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GML_MEA_Automation_System\raw_files\"/>
    </mc:Choice>
  </mc:AlternateContent>
  <xr:revisionPtr revIDLastSave="0" documentId="13_ncr:1_{841F7ED7-AF49-4D51-8E04-84CC465F4990}" xr6:coauthVersionLast="47" xr6:coauthVersionMax="47" xr10:uidLastSave="{00000000-0000-0000-0000-000000000000}"/>
  <bookViews>
    <workbookView xWindow="-108" yWindow="-108" windowWidth="30936" windowHeight="12456" firstSheet="1" activeTab="5" xr2:uid="{00000000-000D-0000-FFFF-FFFF00000000}"/>
  </bookViews>
  <sheets>
    <sheet name="Sheet1" sheetId="8" state="hidden" r:id="rId1"/>
    <sheet name="FB-IG" sheetId="1" r:id="rId2"/>
    <sheet name="Snapchat" sheetId="2" state="hidden" r:id="rId3"/>
    <sheet name="GDN - Google Ads" sheetId="4" r:id="rId4"/>
    <sheet name="Criteo" sheetId="3" state="hidden" r:id="rId5"/>
    <sheet name="YouTube" sheetId="5" r:id="rId6"/>
    <sheet name="Reference Sheet" sheetId="7" state="hidden" r:id="rId7"/>
  </sheets>
  <definedNames>
    <definedName name="_xlnm._FilterDatabase" localSheetId="4" hidden="1">Criteo!$A$1:$M$744</definedName>
    <definedName name="_xlnm._FilterDatabase" localSheetId="1" hidden="1">'FB-IG'!$A$1:$R$342</definedName>
    <definedName name="_xlnm._FilterDatabase" localSheetId="3" hidden="1">'GDN - Google Ads'!$A$1:$M$2580</definedName>
    <definedName name="_xlnm._FilterDatabase" localSheetId="6" hidden="1">'Reference Sheet'!$Y$1:$AD$1956</definedName>
    <definedName name="_xlnm._FilterDatabase" localSheetId="2" hidden="1">Snapchat!$A$1:$R$1</definedName>
    <definedName name="_xlnm._FilterDatabase" localSheetId="5" hidden="1">YouTube!$A$1:$R$627</definedName>
  </definedNames>
  <calcPr calcId="191029"/>
  <pivotCaches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80" i="4" l="1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G2559" i="4"/>
  <c r="G2558" i="4"/>
  <c r="G2557" i="4"/>
  <c r="G2556" i="4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G2452" i="4"/>
  <c r="G2451" i="4"/>
  <c r="G2450" i="4"/>
  <c r="G2449" i="4"/>
  <c r="G2448" i="4"/>
  <c r="G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G2422" i="4"/>
  <c r="G2421" i="4"/>
  <c r="G2420" i="4"/>
  <c r="G2419" i="4"/>
  <c r="G2418" i="4"/>
  <c r="G2417" i="4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G2286" i="4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G2208" i="4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G2060" i="4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G1851" i="4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G1825" i="4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G1615" i="4"/>
  <c r="G1614" i="4"/>
  <c r="G1613" i="4"/>
  <c r="G1612" i="4"/>
  <c r="G1611" i="4"/>
  <c r="G1610" i="4"/>
  <c r="G1609" i="4"/>
  <c r="G1608" i="4"/>
  <c r="G1607" i="4"/>
  <c r="G1606" i="4"/>
  <c r="G1605" i="4"/>
  <c r="G1604" i="4"/>
  <c r="G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G1494" i="4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G1448" i="4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G1331" i="4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G1167" i="4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G1078" i="4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G1007" i="4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D609" i="7"/>
  <c r="D610" i="7"/>
  <c r="D607" i="7"/>
  <c r="D608" i="7"/>
  <c r="D597" i="7"/>
  <c r="D598" i="7"/>
  <c r="D599" i="7"/>
  <c r="D600" i="7"/>
  <c r="D601" i="7"/>
  <c r="D602" i="7"/>
  <c r="D603" i="7"/>
  <c r="D604" i="7"/>
  <c r="D605" i="7"/>
  <c r="D606" i="7"/>
  <c r="D591" i="7"/>
  <c r="D592" i="7"/>
  <c r="D593" i="7"/>
  <c r="D594" i="7"/>
  <c r="D595" i="7"/>
  <c r="D596" i="7"/>
  <c r="D501" i="7" l="1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00" i="7" l="1"/>
  <c r="D499" i="7"/>
  <c r="D498" i="7"/>
  <c r="D497" i="7"/>
  <c r="G496" i="7"/>
  <c r="D496" i="7"/>
  <c r="G495" i="7"/>
  <c r="D495" i="7"/>
  <c r="G494" i="7"/>
  <c r="D494" i="7"/>
  <c r="G493" i="7"/>
  <c r="D493" i="7"/>
  <c r="G492" i="7"/>
  <c r="D492" i="7"/>
  <c r="G491" i="7"/>
  <c r="D491" i="7"/>
  <c r="G490" i="7"/>
  <c r="D490" i="7"/>
  <c r="G489" i="7"/>
  <c r="D489" i="7"/>
  <c r="G488" i="7"/>
  <c r="D488" i="7"/>
  <c r="G487" i="7"/>
  <c r="D487" i="7"/>
  <c r="G486" i="7"/>
  <c r="D486" i="7"/>
  <c r="G485" i="7"/>
  <c r="D485" i="7"/>
  <c r="G484" i="7"/>
  <c r="D484" i="7"/>
  <c r="G483" i="7"/>
  <c r="D483" i="7"/>
  <c r="G482" i="7"/>
  <c r="D482" i="7"/>
  <c r="G481" i="7"/>
  <c r="D481" i="7"/>
  <c r="G480" i="7"/>
  <c r="D480" i="7"/>
  <c r="G479" i="7"/>
  <c r="D479" i="7"/>
  <c r="G478" i="7"/>
  <c r="D478" i="7"/>
  <c r="G477" i="7"/>
  <c r="D477" i="7"/>
  <c r="G476" i="7"/>
  <c r="D476" i="7"/>
  <c r="G475" i="7"/>
  <c r="D475" i="7"/>
  <c r="G474" i="7"/>
  <c r="D474" i="7"/>
  <c r="G473" i="7"/>
  <c r="D473" i="7"/>
  <c r="G472" i="7"/>
  <c r="D472" i="7"/>
  <c r="G471" i="7"/>
  <c r="D471" i="7"/>
  <c r="G470" i="7"/>
  <c r="D470" i="7"/>
  <c r="G469" i="7"/>
  <c r="D469" i="7"/>
  <c r="G468" i="7"/>
  <c r="D468" i="7"/>
  <c r="G467" i="7"/>
  <c r="D467" i="7"/>
  <c r="G466" i="7"/>
  <c r="D466" i="7"/>
  <c r="G465" i="7"/>
  <c r="D465" i="7"/>
  <c r="G464" i="7"/>
  <c r="D464" i="7"/>
  <c r="G463" i="7"/>
  <c r="D463" i="7"/>
  <c r="G462" i="7"/>
  <c r="D462" i="7"/>
  <c r="G461" i="7"/>
  <c r="D461" i="7"/>
  <c r="G460" i="7"/>
  <c r="D460" i="7"/>
  <c r="G459" i="7"/>
  <c r="D459" i="7"/>
  <c r="G458" i="7"/>
  <c r="D458" i="7"/>
  <c r="G457" i="7"/>
  <c r="D457" i="7"/>
  <c r="G456" i="7"/>
  <c r="D456" i="7"/>
  <c r="G455" i="7"/>
  <c r="D455" i="7"/>
  <c r="G454" i="7"/>
  <c r="D454" i="7"/>
  <c r="G453" i="7"/>
  <c r="D453" i="7"/>
  <c r="G452" i="7"/>
  <c r="D452" i="7"/>
  <c r="G451" i="7"/>
  <c r="D451" i="7"/>
  <c r="G450" i="7"/>
  <c r="D450" i="7"/>
  <c r="G449" i="7"/>
  <c r="D449" i="7"/>
  <c r="G448" i="7"/>
  <c r="D448" i="7"/>
  <c r="G447" i="7"/>
  <c r="D447" i="7"/>
  <c r="G446" i="7"/>
  <c r="D446" i="7"/>
  <c r="G445" i="7"/>
  <c r="D445" i="7"/>
  <c r="G444" i="7"/>
  <c r="D444" i="7"/>
  <c r="G443" i="7"/>
  <c r="D443" i="7"/>
  <c r="G442" i="7"/>
  <c r="D442" i="7"/>
  <c r="G441" i="7"/>
  <c r="D441" i="7"/>
  <c r="G440" i="7"/>
  <c r="D440" i="7"/>
  <c r="G439" i="7"/>
  <c r="D439" i="7"/>
  <c r="G438" i="7"/>
  <c r="D438" i="7"/>
  <c r="G437" i="7"/>
  <c r="D437" i="7"/>
  <c r="G436" i="7"/>
  <c r="D436" i="7"/>
  <c r="G435" i="7"/>
  <c r="D435" i="7"/>
  <c r="G434" i="7"/>
  <c r="D434" i="7"/>
  <c r="G433" i="7"/>
  <c r="D433" i="7"/>
  <c r="G432" i="7"/>
  <c r="D432" i="7"/>
  <c r="G431" i="7"/>
  <c r="D431" i="7"/>
  <c r="G430" i="7"/>
  <c r="D430" i="7"/>
  <c r="G429" i="7"/>
  <c r="D429" i="7"/>
  <c r="G428" i="7"/>
  <c r="D428" i="7"/>
  <c r="G427" i="7"/>
  <c r="D427" i="7"/>
  <c r="G426" i="7"/>
  <c r="D426" i="7"/>
  <c r="G425" i="7"/>
  <c r="D425" i="7"/>
  <c r="G424" i="7"/>
  <c r="D424" i="7"/>
  <c r="G423" i="7"/>
  <c r="D423" i="7"/>
  <c r="G422" i="7"/>
  <c r="D422" i="7"/>
  <c r="G421" i="7"/>
  <c r="D421" i="7"/>
  <c r="G420" i="7"/>
  <c r="D420" i="7"/>
  <c r="G419" i="7"/>
  <c r="D419" i="7"/>
  <c r="G418" i="7"/>
  <c r="D418" i="7"/>
  <c r="G417" i="7"/>
  <c r="D417" i="7"/>
  <c r="G416" i="7"/>
  <c r="D416" i="7"/>
  <c r="G415" i="7"/>
  <c r="D415" i="7"/>
  <c r="G414" i="7"/>
  <c r="D414" i="7"/>
  <c r="G413" i="7"/>
  <c r="D413" i="7"/>
  <c r="G412" i="7"/>
  <c r="D412" i="7"/>
  <c r="G411" i="7"/>
  <c r="D411" i="7"/>
  <c r="G410" i="7"/>
  <c r="D410" i="7"/>
  <c r="G409" i="7"/>
  <c r="D409" i="7"/>
  <c r="G408" i="7"/>
  <c r="D408" i="7"/>
  <c r="G407" i="7"/>
  <c r="D407" i="7"/>
  <c r="G406" i="7"/>
  <c r="D406" i="7"/>
  <c r="G405" i="7"/>
  <c r="D405" i="7"/>
  <c r="G404" i="7"/>
  <c r="D404" i="7"/>
  <c r="G403" i="7"/>
  <c r="D403" i="7"/>
  <c r="G402" i="7"/>
  <c r="D402" i="7"/>
  <c r="G401" i="7"/>
  <c r="D401" i="7"/>
  <c r="G400" i="7"/>
  <c r="D400" i="7"/>
  <c r="G399" i="7"/>
  <c r="D399" i="7"/>
  <c r="G398" i="7"/>
  <c r="D398" i="7"/>
  <c r="G397" i="7"/>
  <c r="D397" i="7"/>
  <c r="G396" i="7"/>
  <c r="D396" i="7"/>
  <c r="G395" i="7"/>
  <c r="D395" i="7"/>
  <c r="G394" i="7"/>
  <c r="D394" i="7"/>
  <c r="G393" i="7"/>
  <c r="D393" i="7"/>
  <c r="G392" i="7"/>
  <c r="D392" i="7"/>
  <c r="G391" i="7"/>
  <c r="D391" i="7"/>
  <c r="G390" i="7"/>
  <c r="D390" i="7"/>
  <c r="G389" i="7"/>
  <c r="D389" i="7"/>
  <c r="G388" i="7"/>
  <c r="D388" i="7"/>
  <c r="G387" i="7"/>
  <c r="D387" i="7"/>
  <c r="G386" i="7"/>
  <c r="D386" i="7"/>
  <c r="G385" i="7"/>
  <c r="D385" i="7"/>
  <c r="G384" i="7"/>
  <c r="D384" i="7"/>
  <c r="G383" i="7"/>
  <c r="D383" i="7"/>
  <c r="G382" i="7"/>
  <c r="D382" i="7"/>
  <c r="G381" i="7"/>
  <c r="D381" i="7"/>
  <c r="G380" i="7"/>
  <c r="D380" i="7"/>
  <c r="G379" i="7"/>
  <c r="D379" i="7"/>
  <c r="D378" i="7"/>
  <c r="G377" i="7"/>
  <c r="D377" i="7"/>
  <c r="D376" i="7"/>
  <c r="G375" i="7"/>
  <c r="D375" i="7"/>
  <c r="G374" i="7"/>
  <c r="D374" i="7"/>
  <c r="D373" i="7"/>
  <c r="G372" i="7"/>
  <c r="D372" i="7"/>
  <c r="G371" i="7"/>
  <c r="D371" i="7"/>
  <c r="D370" i="7"/>
  <c r="G369" i="7"/>
  <c r="D369" i="7"/>
  <c r="G368" i="7"/>
  <c r="D368" i="7"/>
  <c r="G367" i="7"/>
  <c r="D367" i="7"/>
  <c r="G366" i="7"/>
  <c r="D366" i="7"/>
  <c r="D365" i="7"/>
  <c r="D364" i="7"/>
  <c r="D363" i="7"/>
  <c r="G362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G87" i="7"/>
  <c r="D87" i="7"/>
  <c r="G86" i="7"/>
  <c r="D86" i="7"/>
  <c r="G85" i="7"/>
  <c r="D85" i="7"/>
  <c r="G84" i="7"/>
  <c r="D84" i="7"/>
  <c r="G83" i="7"/>
  <c r="D83" i="7"/>
  <c r="G82" i="7"/>
  <c r="D82" i="7"/>
  <c r="G81" i="7"/>
  <c r="D81" i="7"/>
  <c r="G80" i="7"/>
  <c r="D80" i="7"/>
  <c r="G79" i="7"/>
  <c r="D79" i="7"/>
  <c r="G78" i="7"/>
  <c r="D78" i="7"/>
  <c r="G77" i="7"/>
  <c r="D77" i="7"/>
  <c r="G76" i="7"/>
  <c r="D76" i="7"/>
  <c r="G75" i="7"/>
  <c r="D75" i="7"/>
  <c r="G74" i="7"/>
  <c r="D74" i="7"/>
  <c r="G73" i="7"/>
  <c r="D73" i="7"/>
  <c r="G72" i="7"/>
  <c r="D72" i="7"/>
  <c r="G71" i="7"/>
  <c r="D71" i="7"/>
  <c r="G70" i="7"/>
  <c r="D70" i="7"/>
  <c r="G69" i="7"/>
  <c r="D69" i="7"/>
  <c r="G68" i="7"/>
  <c r="D68" i="7"/>
  <c r="G67" i="7"/>
  <c r="D67" i="7"/>
  <c r="G66" i="7"/>
  <c r="D66" i="7"/>
  <c r="G65" i="7"/>
  <c r="D65" i="7"/>
  <c r="G64" i="7"/>
  <c r="D64" i="7"/>
  <c r="G63" i="7"/>
  <c r="D63" i="7"/>
  <c r="G62" i="7"/>
  <c r="D62" i="7"/>
  <c r="G61" i="7"/>
  <c r="D61" i="7"/>
  <c r="G60" i="7"/>
  <c r="D60" i="7"/>
  <c r="G59" i="7"/>
  <c r="D59" i="7"/>
  <c r="G58" i="7"/>
  <c r="D58" i="7"/>
  <c r="G57" i="7"/>
  <c r="D57" i="7"/>
  <c r="G56" i="7"/>
  <c r="D56" i="7"/>
  <c r="G55" i="7"/>
  <c r="D55" i="7"/>
  <c r="G54" i="7"/>
  <c r="D54" i="7"/>
  <c r="G53" i="7"/>
  <c r="D53" i="7"/>
  <c r="G52" i="7"/>
  <c r="D52" i="7"/>
  <c r="G51" i="7"/>
  <c r="D51" i="7"/>
  <c r="G50" i="7"/>
  <c r="D50" i="7"/>
  <c r="G49" i="7"/>
  <c r="D49" i="7"/>
  <c r="G48" i="7"/>
  <c r="D48" i="7"/>
  <c r="G47" i="7"/>
  <c r="D47" i="7"/>
  <c r="G46" i="7"/>
  <c r="D46" i="7"/>
  <c r="AC45" i="7"/>
  <c r="G45" i="7"/>
  <c r="D45" i="7"/>
  <c r="AC44" i="7"/>
  <c r="I44" i="7"/>
  <c r="H44" i="7"/>
  <c r="G44" i="7"/>
  <c r="D44" i="7"/>
  <c r="AC43" i="7"/>
  <c r="D43" i="7"/>
  <c r="D42" i="7"/>
  <c r="AC41" i="7"/>
  <c r="D41" i="7"/>
  <c r="AC40" i="7"/>
  <c r="D40" i="7"/>
  <c r="AC39" i="7"/>
  <c r="D39" i="7"/>
  <c r="AC38" i="7"/>
  <c r="D38" i="7"/>
  <c r="AC37" i="7"/>
  <c r="D37" i="7"/>
  <c r="AC36" i="7"/>
  <c r="D36" i="7"/>
  <c r="AC35" i="7"/>
  <c r="D35" i="7"/>
  <c r="AC34" i="7"/>
  <c r="D34" i="7"/>
  <c r="AC33" i="7"/>
  <c r="D33" i="7"/>
  <c r="AC32" i="7"/>
  <c r="D32" i="7"/>
  <c r="AC31" i="7"/>
  <c r="D31" i="7"/>
  <c r="AC30" i="7"/>
  <c r="D30" i="7"/>
  <c r="AC29" i="7"/>
  <c r="D29" i="7"/>
  <c r="AC28" i="7"/>
  <c r="D28" i="7"/>
  <c r="AC27" i="7"/>
  <c r="D27" i="7"/>
  <c r="AC26" i="7"/>
  <c r="D26" i="7"/>
  <c r="AC25" i="7"/>
  <c r="D25" i="7"/>
  <c r="AC24" i="7"/>
  <c r="D24" i="7"/>
  <c r="AC23" i="7"/>
  <c r="D23" i="7"/>
  <c r="AC22" i="7"/>
  <c r="D22" i="7"/>
  <c r="AC21" i="7"/>
  <c r="D21" i="7"/>
  <c r="AC20" i="7"/>
  <c r="D20" i="7"/>
  <c r="AC19" i="7"/>
  <c r="D19" i="7"/>
  <c r="AC18" i="7"/>
  <c r="D18" i="7"/>
  <c r="AC17" i="7"/>
  <c r="D17" i="7"/>
  <c r="AC16" i="7"/>
  <c r="D16" i="7"/>
  <c r="AC15" i="7"/>
  <c r="D15" i="7"/>
  <c r="AC14" i="7"/>
  <c r="D14" i="7"/>
  <c r="AC13" i="7"/>
  <c r="D13" i="7"/>
  <c r="AC12" i="7"/>
  <c r="D12" i="7"/>
  <c r="AC11" i="7"/>
  <c r="D11" i="7"/>
  <c r="AC10" i="7"/>
  <c r="D10" i="7"/>
  <c r="AC9" i="7"/>
  <c r="D9" i="7"/>
  <c r="AC8" i="7"/>
  <c r="D8" i="7"/>
  <c r="AC7" i="7"/>
  <c r="D7" i="7"/>
  <c r="AC6" i="7"/>
  <c r="D6" i="7"/>
  <c r="AC5" i="7"/>
  <c r="D5" i="7"/>
  <c r="AC4" i="7"/>
  <c r="D4" i="7"/>
  <c r="AC3" i="7"/>
  <c r="D3" i="7"/>
  <c r="AC2" i="7"/>
  <c r="D2" i="7"/>
  <c r="AC1" i="7"/>
</calcChain>
</file>

<file path=xl/sharedStrings.xml><?xml version="1.0" encoding="utf-8"?>
<sst xmlns="http://schemas.openxmlformats.org/spreadsheetml/2006/main" count="54177" uniqueCount="1362">
  <si>
    <t>Day</t>
  </si>
  <si>
    <t>Platform</t>
  </si>
  <si>
    <t>Objective</t>
  </si>
  <si>
    <t>Campaign name</t>
  </si>
  <si>
    <t>Ad Set Name</t>
  </si>
  <si>
    <t>Ad name</t>
  </si>
  <si>
    <t>Impressions</t>
  </si>
  <si>
    <t>Link clicks</t>
  </si>
  <si>
    <t>Amount spent (USD)</t>
  </si>
  <si>
    <t>3-second video plays</t>
  </si>
  <si>
    <t>Video plays at 25%</t>
  </si>
  <si>
    <t>Video plays at 50%</t>
  </si>
  <si>
    <t>Video plays at 75%</t>
  </si>
  <si>
    <t>Video plays at 100%</t>
  </si>
  <si>
    <t>facebook</t>
  </si>
  <si>
    <t>LINK_CLICKS</t>
  </si>
  <si>
    <t>LGGULF_EMGF-MKT-20230626-0005_COR_rhq-get-more-love-gf_2023-07-12_2023-08-31_FB_AE_Teaser</t>
  </si>
  <si>
    <t>AR_PRO_25-44_FB_Teaser-OLED</t>
  </si>
  <si>
    <t>AR_POST_Teaser OLED Video_15s</t>
  </si>
  <si>
    <t>instagram</t>
  </si>
  <si>
    <t>LGGULF_EMGF-MKT-20230626-0005_COR_rhq-get-more-love-gf_2023-07-12_2023-08-31_IN_AE_Teaser</t>
  </si>
  <si>
    <t>EN_PRO_25-44_IN_Teaser-OLED</t>
  </si>
  <si>
    <t>EN_POST_Teaser OLED Video_15s</t>
  </si>
  <si>
    <t>EN_PRO_25-44_FB_Teaser-OLED</t>
  </si>
  <si>
    <t/>
  </si>
  <si>
    <t>EN_POST_Teaser OLED Video_15s_Updated</t>
  </si>
  <si>
    <t>AR_PRO_25-44_IN_Teaser-OLED</t>
  </si>
  <si>
    <t>LGSA_EMSJ-MKT-20230704-0002_COR_rhq-get-more-love-sj_2023-07-12_2023-08-31_IN_SA_Teaser</t>
  </si>
  <si>
    <t>LGSA_EMSJ-MKT-20230704-0002_COR_rhq-get-more-love-sj_2023-07-12_2023-08-31_FB_SA_Teaser_Original</t>
  </si>
  <si>
    <t>LGLEV_EMLF-MKT-20230626-0010_COR_rhq-get-more-love-iq_2023-07-12_2023-08-31_FB_IQ_Teaser</t>
  </si>
  <si>
    <t>KU_PRO_25-44_FB_Teaser-OLED</t>
  </si>
  <si>
    <t>KU_POST_Teaser OLED Video_15s</t>
  </si>
  <si>
    <t>LGLEV_EMLF-MKT-20230626-0009_COR_rhq-get-more-love-lf_2023-07-12_2023-08-31_FB_JO_Teaser</t>
  </si>
  <si>
    <t>LGSA_EMSJ-MKT-20230704-0002_COR_rhq-get-more-love-sj_2023-07-12_2023-08-31_FB_SA_Teaser_Experiment</t>
  </si>
  <si>
    <t>LGTR_EMTK-MKT-20230704-0001_COR_rhq-get-more-love-tr_2023-07-12_2023-08-31_FB_TR_Teaser</t>
  </si>
  <si>
    <t>TR_PRO_25-44_FB_Teaser-OLED</t>
  </si>
  <si>
    <t>TR_POST_Teaser OLED Video_15s</t>
  </si>
  <si>
    <t>LGNG_EMAF-MKT-20230626-0004_COR_rhq-get-more-love-af_2023-07-12_2023-08-31_FB_NG_Teaser</t>
  </si>
  <si>
    <t>LGTR_EMTK-MKT-20230704-0001_COR_rhq-get-more-love-tr_2023-07-12_2023-08-31_IN_TR_Teaser</t>
  </si>
  <si>
    <t>TR_PRO_25-44_IN_Teaser-OLED</t>
  </si>
  <si>
    <t>LGNG_EMAF-MKT-20230626-0004_COR_rhq-get-more-love-af_2023-07-12_2023-08-31_IN_NG_Teaser</t>
  </si>
  <si>
    <t>EN_VIDEO_Teaser OLED Video Dark Post_15s</t>
  </si>
  <si>
    <t>AR_VIDEO_Teaser OLED Video Dark Post_15s</t>
  </si>
  <si>
    <t>LGLEV_EMLF-MKT-20230626-0009_COR_rhq-get-more-love-lf_2023-07-12_2023-08-31_FB_JO_AB Test</t>
  </si>
  <si>
    <t>AR_PRO_25-44_FB_10 Videos</t>
  </si>
  <si>
    <t>AR_VIDEO_Oled VO Video-AR-AR_15s</t>
  </si>
  <si>
    <t>LGSA_EMSJ-MKT-20230704-0002_COR_rhq-get-more-love-sj_2023-07-12_2023-08-31_FB_SA_AB Test</t>
  </si>
  <si>
    <t>AR_VIDEO_DW Video-AR-AR_15s</t>
  </si>
  <si>
    <t>LGLEV_EMLF-MKT-20230626-0010_COR_rhq-get-more-love-iq_2023-07-12_2023-08-31_FB_IQ_AB Test</t>
  </si>
  <si>
    <t>AR_VIDEO_RAC ThinQ Video-AR-AR_15s</t>
  </si>
  <si>
    <t>LGNG_EMAF-MKT-20230626-0004_COR_rhq-get-more-love-af_2023-07-12_2023-08-31_FB_NG_AB Test</t>
  </si>
  <si>
    <t>EN_PRO_25-44_FB_7 Videos</t>
  </si>
  <si>
    <t>EN_VIDEO_Oled VO Video-EN-AF_15s</t>
  </si>
  <si>
    <t>LGSA_EMSJ-MKT-20230704-0002_COR_rhq-get-more-love-sj_2023-07-12_2023-08-31_IN_SA_AB Test</t>
  </si>
  <si>
    <t>AR_PRO_25-44_IN_10 Videos</t>
  </si>
  <si>
    <t>AR_VIDEO_WM Video-AR-AR_15s</t>
  </si>
  <si>
    <t>EN_VIDEO_DW Video-EN-AF_15s</t>
  </si>
  <si>
    <t>EN_VIDEO_Ref ThinQ Video-EN-AF_15s</t>
  </si>
  <si>
    <t>LGNG_EMAF-MKT-20230626-0004_COR_rhq-get-more-love-af_2023-07-12_2023-08-31_IN_NG_AB Test</t>
  </si>
  <si>
    <t>EN_PRO_25-44_IN_7 Videos</t>
  </si>
  <si>
    <t>EN_VIDEO_WM Video-EN-AF_15s</t>
  </si>
  <si>
    <t>AR_VIDEO_Vaccum Video-AR-AR_15s</t>
  </si>
  <si>
    <t>AR_VIDEO_AC Car Video-AR-AR_15s</t>
  </si>
  <si>
    <t>AR_VIDEO_WT Video-AR-AR_15s</t>
  </si>
  <si>
    <t>AR_VIDEO_Knock Video-AR-AR_15s</t>
  </si>
  <si>
    <t>AR_VIDEO_Air Purif Video-AR-AR_15s</t>
  </si>
  <si>
    <t>EN_VIDEO_Knock Video-EN-AF_15s</t>
  </si>
  <si>
    <t>EN_VIDEO_AC Car Video-EN-AF_15s</t>
  </si>
  <si>
    <t>AR_VIDEO_Ref ThinQ Video-AR-AR_15s</t>
  </si>
  <si>
    <t>EN_VIDEO_RAC ThinQ Video-EN-AF_15s</t>
  </si>
  <si>
    <t>LGGULF_EMGF-MKT-20230626-0005_COR_rhq-get-more-love-gf_2023-07-12_2023-08-31_IN_AE_AB Test</t>
  </si>
  <si>
    <t>AR_PRO_25-44_IN_9 Videos</t>
  </si>
  <si>
    <t>LGGULF_EMGF-MKT-20230626-0005_COR_rhq-get-more-love-gf_2023-07-12_2023-08-31_FB_AE_AB Test</t>
  </si>
  <si>
    <t>EN_PRO_25-44_FB_9 Videos</t>
  </si>
  <si>
    <t>EN_VIDEO_DW Video-AR-EN_15s</t>
  </si>
  <si>
    <t>EN_VIDEO_Knock Video-AR-EN_15s</t>
  </si>
  <si>
    <t>EN_VIDEO_Vaccum Video-AR-EN_15s</t>
  </si>
  <si>
    <t>EN_VIDEO_RAC ThinQ Video-AR-EN_15s</t>
  </si>
  <si>
    <t>AR_PRO_25-44_FB_9 Videos</t>
  </si>
  <si>
    <t>AR_VIDEO_AC CAR Video-AR-AR_15s</t>
  </si>
  <si>
    <t>EN_PRO_25-44_IN_9 Videos</t>
  </si>
  <si>
    <t>EN_VIDEO_WM Video-AR-EN_15s</t>
  </si>
  <si>
    <t>EN_VIDEO_Air Purif Video-AR-EN_15s</t>
  </si>
  <si>
    <t>EN_VIDEO_Oled VO Video-AR-EN_15s</t>
  </si>
  <si>
    <t>EN_VIDEO_Ref ThinQ Video-AR-EN_15s</t>
  </si>
  <si>
    <t>LGTR_EMTK-MKT-20230704-0001_COR_rhq-get-more-love-tr_2023-07-12_2023-08-31_FB_TR_AB Test</t>
  </si>
  <si>
    <t>TR_PRO_25-44_FB_9 Videos</t>
  </si>
  <si>
    <t>AR_VIDEO_Air Purif Video-TK-TR_15s</t>
  </si>
  <si>
    <t>LGTR_EMTK-MKT-20230704-0001_COR_rhq-get-more-love-tr_2023-07-12_2023-08-31_IN_TR_AB Test</t>
  </si>
  <si>
    <t>TR_PRO_25-44_IN_9 Videos</t>
  </si>
  <si>
    <t>AR_VIDEO_Vaccum Video-TK-TR_15s</t>
  </si>
  <si>
    <t>AR_VIDEO_Knock Video-TK-TR_15s</t>
  </si>
  <si>
    <t>AR_VIDEO_DW Video-TK-TR_15s</t>
  </si>
  <si>
    <t>EN_VIDEO_AC Car Video-AR-EN_15s</t>
  </si>
  <si>
    <t>AR_VIDEO_WM Video-TK-TR_15s</t>
  </si>
  <si>
    <t>AR_VIDEO_Oled VO Video-TK-TR_15s</t>
  </si>
  <si>
    <t>AR_VIDEO_Ref ThinQ Video-TK-TR_15s</t>
  </si>
  <si>
    <t>LGGULF_EMGF-MKT-20230626-0005_COR_rhq-get-more-love-gf_2023-07-12_2023-08-31_IN_AE_Phase 1</t>
  </si>
  <si>
    <t>AR_PRO_25-44_IN_9 Video P1</t>
  </si>
  <si>
    <t>AR_VIDEO_RAC ThinQ Video-AR-AR P1_15s</t>
  </si>
  <si>
    <t>LGSA_EMSJ-MKT-20230704-0002_COR_rhq-get-more-love-sj_2023-07-12_2023-08-31_FB_SA_Phase 1</t>
  </si>
  <si>
    <t>AR_PRO_25-44_FB_10 Videos P1</t>
  </si>
  <si>
    <t>AR_VIDEO_Oled VO Video-AR-AR P1_15s</t>
  </si>
  <si>
    <t>LGSA_EMSJ-MKT-20230704-0002_COR_rhq-get-more-love-sj_2023-07-12_2023-08-31_IN_SA_Phase 1</t>
  </si>
  <si>
    <t>AR_PRO_25-44_IN_10 Videos P1</t>
  </si>
  <si>
    <t>LGNG_EMAF-MKT-20230626-0004_COR_rhq-get-more-love-af_2023-07-12_2023-08-31_FB_NG_Phase 1</t>
  </si>
  <si>
    <t>EN_PRO_25-44_FB_7 Videos P1</t>
  </si>
  <si>
    <t>EN_VIDEO_Oled VO Video-EN-AFP1_15s</t>
  </si>
  <si>
    <t>EN_PRO_25-44_IN_9 Video P1</t>
  </si>
  <si>
    <t>EN_VIDEO_Ref ThinQ Video-AR-EN P1_15s</t>
  </si>
  <si>
    <t>LGNG_EMAF-MKT-20230626-0004_COR_rhq-get-more-love-af_2023-07-12_2023-08-31_IN_NG_Phase 1</t>
  </si>
  <si>
    <t>EN_PRO_25-44_IN_7 Videos P1</t>
  </si>
  <si>
    <t>EN_VIDEO_DW Video-EN-AFP1_15s</t>
  </si>
  <si>
    <t>LGGULF_EMGF-MKT-20230626-0005_COR_rhq-get-more-love-gf_2023-07-12_2023-08-31_FB_AE_Phase 1</t>
  </si>
  <si>
    <t>EN_PRO_25-44_FB_9 Video P1</t>
  </si>
  <si>
    <t>EN_VIDEO_RAC ThinQ Video-AR-EN P1_15s</t>
  </si>
  <si>
    <t>EN_VIDEO_DW Video-AR-EN P1_15s</t>
  </si>
  <si>
    <t>AR_VIDEO_AC Car Video-AR-AR P1_15s</t>
  </si>
  <si>
    <t>AR_VIDEO_Ref ThinQ Video-AR-AR P1_15s</t>
  </si>
  <si>
    <t>AR_PRO_25-44_FB_9 Video P1</t>
  </si>
  <si>
    <t>AR_VIDEO_Vaccum Video-AR-AR P1_15s</t>
  </si>
  <si>
    <t>EN_VIDEO_AC Car Video-EN-AFP1_15s</t>
  </si>
  <si>
    <t>AR_VIDEO_WM Video-AR-AR P1_15s</t>
  </si>
  <si>
    <t>EN_VIDEO_RAC ThinQ Video-EN-AFP1_15s</t>
  </si>
  <si>
    <t>EN_VIDEO_Knock Video-AR-EN P1_15s</t>
  </si>
  <si>
    <t>AR_VIDEO_Knock Video-AR-AR P1_15s</t>
  </si>
  <si>
    <t>AR_VIDEO_Air Purif Video-AR-AR P1_15s</t>
  </si>
  <si>
    <t>EN_VIDEO_Knock Video-EN-AFP1_15s</t>
  </si>
  <si>
    <t>AR_VIDEO_DW Video-AR-AR P1_15s</t>
  </si>
  <si>
    <t>EN_VIDEO_Vaccum Video-AR-EN P1_15s</t>
  </si>
  <si>
    <t>EN_VIDEO_Air Purif Video-AR-EN P1_15s</t>
  </si>
  <si>
    <t>EN_VIDEO_AC Car Video-AR-EN P1_15s</t>
  </si>
  <si>
    <t>EN_VIDEO_Ref ThinQ Video-EN-AFP1_15s</t>
  </si>
  <si>
    <t>AR_VIDEO_AC CAR Video-AR-AR P1_15s</t>
  </si>
  <si>
    <t>EN_VIDEO_WM Video-EN-AFP1_15s</t>
  </si>
  <si>
    <t>EN_VIDEO_Oled VO Video-AR-EN P1_15s</t>
  </si>
  <si>
    <t>EN_VIDEO_WM Video-AR-EN P1_15s</t>
  </si>
  <si>
    <t>LGLEV_EMLF-MKT-20230626-0009_COR_rhq-get-more-love-lf_2023-07-12_2023-08-31_FB_JO_Phase 1</t>
  </si>
  <si>
    <t>LGTR_EMTK-MKT-20230704-0001_COR_rhq-get-more-love-tr_2023-07-12_2023-08-31_FB_TR_Phase 1</t>
  </si>
  <si>
    <t>TR_PRO_25-44_FB_9 Videos P1</t>
  </si>
  <si>
    <t>TR_VIDEO_Air Purif Video-TK-TR P1_15s</t>
  </si>
  <si>
    <t>TR_VIDEO_Vaccum Video-TK-TR P1_15s</t>
  </si>
  <si>
    <t>LGTR_EMTK-MKT-20230704-0001_COR_rhq-get-more-love-tr_2023-07-12_2023-08-31_IN_TR_Phase 1</t>
  </si>
  <si>
    <t>TR_PRO_25-44_IN_9 Videos P1</t>
  </si>
  <si>
    <t>TR_VIDEO_WM Video-TK-TR P1_15s</t>
  </si>
  <si>
    <t>TR_VIDEO_Knock Video-TK-TR P1_15s</t>
  </si>
  <si>
    <t>TR_VIDEO_Ref ThinQ Video-TK-TR P1_15s</t>
  </si>
  <si>
    <t>TR_VIDEO_Oled VO Video-TK-TR P1_15s</t>
  </si>
  <si>
    <t>LGLEV_EMLF-MKT-20230626-0009_COR_rhq-get-more-love-lf_2023-07-12_2023-08-31_IN_JO_Phase 1</t>
  </si>
  <si>
    <t>AR_VIDEO_WT Video-AR-AR P1_15s</t>
  </si>
  <si>
    <t>TR_VIDEO_RAC ThinQ Video-TK-TR P1_15s</t>
  </si>
  <si>
    <t>TR_VIDEO_AC Car Video-TK-TR P1_15s</t>
  </si>
  <si>
    <t>LGGULF_EMGF-MKT-20230626-0005_COR_rhq-get-more-love-gf_2023-07-12_2023-08-31_IN_AE_Phase 1 V2 (676)</t>
  </si>
  <si>
    <t>Plaform</t>
  </si>
  <si>
    <t>Campaign Objective</t>
  </si>
  <si>
    <t>Campaign Name</t>
  </si>
  <si>
    <t>Ad Name</t>
  </si>
  <si>
    <t>Paid Impressions</t>
  </si>
  <si>
    <t>Clicks</t>
  </si>
  <si>
    <t>Amount Spent</t>
  </si>
  <si>
    <t>2 Second Video Views (View Time Only)</t>
  </si>
  <si>
    <t>Video Plays at 25%</t>
  </si>
  <si>
    <t>Video Plays at 50%</t>
  </si>
  <si>
    <t>Video Plays at 75%</t>
  </si>
  <si>
    <t>Video Completions</t>
  </si>
  <si>
    <t>Snapchat</t>
  </si>
  <si>
    <t>Drive Traffic to Website</t>
  </si>
  <si>
    <t>LGTR_EMTK-MKT-20230704-0001_COR_rhq-get-more-love-tr_2023-07-12_2023-08-31_SNAPCHAT_TR_AB Test</t>
  </si>
  <si>
    <t>TR_PRO_25-44_SNAPCHAT_9 Videos</t>
  </si>
  <si>
    <t>TR_VIDEO_Vaccum Video-TK-TR_15s</t>
  </si>
  <si>
    <t>LGSA_EMSJ-MKT-20230704-0002_COR_rhq-get-more-love-sj_2023-07-12_2023-08-31_SNAPCHAT_SA_Phase 1</t>
  </si>
  <si>
    <t>AR_PRO_25-44_SNAPCHAT_10 Videos P1</t>
  </si>
  <si>
    <t>LGTR_EMTK-MKT-20230704-0001_COR_rhq-get-more-love-tr_2023-07-12_2023-08-31_SNAPCHAT_TR_Phase 1</t>
  </si>
  <si>
    <t>TR_PRO_25-44_SNAPCHAT_9 Videos P1</t>
  </si>
  <si>
    <t>LGNG_EMAF-MKT-20230626-0004_COR_rhq-get-more-love-af_2023-07-12_2023-08-31_SNAPCHAT_NG_AB Test</t>
  </si>
  <si>
    <t>EN_PRO_25-44_SNAPCHAT_7 Videos</t>
  </si>
  <si>
    <t>LGLEV_EMLF-MKT-20230626-0009_COR_rhq-get-more-love-lf_2023-07-12_2023-08-31_SNAPCHAT_JO_Phase 1</t>
  </si>
  <si>
    <t>AR_PRO_25-44_SNAPCHAT_10 Videos</t>
  </si>
  <si>
    <t>LGLEV_EMLF-MKT-20230626-0010_COR_rhq-get-more-love-iq_2023-07-12_2023-08-31_SNAPCHAT_IQ_AB Test</t>
  </si>
  <si>
    <t>LGGULF_EMGF-MKT-20230626-0005_COR_rhq-get-more-love-gf_2023-07-12_2023-08-31_SNAPCHAT_AE_AB Test</t>
  </si>
  <si>
    <t>EN_PRO_25-44_SNAPCHAT_9 Videos</t>
  </si>
  <si>
    <t>LGSA_EMSJ-MKT-20230704-0002_COR_rhq-get-more-love-sj_2023-07-12_2023-08-31_SNAPCHAT_SA_AB Test</t>
  </si>
  <si>
    <t>LGGULF_EMGF-MKT-20230626-0005_COR_rhq-get-more-love-gf_2023-07-12_2023-08-31_SNAPCHAT_AE_Phase 1</t>
  </si>
  <si>
    <t>AR_PRO_25-44_SNAPCHAT_9 Videos P1</t>
  </si>
  <si>
    <t>TR_VIDEO_Ref ThinQ Video-TK-TR_15s</t>
  </si>
  <si>
    <t>AR_PRO_25-44_SNAPCHAT_9 Videos</t>
  </si>
  <si>
    <t>LGNG_EMAF-MKT-20230626-0004_COR_rhq-get-more-love-af_2023-07-12_2023-08-31_SNAPCHAT_NG_Phase 1</t>
  </si>
  <si>
    <t>EN_PRO_25-44_SNAPCHAT_7 Videos P1</t>
  </si>
  <si>
    <t>EN_VIDEO_Ref ThinQ Video-EN-AF P1_15s</t>
  </si>
  <si>
    <t>EN_VIDEO_AC Car Video-EN-AF P1_15s</t>
  </si>
  <si>
    <t>EN_VIDEO_RAC ThinQ Video-EN-AF P1_15s</t>
  </si>
  <si>
    <t>EN_PRO_25-44_SNAPCHAT_9 Videos P1</t>
  </si>
  <si>
    <t>EN_VIDEO_Knock Video-EN-AF P1_15s</t>
  </si>
  <si>
    <t>TR_VIDEO_Knock Video-TK-TR_15s</t>
  </si>
  <si>
    <t>TR_VIDEO_Oled VO Video-TK-TR_15s</t>
  </si>
  <si>
    <t>EN_VIDEO_DW Video-EN-AF P1_15s</t>
  </si>
  <si>
    <t>TR_VIDEO_Air Purif Video-TK-TR_15s</t>
  </si>
  <si>
    <t>EN_VIDEO_WM Video-EN-AF P1_15s</t>
  </si>
  <si>
    <t>TR_VIDEO_WM Video-TK-TR_15s</t>
  </si>
  <si>
    <t>EN_VIDEO_Oled VO Video-EN-AF P1_15s</t>
  </si>
  <si>
    <t>TR_VIDEO_DW Video-TK-TR_15s</t>
  </si>
  <si>
    <t>Campaign</t>
  </si>
  <si>
    <t>Ad set</t>
  </si>
  <si>
    <t>Ad</t>
  </si>
  <si>
    <t>Cost</t>
  </si>
  <si>
    <t>Acquisition - Aug 23, 2023</t>
  </si>
  <si>
    <t>Unknown</t>
  </si>
  <si>
    <t>Banner - WM (1565967)</t>
  </si>
  <si>
    <t>Banner - VC (1565966)</t>
  </si>
  <si>
    <t>Banner - REF-ThinQ (1565965)</t>
  </si>
  <si>
    <t>Banner - REF-Knock (1565964)</t>
  </si>
  <si>
    <t>Banner - OLED (1565963)</t>
  </si>
  <si>
    <t>Banner - DW (1565962)</t>
  </si>
  <si>
    <t>Banner - AP (1565961)</t>
  </si>
  <si>
    <t>Banner - AC-ThinQ (1565960)</t>
  </si>
  <si>
    <t>Banner - AC-Car (1565959)</t>
  </si>
  <si>
    <t>Custom Audience</t>
  </si>
  <si>
    <t>Banner - WT (1566051)</t>
  </si>
  <si>
    <t>Banner - WM (1566010)</t>
  </si>
  <si>
    <t>Banner - REF-ThinQ (1566009)</t>
  </si>
  <si>
    <t>Banner - REF-Knock (1566008)</t>
  </si>
  <si>
    <t>Banner - OLED (1566007)</t>
  </si>
  <si>
    <t>Banner - DW (1566006)</t>
  </si>
  <si>
    <t>Banner - AC-ThinQ (1566005)</t>
  </si>
  <si>
    <t>Banner - AC-Car (1566004)</t>
  </si>
  <si>
    <t>Banner - WT (1565817)</t>
  </si>
  <si>
    <t>Banner - WM (1565816)</t>
  </si>
  <si>
    <t>Banner - VC (1565815)</t>
  </si>
  <si>
    <t>Banner - REF-ThinQ (1565814)</t>
  </si>
  <si>
    <t>Banner - REF-Knock (1565813)</t>
  </si>
  <si>
    <t>Banner - OLED (1565812)</t>
  </si>
  <si>
    <t>Banner - DW (1565811)</t>
  </si>
  <si>
    <t>Banner - AP (1565810)</t>
  </si>
  <si>
    <t>Banner - AC-ThinQ (1565809)</t>
  </si>
  <si>
    <t>Banner - AC-Car (1565808)</t>
  </si>
  <si>
    <t>Acquisition</t>
  </si>
  <si>
    <t>Banner - WM (1565794)</t>
  </si>
  <si>
    <t>Banner - VC (1565793)</t>
  </si>
  <si>
    <t>Banner - REF-ThinQ (1565792)</t>
  </si>
  <si>
    <t>Banner - REF-Knock (1565791)</t>
  </si>
  <si>
    <t>Banner - OLED (1565790)</t>
  </si>
  <si>
    <t>Banner - DW (1565789)</t>
  </si>
  <si>
    <t>Banner - AP (1565788)</t>
  </si>
  <si>
    <t>Banner - AC-ThinQ (1565787)</t>
  </si>
  <si>
    <t>Banner - AC-Car (1565786)</t>
  </si>
  <si>
    <t>Ad group</t>
  </si>
  <si>
    <t>Impr.</t>
  </si>
  <si>
    <t>LGGULF_EMGF-MKT-20230626-0005_COR_rhq-get-more-love-gf_AE_GDN-Prospecting_AR_Phase 1</t>
  </si>
  <si>
    <t>AR_PRO_25-44_GDN_Static Images P1</t>
  </si>
  <si>
    <t>RHQ GML - AC-Car 01_160 x 600 px.png</t>
  </si>
  <si>
    <t>RHQ GML - AC-Car 01_300 x 250 px.png</t>
  </si>
  <si>
    <t>RHQ GML - AC-Car 01_300 x 600 px.png</t>
  </si>
  <si>
    <t>RHQ GML - AC-Car 01_320 x 100 px.png</t>
  </si>
  <si>
    <t>RHQ GML - AC-ThinQ 01_160 x 600 px.png</t>
  </si>
  <si>
    <t>RHQ GML - AC-ThinQ 01_300 x 250 px.png</t>
  </si>
  <si>
    <t>RHQ GML - AC-ThinQ 01_300 x 600 px.png</t>
  </si>
  <si>
    <t>RHQ GML - AC-ThinQ 01_320 x 100 px.png</t>
  </si>
  <si>
    <t>RHQ GML - Air Purif_160 x 600 px.png</t>
  </si>
  <si>
    <t>RHQ GML - Air Purif_300 x 250 px.png</t>
  </si>
  <si>
    <t>RHQ GML - Air Purif_300 x 600 px.png</t>
  </si>
  <si>
    <t>RHQ GML - Air Purif_320 x 100 px.png</t>
  </si>
  <si>
    <t>RHQ GML - DW 01_160 x 600 px.png</t>
  </si>
  <si>
    <t>RHQ GML - DW 01_300 x 250 px.png</t>
  </si>
  <si>
    <t>RHQ GML - DW 01_300 x 600 px.png</t>
  </si>
  <si>
    <t>RHQ GML - DW 01_320 x 100 px.png</t>
  </si>
  <si>
    <t>RHQ GML - OLED VO 01_160 x 600 px.png</t>
  </si>
  <si>
    <t>RHQ GML - OLED VO 01_300 x 250 px.png</t>
  </si>
  <si>
    <t>RHQ GML - OLED VO 01_300 x 600 px.png</t>
  </si>
  <si>
    <t>RHQ GML - OLED VO 01_320 x 100 px.png</t>
  </si>
  <si>
    <t>RHQ GML - REF-Knock_160 x 600 px.png</t>
  </si>
  <si>
    <t>RHQ GML - REF-Knock_300 x 250 px.png</t>
  </si>
  <si>
    <t>RHQ GML - REF-Knock_300 x 600 px.png</t>
  </si>
  <si>
    <t>RHQ GML - REF-Knock_320 x 100 px.png</t>
  </si>
  <si>
    <t>RHQ GML - REF-ThinQ_160 x 600 px.png</t>
  </si>
  <si>
    <t>RHQ GML - REF-ThinQ_300 x 600 px .png</t>
  </si>
  <si>
    <t>RHQ GML - REF-ThinQ_320 x 100 px.png</t>
  </si>
  <si>
    <t>RHQ GML - REF-ThinQ_320 x 250 px.png</t>
  </si>
  <si>
    <t>RHQ GML - Vaccum 01_160 x 600 px.png</t>
  </si>
  <si>
    <t>RHQ GML - Vaccum 01_300 x 250 px.png</t>
  </si>
  <si>
    <t>RHQ GML - Vaccum 01_300 x 600 px.png</t>
  </si>
  <si>
    <t>RHQ GML - Vaccum 01_320 x 100 px.png</t>
  </si>
  <si>
    <t>RHQ GML - WM 01_160 x 600 px.png</t>
  </si>
  <si>
    <t>RHQ GML - WM 01_300 x 250 px.png</t>
  </si>
  <si>
    <t>RHQ GML - WM 01_300 x 600 px.png</t>
  </si>
  <si>
    <t>RHQ GML - WM 01_320 x 100 px.png</t>
  </si>
  <si>
    <t>RHQ GML - WT 01_160 x 600 px.png</t>
  </si>
  <si>
    <t>RHQ GML - WT 01_300 x 250 px.png</t>
  </si>
  <si>
    <t>RHQ GML - WT 01_300 x 600 px.png</t>
  </si>
  <si>
    <t>RHQ GML - WT 01_320 x 100 px.png</t>
  </si>
  <si>
    <t>160 x 600 AC Car Image-AR-AR P1</t>
  </si>
  <si>
    <t>160 x 600 Air purif Image-AR-AR P1</t>
  </si>
  <si>
    <t>160 x 600 DW Image-AR-AR P1</t>
  </si>
  <si>
    <t>160 x 600 Knock Image-AR-AR P1</t>
  </si>
  <si>
    <t>160 x 600 Oled VO Image-AR-AR P1</t>
  </si>
  <si>
    <t>160 x 600 RAC ThinQ Image-AR-AR P1</t>
  </si>
  <si>
    <t>160 x 600 Ref ThinQ Image-AR-AR P1</t>
  </si>
  <si>
    <t>160 x 600 Vacuum Image-AR-AR P1</t>
  </si>
  <si>
    <t>160 x 600 WM Image-AR-AR P1</t>
  </si>
  <si>
    <t>160 x 600 WT Image-AR-AR P1</t>
  </si>
  <si>
    <t>300 x 250 AC Car Image-AR-AR P1</t>
  </si>
  <si>
    <t>300 x 250 Air purif Image-AR-AR P1</t>
  </si>
  <si>
    <t>300 x 250 DW Image-AR-AR P1</t>
  </si>
  <si>
    <t>300 x 250 Knock Image-AR-AR P1</t>
  </si>
  <si>
    <t>300 x 250 Oled VO Image-AR-AR P1</t>
  </si>
  <si>
    <t>300 x 250 RAC ThinQ Image-AR-AR P1</t>
  </si>
  <si>
    <t>300 x 250 Ref ThinQ Image-AR-AR P1</t>
  </si>
  <si>
    <t>300 x 250 Vacuum Image-AR-AR P1</t>
  </si>
  <si>
    <t>300 x 250 WM Image-AR-AR P1</t>
  </si>
  <si>
    <t>300 x 250 WT Image-AR-AR P1</t>
  </si>
  <si>
    <t>300 x 600 AC Car Image-AR-AR P1</t>
  </si>
  <si>
    <t>300 x 600 Air purif Image-AR-AR P1</t>
  </si>
  <si>
    <t>300 x 600 DW Image-AR-AR P1</t>
  </si>
  <si>
    <t>300 x 600 Knock Image-AR-AR P1</t>
  </si>
  <si>
    <t>300 x 600 Oled VO Image-AR-AR P1</t>
  </si>
  <si>
    <t>300 x 600 RAC ThinQ Image-AR-AR P1</t>
  </si>
  <si>
    <t>300 x 600 Ref ThinQ Image-AR-AR P1</t>
  </si>
  <si>
    <t>300 x 600 Vacuum Image-AR-AR P1</t>
  </si>
  <si>
    <t>300 x 600 WM Image-AR-AR P1</t>
  </si>
  <si>
    <t>300 x 600 WT Image-AR-AR P1</t>
  </si>
  <si>
    <t>320 x 100 AC Car Image-AR-AR P1</t>
  </si>
  <si>
    <t>320 x 100 Air purif Image-AR-AR P1</t>
  </si>
  <si>
    <t>320 x 100 DW Image-AR-AR P1</t>
  </si>
  <si>
    <t>320 x 100 Knock Image-AR-AR P1</t>
  </si>
  <si>
    <t>320 x 100 Oled VO Image-AR-AR P1</t>
  </si>
  <si>
    <t>320 x 100 RAC ThinQ Image-AR-AR P1</t>
  </si>
  <si>
    <t>320 x 100 Ref ThinQ Image-AR-AR P1</t>
  </si>
  <si>
    <t>320 x 100 Vacuum Image-AR-AR P1</t>
  </si>
  <si>
    <t>320 x 100 WM Image-AR-AR P1</t>
  </si>
  <si>
    <t>320 x 100 WT Image-AR-AR P1</t>
  </si>
  <si>
    <t>LGGULF_EMGF-MKT-20230626-0005_COR_rhq-get-more-love-gf_AE_GDN-Prospecting_EN_Phase 1</t>
  </si>
  <si>
    <t>EN_PRO_25-44_GDN_Static Images P1</t>
  </si>
  <si>
    <t>RHQ GML - AC-Car 01_300 x 250 px-01.png</t>
  </si>
  <si>
    <t>RHQ GML - Air Purifier 01_160 x 600 px .png</t>
  </si>
  <si>
    <t>RHQ GML - Air Purifier 01_300 x 250 px-01.png</t>
  </si>
  <si>
    <t>RHQ GML - Air Purifier 01_300 x 600 px.png</t>
  </si>
  <si>
    <t>RHQ GML - Air Purifier 01_320 x 100 px.png</t>
  </si>
  <si>
    <t>RHQ GML - DW 01_300 x 250 px-01.png</t>
  </si>
  <si>
    <t>RHQ GML - Knock Instaview 01_160 x 600 px.png</t>
  </si>
  <si>
    <t>RHQ GML - Knock Instaview 01_300 x 250 px-01.png</t>
  </si>
  <si>
    <t>RHQ GML - Knock Instaview 01_300 x 600 px.png</t>
  </si>
  <si>
    <t>RHQ GML - Knock Instaview 01_320 x 100 px.png</t>
  </si>
  <si>
    <t>RHQ GML - RAC 01_300 x 250 px.png</t>
  </si>
  <si>
    <t>RHQ GML - RAC 01_300 x 600 px.png</t>
  </si>
  <si>
    <t>RHQ GML - RAC 01_320 x 100 px .png</t>
  </si>
  <si>
    <t>RHQ GML - Smart Remote 01_160 x 600 px.png</t>
  </si>
  <si>
    <t>RHQ GML - Smart Remote 01_300 x 250 px-01.png</t>
  </si>
  <si>
    <t>RHQ GML - Smart Remote 01_300 x 600 px.png</t>
  </si>
  <si>
    <t>RHQ GML - Smart Remote 01_320 x 100 px.png</t>
  </si>
  <si>
    <t>RHQ GML - ThinQ Night 01_160 x 600 px.png</t>
  </si>
  <si>
    <t>RHQ GML - ThinQ Night 01_300 x 250 px-01.png</t>
  </si>
  <si>
    <t>RHQ GML - ThinQ Night 01_300 x 600 px .png</t>
  </si>
  <si>
    <t>RHQ GML - ThinQ Night 01_320 x 100 px.png</t>
  </si>
  <si>
    <t>RHQ GML - Vacuum 01_160 x 600 px.png</t>
  </si>
  <si>
    <t>RHQ GML - Vacuum 01_300 x 250 px-01.png</t>
  </si>
  <si>
    <t>RHQ GML - Vacuum 01_300 x 600 px.png</t>
  </si>
  <si>
    <t>RHQ GML - Vacuum 01_320 x 100 px.png</t>
  </si>
  <si>
    <t>RHQ GML - WM 01_300 x 250 px-01.png</t>
  </si>
  <si>
    <t>RHQ GML - WT 01_300 x 600 px .png</t>
  </si>
  <si>
    <t>RHQ GML - WT 01_320 x 100 px .png</t>
  </si>
  <si>
    <t>RHQ GML - RAC 01_160 x 600 px .png</t>
  </si>
  <si>
    <t>RHQ GML - WM 01_160 x 600 px .png</t>
  </si>
  <si>
    <t>LGLEV_EMLF-MKT-20230626-0009_COR_rhq-get-more-love-lf_JO_GDN-Prospecting_AR_Phase 1</t>
  </si>
  <si>
    <t>RHQ GML - AP_160 x 600 px.png</t>
  </si>
  <si>
    <t>RHQ GML - AP_300 x 250 px.png</t>
  </si>
  <si>
    <t>RHQ GML - AP_300 x 600 px.png</t>
  </si>
  <si>
    <t>RHQ GML - AP_320 x 100 px.png</t>
  </si>
  <si>
    <t>RHQ GML - OLED 01_300 x 250 px.png</t>
  </si>
  <si>
    <t>RHQ GML - OLED 01_300 x 600 px.png</t>
  </si>
  <si>
    <t>RHQ GML - OLED 01_320 x 100 px.png</t>
  </si>
  <si>
    <t>RHQ GML - VC 01_160 x 600 px.png</t>
  </si>
  <si>
    <t>RHQ GML - VC 01_300 x 250 px.png</t>
  </si>
  <si>
    <t>RHQ GML - VC 01_300 x 600 px.png</t>
  </si>
  <si>
    <t>RHQ GML - VC 01_320 x 100 px.png</t>
  </si>
  <si>
    <t>RHQ GML - OLED 01_160 x 600 px.png</t>
  </si>
  <si>
    <t>LGNG_EMAF-MKT-20230626-0004_COR_rhq-get-more-love-af_NG_GDN-Prospecting_EN_Phase 1</t>
  </si>
  <si>
    <t>RHQ GML - AC-Car 160 x 600 px.jpg</t>
  </si>
  <si>
    <t>RHQ GML - AC-Car 300 x 250 px.jpg</t>
  </si>
  <si>
    <t>RHQ GML - AC-Car 300 x 600 px.jpg</t>
  </si>
  <si>
    <t>RHQ GML - AC-Car 320 x 100 px.jpg</t>
  </si>
  <si>
    <t>RHQ GML - DW 160 x 600 px.jpg</t>
  </si>
  <si>
    <t>RHQ GML - DW 300 x 250 px.jpg</t>
  </si>
  <si>
    <t>RHQ GML - DW 300 x 600 px.jpg</t>
  </si>
  <si>
    <t>RHQ GML - DW 320 x 100 px.jpg</t>
  </si>
  <si>
    <t>RHQ GML - Oled VO 160 x 600 px.jpg</t>
  </si>
  <si>
    <t>RHQ GML - Oled VO 300 x 250 px.jpg</t>
  </si>
  <si>
    <t>RHQ GML - Oled VO 300 x 600 px.jpg</t>
  </si>
  <si>
    <t>RHQ GML - Oled VO 320 x 100 px.jpg</t>
  </si>
  <si>
    <t>RHQ GML - RAC Thinq 160 x 600 px.jpg</t>
  </si>
  <si>
    <t>RHQ GML - RAC Thinq 300 x 250 px.jpg</t>
  </si>
  <si>
    <t>RHQ GML - RAC Thinq 300 x 600 px.jpg</t>
  </si>
  <si>
    <t>RHQ GML - RAC Thinq 320 x 100 px.jpg</t>
  </si>
  <si>
    <t>RHQ GML - REF Knock 300 x 250 px.jpg</t>
  </si>
  <si>
    <t>RHQ GML - REF Knock 300 x 600 px.jpg</t>
  </si>
  <si>
    <t>RHQ GML - REF Knock 320 x 100 px.jpg</t>
  </si>
  <si>
    <t>RHQ GML - REF ThinQ 160 x 600 px.jpg</t>
  </si>
  <si>
    <t>RHQ GML - REF ThinQ 300 x 250 px.jpg</t>
  </si>
  <si>
    <t>RHQ GML - REF ThinQ 300 x 600 px.jpg</t>
  </si>
  <si>
    <t>RHQ GML - REF ThinQ 320 x 100 px.jpg</t>
  </si>
  <si>
    <t>RHQ GML - WM 160 x 600 px.jpg</t>
  </si>
  <si>
    <t>RHQ GML - WM 300 x 250 px.jpg</t>
  </si>
  <si>
    <t>RHQ GML - WM 300 x 600 px.jpg</t>
  </si>
  <si>
    <t>RHQ GML - WM 320 x 100 px.jpg</t>
  </si>
  <si>
    <t>RHQ GML - WT 300 x 250 px.jpg</t>
  </si>
  <si>
    <t>RHQ GML - WT 300 x 600 px.jpg</t>
  </si>
  <si>
    <t>RHQ GML - WT 320 x 100.jpg</t>
  </si>
  <si>
    <t>RHQ GML - REF Knock 160 x 600 px.jpg</t>
  </si>
  <si>
    <t>RHQ GML - WT 160 x 600 px.jpg</t>
  </si>
  <si>
    <t>LGSA_EMSJ-MKT-20230704-0002_COR_rhq-get-more-love-sj_SA_GDN-Prospecting_AR_Phase 1</t>
  </si>
  <si>
    <t>LGTR_EMTK-MKT-20230704-0001_COR_rhq-get-more-love-tr_TR_GDN-Prospecting_TR_Phase 1</t>
  </si>
  <si>
    <t>TR_PRO_25-44_GDN_Static Images P1</t>
  </si>
  <si>
    <t>RHQ GML TR - Air Purifier 01_160 x 600 px.png</t>
  </si>
  <si>
    <t>RHQ GML TR - Air Purifier 01_300 x 250 px.png</t>
  </si>
  <si>
    <t>RHQ GML TR - Air Purifier 01_300 x 600 px.png</t>
  </si>
  <si>
    <t>RHQ GML TR - Air Purifier 01_320 x 100 px .png</t>
  </si>
  <si>
    <t>RHQ GML TR - Car 01_160 x 600 px.png</t>
  </si>
  <si>
    <t>RHQ GML TR - Car 01_300 x 250 px .png</t>
  </si>
  <si>
    <t>RHQ GML TR - Car 01_300 x 600 px.png</t>
  </si>
  <si>
    <t>RHQ GML TR - Car 01_320 x 100 px.png</t>
  </si>
  <si>
    <t>RHQ GML TR - DW 01_160 x 600 px .png</t>
  </si>
  <si>
    <t>RHQ GML TR - DW 01_300 x 250 px.png</t>
  </si>
  <si>
    <t>RHQ GML TR - DW 01_300 x 600 px.png</t>
  </si>
  <si>
    <t>RHQ GML TR - DW 01_320 x 100 px.png</t>
  </si>
  <si>
    <t>RHQ GML TR - RAC 01_160 x 600 px.png</t>
  </si>
  <si>
    <t>RHQ GML TR - RAC 01_300 x 250 px.png</t>
  </si>
  <si>
    <t>RHQ GML TR - RAC 01_300 x 600 px.png</t>
  </si>
  <si>
    <t>RHQ GML TR - RAC 01_320 x 100 px.png</t>
  </si>
  <si>
    <t>RHQ GML TR - Smart Remote 01_160 x 600 px .png</t>
  </si>
  <si>
    <t>RHQ GML TR - Smart Remote 01_300 x 250 px .png</t>
  </si>
  <si>
    <t>RHQ GML TR - Smart Remote 01_300 x 600 px.png</t>
  </si>
  <si>
    <t>RHQ GML TR - Smart Remote 01_320 x 100 px.png</t>
  </si>
  <si>
    <t>RHQ GML TR - ThinQ Night 01_160 x 600 px.png</t>
  </si>
  <si>
    <t>RHQ GML TR - ThinQ Night 01_300 x 250 px.png</t>
  </si>
  <si>
    <t>RHQ GML TR - ThinQ Night 01_300 x 600 px.png</t>
  </si>
  <si>
    <t>RHQ GML TR - ThinQ Night 01_320 x 100 px.png</t>
  </si>
  <si>
    <t>RHQ GML TR - WM 01_-320 x 100 px.png</t>
  </si>
  <si>
    <t>RHQ GML TR - WM 01_160 x 600 px .png</t>
  </si>
  <si>
    <t>RHQ GML TR - WM 01_300 x 250 px.png</t>
  </si>
  <si>
    <t>RHQ GML TR - WM 01_300 x 600 px.png</t>
  </si>
  <si>
    <t>RHQ GML TR- Vacuum 01_160 x 600 px.png</t>
  </si>
  <si>
    <t>RHQ GML TR- Vacuum 01_300 x 250 px .png</t>
  </si>
  <si>
    <t>RHQ GML TR- Vacuum 01_300 x 600 px.png</t>
  </si>
  <si>
    <t>RHQ GML TR- Vacuum 01_320 x 100 px.png</t>
  </si>
  <si>
    <t>Date</t>
  </si>
  <si>
    <t>YouTube Ad Group</t>
  </si>
  <si>
    <t>Media Cost (Advertiser Currency)</t>
  </si>
  <si>
    <t>First-Quartile Views (Video)</t>
  </si>
  <si>
    <t>Midpoint Views (Video)</t>
  </si>
  <si>
    <t>Third-Quartile Views (Video)</t>
  </si>
  <si>
    <t>Complete Views (Video)</t>
  </si>
  <si>
    <t>TrueView: Views</t>
  </si>
  <si>
    <t>LGGULF_EMGF-MKT-20230626-0005_COR_rhq-get-more-love-gf_2023-07-12_2023-08-31</t>
  </si>
  <si>
    <t>OPEX_HPH-YouTube_PRO_Affinity &amp; In Market_AE_ALL_AR_YTV4A_AC Car_15s</t>
  </si>
  <si>
    <t>OPEX_HPH-YouTube_PRO_Affinity &amp; In Market_AE_ALL_EN_YTV4A_AC Car_15s</t>
  </si>
  <si>
    <t>LGTR_EMTK-MKT-20230704-0001_COR_rhq-get-more-love-tr_2023-07-12_2023-08-31</t>
  </si>
  <si>
    <t>OPEX_HPH-YouTube_PRO_Affinity &amp; In Market_TR_ALL_EN_YTV4A_AC Car_15s</t>
  </si>
  <si>
    <t>OPEX_HPH-YouTube_PRO_Affinity &amp; In Market_AE_ALL_AR_YTV4A_Air Purif_15s</t>
  </si>
  <si>
    <t>OPEX_HPH-YouTube_PRO_Affinity &amp; In Market_AE_ALL_AR_YTV4A_DW_15s</t>
  </si>
  <si>
    <t>OPEX_HPH-YouTube_PRO_Affinity &amp; In Market_AE_ALL_AR_YTV4A_Knock_15s</t>
  </si>
  <si>
    <t>OPEX_HPH-YouTube_PRO_Affinity &amp; In Market_AE_ALL_AR_YTV4A_RAC ThinQ_15s</t>
  </si>
  <si>
    <t>OPEX_HPH-YouTube_PRO_Affinity &amp; In Market_AE_ALL_AR_YTV4A_Ref ThinQ_15s</t>
  </si>
  <si>
    <t>OPEX_HPH-YouTube_PRO_Affinity &amp; In Market_AE_ALL_AR_YTV4A_Vacuum_15s</t>
  </si>
  <si>
    <t>OPEX_HPH-YouTube_PRO_Affinity &amp; In Market_AE_ALL_AR_YTV4A_WM_15s</t>
  </si>
  <si>
    <t>OPEX_HPH-YouTube_PRO_Affinity &amp; In Market_AE_ALL_EN_YTV4A_Air Purif_15s</t>
  </si>
  <si>
    <t>OPEX_HPH-YouTube_PRO_Affinity &amp; In Market_AE_ALL_EN_YTV4A_DW_15s</t>
  </si>
  <si>
    <t>OPEX_HPH-YouTube_PRO_Affinity &amp; In Market_AE_ALL_EN_YTV4A_Knock_15s</t>
  </si>
  <si>
    <t>OPEX_HPH-YouTube_PRO_Affinity &amp; In Market_AE_ALL_EN_YTV4A_Oled VO_15s</t>
  </si>
  <si>
    <t>OPEX_HPH-YouTube_PRO_Affinity &amp; In Market_AE_ALL_EN_YTV4A_RAC ThinQ_15s</t>
  </si>
  <si>
    <t>OPEX_HPH-YouTube_PRO_Affinity &amp; In Market_AE_ALL_EN_YTV4A_Ref ThinQ_15s</t>
  </si>
  <si>
    <t>OPEX_HPH-YouTube_PRO_Affinity &amp; In Market_AE_ALL_EN_YTV4A_Vacuum_15s</t>
  </si>
  <si>
    <t>OPEX_HPH-YouTube_PRO_Affinity &amp; In Market_AE_ALL_EN_YTV4A_WM_15s</t>
  </si>
  <si>
    <t>LGSA_EMSJ-MKT-20230704-0002_COR_rhq-get-more-love-sj_2023-07-12_2023-08-31</t>
  </si>
  <si>
    <t>OPEX_HPH-YouTube_PRO_Affinity &amp; In Market_SA_ALL_AR_YTV4A_AC Car_15s</t>
  </si>
  <si>
    <t>OPEX_HPH-YouTube_PRO_Affinity &amp; In Market_AE_ALL_AR_YTV4A_Oled VO_15s</t>
  </si>
  <si>
    <t>LGNG_EMAF-MKT-20230626-0004_COR_rhq-get-more-love-af_2023-07-12_2023-08-31</t>
  </si>
  <si>
    <t>OPEX_HPH-YouTube_PRO_Affinity &amp; In Market_NG_ALL_EN_YTV4A_AC Car_15s</t>
  </si>
  <si>
    <t>OPEX_HPH-YouTube_PRO_Affinity &amp; In Market_NG_ALL_EN_YTV4A_Oled VO_15s</t>
  </si>
  <si>
    <t>OPEX_HPH-YouTube_PRO_Affinity &amp; In Market_NG_ALL_EN_YTV4A_RAC ThinQ_15s</t>
  </si>
  <si>
    <t>OPEX_HPH-YouTube_PRO_Affinity &amp; In Market_NG_ALL_EN_YTV4A_WM_15s</t>
  </si>
  <si>
    <t>OPEX_HPH-YouTube_PRO_Affinity &amp; In Market_NG_ALL_EN_YTV4A_knock_15s</t>
  </si>
  <si>
    <t>OPEX_HPH-YouTube_PRO_Affinity &amp; In Market_TR_ALL_EN_YTV4A_Air purif_15s</t>
  </si>
  <si>
    <t>OPEX_HPH-YouTube_PRO_Affinity &amp; In Market_NG_ALL_EN_YTV4A_DW_15s</t>
  </si>
  <si>
    <t>OPEX_HPH-YouTube_PRO_Affinity &amp; In Market_SA_ALL_AR_YTV4A_DW_15s</t>
  </si>
  <si>
    <t>OPEX_HPH-YouTube_PRO_Affinity &amp; In Market_SA_ALL_AR_YTV4A_Knock_15s</t>
  </si>
  <si>
    <t>OPEX_HPH-YouTube_PRO_Affinity &amp; In Market_SA_ALL_AR_YTV4A_Vacuum_15s</t>
  </si>
  <si>
    <t>OPEX_HPH-YouTube_PRO_Affinity &amp; In Market_SA_ALL_AR_YTV4A_WT_15s</t>
  </si>
  <si>
    <t>OPEX_HPH-YouTube_PRO_Affinity &amp; In Market_TR_ALL_EN_YTV4A_DW_15s</t>
  </si>
  <si>
    <t>OPEX_HPH-YouTube_PRO_Affinity &amp; In Market_TR_ALL_EN_YTV4A_RAC ThinQ_15s</t>
  </si>
  <si>
    <t>OPEX_HPH-YouTube_PRO_Affinity &amp; In Market_TR_ALL_EN_YTV4A_Ref ThinQ_15s</t>
  </si>
  <si>
    <t>OPEX_HPH-YouTube_PRO_Affinity &amp; In Market_TR_ALL_EN_YTV4A_WM_15s</t>
  </si>
  <si>
    <t>OPEX_HPH-YouTube_PRO_Affinity &amp; In Market_TR_ALL_EN_YTV4A_knock_15s</t>
  </si>
  <si>
    <t>OPEX_HPH-YouTube_PRO_Affinity &amp; In Market_TR_ALL_EN_YTV4A_Vacuum_15s</t>
  </si>
  <si>
    <t>Products</t>
  </si>
  <si>
    <t>Teaser_Oled</t>
  </si>
  <si>
    <t>Oled_VO</t>
  </si>
  <si>
    <t>DW</t>
  </si>
  <si>
    <t>RAC_ThinQ</t>
  </si>
  <si>
    <t>WM</t>
  </si>
  <si>
    <t>Ref_ThinQ</t>
  </si>
  <si>
    <t>Vacuum</t>
  </si>
  <si>
    <t>AC_Car</t>
  </si>
  <si>
    <t>WT</t>
  </si>
  <si>
    <t>Knock</t>
  </si>
  <si>
    <t>Air_purif</t>
  </si>
  <si>
    <t>Market</t>
  </si>
  <si>
    <t>Asset</t>
  </si>
  <si>
    <t>Language</t>
  </si>
  <si>
    <t>UAE</t>
  </si>
  <si>
    <t>Teaser Video OLED</t>
  </si>
  <si>
    <t>AR</t>
  </si>
  <si>
    <t>EN</t>
  </si>
  <si>
    <t>KSA</t>
  </si>
  <si>
    <t>IRQ</t>
  </si>
  <si>
    <t>KU</t>
  </si>
  <si>
    <t>JOR</t>
  </si>
  <si>
    <t>TUR</t>
  </si>
  <si>
    <t>TR</t>
  </si>
  <si>
    <t>NIG</t>
  </si>
  <si>
    <t>AB Test</t>
  </si>
  <si>
    <t>Phase 1</t>
  </si>
  <si>
    <t>Air_Purif</t>
  </si>
  <si>
    <t>Product</t>
  </si>
  <si>
    <t>RH9F13~1.PNG - 300 x 250</t>
  </si>
  <si>
    <t>RHA5AB~1.PNG - 160 x 600</t>
  </si>
  <si>
    <t>RHQGML~1.PNG - 300 x 600</t>
  </si>
  <si>
    <t>RHQGML~2.PNG - 320 x 100</t>
  </si>
  <si>
    <t>knock</t>
  </si>
  <si>
    <t>Google Ads - GDN</t>
  </si>
  <si>
    <t>LG TR - Web Acquisition</t>
  </si>
  <si>
    <t>LG NG - Traffic</t>
  </si>
  <si>
    <t>LG KSA - Web acquisition</t>
  </si>
  <si>
    <t>LG AE - Acquisition</t>
  </si>
  <si>
    <t>Traffic</t>
  </si>
  <si>
    <t>YT VAC JOR Phase 1 PL091026</t>
  </si>
  <si>
    <t>Affinities</t>
  </si>
  <si>
    <t>YT VAC KSA Phase 1 PL091024</t>
  </si>
  <si>
    <t>YT VAC NIgeria Phase 1 PL091025</t>
  </si>
  <si>
    <t>YT VAC Turkey Phase 1 PL091027</t>
  </si>
  <si>
    <t>YT VAC UAE Phase 1 PL091023 AR</t>
  </si>
  <si>
    <t>YT VAC UAE Phase 1 PL091023 EN</t>
  </si>
  <si>
    <t>2z4iN7fwbts</t>
  </si>
  <si>
    <t>ANM3d-PY2wQ</t>
  </si>
  <si>
    <t>FoJHfb8Q5SM</t>
  </si>
  <si>
    <t>JOWb6n46iS8</t>
  </si>
  <si>
    <t>fU5skHDyOAc</t>
  </si>
  <si>
    <t>g-wyTaS2uSQ</t>
  </si>
  <si>
    <t>h7j_5bzKoKU</t>
  </si>
  <si>
    <t>jvKEUad7p70</t>
  </si>
  <si>
    <t>qeEVNQt1nFE</t>
  </si>
  <si>
    <t>y1jAC_c5WtU</t>
  </si>
  <si>
    <t>E5eDC1LdWAo</t>
  </si>
  <si>
    <t>Gil4sKZzvog</t>
  </si>
  <si>
    <t>JrPDN-YNJoE</t>
  </si>
  <si>
    <t>rBZaFdL35ik</t>
  </si>
  <si>
    <t>uzG7HCSxa-8</t>
  </si>
  <si>
    <t>2vJTPBrnmbc</t>
  </si>
  <si>
    <t>AMfz9kb09lc</t>
  </si>
  <si>
    <t>o0f254WGwD8</t>
  </si>
  <si>
    <t>tKq_Ylmw_Jk</t>
  </si>
  <si>
    <t>uyJfRZPp84k</t>
  </si>
  <si>
    <t>4i2vEHDbkyc</t>
  </si>
  <si>
    <t>6IwYbXpJNZM</t>
  </si>
  <si>
    <t>POMFnX95weg</t>
  </si>
  <si>
    <t>VmCUU9QIRdY</t>
  </si>
  <si>
    <t>Y1v_Ggj7pN4</t>
  </si>
  <si>
    <t>ZiJ1jPqXgTI</t>
  </si>
  <si>
    <t>rH2lF1Mz_BQ</t>
  </si>
  <si>
    <t>sshdSssM7zQ</t>
  </si>
  <si>
    <t>-pcPnkHMWmk</t>
  </si>
  <si>
    <t>EPqTyaHnuAM</t>
  </si>
  <si>
    <t>MR6SEIG6I8Q</t>
  </si>
  <si>
    <t>bili3J-q51c</t>
  </si>
  <si>
    <t>dRCx3yblcNA</t>
  </si>
  <si>
    <t>e8jWDhwrTDs</t>
  </si>
  <si>
    <t>eFe4DDF-c3w</t>
  </si>
  <si>
    <t>sm2woByOQlQ</t>
  </si>
  <si>
    <t>3BHAMKP1IxI</t>
  </si>
  <si>
    <t>9eDCmfYEmkM</t>
  </si>
  <si>
    <t>JLXXdMbjkRg</t>
  </si>
  <si>
    <t>_swqZjTgU8M</t>
  </si>
  <si>
    <t>auGWntNni3c</t>
  </si>
  <si>
    <t>e4Sd8GNInuQ</t>
  </si>
  <si>
    <t>hw5i00MqPk4</t>
  </si>
  <si>
    <t>s4G4-bqZkEw</t>
  </si>
  <si>
    <t>uraYR3NePBg</t>
  </si>
  <si>
    <t>Criteo</t>
  </si>
  <si>
    <t>Awareness</t>
  </si>
  <si>
    <t>vacuum</t>
  </si>
  <si>
    <t>YT VAC Iraq Teaser PL087961</t>
  </si>
  <si>
    <t>https://www.youtube.com/watch?v=z8ibKH6mvhk</t>
  </si>
  <si>
    <t>YT VAC Turkey Teaser PL087962</t>
  </si>
  <si>
    <t>https://youtu.be/bBVlnV_6MWk</t>
  </si>
  <si>
    <t xml:space="preserve">YT VAC Iraq Teaser PL087961 </t>
  </si>
  <si>
    <t xml:space="preserve">YT VAC KSA Teaser PL087959 </t>
  </si>
  <si>
    <t>https://www.youtube.com/watch?v=GiLfVU-1D7E</t>
  </si>
  <si>
    <t>YT VAC Nigeria Teaser PL087960</t>
  </si>
  <si>
    <t>https://youtu.be/0D7mcKCvMkA</t>
  </si>
  <si>
    <t xml:space="preserve">YT VAC UAE Teaser PL087957 </t>
  </si>
  <si>
    <t>https://www.youtube.com/watch?v=u9rReQ6Ajnw</t>
  </si>
  <si>
    <t>https://youtu.be/t1cZ7QOJvvo</t>
  </si>
  <si>
    <t>https://www.youtube.com/watch?v=bBVlnV_6MWk</t>
  </si>
  <si>
    <t>YT VAC KSA Teaser PL087959</t>
  </si>
  <si>
    <t>YT VAC UAE Teaser PL087957</t>
  </si>
  <si>
    <t>https://www.youtube.com/watch?v=0D7mcKCvMkA</t>
  </si>
  <si>
    <t>https://www.youtube.com/watch?v=t1cZ7QOJvvo</t>
  </si>
  <si>
    <t>YT VAC KSA AB Test PL089421</t>
  </si>
  <si>
    <t>46oW2DI9qbA_22s AR</t>
  </si>
  <si>
    <t>OHCV8uEZyNE_18s AR</t>
  </si>
  <si>
    <t>E5eDC1LdWAo_22s AR</t>
  </si>
  <si>
    <t>JrPDN-YNJoE_16s AR</t>
  </si>
  <si>
    <t>2Ic96MSVa-I_16s AR</t>
  </si>
  <si>
    <t>uzG7HCSxa-8_16s AR</t>
  </si>
  <si>
    <t>Gil4sKZzvog_17s AR</t>
  </si>
  <si>
    <t>rBZaFdL35ik_18s AR</t>
  </si>
  <si>
    <t>zYBkUguAGd8_17s AR</t>
  </si>
  <si>
    <t>LddS9L-VlHk_18s AR</t>
  </si>
  <si>
    <t>YT VAC Iraq AB Test AR PL089422 AR</t>
  </si>
  <si>
    <t>dfZB3gW8L20_16s AR</t>
  </si>
  <si>
    <t>NwUeCwi8qEs_15s</t>
  </si>
  <si>
    <t>hsLxUvmB0ms_21s AR</t>
  </si>
  <si>
    <t>oyY3n2Zq1Xo_16s AR</t>
  </si>
  <si>
    <t>7JsINjBiJz4_16s AR</t>
  </si>
  <si>
    <t>aesoYTgaWQ8_15s</t>
  </si>
  <si>
    <t>yJBln72yKQw_17s AR</t>
  </si>
  <si>
    <t>1DtBLCPBZ0Q_21s</t>
  </si>
  <si>
    <t>vZ_ugvo3HXw_17s AR</t>
  </si>
  <si>
    <t>_bRjy7eK7k0_17s AR</t>
  </si>
  <si>
    <t>YT VAC Nigeria AB Test PL089424</t>
  </si>
  <si>
    <t>tKq_Ylmw_Jk_21s EN</t>
  </si>
  <si>
    <t>AMfz9kb09lc_19s EN</t>
  </si>
  <si>
    <t>kPVIWuD73iU_16s EN</t>
  </si>
  <si>
    <t>o0f254WGwD8_17s EN</t>
  </si>
  <si>
    <t>uyJfRZPp84k_15s EN</t>
  </si>
  <si>
    <t>2vJTPBrnmbc_21s EN</t>
  </si>
  <si>
    <t>YT VAC UAE AB Test PL089420 EN</t>
  </si>
  <si>
    <t>3BHAMKP1IxI_18s EN</t>
  </si>
  <si>
    <t>YT VAC UAE AB Test PL089420 AR</t>
  </si>
  <si>
    <t>MR6SEIG6I8Q_16s AR</t>
  </si>
  <si>
    <t>auGWntNni3c_18s EN</t>
  </si>
  <si>
    <t>_swqZjTgU8M_17s EN</t>
  </si>
  <si>
    <t>9eDCmfYEmkM_16s EN</t>
  </si>
  <si>
    <t>bili3J-q51c_16s AR</t>
  </si>
  <si>
    <t>uraYR3NePBg_16s EN</t>
  </si>
  <si>
    <t>s4G4-bqZkEw_22s EN</t>
  </si>
  <si>
    <t>eFe4DDF-c3w_18s AR</t>
  </si>
  <si>
    <t>EPqTyaHnuAM_22s AR</t>
  </si>
  <si>
    <t>-pcPnkHMWmk_17s AR</t>
  </si>
  <si>
    <t>OsbFJun4NYw_18s AR</t>
  </si>
  <si>
    <t>sm2woByOQlQ_18s AR</t>
  </si>
  <si>
    <t>e8jWDhwrTDs_16s AR</t>
  </si>
  <si>
    <t>JLXXdMbjkRg_18s EN</t>
  </si>
  <si>
    <t>e4Sd8GNInuQ_16s EN</t>
  </si>
  <si>
    <t>dRCx3yblcNA_17s AR</t>
  </si>
  <si>
    <t>hw5i00MqPk4_17s EN</t>
  </si>
  <si>
    <t>YT VAC Turkey AB Test PL089423</t>
  </si>
  <si>
    <t>6IwYbXpJNZM_17s TR</t>
  </si>
  <si>
    <t>POMFnX95weg_16s TR</t>
  </si>
  <si>
    <t>ZiJ1jPqXgTI_15s TR</t>
  </si>
  <si>
    <t>sshdSssM7zQ_16s TR</t>
  </si>
  <si>
    <t>ZiJ1jPqXgTI_15s</t>
  </si>
  <si>
    <t>sshdSssM7zQ_16s</t>
  </si>
  <si>
    <t>6IwYbXpJNZM_17s</t>
  </si>
  <si>
    <t>POMFnX95weg_16s</t>
  </si>
  <si>
    <t>YT VAC UAE AB Test PL089420</t>
  </si>
  <si>
    <t>rH2lF1Mz_BQ_22s</t>
  </si>
  <si>
    <t>CEjFZ-NsBX8_18s</t>
  </si>
  <si>
    <t>4i2vEHDbkyc_16s</t>
  </si>
  <si>
    <t>Adgroup</t>
  </si>
  <si>
    <t>Concat</t>
  </si>
  <si>
    <t>language</t>
  </si>
  <si>
    <t>Video</t>
  </si>
  <si>
    <t>KSA AR</t>
  </si>
  <si>
    <t>UAE AR</t>
  </si>
  <si>
    <t>UAE EN</t>
  </si>
  <si>
    <t>IQ AR</t>
  </si>
  <si>
    <t>NIG EN</t>
  </si>
  <si>
    <t>Turkey</t>
  </si>
  <si>
    <t>zYBkUguAGd8</t>
  </si>
  <si>
    <t>dfZB3gW8L20</t>
  </si>
  <si>
    <t>OHCV8uEZyNE</t>
  </si>
  <si>
    <t>2023-07-12</t>
  </si>
  <si>
    <t>vZ_ugvo3HXw</t>
  </si>
  <si>
    <t>2023-07-13</t>
  </si>
  <si>
    <t>yJBln72yKQw</t>
  </si>
  <si>
    <t>LddS9L-VlHk</t>
  </si>
  <si>
    <t>2023-07-14</t>
  </si>
  <si>
    <t>OsbFJun4NYw</t>
  </si>
  <si>
    <t>_bRjy7eK7k0</t>
  </si>
  <si>
    <t>2023-07-15</t>
  </si>
  <si>
    <t>oyY3n2Zq1Xo</t>
  </si>
  <si>
    <t>46oW2DI9qbA</t>
  </si>
  <si>
    <t>2023-07-16</t>
  </si>
  <si>
    <t>hsLxUvmB0ms</t>
  </si>
  <si>
    <t>XGCYaCKYFIk</t>
  </si>
  <si>
    <t>2023-07-17</t>
  </si>
  <si>
    <t>1DtBLCPBZ0Q</t>
  </si>
  <si>
    <t>2023-07-18</t>
  </si>
  <si>
    <t>NwUeCwi8qEs</t>
  </si>
  <si>
    <t>2Ic96MSVa-I</t>
  </si>
  <si>
    <t>2023-07-19</t>
  </si>
  <si>
    <t>aesoYTgaWQ8</t>
  </si>
  <si>
    <t>kPVIWuD73iU</t>
  </si>
  <si>
    <t>2023-07-20</t>
  </si>
  <si>
    <t>7JsINjBiJz4</t>
  </si>
  <si>
    <t>2023-07-22</t>
  </si>
  <si>
    <t>2023-07-24</t>
  </si>
  <si>
    <t>2023-07-25</t>
  </si>
  <si>
    <t>2023-07-26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</si>
  <si>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</si>
  <si>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</si>
  <si>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</si>
  <si>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</si>
  <si>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</si>
  <si>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</si>
  <si>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</si>
  <si>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</si>
  <si>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2023-08-06</t>
  </si>
  <si>
    <t>asdsd</t>
  </si>
  <si>
    <t>2023/08/18</t>
  </si>
  <si>
    <t>2023/08/19</t>
  </si>
  <si>
    <t>2023/08/20</t>
  </si>
  <si>
    <t>2023/08/21</t>
  </si>
  <si>
    <t>2023/08/22</t>
  </si>
  <si>
    <t>XGCYaCKYFIk_15s EN</t>
  </si>
  <si>
    <t>2023-08-10</t>
  </si>
  <si>
    <t>2023/08/23</t>
  </si>
  <si>
    <t>asds</t>
  </si>
  <si>
    <t>2023-08-11</t>
  </si>
  <si>
    <t>2023/08/24</t>
  </si>
  <si>
    <t>2023-08-12</t>
  </si>
  <si>
    <t>2023-08-13</t>
  </si>
  <si>
    <t>TUR TR</t>
  </si>
  <si>
    <t>2023-08-14</t>
  </si>
  <si>
    <t>2023-08-15</t>
  </si>
  <si>
    <t>2023-08-16</t>
  </si>
  <si>
    <t>2023-08-17</t>
  </si>
  <si>
    <t>JOR AR</t>
  </si>
  <si>
    <t>2023-08-18</t>
  </si>
  <si>
    <t>2023-08-19</t>
  </si>
  <si>
    <t>2023-08-20</t>
  </si>
  <si>
    <t>YT VAC KSA AB Test PL089421 AR</t>
  </si>
  <si>
    <t>2023-08-21</t>
  </si>
  <si>
    <t>2023-08-22</t>
  </si>
  <si>
    <t>2023-08-23</t>
  </si>
  <si>
    <t>2023-08-24</t>
  </si>
  <si>
    <t>2023/08/25</t>
  </si>
  <si>
    <t>2023/08/26</t>
  </si>
  <si>
    <t>2023/08/27</t>
  </si>
  <si>
    <t>2023/08/28</t>
  </si>
  <si>
    <t>2023/08/29</t>
  </si>
  <si>
    <t>2023/08/30</t>
  </si>
  <si>
    <t>2023-08-25</t>
  </si>
  <si>
    <t>2023-08-26</t>
  </si>
  <si>
    <t>2023-08-27</t>
  </si>
  <si>
    <t>2023-08-28</t>
  </si>
  <si>
    <t>2023-08-29</t>
  </si>
  <si>
    <t>2023-08-30</t>
  </si>
  <si>
    <t>2z4iN7fwbts_17s</t>
  </si>
  <si>
    <t>ANM3d-PY2wQ_16s</t>
  </si>
  <si>
    <t>FoJHfb8Q5SM_15</t>
  </si>
  <si>
    <t>fU5skHDyOAc_17s</t>
  </si>
  <si>
    <t>g-wyTaS2uSQ_15s</t>
  </si>
  <si>
    <t>h7j_5bzKoKU_16s</t>
  </si>
  <si>
    <t>JOWb6n46iS8_21s</t>
  </si>
  <si>
    <t>jvKEUad7p70_17s</t>
  </si>
  <si>
    <t>qeEVNQt1nFE_15s</t>
  </si>
  <si>
    <t>y1jAC_c5WtU_21s</t>
  </si>
  <si>
    <t>E5eDC1LdWAo_21s</t>
  </si>
  <si>
    <t>Gil4sKZzvog_16s</t>
  </si>
  <si>
    <t>JrPDN-YNJoE_15s</t>
  </si>
  <si>
    <t>rBZaFdL35ik_16s</t>
  </si>
  <si>
    <t>uzG7HCSxa-8_15s</t>
  </si>
  <si>
    <t>2vJTPBrnmbc_17s</t>
  </si>
  <si>
    <t>AMfz9kb09lc_19s</t>
  </si>
  <si>
    <t>o0f254WGwD8_17s</t>
  </si>
  <si>
    <t>tKq_Ylmw_Jk_20s</t>
  </si>
  <si>
    <t>uyJfRZPp84k_15s</t>
  </si>
  <si>
    <t>4i2vEHDbkyc_15s</t>
  </si>
  <si>
    <t>rH2lF1Mz_BQ_21s</t>
  </si>
  <si>
    <t>sshdSssM7zQ_17s</t>
  </si>
  <si>
    <t>VmCUU9QIRdY_17s</t>
  </si>
  <si>
    <t>Y1v_Ggj7pN4_16s</t>
  </si>
  <si>
    <t>YT VAC UAE Phase 1 PL091023</t>
  </si>
  <si>
    <t>-pcPnkHMWmk_16s</t>
  </si>
  <si>
    <t>bili3J-q51c_15s</t>
  </si>
  <si>
    <t>dRCx3yblcNA_17s</t>
  </si>
  <si>
    <t>e8jWDhwrTDs_15s</t>
  </si>
  <si>
    <t>eFe4DDF-c3w_18s</t>
  </si>
  <si>
    <t>EPqTyaHnuAM_21s</t>
  </si>
  <si>
    <t>MR6SEIG6I8Q_15s</t>
  </si>
  <si>
    <t>sm2woByOQlQ_17s</t>
  </si>
  <si>
    <t>_swqZjTgU8M_16s</t>
  </si>
  <si>
    <t>3BHAMKP1IxI_17s</t>
  </si>
  <si>
    <t>RH9F13~1.PNG</t>
  </si>
  <si>
    <t>9eDCmfYEmkM_15s</t>
  </si>
  <si>
    <t>RHA5AB~1.PNG</t>
  </si>
  <si>
    <t>auGWntNni3c_17s</t>
  </si>
  <si>
    <t>e4Sd8GNInuQ_15s</t>
  </si>
  <si>
    <t>hw5i00MqPk4_16s</t>
  </si>
  <si>
    <t>JLXXdMbjkRg_17s</t>
  </si>
  <si>
    <t>s4G4-bqZkEw_21s</t>
  </si>
  <si>
    <t>uraYR3NePBg_16s</t>
  </si>
  <si>
    <t>HPH-YouTube_Phase 1_AE_CPC_PCC_ALL_AR_YTV4A_AC Car_15s</t>
  </si>
  <si>
    <t>HPH-YouTube_Phase 1_AE_CPC_PCC_ALL_EN_YTV4A_AC Car_15s</t>
  </si>
  <si>
    <t>HPH-YouTube_Phase 1_TR_CPC_PCC_ALL_EN_YTV4A_Oled VO_15s</t>
  </si>
  <si>
    <t>HPH-YouTube_Phase 1_TR_CPC_PCC_ALL_EN_YTV4A_RAC ThinQ_15s</t>
  </si>
  <si>
    <t>HPH-YouTube_Phase 1_TR_CPC_PCC_ALL_EN_YTV4A_Ref ThinQ_15s</t>
  </si>
  <si>
    <t>HPH-YouTube_Phase 1_TR_CPC_PCC_ALL_EN_YTV4A_Vacuum_15s</t>
  </si>
  <si>
    <t>HPH-YouTube_Phase 1_TR_CPC_PCC_ALL_EN_YTV4A_WM_15s</t>
  </si>
  <si>
    <t>HPH-YouTube_Phase 1_AE_CPC_PCC_ALL_AR_YTV4A_Air Purif_15s</t>
  </si>
  <si>
    <t>HPH-YouTube_Phase 1_AE_CPC_PCC_ALL_AR_YTV4A_DW_15s</t>
  </si>
  <si>
    <t>HPH-YouTube_Phase 1_AE_CPC_PCC_ALL_AR_YTV4A_Knock_15s</t>
  </si>
  <si>
    <t>HPH-YouTube_Phase 1_AE_CPC_PCC_ALL_AR_YTV4A_Oled VO_15s</t>
  </si>
  <si>
    <t>HPH-YouTube_Phase 1_AE_CPC_PCC_ALL_AR_YTV4A_RAC ThinQ_15s</t>
  </si>
  <si>
    <t>HPH-YouTube_Phase 1_AE_CPC_PCC_ALL_AR_YTV4A_Ref ThinQ_15s</t>
  </si>
  <si>
    <t>HPH-YouTube_Phase 1_AE_CPC_PCC_ALL_AR_YTV4A_Vacuum_15s</t>
  </si>
  <si>
    <t>HPH-YouTube_Phase 1_AE_CPC_PCC_ALL_AR_YTV4A_WM_15s</t>
  </si>
  <si>
    <t>HPH-YouTube_Phase 1_AE_CPC_PCC_ALL_EN_YTV4A_Air Purif_15s</t>
  </si>
  <si>
    <t>HPH-YouTube_Phase 1_AE_CPC_PCC_ALL_EN_YTV4A_DW_15s</t>
  </si>
  <si>
    <t>HPH-YouTube_Phase 1_AE_CPC_PCC_ALL_EN_YTV4A_Knock_15s</t>
  </si>
  <si>
    <t>HPH-YouTube_Phase 1_AE_CPC_PCC_ALL_EN_YTV4A_Oled VO_15s</t>
  </si>
  <si>
    <t>HPH-YouTube_Phase 1_AE_CPC_PCC_ALL_EN_YTV4A_RAC ThinQ_15s</t>
  </si>
  <si>
    <t>HPH-YouTube_Phase 1_AE_CPC_PCC_ALL_EN_YTV4A_Ref ThinQ_15s</t>
  </si>
  <si>
    <t>HPH-YouTube_Phase 1_AE_CPC_PCC_ALL_EN_YTV4A_Vacuum_15s</t>
  </si>
  <si>
    <t>HPH-YouTube_Phase 1_AE_CPC_PCC_ALL_EN_YTV4A_WM_15s</t>
  </si>
  <si>
    <t>HPH-YouTube_Phase 1_NG_CPC_PCC_ALL_EN_YTV4A_AC Car_15s</t>
  </si>
  <si>
    <t>HPH-YouTube_Phase 1_SA_CPC_PCC_ALL_AR_YTV4A_AC Car_15s</t>
  </si>
  <si>
    <t>HPH-YouTube_Phase 1_TR_CPC_PCC_ALL_EN_YTV4A_AC Car_15s</t>
  </si>
  <si>
    <t>RHQGML~1.PNG</t>
  </si>
  <si>
    <t>RHQGML~2.PNG</t>
  </si>
  <si>
    <t xml:space="preserve"> -pcPnkHMWmk_16s</t>
  </si>
  <si>
    <t>2023-08-31</t>
  </si>
  <si>
    <t>2023-09-01</t>
  </si>
  <si>
    <t>2023-09-02</t>
  </si>
  <si>
    <t>2023-09-03</t>
  </si>
  <si>
    <t>2023-09-04</t>
  </si>
  <si>
    <t>Start</t>
  </si>
  <si>
    <t>RHQ GML - AC-Car 01_300 x 250 px_Option 2.jpg</t>
  </si>
  <si>
    <t>RHQ GML - AC-Car 01_300 x 600 px_Option 2.jpg</t>
  </si>
  <si>
    <t>RHQ GML - AC-Car 01_320 x 100 px_Option 2.jpg</t>
  </si>
  <si>
    <t>RHQ GML - AC-ThinQ 01_300 x 250 px_Option 2.jpg</t>
  </si>
  <si>
    <t>RHQ GML - AC-ThinQ 01_300 x 600 px_Option 2.jpg</t>
  </si>
  <si>
    <t>RHQ GML - AC-ThinQ 01_320 x 100 px_Option 2.jpg</t>
  </si>
  <si>
    <t>RHQ GML - VC 01_300 x 250 px_Option 2.jpg</t>
  </si>
  <si>
    <t>RHQ GML - VC 01_300 x 600 px_Option 2.jpg</t>
  </si>
  <si>
    <t>RHQ GML - VC 01_320 x 100 px_Option 2.jpg</t>
  </si>
  <si>
    <t>RHQ GML - WM 01_160 x 600 px_Option 2.jpg</t>
  </si>
  <si>
    <t>RHQ GML - WM 01_300 x 250 px_Option 2.jpg</t>
  </si>
  <si>
    <t>RHQ GML - WM 01_300 x 600 px_Option 2.jpg</t>
  </si>
  <si>
    <t>RHQ GML - WM 01_320 x 100 px_Option 2.jpg</t>
  </si>
  <si>
    <t>RHQ GML - WT 01_300 x 250 px_Option 2.jpg</t>
  </si>
  <si>
    <t>RHQ GML - WT 01_300 x 600 px_Option 2.jpg</t>
  </si>
  <si>
    <t>RHQ GML - WT 01_320 x 100 px_Option 2.jpg</t>
  </si>
  <si>
    <t>RHQ GML - AC-Car 01_160 x 600 px_Option 2.jpg</t>
  </si>
  <si>
    <t>RHQ GML - VC 01_160 x 600 px_Option 2.jpg</t>
  </si>
  <si>
    <t>RHQ GML - AC-ThinQ 01_160 x 600 px_Option 2.jpg</t>
  </si>
  <si>
    <t>RHQ GML - AP_160 x 600 px_Option 2.jpg</t>
  </si>
  <si>
    <t>RHQ GML - WT 01_160 x 600 px_Option 2.jpg</t>
  </si>
  <si>
    <t>RHQ GML TR - Air Purifier 01_160 x 600 px_Option 2.jpg</t>
  </si>
  <si>
    <t>RHQ GML TR - Air Purifier 01_300 x 250 px_Option 2.jpg</t>
  </si>
  <si>
    <t>RHQ GML TR - Air Purifier 01_300 x 600 px_Option 2.jpg</t>
  </si>
  <si>
    <t>RHQ GML TR - Air Purifier 01_320 x 100 px_Option 2.jpg</t>
  </si>
  <si>
    <t>RHQ GML TR - Car 01_160 x 600 px_Option 2.jpg</t>
  </si>
  <si>
    <t>RHQ GML TR - Car 01_300 x 250 px_Option 2.jpg</t>
  </si>
  <si>
    <t>RHQ GML TR - Car 01_300 x 600 px_Option 2.jpg</t>
  </si>
  <si>
    <t>RHQ GML TR - Car 01_320 x 100 px_Option 2.jpg</t>
  </si>
  <si>
    <t>RHQ GML TR - DW 01_160 x 600 px_Option 2.jpg</t>
  </si>
  <si>
    <t>RHQ GML TR - DW 01_300 x 250 px_Option 2.jpg</t>
  </si>
  <si>
    <t>RHQ GML TR - DW 01_300 x 600 px_Option 2.jpg</t>
  </si>
  <si>
    <t>RHQ GML TR - DW 01_320 x 100 px_Option 2.jpg</t>
  </si>
  <si>
    <t>RHQ GML TR - Knock 01_160 x 600 px.png</t>
  </si>
  <si>
    <t>RHQ GML TR - Knock 01_300 x 250 px.png</t>
  </si>
  <si>
    <t>RHQ GML TR - Knock 01_320 x 100 px.png</t>
  </si>
  <si>
    <t>RHQ GML TR - RAC 01_160 x 600 px_Option 2.jpg</t>
  </si>
  <si>
    <t>RHQ GML TR - RAC 01_300 x 250 px_Option 2.jpg</t>
  </si>
  <si>
    <t>RHQ GML TR - RAC 01_300 x 600 px_Option 2.jpg</t>
  </si>
  <si>
    <t>RHQ GML TR - RAC 01_320 x 100 px_Option 2.jpg</t>
  </si>
  <si>
    <t>RHQ GML TR - Smart Remote 01_160 x 600 px_Option 2.jpg</t>
  </si>
  <si>
    <t>RHQ GML TR - Smart Remote 01_300 x 250 px_Option 2.jpg</t>
  </si>
  <si>
    <t>RHQ GML TR - Smart Remote 01_300 x 600 px_Option 2.jpg</t>
  </si>
  <si>
    <t>RHQ GML TR - Smart Remote 01_320 x 100 px_Option 2.jpg</t>
  </si>
  <si>
    <t>RHQ GML TR - ThinQ Night 01_160 x 600 px_Option 2.jpg</t>
  </si>
  <si>
    <t>RHQ GML TR - ThinQ Night 01_300 x 250 px_Option 2.jpg</t>
  </si>
  <si>
    <t>RHQ GML TR - ThinQ Night 01_300 x 600 px_Option 2.jpg</t>
  </si>
  <si>
    <t>RHQ GML TR - ThinQ Night 01_320 x 100 px_Option 2.jpg</t>
  </si>
  <si>
    <t>RHQ GML TR - WM 01_-320 x 100 px_Option 2.jpg</t>
  </si>
  <si>
    <t>RHQ GML TR - WM 01_160 x 600 px_Option 2.jpg</t>
  </si>
  <si>
    <t>RHQ GML TR - WM 01_300 x 250 px_Option 2.jpg</t>
  </si>
  <si>
    <t>RHQ GML TR - WM 01_300 x 600 px_Option 2.jpg</t>
  </si>
  <si>
    <t>RHQ GML TR - WM 01_320 x 100 px.png</t>
  </si>
  <si>
    <t>RHQ GML TR- Knock 01_160 x 600 px_Option 2.jpg</t>
  </si>
  <si>
    <t>RHQ GML TR- Knock 01_300 x 250 px_Option 2.jpg</t>
  </si>
  <si>
    <t>RHQ GML TR- Knock 01_300 x 600 px_Option 2.jpg</t>
  </si>
  <si>
    <t>RHQ GML TR- Knock 01_300 x 600 px.png</t>
  </si>
  <si>
    <t>RHQ GML TR- Knock 01_320 x 100 px_Option 2.jpg</t>
  </si>
  <si>
    <t>RHQ GML TR- Vacuum 01_160 x 600 px_Option 2.jpg</t>
  </si>
  <si>
    <t>RHQ GML TR- Vacuum 01_300 x 250 px_Option 2.jpg</t>
  </si>
  <si>
    <t>RHQ GML TR- Vacuum 01_300 x 600 px_Option 2.jpg</t>
  </si>
  <si>
    <t>RHQ GML TR- Vacuum 01_320 x 100 px_Option 2.jpg</t>
  </si>
  <si>
    <t>2023/08/31</t>
  </si>
  <si>
    <t>2023/09/01</t>
  </si>
  <si>
    <t>2023/09/02</t>
  </si>
  <si>
    <t>2023/09/03</t>
  </si>
  <si>
    <t>2023/09/04</t>
  </si>
  <si>
    <t>Channel Factory - YouTube</t>
  </si>
  <si>
    <t>YT VAC JOR Phase 1 v2 PL091077</t>
  </si>
  <si>
    <t>YT VAC KSA Phase 1 v2 PL091075</t>
  </si>
  <si>
    <t>YT VAC NIgeria Phase 1 v2 PL091076</t>
  </si>
  <si>
    <t>YT VAC Turkey Phase 1 v2 PL091078</t>
  </si>
  <si>
    <t>YT VAC UAE Phase 1 v2 PL091074 AR</t>
  </si>
  <si>
    <t>YT VAC UAE Phase 1 v2 PL091074 EN</t>
  </si>
  <si>
    <t>https://www.youtube.com/watch?v=2z4iN7fwbts</t>
  </si>
  <si>
    <t>https://www.youtube.com/watch?v=ANM3d-PY2wQ</t>
  </si>
  <si>
    <t>https://www.youtube.com/watch?v=FoJHfb8Q5SM</t>
  </si>
  <si>
    <t>https://www.youtube.com/watch?v=JOWb6n46iS8</t>
  </si>
  <si>
    <t>https://www.youtube.com/watch?v=fU5skHDyOAc</t>
  </si>
  <si>
    <t>https://www.youtube.com/watch?v=g-wyTaS2uSQ</t>
  </si>
  <si>
    <t>https://www.youtube.com/watch?v=h7j_5bzKoKU</t>
  </si>
  <si>
    <t>https://www.youtube.com/watch?v=jvKEUad7p70</t>
  </si>
  <si>
    <t>https://www.youtube.com/watch?v=qeEVNQt1nFE</t>
  </si>
  <si>
    <t>https://www.youtube.com/watch?v=y1jAC_c5WtU</t>
  </si>
  <si>
    <t>https://www.youtube.com/watch?v=E5eDC1LdWAo</t>
  </si>
  <si>
    <t>https://www.youtube.com/watch?v=Gil4sKZzvog</t>
  </si>
  <si>
    <t>https://www.youtube.com/watch?v=JrPDN-YNJoE</t>
  </si>
  <si>
    <t>https://www.youtube.com/watch?v=rBZaFdL35ik</t>
  </si>
  <si>
    <t>https://www.youtube.com/watch?v=uzG7HCSxa-8</t>
  </si>
  <si>
    <t>https://www.youtube.com/watch?v=2vJTPBrnmbc</t>
  </si>
  <si>
    <t>https://www.youtube.com/watch?v=AMfz9kb09lc</t>
  </si>
  <si>
    <t>https://www.youtube.com/watch?v=o0f254WGwD8</t>
  </si>
  <si>
    <t>https://www.youtube.com/watch?v=tKq_Ylmw_Jk</t>
  </si>
  <si>
    <t>https://www.youtube.com/watch?v=uyJfRZPp84k</t>
  </si>
  <si>
    <t>https://www.youtube.com/watch?v=4i2vEHDbkyc</t>
  </si>
  <si>
    <t>https://www.youtube.com/watch?v=6IwYbXpJNZM</t>
  </si>
  <si>
    <t>https://www.youtube.com/watch?v=POMFnX95weg</t>
  </si>
  <si>
    <t>https://www.youtube.com/watch?v=VmCUU9QIRdY</t>
  </si>
  <si>
    <t>https://www.youtube.com/watch?v=Y1v_Ggj7pN4</t>
  </si>
  <si>
    <t>https://www.youtube.com/watch?v=ZiJ1jPqXgTI</t>
  </si>
  <si>
    <t>https://www.youtube.com/watch?v=rH2lF1Mz_BQ</t>
  </si>
  <si>
    <t>https://www.youtube.com/watch?v=sshdSssM7zQ</t>
  </si>
  <si>
    <t>https://www.youtube.com/watch?v=-pcPnkHMWmk</t>
  </si>
  <si>
    <t>https://www.youtube.com/watch?v=EPqTyaHnuAM</t>
  </si>
  <si>
    <t>https://www.youtube.com/watch?v=MR6SEIG6I8Q</t>
  </si>
  <si>
    <t>https://www.youtube.com/watch?v=bili3J-q51c</t>
  </si>
  <si>
    <t>https://www.youtube.com/watch?v=dRCx3yblcNA</t>
  </si>
  <si>
    <t>https://www.youtube.com/watch?v=e8jWDhwrTDs</t>
  </si>
  <si>
    <t>https://www.youtube.com/watch?v=eFe4DDF-c3w</t>
  </si>
  <si>
    <t>https://www.youtube.com/watch?v=sm2woByOQlQ</t>
  </si>
  <si>
    <t>https://www.youtube.com/watch?v=3BHAMKP1IxI</t>
  </si>
  <si>
    <t>https://www.youtube.com/watch?v=9eDCmfYEmkM</t>
  </si>
  <si>
    <t>https://www.youtube.com/watch?v=JLXXdMbjkRg</t>
  </si>
  <si>
    <t>https://www.youtube.com/watch?v=_swqZjTgU8M</t>
  </si>
  <si>
    <t>https://www.youtube.com/watch?v=auGWntNni3c</t>
  </si>
  <si>
    <t>https://www.youtube.com/watch?v=e4Sd8GNInuQ</t>
  </si>
  <si>
    <t>https://www.youtube.com/watch?v=hw5i00MqPk4</t>
  </si>
  <si>
    <t>https://www.youtube.com/watch?v=s4G4-bqZkEw</t>
  </si>
  <si>
    <t>https://www.youtube.com/watch?v=uraYR3NePBg</t>
  </si>
  <si>
    <t>2023/09/05</t>
  </si>
  <si>
    <t>2023/09/06</t>
  </si>
  <si>
    <t>2023/09/07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</si>
  <si>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</si>
  <si>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</si>
  <si>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</si>
  <si>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</si>
  <si>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</si>
  <si>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</si>
  <si>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</si>
  <si>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https://www.youtube.com/watch?v=2Ic96MSVa-I</t>
  </si>
  <si>
    <t>https://www.youtube.com/watch?v=zYBkUguAGd8</t>
  </si>
  <si>
    <t>https://www.youtube.com/watch?v=CEjFZ-NsBX8</t>
  </si>
  <si>
    <t>Grand Total</t>
  </si>
  <si>
    <t>Sum of Amount spent (USD)</t>
  </si>
  <si>
    <t>IRQ Total</t>
  </si>
  <si>
    <t>JOR Total</t>
  </si>
  <si>
    <t>KSA Total</t>
  </si>
  <si>
    <t>NIG Total</t>
  </si>
  <si>
    <t>TUR Total</t>
  </si>
  <si>
    <t>UAE Total</t>
  </si>
  <si>
    <t>2023-09-21</t>
  </si>
  <si>
    <t>2023-09-22</t>
  </si>
  <si>
    <t>2023-09-23</t>
  </si>
  <si>
    <t>2023-09-24</t>
  </si>
  <si>
    <t>https://www.youtube.com/watch?v=1DtBLCPBZ0Q</t>
  </si>
  <si>
    <t>https://www.youtube.com/watch?v=7JsINjBiJz4</t>
  </si>
  <si>
    <t>https://www.youtube.com/watch?v=aesoYTgaWQ8</t>
  </si>
  <si>
    <t>https://www.youtube.com/watch?v=dfZB3gW8L20</t>
  </si>
  <si>
    <t>https://www.youtube.com/watch?v=hsLxUvmB0ms</t>
  </si>
  <si>
    <t>https://www.youtube.com/watch?v=vZ_ugvo3HXw</t>
  </si>
  <si>
    <t>https://www.youtube.com/watch?v=yJBln72yKQw</t>
  </si>
  <si>
    <t>https://www.youtube.com/watch?v=NwUeCwi8qEs</t>
  </si>
  <si>
    <t>https://www.youtube.com/watch?v=_bRjy7eK7k0</t>
  </si>
  <si>
    <t>https://www.youtube.com/watch?v=oyY3n2Zq1Xo</t>
  </si>
  <si>
    <t>https://youtu.be/dfZB3gW8L20</t>
  </si>
  <si>
    <t>https://youtu.be/vZ_ugvo3HXw</t>
  </si>
  <si>
    <t>https://youtu.be/yJBln72yKQw</t>
  </si>
  <si>
    <t>https://youtu.be/_bRjy7eK7k0</t>
  </si>
  <si>
    <t>https://youtu.be/oyY3n2Zq1Xo</t>
  </si>
  <si>
    <t>https://youtu.be/hsLxUvmB0ms</t>
  </si>
  <si>
    <t>https://youtu.be/1DtBLCPBZ0Q</t>
  </si>
  <si>
    <t>https://youtu.be/NwUeCwi8qEs</t>
  </si>
  <si>
    <t>https://youtu.be/aesoYTgaWQ8</t>
  </si>
  <si>
    <t>https://youtu.be/7JsINjBiJz4</t>
  </si>
  <si>
    <t>https://youtu.be/EA8eyB09FEI</t>
  </si>
  <si>
    <t>https://youtu.be/EOOWvpJtjrU</t>
  </si>
  <si>
    <t>https://youtu.be/hk121xBJCY8</t>
  </si>
  <si>
    <t>https://youtu.be/L2gMEzksP4o</t>
  </si>
  <si>
    <t>https://youtu.be/N4NPXUzXBXM</t>
  </si>
  <si>
    <t>https://youtu.be/WLBa25NcAuk</t>
  </si>
  <si>
    <t>https://youtu.be/UAyo5XWLw1k</t>
  </si>
  <si>
    <t>https://youtu.be/uAInxg2Rx8M</t>
  </si>
  <si>
    <t>https://youtu.be/pReT8lYT_T4</t>
  </si>
  <si>
    <t>https://youtu.be/iqsOBOeLhcQ</t>
  </si>
  <si>
    <t>https://www.youtube.com/watch?v=EA8eyB09FEI</t>
  </si>
  <si>
    <t>https://www.youtube.com/watch?v=EOOWvpJtjrU</t>
  </si>
  <si>
    <t>https://www.youtube.com/watch?v=hk121xBJCY8</t>
  </si>
  <si>
    <t>https://www.youtube.com/watch?v=L2gMEzksP4o</t>
  </si>
  <si>
    <t>https://www.youtube.com/watch?v=N4NPXUzXBXM</t>
  </si>
  <si>
    <t>https://www.youtube.com/watch?v=WLBa25NcAuk</t>
  </si>
  <si>
    <t>https://www.youtube.com/watch?v=UAyo5XWLw1k</t>
  </si>
  <si>
    <t>https://www.youtube.com/watch?v=uAInxg2Rx8M</t>
  </si>
  <si>
    <t>https://www.youtube.com/watch?v=pReT8lYT_T4</t>
  </si>
  <si>
    <t>https://www.youtube.com/watch?v=iqsOBOeLhcQ</t>
  </si>
  <si>
    <t>LGLEV_EMLF-MKT-20230817-0001_COR_rhq-get-more-love-iq_IQ_YouTube-Prospecting_AR_Phase 2</t>
  </si>
  <si>
    <t>AR_YTV4A_WT Video-AR-AR P2_15s</t>
  </si>
  <si>
    <t>AR_YTV4A_DW Video-AR-AR P2_15s</t>
  </si>
  <si>
    <t>AR_YTV4A_Ref ThinQ Video-AR-AR P2_15s</t>
  </si>
  <si>
    <t>AR_YTV4A_AC Car Video-AR-AR P2_15s</t>
  </si>
  <si>
    <t>AR_YTV4A_WM Video-AR-AR P2_15s</t>
  </si>
  <si>
    <t>AR_YTV4A_RAC ThinQ Video-AR-AR P2_15s</t>
  </si>
  <si>
    <t>AR_YTV4A_Air Purif Video-AR-AR P2_15s</t>
  </si>
  <si>
    <t>AR_YTV4A_Knock Video-AR-AR P2_15s</t>
  </si>
  <si>
    <t>AR_YTV4A_Oled VO Video-AR-AR P2_15s</t>
  </si>
  <si>
    <t>AR_YTV4A_Vaccum Video-AR-AR P2_15s</t>
  </si>
  <si>
    <t>Phase 2</t>
  </si>
  <si>
    <t>CAA</t>
  </si>
  <si>
    <t>CAI</t>
  </si>
  <si>
    <t>RHQ GML - AC-Car 02_160 x 600 px.jpg</t>
  </si>
  <si>
    <t>RHQ GML - AC-Car 02_300 x 250 px.jpg</t>
  </si>
  <si>
    <t>RHQ GML - AC-Car 02_300 x 600 px.jpg</t>
  </si>
  <si>
    <t>RHQ GML - AC-Car 02_320 x 100 px.jpg</t>
  </si>
  <si>
    <t>RHQ GML - AC-ThinQ 02_160 x 600 px.jpg</t>
  </si>
  <si>
    <t>RHQ GML - AC-ThinQ 02_300 x 250 px.jpg</t>
  </si>
  <si>
    <t>RHQ GML - AC-ThinQ 02_300 x 600 px.jpg</t>
  </si>
  <si>
    <t>RHQ GML - AC-ThinQ 02_320 x 100 px.jpg</t>
  </si>
  <si>
    <t>RHQ GML - AP 01_160 x 600 px.png</t>
  </si>
  <si>
    <t>RHQ GML - AP 01_300 x 250 px.png</t>
  </si>
  <si>
    <t>RHQ GML - AP 01_300 x 600 px.png</t>
  </si>
  <si>
    <t>RHQ GML - AP 01_320 x 100 px.png</t>
  </si>
  <si>
    <t>RHQ GML - AP 02_160 x 600 px.jpg</t>
  </si>
  <si>
    <t>RHQ GML - AP 02_300 x 250 px.jpg</t>
  </si>
  <si>
    <t>RHQ GML - AP 02_300 x 600 px.jpg</t>
  </si>
  <si>
    <t>RHQ GML - AP 02_320 x 100 px.jpg</t>
  </si>
  <si>
    <t>RHQ GML - DW 02_160 x 600 px.png</t>
  </si>
  <si>
    <t>RHQ GML - DW 02_300 x 250 px.png</t>
  </si>
  <si>
    <t>RHQ GML - DW 02_300 x 600 px.jpg</t>
  </si>
  <si>
    <t>RHQ GML - DW 02_320 x 100 px.png</t>
  </si>
  <si>
    <t>RHQ GML - OLED 02_160 x 600 px.png</t>
  </si>
  <si>
    <t>RHQ GML - OLED 02_300 x 250 px.png</t>
  </si>
  <si>
    <t>RHQ GML - OLED 02_300 x 600 px.png</t>
  </si>
  <si>
    <t>RHQ GML - OLED 02_320 x 100 px.png</t>
  </si>
  <si>
    <t>RHQ GML - REF-Knock 01_160 x 600 px.png</t>
  </si>
  <si>
    <t>RHQ GML - REF-Knock 01_300 x 250 px.png</t>
  </si>
  <si>
    <t>RHQ GML - REF-Knock 01_300 x 600 px.png</t>
  </si>
  <si>
    <t>RHQ GML - REF-Knock 01_320 x 100 px.png</t>
  </si>
  <si>
    <t>RHQ GML - REF-Knock 02_160 x 600 px.png</t>
  </si>
  <si>
    <t>RHQ GML - REF-Knock 02_300 x 250 px.png</t>
  </si>
  <si>
    <t>RHQ GML - REF-Knock 02_320 x 100 px.png</t>
  </si>
  <si>
    <t>RHQ GML - REF-ThinQ 01_300 x 600 px.png</t>
  </si>
  <si>
    <t>RHQ GML - REF-ThinQ 01_320 x 100 px.png</t>
  </si>
  <si>
    <t>RHQ GML - REF-ThinQ 01_320 x 250 px.png</t>
  </si>
  <si>
    <t>RHQ GML - REF-ThinQ 02_160 x 600 px.jpg</t>
  </si>
  <si>
    <t>RHQ GML - REF-ThinQ 02_300 x 600 px.jpg</t>
  </si>
  <si>
    <t>RHQ GML - REF-ThinQ 02_320 x 100 px.jpg</t>
  </si>
  <si>
    <t>RHQ GML - REF-ThinQ 02_320 x 250 px.jpg</t>
  </si>
  <si>
    <t>RHQ GML - VC 02_160 x 600 px.jpg</t>
  </si>
  <si>
    <t>RHQ GML - VC 02_300 x 250 px.jpg</t>
  </si>
  <si>
    <t>RHQ GML - VC 02_300 x 600 px.jpg</t>
  </si>
  <si>
    <t>RHQ GML - VC 02_320 x 100 px.jpg</t>
  </si>
  <si>
    <t>RHQ GML - WM 02_300 x 250 px.jpg</t>
  </si>
  <si>
    <t>RHQ GML - WM 02_300 x 600 px.jpg</t>
  </si>
  <si>
    <t>RHQ GML - WM 02_320 x 100 px.jpg</t>
  </si>
  <si>
    <t>RHQ GML - WT 02_160 x 600 px.jpg</t>
  </si>
  <si>
    <t>RHQ GML - WT 02_300 x 250 px.jpg</t>
  </si>
  <si>
    <t>RHQ GML - WT 02_300 x 600 px.jpg</t>
  </si>
  <si>
    <t>RHQ GML - WT 02_320 x 100 px.jpg</t>
  </si>
  <si>
    <t>RHQ GML - REF-ThinQ 01_160 x 600 px.png</t>
  </si>
  <si>
    <t>RHQ GML - WM 02_160 x 600 px.jpg</t>
  </si>
  <si>
    <t>RHQ GML KUR - AC-Car 01_160 x 600 px.png</t>
  </si>
  <si>
    <t>RHQ GML KUR - AC-Car 01_300 x 250 px.png</t>
  </si>
  <si>
    <t>RHQ GML KUR - AC-Car 01_300 x 600 px.png</t>
  </si>
  <si>
    <t>RHQ GML KUR - AC-Car 01_320 x 100 px.png</t>
  </si>
  <si>
    <t>RHQ GML KUR - AC-Car Opt02_160 x 600 px.png</t>
  </si>
  <si>
    <t>RHQ GML KUR - AC-Car Opt02_300 x 250 px.png</t>
  </si>
  <si>
    <t>RHQ GML KUR - AC-Car Opt02_300 x 600 px.png</t>
  </si>
  <si>
    <t>RHQ GML KUR - AC-Car Opt02_320 x 100 px.png</t>
  </si>
  <si>
    <t>RHQ GML KUR - AC-ThinQ 01_160 x 600 px.png</t>
  </si>
  <si>
    <t>RHQ GML KUR - AC-ThinQ 01_300 x 250 px.png</t>
  </si>
  <si>
    <t>RHQ GML KUR - AC-ThinQ 01_300 x 600 px.png</t>
  </si>
  <si>
    <t>RHQ GML KUR - AC-ThinQ 01_320 x 100 px.png</t>
  </si>
  <si>
    <t>RHQ GML KUR - AC-ThinQ Opt02_160 x 600 px.png</t>
  </si>
  <si>
    <t>RHQ GML KUR - AC-ThinQ Opt02_300 x 250 px.png</t>
  </si>
  <si>
    <t>RHQ GML KUR - AC-ThinQ Opt02_300 x 600 px.png</t>
  </si>
  <si>
    <t>RHQ GML KUR - AC-ThinQ Opt02_320 x 100 px.png</t>
  </si>
  <si>
    <t>RHQ GML KUR - AP 01_300 x 250 px.png</t>
  </si>
  <si>
    <t>RHQ GML KUR - AP 01_300 x 600 px.png</t>
  </si>
  <si>
    <t>RHQ GML KUR - AP 01_320 x 100 px.png</t>
  </si>
  <si>
    <t>RHQ GML KUR - AP Opt02_160 x 600 px.png</t>
  </si>
  <si>
    <t>RHQ GML KUR - AP Opt02_300 x 250 px.png</t>
  </si>
  <si>
    <t>RHQ GML KUR - AP Opt02_300 x 600 px.png</t>
  </si>
  <si>
    <t>RHQ GML KUR - AP Opt02_320 x 100 px.png</t>
  </si>
  <si>
    <t>RHQ GML KUR - DW 01_300 x 250 px.png</t>
  </si>
  <si>
    <t>RHQ GML KUR - DW 01_300 x 600 px.png</t>
  </si>
  <si>
    <t>RHQ GML KUR - DW 01_320 x 100 px.png</t>
  </si>
  <si>
    <t>RHQ GML KUR - DW Opt02_160 x 600 px.png</t>
  </si>
  <si>
    <t>RHQ GML KUR - DW Opt02_300 x 250 px.png</t>
  </si>
  <si>
    <t>RHQ GML KUR - DW Opt02_300 x 600 px.png</t>
  </si>
  <si>
    <t>RHQ GML KUR - DW Opt02_320 x 100 px.png</t>
  </si>
  <si>
    <t>RHQ GML KUR - OLED 01_160 x 600 px.png</t>
  </si>
  <si>
    <t>RHQ GML KUR - OLED 01_300 x 250 px.png</t>
  </si>
  <si>
    <t>RHQ GML KUR - OLED 01_300 x 600 px.png</t>
  </si>
  <si>
    <t>RHQ GML KUR - OLED 01_320 x 100 px.png</t>
  </si>
  <si>
    <t>RHQ GML KUR - OLED Opt02_160 x 600 px.png</t>
  </si>
  <si>
    <t>RHQ GML KUR - OLED Opt02_300 x 250 px.png</t>
  </si>
  <si>
    <t>RHQ GML KUR - OLED Opt02_300 x 600 px.png</t>
  </si>
  <si>
    <t>RHQ GML KUR - OLED Opt02_320 x 100 px.png</t>
  </si>
  <si>
    <t>RHQ GML KUR - REF-Knock 01_160 x 600 px.png</t>
  </si>
  <si>
    <t>RHQ GML KUR - REF-Knock 01_300 x 250 px.png</t>
  </si>
  <si>
    <t>RHQ GML KUR - REF-Knock 01_300 x 600 px.png</t>
  </si>
  <si>
    <t>RHQ GML KUR - REF-Knock 01_320 x 100 px.png</t>
  </si>
  <si>
    <t>RHQ GML KUR - REF-Knock Opt02_300 x 250 px.png</t>
  </si>
  <si>
    <t>RHQ GML KUR - REF-Knock Opt02_300 x 600 px.png</t>
  </si>
  <si>
    <t>RHQ GML KUR - REF-Knock Opt02_320 x 100 px.png</t>
  </si>
  <si>
    <t>RHQ GML KUR - REF-ThinQ 01_160 x 600 px.png</t>
  </si>
  <si>
    <t>RHQ GML KUR - REF-ThinQ 01_300 x 600 px.png</t>
  </si>
  <si>
    <t>RHQ GML KUR - REF-ThinQ 01_320 x 100 px.png</t>
  </si>
  <si>
    <t>RHQ GML KUR - REF-ThinQ 01_320 x 250 px.png</t>
  </si>
  <si>
    <t>RHQ GML KUR - REF-ThinQ Opt02_160 x 600 px.png</t>
  </si>
  <si>
    <t>RHQ GML KUR - REF-ThinQ Opt02_300 x 250 px.png</t>
  </si>
  <si>
    <t>RHQ GML KUR - REF-ThinQ Opt02_300 x 600 px.png</t>
  </si>
  <si>
    <t>RHQ GML KUR - REF-ThinQ Opt02_320 x 100 px.png</t>
  </si>
  <si>
    <t>RHQ GML KUR - Vacuum 01_160 x 600 px.png</t>
  </si>
  <si>
    <t>RHQ GML KUR - Vacuum 01_300 x 250 px.png</t>
  </si>
  <si>
    <t>RHQ GML KUR - Vacuum 01_300 x 600 px.png</t>
  </si>
  <si>
    <t>RHQ GML KUR - Vacuum 01_320 x 100 px .png</t>
  </si>
  <si>
    <t>RHQ GML KUR - Vacuum Opt02_300 x 250 px.png</t>
  </si>
  <si>
    <t>RHQ GML KUR - Vacuum Opt02_300 x 600 px.jpg</t>
  </si>
  <si>
    <t>RHQ GML KUR - Vacuum Opt02_320 x 100 px.png</t>
  </si>
  <si>
    <t>RHQ GML KUR - WM 01_160 x 600 px .png</t>
  </si>
  <si>
    <t>RHQ GML KUR - WM 01_300 x 250 px.png</t>
  </si>
  <si>
    <t>RHQ GML KUR - WM 01_300 x 600 px.png</t>
  </si>
  <si>
    <t>RHQ GML KUR - WM 01_320 x 100 px.png</t>
  </si>
  <si>
    <t>RHQ GML KUR - WM Opt02_160 x 600 px.png</t>
  </si>
  <si>
    <t>RHQ GML KUR - WM Opt02_300 x 250 px.png</t>
  </si>
  <si>
    <t>RHQ GML KUR - WM Opt02_300 x 600 px.png</t>
  </si>
  <si>
    <t>RHQ GML KUR - WM Opt02_320 x 100 px.png</t>
  </si>
  <si>
    <t>RHQ GML KUR - WT Opt02_160 x 600 px.png</t>
  </si>
  <si>
    <t>RHQ GML KUR - WT Opt02_300 x 250 px.png</t>
  </si>
  <si>
    <t>RHQ GML KUR - WT Opt02_300 x 600 px.png</t>
  </si>
  <si>
    <t>RHQ GML KUR - WT Opt02_320 x 100 px.png</t>
  </si>
  <si>
    <t>RHQ GML KUR - AP 01_160 x 600 px.png</t>
  </si>
  <si>
    <t>RHQ GML KUR - DW 01_160 x 600 px.png</t>
  </si>
  <si>
    <t>RHQ GML KUR - REF-Knock Opt02_160 x 600 px.png</t>
  </si>
  <si>
    <t>RHQ GML KUR - Vacuum Opt02_160 x 600 px.png</t>
  </si>
  <si>
    <t>LGLEV_EMLF-MKT-20230817-0001_COR_rhq-get-more-love-iq_IQ_GDN-Prospecting_AR_Phase 2</t>
  </si>
  <si>
    <t>AR_PRO_25-44_GDN_Static Images P2</t>
  </si>
  <si>
    <t>LGLEV_EMLF-MKT-20230817-0001_COR_rhq-get-more-love-iq_IQ_GDN-Prospecting_KU_Phase 2</t>
  </si>
  <si>
    <t>KU_PRO_25-44_GDN_Static Images P2</t>
  </si>
  <si>
    <t>2023-09-20</t>
  </si>
  <si>
    <t>KU_VIDEO_Knock Video-AR-KU P2_15s</t>
  </si>
  <si>
    <t>KU_VIDEO_Air Purif Video-AR-KU P2_15s</t>
  </si>
  <si>
    <t>KU_VIDEO_RAC ThinQ Video-AR-KU P2_15s</t>
  </si>
  <si>
    <t>KU_VIDEO_WM Video-AR-KU P2_15s</t>
  </si>
  <si>
    <t>KU_VIDEO_DW Video-AR-KU P2_15s</t>
  </si>
  <si>
    <t>KU_VIDEO_Vaccum Video-AR-KU P2_15s</t>
  </si>
  <si>
    <t>KU_VIDEO_WT Video-AR-KU P2_15s</t>
  </si>
  <si>
    <t>KU_VIDEO_AC Car Video-AR-KU P2_15s</t>
  </si>
  <si>
    <t>KU_VIDEO_Oled VO Video-AR-KU P2_15s</t>
  </si>
  <si>
    <t>KU_VIDEO_Ref ThinQ Video-AR-KU P2_15s</t>
  </si>
  <si>
    <t>RAC</t>
  </si>
  <si>
    <t>LGLEV_EMLF-MKT-20230817-0001_COR_rhq-get-more-love-iq_2023-09-20_2023-11-30_FB_IQ_Phase 2_KU&amp;AR</t>
  </si>
  <si>
    <t>AR_PRO_25-44_FB_10 Videos P2</t>
  </si>
  <si>
    <t>KU_PRO_25-44_FB_10 Videos P2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</si>
  <si>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</si>
  <si>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</si>
  <si>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</si>
  <si>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</si>
  <si>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</si>
  <si>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</si>
  <si>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</si>
  <si>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2023-10-03</t>
  </si>
  <si>
    <t>2023-10-04</t>
  </si>
  <si>
    <t>2023-10-05</t>
  </si>
  <si>
    <t>2023-10-06</t>
  </si>
  <si>
    <t>2023-10-07</t>
  </si>
  <si>
    <t>2023-10-08</t>
  </si>
  <si>
    <t>AR_STD_AC-Car 01_300x250</t>
  </si>
  <si>
    <t>AR_STD_AC-Car 01_300x600</t>
  </si>
  <si>
    <t>AR_STD_AC-Car 01_320x100</t>
  </si>
  <si>
    <t>AR_STD_AC-Car 02_300x250</t>
  </si>
  <si>
    <t>AR_STD_AC-Car 02_300x600</t>
  </si>
  <si>
    <t>AR_STD_AC-Car 02_320x100</t>
  </si>
  <si>
    <t>AR_STD_AC-ThinQ 01_300x250</t>
  </si>
  <si>
    <t>AR_STD_AC-ThinQ 01_300x600</t>
  </si>
  <si>
    <t>AR_STD_AC-ThinQ 01_320x100</t>
  </si>
  <si>
    <t>AR_STD_AC-ThinQ 02_300x250</t>
  </si>
  <si>
    <t>AR_STD_AC-ThinQ 02_300x600</t>
  </si>
  <si>
    <t>AR_STD_AC-ThinQ 02_320x100</t>
  </si>
  <si>
    <t>AR_STD_AP 01_300x250</t>
  </si>
  <si>
    <t>AR_STD_AP 01_300x600</t>
  </si>
  <si>
    <t>AR_STD_AP 01_320x100</t>
  </si>
  <si>
    <t>AR_STD_AP 02_160x600</t>
  </si>
  <si>
    <t>AR_STD_AP 02_300x250</t>
  </si>
  <si>
    <t>AR_STD_AP 02_300x600</t>
  </si>
  <si>
    <t>AR_STD_AP 02_320x100</t>
  </si>
  <si>
    <t>AR_STD_DW 01_300x250</t>
  </si>
  <si>
    <t>AR_STD_DW 01_300x600</t>
  </si>
  <si>
    <t>AR_STD_DW 01_320x100</t>
  </si>
  <si>
    <t>AR_STD_DW 02_160x600</t>
  </si>
  <si>
    <t>AR_STD_DW 02_300x250</t>
  </si>
  <si>
    <t>AR_STD_DW 02_300x600</t>
  </si>
  <si>
    <t>AR_STD_DW 02_320x100</t>
  </si>
  <si>
    <t>AR_STD_OLED 01_300x250</t>
  </si>
  <si>
    <t>AR_STD_OLED 01_300x600</t>
  </si>
  <si>
    <t>AR_STD_OLED 01_320x100</t>
  </si>
  <si>
    <t>AR_STD_OLED 02_160x600</t>
  </si>
  <si>
    <t>AR_STD_OLED 02_300x250</t>
  </si>
  <si>
    <t>AR_STD_OLED 02_300x600</t>
  </si>
  <si>
    <t>AR_STD_OLED 02_320x100</t>
  </si>
  <si>
    <t>AR_STD_REF-Knock 01_300x250</t>
  </si>
  <si>
    <t>AR_STD_REF-Knock 01_300x600</t>
  </si>
  <si>
    <t>AR_STD_REF-Knock 01_320x100</t>
  </si>
  <si>
    <t>AR_STD_REF-Knock 02_300x250</t>
  </si>
  <si>
    <t>AR_STD_REF-Knock 02_320x100</t>
  </si>
  <si>
    <t>AR_STD_REF-ThinQ 01_300x600</t>
  </si>
  <si>
    <t>AR_STD_REF-ThinQ 01_320x100</t>
  </si>
  <si>
    <t>AR_STD_REF-ThinQ 01_320x250</t>
  </si>
  <si>
    <t>AR_STD_REF-ThinQ 02_160x600</t>
  </si>
  <si>
    <t>AR_STD_REF-ThinQ 02_300x600</t>
  </si>
  <si>
    <t>AR_STD_REF-ThinQ 02_320x100</t>
  </si>
  <si>
    <t>AR_STD_REF-ThinQ 02_320x250</t>
  </si>
  <si>
    <t>AR_STD_VC 01_300x250</t>
  </si>
  <si>
    <t>AR_STD_VC 01_300x600</t>
  </si>
  <si>
    <t>AR_STD_VC 01_320x100</t>
  </si>
  <si>
    <t>AR_STD_VC 02_300x250</t>
  </si>
  <si>
    <t>AR_STD_VC 02_300x600</t>
  </si>
  <si>
    <t>AR_STD_VC 02_320x100</t>
  </si>
  <si>
    <t>AR_STD_WM 01_160x600</t>
  </si>
  <si>
    <t>AR_STD_WM 01_300x250</t>
  </si>
  <si>
    <t>AR_STD_WM 01_300x600</t>
  </si>
  <si>
    <t>AR_STD_WM 01_320x100</t>
  </si>
  <si>
    <t>AR_STD_WM 02_300x250</t>
  </si>
  <si>
    <t>AR_STD_WM 02_300x600</t>
  </si>
  <si>
    <t>AR_STD_WM 02_320x100</t>
  </si>
  <si>
    <t>AR_STD_WT 01_160x600</t>
  </si>
  <si>
    <t>AR_STD_WT 01_300x250</t>
  </si>
  <si>
    <t>AR_STD_WT 01_300x600</t>
  </si>
  <si>
    <t>AR_STD_WT 01_320x100</t>
  </si>
  <si>
    <t>AR_STD_WT 02_160x600</t>
  </si>
  <si>
    <t>AR_STD_WT 02_300x250</t>
  </si>
  <si>
    <t>AR_STD_WT 02_300x600</t>
  </si>
  <si>
    <t>AR_STD_WT 02_320x100</t>
  </si>
  <si>
    <t>AR_STD_AC-Car 01_160x600</t>
  </si>
  <si>
    <t>AR_STD_AC-ThinQ 02_160x600</t>
  </si>
  <si>
    <t>AR_STD_AP 01_160x600</t>
  </si>
  <si>
    <t>AR_STD_DW 01_160x600</t>
  </si>
  <si>
    <t>AR_STD_OLED 01_160x600</t>
  </si>
  <si>
    <t>AR_STD_REF-Knock 01_160x600</t>
  </si>
  <si>
    <t>AR_STD_REF-Knock 02_160x600</t>
  </si>
  <si>
    <t>AR_STD_VC 01_160x600</t>
  </si>
  <si>
    <t>AR_STD_VC 02_160x600</t>
  </si>
  <si>
    <t>AR_STD_WM 02_160x600</t>
  </si>
  <si>
    <t>AR_STD_AC-Car 02_160x600</t>
  </si>
  <si>
    <t>AR_STD_AC-ThinQ 01_160x600</t>
  </si>
  <si>
    <t>AR_STD_REF-ThinQ 01_160x600</t>
  </si>
  <si>
    <t>KU_STD_AC-Car 01_300x250</t>
  </si>
  <si>
    <t>KU_STD_AC-Car 01_300x600</t>
  </si>
  <si>
    <t>KU_STD_AC-Car 01_320x100</t>
  </si>
  <si>
    <t>KU_STD_AC-Car Opt02_160x600</t>
  </si>
  <si>
    <t>KU_STD_AC-Car Opt02_300x250</t>
  </si>
  <si>
    <t>KU_STD_AC-Car Opt02_300x600</t>
  </si>
  <si>
    <t>KU_STD_AC-Car Opt02_320x100</t>
  </si>
  <si>
    <t>KU_STD_AC-ThinQ 01_300x250</t>
  </si>
  <si>
    <t>KU_STD_AC-ThinQ 01_300x600</t>
  </si>
  <si>
    <t>KU_STD_AC-ThinQ 01_320x100</t>
  </si>
  <si>
    <t>KU_STD_AC-ThinQ Opt02_160x600</t>
  </si>
  <si>
    <t>KU_STD_AC-ThinQ Opt02_300x250</t>
  </si>
  <si>
    <t>KU_STD_AC-ThinQ Opt02_300x600</t>
  </si>
  <si>
    <t>KU_STD_AC-ThinQ Opt02_320x100</t>
  </si>
  <si>
    <t>KU_STD_AP 01_300x250</t>
  </si>
  <si>
    <t>KU_STD_AP 01_300x600</t>
  </si>
  <si>
    <t>KU_STD_AP 01_320x100</t>
  </si>
  <si>
    <t>KU_STD_AP Opt02_160x600</t>
  </si>
  <si>
    <t>KU_STD_AP Opt02_300x250</t>
  </si>
  <si>
    <t>KU_STD_AP Opt02_300x600</t>
  </si>
  <si>
    <t>KU_STD_AP Opt02_320x100</t>
  </si>
  <si>
    <t>KU_STD_DW 01_160x600</t>
  </si>
  <si>
    <t>KU_STD_DW 01_300x250</t>
  </si>
  <si>
    <t>KU_STD_DW 01_300x600</t>
  </si>
  <si>
    <t>KU_STD_DW 01_320x100</t>
  </si>
  <si>
    <t>KU_STD_DW Opt02_160x600</t>
  </si>
  <si>
    <t>KU_STD_DW Opt02_300x250</t>
  </si>
  <si>
    <t>KU_STD_DW Opt02_300x600</t>
  </si>
  <si>
    <t>KU_STD_DW Opt02_320x100</t>
  </si>
  <si>
    <t>KU_STD_OLED 01_300x250</t>
  </si>
  <si>
    <t>KU_STD_OLED 01_300x600</t>
  </si>
  <si>
    <t>KU_STD_OLED 01_320x100</t>
  </si>
  <si>
    <t>KU_STD_OLED Opt02_300x250</t>
  </si>
  <si>
    <t>KU_STD_OLED Opt02_300x600</t>
  </si>
  <si>
    <t>KU_STD_OLED Opt02_320x100</t>
  </si>
  <si>
    <t>KU_STD_REF-Knock 01_160x600</t>
  </si>
  <si>
    <t>KU_STD_REF-Knock 01_300x250</t>
  </si>
  <si>
    <t>KU_STD_REF-Knock 01_300x600</t>
  </si>
  <si>
    <t>KU_STD_REF-Knock 01_320x100</t>
  </si>
  <si>
    <t>KU_STD_REF-Knock Opt02_300x250</t>
  </si>
  <si>
    <t>KU_STD_REF-Knock Opt02_300x600</t>
  </si>
  <si>
    <t>KU_STD_REF-Knock Opt02_320x100</t>
  </si>
  <si>
    <t>KU_STD_REF-ThinQ 01_160x600</t>
  </si>
  <si>
    <t>KU_STD_REF-ThinQ 01_300x600</t>
  </si>
  <si>
    <t>KU_STD_REF-ThinQ 01_320x100</t>
  </si>
  <si>
    <t>KU_STD_REF-ThinQ 01_320x250</t>
  </si>
  <si>
    <t>KU_STD_REF-ThinQ Opt02_300x250</t>
  </si>
  <si>
    <t>KU_STD_REF-ThinQ Opt02_300x600</t>
  </si>
  <si>
    <t>KU_STD_REF-ThinQ Opt02_320x100</t>
  </si>
  <si>
    <t>KU_STD_Vacuum 01_160x600</t>
  </si>
  <si>
    <t>KU_STD_Vacuum 01_300x250</t>
  </si>
  <si>
    <t>KU_STD_Vacuum 01_300x600</t>
  </si>
  <si>
    <t>KU_STD_Vacuum 01_320x100</t>
  </si>
  <si>
    <t>KU_STD_Vacuum Opt02_160x600</t>
  </si>
  <si>
    <t>KU_STD_Vacuum Opt02_300x250</t>
  </si>
  <si>
    <t>KU_STD_Vacuum Opt02_300x600</t>
  </si>
  <si>
    <t>KU_STD_Vacuum Opt02_320x100</t>
  </si>
  <si>
    <t>KU_STD_WM 01_300x250</t>
  </si>
  <si>
    <t>KU_STD_WM 01_300x600</t>
  </si>
  <si>
    <t>KU_STD_WM 01_320x100</t>
  </si>
  <si>
    <t>KU_STD_WM Opt02_160x600</t>
  </si>
  <si>
    <t>KU_STD_WM Opt02_300x250</t>
  </si>
  <si>
    <t>KU_STD_WM Opt02_300x600</t>
  </si>
  <si>
    <t>KU_STD_WM Opt02_320x100</t>
  </si>
  <si>
    <t>KU_STD_WT Opt02_300x250</t>
  </si>
  <si>
    <t>KU_STD_WT Opt02_300x600</t>
  </si>
  <si>
    <t>KU_STD_WT Opt02_320x100</t>
  </si>
  <si>
    <t>KU_STD_AC-Car 01_160x600</t>
  </si>
  <si>
    <t>KU_STD_AC-ThinQ 01_160x600</t>
  </si>
  <si>
    <t>KU_STD_AP 01_160x600</t>
  </si>
  <si>
    <t>KU_STD_OLED 01_160x600</t>
  </si>
  <si>
    <t>KU_STD_OLED Opt02_160x600</t>
  </si>
  <si>
    <t>KU_STD_REF-Knock Opt02_160x600</t>
  </si>
  <si>
    <t>KU_STD_REF-ThinQ Opt02_160x600</t>
  </si>
  <si>
    <t>KU_STD_WM 01_160x600</t>
  </si>
  <si>
    <t>KU_STD_WT Opt02_160x600</t>
  </si>
  <si>
    <t>KU_YTV4A_AC Car Video-AR-KU P2_15s</t>
  </si>
  <si>
    <t>KU_YTV4A_RAC ThinQ Video-AR-KU P2_15s</t>
  </si>
  <si>
    <t>KU_YTV4A_Air Purif Video-AR-KU P2_15s</t>
  </si>
  <si>
    <t>KU_YTV4A_DW Video-AR-KU P2_15s</t>
  </si>
  <si>
    <t>KU_YTV4A_Oled VO Video-AR-KU P2_15s</t>
  </si>
  <si>
    <t>KU_YTV4A_Vaccum Video-AR-KU P2_15s</t>
  </si>
  <si>
    <t>KU_YTV4A_Ref ThinQ Video-AR-KU P2_15s</t>
  </si>
  <si>
    <t>KU_YTV4A_Knock Video-AR-KU P2_15s</t>
  </si>
  <si>
    <t>KU_YTV4A_WM Video-AR-KU P2_15s</t>
  </si>
  <si>
    <t>KU_YTV4A_WT Video-AR-KU P2_15s</t>
  </si>
  <si>
    <t>YTV4A</t>
  </si>
  <si>
    <t>15s</t>
  </si>
  <si>
    <t>Vaccum</t>
  </si>
  <si>
    <t>LGLEV_EMLF-MKT-20230817-0001_COR_rhq-get-more-love-iq_IQ_YouTube-Prospecting_KU_Phase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</si>
</sst>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]#,##0.00;[Red]\-[$$]#,##0.00"/>
    <numFmt numFmtId="165" formatCode="[$$-409]#,##0.00"/>
    <numFmt numFmtId="166" formatCode="yyyy\-mm\-dd"/>
    <numFmt numFmtId="167" formatCode="&quot;$&quot;#,##0.00"/>
  </numFmts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sz val="10"/>
      <color theme="1"/>
      <name val="Arial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9" fontId="14" fillId="0" borderId="0" applyFont="0" applyFill="0" applyBorder="0" applyAlignment="0" applyProtection="0"/>
  </cellStyleXfs>
  <cellXfs count="64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0" fillId="0" borderId="2" xfId="0" applyBorder="1"/>
    <xf numFmtId="2" fontId="3" fillId="3" borderId="2" xfId="0" applyNumberFormat="1" applyFont="1" applyFill="1" applyBorder="1" applyAlignment="1">
      <alignment horizontal="left" vertical="center"/>
    </xf>
    <xf numFmtId="0" fontId="6" fillId="0" borderId="0" xfId="0" applyFont="1"/>
    <xf numFmtId="0" fontId="6" fillId="0" borderId="2" xfId="0" applyFont="1" applyBorder="1"/>
    <xf numFmtId="0" fontId="0" fillId="2" borderId="2" xfId="0" applyFill="1" applyBorder="1"/>
    <xf numFmtId="15" fontId="6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/>
    <xf numFmtId="15" fontId="0" fillId="0" borderId="2" xfId="0" applyNumberFormat="1" applyBorder="1" applyAlignment="1">
      <alignment horizontal="left"/>
    </xf>
    <xf numFmtId="0" fontId="2" fillId="0" borderId="0" xfId="0" applyFont="1"/>
    <xf numFmtId="0" fontId="5" fillId="3" borderId="2" xfId="0" applyFont="1" applyFill="1" applyBorder="1" applyAlignment="1">
      <alignment horizontal="left" vertical="center"/>
    </xf>
    <xf numFmtId="0" fontId="7" fillId="0" borderId="0" xfId="0" applyFont="1"/>
    <xf numFmtId="15" fontId="0" fillId="0" borderId="0" xfId="0" applyNumberFormat="1"/>
    <xf numFmtId="0" fontId="0" fillId="0" borderId="0" xfId="0" quotePrefix="1"/>
    <xf numFmtId="0" fontId="2" fillId="0" borderId="2" xfId="0" applyFont="1" applyBorder="1"/>
    <xf numFmtId="0" fontId="10" fillId="0" borderId="2" xfId="0" applyFont="1" applyBorder="1"/>
    <xf numFmtId="14" fontId="0" fillId="0" borderId="2" xfId="0" applyNumberFormat="1" applyBorder="1" applyAlignment="1">
      <alignment horizontal="left"/>
    </xf>
    <xf numFmtId="0" fontId="0" fillId="4" borderId="2" xfId="0" applyFill="1" applyBorder="1"/>
    <xf numFmtId="0" fontId="9" fillId="4" borderId="2" xfId="1" applyFill="1" applyBorder="1"/>
    <xf numFmtId="0" fontId="0" fillId="0" borderId="1" xfId="0" applyBorder="1"/>
    <xf numFmtId="2" fontId="3" fillId="3" borderId="3" xfId="0" applyNumberFormat="1" applyFont="1" applyFill="1" applyBorder="1" applyAlignment="1">
      <alignment horizontal="left" vertical="center"/>
    </xf>
    <xf numFmtId="0" fontId="2" fillId="0" borderId="1" xfId="0" applyFont="1" applyBorder="1"/>
    <xf numFmtId="0" fontId="7" fillId="0" borderId="1" xfId="0" applyFont="1" applyBorder="1"/>
    <xf numFmtId="0" fontId="0" fillId="2" borderId="4" xfId="0" applyFill="1" applyBorder="1"/>
    <xf numFmtId="0" fontId="0" fillId="2" borderId="0" xfId="0" applyFill="1"/>
    <xf numFmtId="0" fontId="3" fillId="3" borderId="1" xfId="0" applyFont="1" applyFill="1" applyBorder="1" applyAlignment="1">
      <alignment horizontal="left" vertical="center"/>
    </xf>
    <xf numFmtId="15" fontId="0" fillId="0" borderId="2" xfId="0" applyNumberFormat="1" applyBorder="1"/>
    <xf numFmtId="14" fontId="0" fillId="0" borderId="2" xfId="0" applyNumberFormat="1" applyBorder="1"/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3" borderId="2" xfId="0" applyFont="1" applyFill="1" applyBorder="1" applyAlignment="1">
      <alignment horizontal="left" vertical="center"/>
    </xf>
    <xf numFmtId="1" fontId="3" fillId="3" borderId="2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7" fillId="2" borderId="0" xfId="0" applyFont="1" applyFill="1"/>
    <xf numFmtId="0" fontId="0" fillId="0" borderId="0" xfId="0" pivotButton="1"/>
    <xf numFmtId="0" fontId="0" fillId="0" borderId="0" xfId="0" pivotButton="1" applyAlignment="1">
      <alignment horizontal="center"/>
    </xf>
    <xf numFmtId="165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4" fontId="7" fillId="0" borderId="0" xfId="0" applyNumberFormat="1" applyFont="1" applyAlignment="1">
      <alignment horizontal="left"/>
    </xf>
    <xf numFmtId="0" fontId="0" fillId="2" borderId="2" xfId="0" applyFill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13" fillId="0" borderId="0" xfId="0" quotePrefix="1" applyFont="1" applyAlignment="1">
      <alignment horizontal="left"/>
    </xf>
    <xf numFmtId="15" fontId="3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166" fontId="13" fillId="0" borderId="0" xfId="0" applyNumberFormat="1" applyFont="1" applyAlignment="1">
      <alignment horizontal="left"/>
    </xf>
    <xf numFmtId="14" fontId="0" fillId="0" borderId="0" xfId="0" applyNumberFormat="1"/>
    <xf numFmtId="0" fontId="15" fillId="2" borderId="2" xfId="0" applyFont="1" applyFill="1" applyBorder="1"/>
    <xf numFmtId="0" fontId="15" fillId="2" borderId="2" xfId="0" applyFont="1" applyFill="1" applyBorder="1" applyAlignment="1">
      <alignment horizontal="center"/>
    </xf>
    <xf numFmtId="15" fontId="16" fillId="0" borderId="2" xfId="0" applyNumberFormat="1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" fillId="0" borderId="2" xfId="0" applyFont="1" applyBorder="1"/>
    <xf numFmtId="167" fontId="1" fillId="0" borderId="2" xfId="0" applyNumberFormat="1" applyFont="1" applyBorder="1"/>
    <xf numFmtId="3" fontId="1" fillId="0" borderId="2" xfId="2" applyNumberFormat="1" applyFont="1" applyBorder="1"/>
    <xf numFmtId="10" fontId="1" fillId="0" borderId="2" xfId="2" applyNumberFormat="1" applyFont="1" applyBorder="1" applyAlignment="1">
      <alignment horizontal="left"/>
    </xf>
    <xf numFmtId="3" fontId="1" fillId="0" borderId="2" xfId="0" applyNumberFormat="1" applyFont="1" applyBorder="1"/>
    <xf numFmtId="0" fontId="16" fillId="0" borderId="2" xfId="0" applyFont="1" applyBorder="1"/>
  </cellXfs>
  <cellStyles count="3">
    <cellStyle name="Hyperlink" xfId="1" builtinId="8"/>
    <cellStyle name="Normal" xfId="0" builtinId="0"/>
    <cellStyle name="Percent" xfId="2" builtinId="5"/>
  </cellStyles>
  <dxfs count="6">
    <dxf>
      <numFmt numFmtId="165" formatCode="[$$-409]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nto Thomas" refreshedDate="45183.546048032411" createdVersion="8" refreshedVersion="8" minRefreshableVersion="3" recordCount="3035" xr:uid="{32C4FD5D-7CD1-4DBC-BB93-F7A12CFBA665}">
  <cacheSource type="worksheet">
    <worksheetSource ref="A1:R1" sheet="FB-IG"/>
  </cacheSource>
  <cacheFields count="18">
    <cacheField name="Day" numFmtId="15">
      <sharedItems containsSemiMixedTypes="0" containsNonDate="0" containsDate="1" containsString="0" minDate="2023-07-12T00:00:00" maxDate="2023-09-11T00:00:00"/>
    </cacheField>
    <cacheField name="Platform" numFmtId="2">
      <sharedItems count="2">
        <s v="facebook"/>
        <s v="instagram"/>
      </sharedItems>
    </cacheField>
    <cacheField name="Objective" numFmtId="2">
      <sharedItems/>
    </cacheField>
    <cacheField name="Campaign name" numFmtId="2">
      <sharedItems/>
    </cacheField>
    <cacheField name="Ad Set Name" numFmtId="2">
      <sharedItems/>
    </cacheField>
    <cacheField name="Ad name" numFmtId="2">
      <sharedItems/>
    </cacheField>
    <cacheField name="Product" numFmtId="2">
      <sharedItems/>
    </cacheField>
    <cacheField name="Impressions" numFmtId="1">
      <sharedItems containsSemiMixedTypes="0" containsString="0" containsNumber="1" containsInteger="1" minValue="0" maxValue="1265284"/>
    </cacheField>
    <cacheField name="Link clicks" numFmtId="0">
      <sharedItems containsMixedTypes="1" containsNumber="1" containsInteger="1" minValue="1" maxValue="44730"/>
    </cacheField>
    <cacheField name="Amount spent (USD)" numFmtId="2">
      <sharedItems containsSemiMixedTypes="0" containsString="0" containsNumber="1" minValue="0" maxValue="936.93"/>
    </cacheField>
    <cacheField name="3-second video plays" numFmtId="0">
      <sharedItems containsMixedTypes="1" containsNumber="1" containsInteger="1" minValue="1" maxValue="255762"/>
    </cacheField>
    <cacheField name="Video plays at 25%" numFmtId="0">
      <sharedItems containsMixedTypes="1" containsNumber="1" containsInteger="1" minValue="1" maxValue="195584"/>
    </cacheField>
    <cacheField name="Video plays at 50%" numFmtId="0">
      <sharedItems containsMixedTypes="1" containsNumber="1" containsInteger="1" minValue="1" maxValue="123579"/>
    </cacheField>
    <cacheField name="Video plays at 75%" numFmtId="0">
      <sharedItems containsMixedTypes="1" containsNumber="1" containsInteger="1" minValue="1" maxValue="103401"/>
    </cacheField>
    <cacheField name="Video plays at 100%" numFmtId="0">
      <sharedItems containsMixedTypes="1" containsNumber="1" containsInteger="1" minValue="1" maxValue="91341"/>
    </cacheField>
    <cacheField name="Market" numFmtId="0">
      <sharedItems count="6">
        <s v="UAE"/>
        <s v="KSA"/>
        <s v="IRQ"/>
        <s v="JOR"/>
        <s v="NIG"/>
        <s v="TUR"/>
      </sharedItems>
    </cacheField>
    <cacheField name="Asset" numFmtId="0">
      <sharedItems count="3">
        <s v="Teaser Video OLED"/>
        <s v="AB Test"/>
        <s v="Phase 1"/>
      </sharedItems>
    </cacheField>
    <cacheField name="Langu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5">
  <r>
    <d v="2023-07-12T00:00:00"/>
    <x v="0"/>
    <s v="LINK_CLICKS"/>
    <s v="LGGULF_EMGF-MKT-20230626-0005_COR_rhq-get-more-love-gf_2023-07-12_2023-08-31_FB_AE_Teaser"/>
    <s v="AR_PRO_25-44_FB_Teaser-OLED"/>
    <s v="AR_POST_Teaser OLED Video_15s"/>
    <s v="Teaser_Oled"/>
    <n v="2165"/>
    <n v="221"/>
    <n v="3.22"/>
    <n v="1177"/>
    <n v="1096"/>
    <n v="834"/>
    <n v="740"/>
    <n v="699"/>
    <x v="0"/>
    <x v="0"/>
    <s v="AR"/>
  </r>
  <r>
    <d v="2023-07-12T00:00:00"/>
    <x v="1"/>
    <s v="LINK_CLICKS"/>
    <s v="LGGULF_EMGF-MKT-20230626-0005_COR_rhq-get-more-love-gf_2023-07-12_2023-08-31_IN_AE_Teaser"/>
    <s v="EN_PRO_25-44_IN_Teaser-OLED"/>
    <s v="EN_POST_Teaser OLED Video_15s"/>
    <s v="Teaser_Oled"/>
    <n v="6490"/>
    <n v="14"/>
    <n v="14.37"/>
    <n v="568"/>
    <n v="407"/>
    <n v="167"/>
    <n v="115"/>
    <n v="61"/>
    <x v="0"/>
    <x v="0"/>
    <s v="EN"/>
  </r>
  <r>
    <d v="2023-07-12T00:00:00"/>
    <x v="0"/>
    <s v="LINK_CLICKS"/>
    <s v="LGGULF_EMGF-MKT-20230626-0005_COR_rhq-get-more-love-gf_2023-07-12_2023-08-31_FB_AE_Teaser"/>
    <s v="EN_PRO_25-44_FB_Teaser-OLED"/>
    <s v="EN_POST_Teaser OLED Video_15s"/>
    <s v="Teaser_Oled"/>
    <n v="6"/>
    <n v="1"/>
    <n v="0"/>
    <s v=""/>
    <s v=""/>
    <s v=""/>
    <s v=""/>
    <s v=""/>
    <x v="0"/>
    <x v="0"/>
    <s v="EN"/>
  </r>
  <r>
    <d v="2023-07-12T00:00:00"/>
    <x v="0"/>
    <s v="LINK_CLICKS"/>
    <s v="LGGULF_EMGF-MKT-20230626-0005_COR_rhq-get-more-love-gf_2023-07-12_2023-08-31_FB_AE_Teaser"/>
    <s v="EN_PRO_25-44_FB_Teaser-OLED"/>
    <s v="EN_POST_Teaser OLED Video_15s_Updated"/>
    <s v="Teaser_Oled"/>
    <n v="74040"/>
    <n v="5258"/>
    <n v="83.89"/>
    <n v="39186"/>
    <n v="36653"/>
    <n v="27252"/>
    <n v="24268"/>
    <n v="23097"/>
    <x v="0"/>
    <x v="0"/>
    <s v="EN"/>
  </r>
  <r>
    <d v="2023-07-12T00:00:00"/>
    <x v="1"/>
    <s v="LINK_CLICKS"/>
    <s v="LGGULF_EMGF-MKT-20230626-0005_COR_rhq-get-more-love-gf_2023-07-12_2023-08-31_IN_AE_Teaser"/>
    <s v="AR_PRO_25-44_IN_Teaser-OLED"/>
    <s v="AR_POST_Teaser OLED Video_15s"/>
    <s v="Teaser_Oled"/>
    <n v="7"/>
    <s v=""/>
    <n v="0.08"/>
    <n v="1"/>
    <n v="1"/>
    <n v="1"/>
    <n v="1"/>
    <n v="1"/>
    <x v="0"/>
    <x v="0"/>
    <s v="AR"/>
  </r>
  <r>
    <d v="2023-07-12T00:00:00"/>
    <x v="1"/>
    <s v="LINK_CLICKS"/>
    <s v="LGGULF_EMGF-MKT-20230626-0005_COR_rhq-get-more-love-gf_2023-07-12_2023-08-31_IN_AE_Teaser"/>
    <s v="EN_PRO_25-44_IN_Teaser-OLED"/>
    <s v="EN_POST_Teaser OLED Video_15s"/>
    <s v="Teaser_Oled"/>
    <n v="50"/>
    <s v=""/>
    <n v="0.28999999999999998"/>
    <n v="1"/>
    <n v="1"/>
    <n v="1"/>
    <s v=""/>
    <s v=""/>
    <x v="0"/>
    <x v="0"/>
    <s v="EN"/>
  </r>
  <r>
    <d v="2023-07-12T00:00:00"/>
    <x v="1"/>
    <s v="LINK_CLICKS"/>
    <s v="LGGULF_EMGF-MKT-20230626-0005_COR_rhq-get-more-love-gf_2023-07-12_2023-08-31_IN_AE_Teaser"/>
    <s v="AR_PRO_25-44_IN_Teaser-OLED"/>
    <s v="AR_POST_Teaser OLED Video_15s"/>
    <s v="Teaser_Oled"/>
    <n v="1516"/>
    <n v="8"/>
    <n v="4.75"/>
    <n v="129"/>
    <n v="100"/>
    <n v="38"/>
    <n v="23"/>
    <n v="13"/>
    <x v="0"/>
    <x v="0"/>
    <s v="AR"/>
  </r>
  <r>
    <d v="2023-07-12T00:00:00"/>
    <x v="1"/>
    <s v="LINK_CLICKS"/>
    <s v="LGSA_EMSJ-MKT-20230704-0002_COR_rhq-get-more-love-sj_2023-07-12_2023-08-31_IN_SA_Teaser"/>
    <s v="AR_PRO_25-44_IN_Teaser-OLED"/>
    <s v="AR_POST_Teaser OLED Video_15s"/>
    <s v="Teaser_Oled"/>
    <n v="23"/>
    <s v=""/>
    <n v="0.13"/>
    <n v="2"/>
    <n v="2"/>
    <n v="1"/>
    <n v="1"/>
    <n v="1"/>
    <x v="1"/>
    <x v="0"/>
    <s v="AR"/>
  </r>
  <r>
    <d v="2023-07-12T00:00:00"/>
    <x v="1"/>
    <s v="LINK_CLICKS"/>
    <s v="LGSA_EMSJ-MKT-20230704-0002_COR_rhq-get-more-love-sj_2023-07-12_2023-08-31_IN_SA_Teaser"/>
    <s v="AR_PRO_25-44_IN_Teaser-OLED"/>
    <s v="AR_POST_Teaser OLED Video_15s"/>
    <s v="Teaser_Oled"/>
    <n v="4951"/>
    <n v="22"/>
    <n v="18.850000000000001"/>
    <n v="476"/>
    <n v="343"/>
    <n v="158"/>
    <n v="109"/>
    <n v="69"/>
    <x v="1"/>
    <x v="0"/>
    <s v="AR"/>
  </r>
  <r>
    <d v="2023-07-12T00:00:00"/>
    <x v="0"/>
    <s v="LINK_CLICKS"/>
    <s v="LGSA_EMSJ-MKT-20230704-0002_COR_rhq-get-more-love-sj_2023-07-12_2023-08-31_FB_SA_Teaser_Original"/>
    <s v="AR_PRO_25-44_FB_Teaser-OLED"/>
    <s v="AR_POST_Teaser OLED Video_15s"/>
    <s v="Teaser_Oled"/>
    <n v="280197"/>
    <n v="32"/>
    <n v="131.86000000000001"/>
    <n v="29523"/>
    <n v="21765"/>
    <n v="9938"/>
    <n v="6361"/>
    <n v="3454"/>
    <x v="1"/>
    <x v="0"/>
    <s v="AR"/>
  </r>
  <r>
    <d v="2023-07-12T00:00:00"/>
    <x v="0"/>
    <s v="LINK_CLICKS"/>
    <s v="LGLEV_EMLF-MKT-20230626-0010_COR_rhq-get-more-love-iq_2023-07-12_2023-08-31_FB_IQ_Teaser"/>
    <s v="AR_PRO_25-44_FB_Teaser-OLED"/>
    <s v="AR_POST_Teaser OLED Video_15s"/>
    <s v="Teaser_Oled"/>
    <n v="335679"/>
    <n v="1484"/>
    <n v="46.68"/>
    <n v="2089"/>
    <n v="1731"/>
    <n v="1091"/>
    <n v="868"/>
    <n v="745"/>
    <x v="2"/>
    <x v="0"/>
    <s v="AR"/>
  </r>
  <r>
    <d v="2023-07-12T00:00:00"/>
    <x v="1"/>
    <s v="LINK_CLICKS"/>
    <s v="LGSA_EMSJ-MKT-20230704-0002_COR_rhq-get-more-love-sj_2023-07-12_2023-08-31_IN_SA_Teaser"/>
    <s v="EN_PRO_25-44_IN_Teaser-OLED"/>
    <s v="EN_POST_Teaser OLED Video_15s"/>
    <s v="Teaser_Oled"/>
    <n v="35"/>
    <s v=""/>
    <n v="0.16"/>
    <n v="3"/>
    <n v="3"/>
    <n v="3"/>
    <n v="2"/>
    <n v="2"/>
    <x v="1"/>
    <x v="0"/>
    <s v="EN"/>
  </r>
  <r>
    <d v="2023-07-12T00:00:00"/>
    <x v="1"/>
    <s v="LINK_CLICKS"/>
    <s v="LGSA_EMSJ-MKT-20230704-0002_COR_rhq-get-more-love-sj_2023-07-12_2023-08-31_IN_SA_Teaser"/>
    <s v="EN_PRO_25-44_IN_Teaser-OLED"/>
    <s v="EN_POST_Teaser OLED Video_15s"/>
    <s v="Teaser_Oled"/>
    <n v="10298"/>
    <n v="31"/>
    <n v="26.54"/>
    <n v="748"/>
    <n v="564"/>
    <n v="249"/>
    <n v="167"/>
    <n v="103"/>
    <x v="1"/>
    <x v="0"/>
    <s v="EN"/>
  </r>
  <r>
    <d v="2023-07-13T00:00:00"/>
    <x v="1"/>
    <s v="LINK_CLICKS"/>
    <s v="LGSA_EMSJ-MKT-20230704-0002_COR_rhq-get-more-love-sj_2023-07-12_2023-08-31_IN_SA_Teaser"/>
    <s v="AR_PRO_25-44_IN_Teaser-OLED"/>
    <s v="AR_POST_Teaser OLED Video_15s"/>
    <s v="Teaser_Oled"/>
    <n v="34085"/>
    <n v="194"/>
    <n v="130.98995818"/>
    <n v="4220"/>
    <n v="3154"/>
    <n v="1462"/>
    <n v="1004"/>
    <n v="602"/>
    <x v="1"/>
    <x v="0"/>
    <s v="AR"/>
  </r>
  <r>
    <d v="2023-07-13T00:00:00"/>
    <x v="0"/>
    <s v="LINK_CLICKS"/>
    <s v="LGGULF_EMGF-MKT-20230626-0005_COR_rhq-get-more-love-gf_2023-07-12_2023-08-31_FB_AE_Teaser"/>
    <s v="EN_PRO_25-44_FB_Teaser-OLED"/>
    <s v="EN_POST_Teaser OLED Video_15s_Updated"/>
    <s v="Teaser_Oled"/>
    <n v="152324"/>
    <n v="3185"/>
    <n v="224.24"/>
    <n v="25269"/>
    <n v="19696"/>
    <n v="10831"/>
    <n v="8324"/>
    <n v="6794"/>
    <x v="0"/>
    <x v="0"/>
    <s v="EN"/>
  </r>
  <r>
    <d v="2023-07-13T00:00:00"/>
    <x v="1"/>
    <s v="LINK_CLICKS"/>
    <s v="LGGULF_EMGF-MKT-20230626-0005_COR_rhq-get-more-love-gf_2023-07-12_2023-08-31_IN_AE_Teaser"/>
    <s v="AR_PRO_25-44_IN_Teaser-OLED"/>
    <s v="AR_POST_Teaser OLED Video_15s"/>
    <s v="Teaser_Oled"/>
    <n v="23"/>
    <s v=""/>
    <n v="0.1"/>
    <n v="1"/>
    <n v="1"/>
    <n v="1"/>
    <s v=""/>
    <s v=""/>
    <x v="0"/>
    <x v="0"/>
    <s v="AR"/>
  </r>
  <r>
    <d v="2023-07-13T00:00:00"/>
    <x v="1"/>
    <s v="LINK_CLICKS"/>
    <s v="LGGULF_EMGF-MKT-20230626-0005_COR_rhq-get-more-love-gf_2023-07-12_2023-08-31_IN_AE_Teaser"/>
    <s v="AR_PRO_25-44_IN_Teaser-OLED"/>
    <s v="AR_POST_Teaser OLED Video_15s"/>
    <s v="Teaser_Oled"/>
    <n v="5911"/>
    <n v="20"/>
    <n v="16.71"/>
    <n v="582"/>
    <n v="439"/>
    <n v="213"/>
    <n v="138"/>
    <n v="76"/>
    <x v="0"/>
    <x v="0"/>
    <s v="AR"/>
  </r>
  <r>
    <d v="2023-07-13T00:00:00"/>
    <x v="0"/>
    <s v="LINK_CLICKS"/>
    <s v="LGLEV_EMLF-MKT-20230626-0010_COR_rhq-get-more-love-iq_2023-07-12_2023-08-31_FB_IQ_Teaser"/>
    <s v="KU_PRO_25-44_FB_Teaser-OLED"/>
    <s v="KU_POST_Teaser OLED Video_15s"/>
    <s v="Teaser_Oled"/>
    <n v="22189"/>
    <n v="1307"/>
    <n v="15.84"/>
    <n v="7621"/>
    <n v="6965"/>
    <n v="5246"/>
    <n v="4602"/>
    <n v="4301"/>
    <x v="2"/>
    <x v="0"/>
    <s v="KU"/>
  </r>
  <r>
    <d v="2023-07-13T00:00:00"/>
    <x v="1"/>
    <s v="LINK_CLICKS"/>
    <s v="LGGULF_EMGF-MKT-20230626-0005_COR_rhq-get-more-love-gf_2023-07-12_2023-08-31_IN_AE_Teaser"/>
    <s v="EN_PRO_25-44_IN_Teaser-OLED"/>
    <s v="EN_POST_Teaser OLED Video_15s"/>
    <s v="Teaser_Oled"/>
    <n v="70"/>
    <s v=""/>
    <n v="0.38"/>
    <n v="5"/>
    <n v="4"/>
    <n v="2"/>
    <n v="2"/>
    <s v=""/>
    <x v="0"/>
    <x v="0"/>
    <s v="EN"/>
  </r>
  <r>
    <d v="2023-07-13T00:00:00"/>
    <x v="1"/>
    <s v="LINK_CLICKS"/>
    <s v="LGGULF_EMGF-MKT-20230626-0005_COR_rhq-get-more-love-gf_2023-07-12_2023-08-31_IN_AE_Teaser"/>
    <s v="EN_PRO_25-44_IN_Teaser-OLED"/>
    <s v="EN_POST_Teaser OLED Video_15s"/>
    <s v="Teaser_Oled"/>
    <n v="27613"/>
    <n v="85"/>
    <n v="51.34"/>
    <n v="2526"/>
    <n v="1894"/>
    <n v="903"/>
    <n v="627"/>
    <n v="366"/>
    <x v="0"/>
    <x v="0"/>
    <s v="EN"/>
  </r>
  <r>
    <d v="2023-07-13T00:00:00"/>
    <x v="1"/>
    <s v="LINK_CLICKS"/>
    <s v="LGSA_EMSJ-MKT-20230704-0002_COR_rhq-get-more-love-sj_2023-07-12_2023-08-31_IN_SA_Teaser"/>
    <s v="AR_PRO_25-44_IN_Teaser-OLED"/>
    <s v="AR_POST_Teaser OLED Video_15s"/>
    <s v="Teaser_Oled"/>
    <n v="67"/>
    <s v=""/>
    <n v="0.55004182000000001"/>
    <n v="3"/>
    <n v="3"/>
    <n v="1"/>
    <n v="1"/>
    <n v="1"/>
    <x v="1"/>
    <x v="0"/>
    <s v="AR"/>
  </r>
  <r>
    <d v="2023-07-13T00:00:00"/>
    <x v="0"/>
    <s v="LINK_CLICKS"/>
    <s v="LGLEV_EMLF-MKT-20230626-0009_COR_rhq-get-more-love-lf_2023-07-12_2023-08-31_FB_JO_Teaser"/>
    <s v="AR_PRO_25-44_FB_Teaser-OLED"/>
    <s v="AR_POST_Teaser OLED Video_15s"/>
    <s v="Teaser_Oled"/>
    <n v="37522"/>
    <n v="2490"/>
    <n v="32.24"/>
    <n v="13199"/>
    <n v="11668"/>
    <n v="8134"/>
    <n v="6895"/>
    <n v="6271"/>
    <x v="3"/>
    <x v="0"/>
    <s v="AR"/>
  </r>
  <r>
    <d v="2023-07-13T00:00:00"/>
    <x v="0"/>
    <s v="LINK_CLICKS"/>
    <s v="LGSA_EMSJ-MKT-20230704-0002_COR_rhq-get-more-love-sj_2023-07-12_2023-08-31_FB_SA_Teaser_Original"/>
    <s v="AR_PRO_25-44_FB_Teaser-OLED"/>
    <s v="AR_POST_Teaser OLED Video_15s"/>
    <s v="Teaser_Oled"/>
    <n v="539470"/>
    <n v="101"/>
    <n v="435.91"/>
    <n v="83956"/>
    <n v="60058"/>
    <n v="31226"/>
    <n v="21884"/>
    <n v="11225"/>
    <x v="1"/>
    <x v="0"/>
    <s v="AR"/>
  </r>
  <r>
    <d v="2023-07-13T00:00:00"/>
    <x v="0"/>
    <s v="LINK_CLICKS"/>
    <s v="LGLEV_EMLF-MKT-20230626-0010_COR_rhq-get-more-love-iq_2023-07-12_2023-08-31_FB_IQ_Teaser"/>
    <s v="AR_PRO_25-44_FB_Teaser-OLED"/>
    <s v="AR_POST_Teaser OLED Video_15s"/>
    <s v="Teaser_Oled"/>
    <n v="478569"/>
    <n v="11028"/>
    <n v="149.55000000000001"/>
    <n v="54853"/>
    <n v="47148"/>
    <n v="30875"/>
    <n v="25408"/>
    <n v="22497"/>
    <x v="2"/>
    <x v="0"/>
    <s v="AR"/>
  </r>
  <r>
    <d v="2023-07-13T00:00:00"/>
    <x v="1"/>
    <s v="LINK_CLICKS"/>
    <s v="LGSA_EMSJ-MKT-20230704-0002_COR_rhq-get-more-love-sj_2023-07-12_2023-08-31_IN_SA_Teaser"/>
    <s v="EN_PRO_25-44_IN_Teaser-OLED"/>
    <s v="EN_POST_Teaser OLED Video_15s"/>
    <s v="Teaser_Oled"/>
    <n v="83"/>
    <n v="2"/>
    <n v="0.53"/>
    <n v="3"/>
    <n v="3"/>
    <n v="2"/>
    <n v="2"/>
    <s v=""/>
    <x v="1"/>
    <x v="0"/>
    <s v="EN"/>
  </r>
  <r>
    <d v="2023-07-13T00:00:00"/>
    <x v="1"/>
    <s v="LINK_CLICKS"/>
    <s v="LGSA_EMSJ-MKT-20230704-0002_COR_rhq-get-more-love-sj_2023-07-12_2023-08-31_IN_SA_Teaser"/>
    <s v="EN_PRO_25-44_IN_Teaser-OLED"/>
    <s v="EN_POST_Teaser OLED Video_15s"/>
    <s v="Teaser_Oled"/>
    <n v="46836"/>
    <n v="156"/>
    <n v="117.49"/>
    <n v="3964"/>
    <n v="2916"/>
    <n v="1295"/>
    <n v="928"/>
    <n v="587"/>
    <x v="1"/>
    <x v="0"/>
    <s v="EN"/>
  </r>
  <r>
    <d v="2023-07-13T00:00:00"/>
    <x v="0"/>
    <s v="LINK_CLICKS"/>
    <s v="LGSA_EMSJ-MKT-20230704-0002_COR_rhq-get-more-love-sj_2023-07-12_2023-08-31_FB_SA_Teaser_Original"/>
    <s v="EN_PRO_25-44_FB_Teaser-OLED"/>
    <s v="EN_POST_Teaser OLED Video_15s"/>
    <s v="Teaser_Oled"/>
    <n v="228189"/>
    <n v="46"/>
    <n v="103.99"/>
    <n v="21246"/>
    <n v="15318"/>
    <n v="6960"/>
    <n v="4515"/>
    <n v="2451"/>
    <x v="1"/>
    <x v="0"/>
    <s v="EN"/>
  </r>
  <r>
    <d v="2023-07-13T00:00:00"/>
    <x v="0"/>
    <s v="LINK_CLICKS"/>
    <s v="LGGULF_EMGF-MKT-20230626-0005_COR_rhq-get-more-love-gf_2023-07-12_2023-08-31_FB_AE_Teaser"/>
    <s v="EN_PRO_25-44_FB_Teaser-OLED"/>
    <s v="EN_POST_Teaser OLED Video_15s"/>
    <s v="Teaser_Oled"/>
    <n v="78"/>
    <s v=""/>
    <n v="0.04"/>
    <n v="4"/>
    <n v="4"/>
    <n v="4"/>
    <n v="3"/>
    <n v="3"/>
    <x v="0"/>
    <x v="0"/>
    <s v="EN"/>
  </r>
  <r>
    <d v="2023-07-13T00:00:00"/>
    <x v="0"/>
    <s v="LINK_CLICKS"/>
    <s v="LGGULF_EMGF-MKT-20230626-0005_COR_rhq-get-more-love-gf_2023-07-12_2023-08-31_FB_AE_Teaser"/>
    <s v="AR_PRO_25-44_FB_Teaser-OLED"/>
    <s v="AR_POST_Teaser OLED Video_15s"/>
    <s v="Teaser_Oled"/>
    <n v="4533"/>
    <n v="137"/>
    <n v="9.24"/>
    <n v="1059"/>
    <n v="955"/>
    <n v="697"/>
    <n v="610"/>
    <n v="550"/>
    <x v="0"/>
    <x v="0"/>
    <s v="AR"/>
  </r>
  <r>
    <d v="2023-07-13T00:00:00"/>
    <x v="0"/>
    <s v="LINK_CLICKS"/>
    <s v="LGLEV_EMLF-MKT-20230626-0009_COR_rhq-get-more-love-lf_2023-07-12_2023-08-31_FB_JO_Teaser"/>
    <s v="EN_PRO_25-44_FB_Teaser-OLED"/>
    <s v="EN_POST_Teaser OLED Video_15s"/>
    <s v="Teaser_Oled"/>
    <n v="5550"/>
    <n v="315"/>
    <n v="4.91"/>
    <n v="2452"/>
    <n v="2289"/>
    <n v="1809"/>
    <n v="1619"/>
    <n v="1504"/>
    <x v="3"/>
    <x v="0"/>
    <s v="EN"/>
  </r>
  <r>
    <d v="2023-07-14T00:00:00"/>
    <x v="0"/>
    <s v="LINK_CLICKS"/>
    <s v="LGSA_EMSJ-MKT-20230704-0002_COR_rhq-get-more-love-sj_2023-07-12_2023-08-31_FB_SA_Teaser_Experiment"/>
    <s v="AR_PRO_25-44_FB_Teaser-OLED"/>
    <s v="AR_POST_Teaser OLED Video_15s"/>
    <s v="Teaser_Oled"/>
    <n v="130003"/>
    <n v="2"/>
    <n v="81.64"/>
    <n v="15807"/>
    <n v="12178"/>
    <n v="5550"/>
    <n v="3476"/>
    <n v="1998"/>
    <x v="1"/>
    <x v="0"/>
    <s v="AR"/>
  </r>
  <r>
    <d v="2023-07-14T00:00:00"/>
    <x v="1"/>
    <s v="LINK_CLICKS"/>
    <s v="LGSA_EMSJ-MKT-20230704-0002_COR_rhq-get-more-love-sj_2023-07-12_2023-08-31_IN_SA_Teaser"/>
    <s v="AR_PRO_25-44_IN_Teaser-OLED"/>
    <s v="AR_POST_Teaser OLED Video_15s"/>
    <s v="Teaser_Oled"/>
    <n v="37"/>
    <s v=""/>
    <n v="0.26"/>
    <n v="3"/>
    <n v="3"/>
    <n v="2"/>
    <n v="2"/>
    <n v="1"/>
    <x v="1"/>
    <x v="0"/>
    <s v="AR"/>
  </r>
  <r>
    <d v="2023-07-14T00:00:00"/>
    <x v="1"/>
    <s v="LINK_CLICKS"/>
    <s v="LGGULF_EMGF-MKT-20230626-0005_COR_rhq-get-more-love-gf_2023-07-12_2023-08-31_IN_AE_Teaser"/>
    <s v="EN_PRO_25-44_IN_Teaser-OLED"/>
    <s v="EN_POST_Teaser OLED Video_15s"/>
    <s v="Teaser_Oled"/>
    <n v="21854"/>
    <n v="55"/>
    <n v="46.73"/>
    <n v="2058"/>
    <n v="1559"/>
    <n v="674"/>
    <n v="444"/>
    <n v="270"/>
    <x v="0"/>
    <x v="0"/>
    <s v="EN"/>
  </r>
  <r>
    <d v="2023-07-14T00:00:00"/>
    <x v="0"/>
    <s v="LINK_CLICKS"/>
    <s v="LGLEV_EMLF-MKT-20230626-0010_COR_rhq-get-more-love-iq_2023-07-12_2023-08-31_FB_IQ_Teaser"/>
    <s v="KU_PRO_25-44_FB_Teaser-OLED"/>
    <s v="KU_POST_Teaser OLED Video_15s"/>
    <s v="Teaser_Oled"/>
    <n v="23733"/>
    <n v="604"/>
    <n v="9.92"/>
    <n v="3586"/>
    <n v="2740"/>
    <n v="1371"/>
    <n v="934"/>
    <n v="711"/>
    <x v="2"/>
    <x v="0"/>
    <s v="KU"/>
  </r>
  <r>
    <d v="2023-07-14T00:00:00"/>
    <x v="0"/>
    <s v="LINK_CLICKS"/>
    <s v="LGGULF_EMGF-MKT-20230626-0005_COR_rhq-get-more-love-gf_2023-07-12_2023-08-31_FB_AE_Teaser"/>
    <s v="EN_PRO_25-44_FB_Teaser-OLED"/>
    <s v="EN_POST_Teaser OLED Video_15s_Updated"/>
    <s v="Teaser_Oled"/>
    <n v="150587"/>
    <n v="2857"/>
    <n v="229.26"/>
    <n v="22993"/>
    <n v="16962"/>
    <n v="8096"/>
    <n v="5479"/>
    <n v="4025"/>
    <x v="0"/>
    <x v="0"/>
    <s v="EN"/>
  </r>
  <r>
    <d v="2023-07-14T00:00:00"/>
    <x v="1"/>
    <s v="LINK_CLICKS"/>
    <s v="LGGULF_EMGF-MKT-20230626-0005_COR_rhq-get-more-love-gf_2023-07-12_2023-08-31_IN_AE_Teaser"/>
    <s v="AR_PRO_25-44_IN_Teaser-OLED"/>
    <s v="AR_POST_Teaser OLED Video_15s"/>
    <s v="Teaser_Oled"/>
    <n v="4730"/>
    <n v="22"/>
    <n v="18.829999999999998"/>
    <n v="653"/>
    <n v="492"/>
    <n v="175"/>
    <n v="97"/>
    <n v="61"/>
    <x v="0"/>
    <x v="0"/>
    <s v="AR"/>
  </r>
  <r>
    <d v="2023-07-14T00:00:00"/>
    <x v="1"/>
    <s v="LINK_CLICKS"/>
    <s v="LGGULF_EMGF-MKT-20230626-0005_COR_rhq-get-more-love-gf_2023-07-12_2023-08-31_IN_AE_Teaser"/>
    <s v="AR_PRO_25-44_IN_Teaser-OLED"/>
    <s v="AR_POST_Teaser OLED Video_15s"/>
    <s v="Teaser_Oled"/>
    <n v="7"/>
    <s v=""/>
    <n v="0.03"/>
    <n v="2"/>
    <n v="2"/>
    <n v="1"/>
    <n v="1"/>
    <s v=""/>
    <x v="0"/>
    <x v="0"/>
    <s v="AR"/>
  </r>
  <r>
    <d v="2023-07-14T00:00:00"/>
    <x v="0"/>
    <s v="LINK_CLICKS"/>
    <s v="LGSA_EMSJ-MKT-20230704-0002_COR_rhq-get-more-love-sj_2023-07-12_2023-08-31_FB_SA_Teaser_Experiment"/>
    <s v="EN_PRO_25-44_FB_Teaser-OLED"/>
    <s v="EN_POST_Teaser OLED Video_15s"/>
    <s v="Teaser_Oled"/>
    <n v="84637"/>
    <n v="2"/>
    <n v="33.049999999999997"/>
    <n v="8327"/>
    <n v="5957"/>
    <n v="2393"/>
    <n v="1433"/>
    <n v="802"/>
    <x v="1"/>
    <x v="0"/>
    <s v="EN"/>
  </r>
  <r>
    <d v="2023-07-14T00:00:00"/>
    <x v="0"/>
    <s v="LINK_CLICKS"/>
    <s v="LGSA_EMSJ-MKT-20230704-0002_COR_rhq-get-more-love-sj_2023-07-12_2023-08-31_FB_SA_Teaser_Original"/>
    <s v="AR_PRO_25-44_FB_Teaser-OLED"/>
    <s v="AR_POST_Teaser OLED Video_15s"/>
    <s v="Teaser_Oled"/>
    <n v="173498"/>
    <n v="36"/>
    <n v="123.99"/>
    <n v="25380"/>
    <n v="18023"/>
    <n v="9162"/>
    <n v="6307"/>
    <n v="3197"/>
    <x v="1"/>
    <x v="0"/>
    <s v="AR"/>
  </r>
  <r>
    <d v="2023-07-14T00:00:00"/>
    <x v="1"/>
    <s v="LINK_CLICKS"/>
    <s v="LGSA_EMSJ-MKT-20230704-0002_COR_rhq-get-more-love-sj_2023-07-12_2023-08-31_IN_SA_Teaser"/>
    <s v="AR_PRO_25-44_IN_Teaser-OLED"/>
    <s v="AR_POST_Teaser OLED Video_15s"/>
    <s v="Teaser_Oled"/>
    <n v="45375"/>
    <n v="226"/>
    <n v="153.61000000000001"/>
    <n v="7673"/>
    <n v="5809"/>
    <n v="2364"/>
    <n v="1546"/>
    <n v="971"/>
    <x v="1"/>
    <x v="0"/>
    <s v="AR"/>
  </r>
  <r>
    <d v="2023-07-14T00:00:00"/>
    <x v="1"/>
    <s v="LINK_CLICKS"/>
    <s v="LGGULF_EMGF-MKT-20230626-0005_COR_rhq-get-more-love-gf_2023-07-12_2023-08-31_IN_AE_Teaser"/>
    <s v="EN_PRO_25-44_IN_Teaser-OLED"/>
    <s v="EN_POST_Teaser OLED Video_15s"/>
    <s v="Teaser_Oled"/>
    <n v="28"/>
    <s v=""/>
    <n v="0.17"/>
    <n v="1"/>
    <n v="1"/>
    <s v=""/>
    <s v=""/>
    <s v=""/>
    <x v="0"/>
    <x v="0"/>
    <s v="EN"/>
  </r>
  <r>
    <d v="2023-07-14T00:00:00"/>
    <x v="0"/>
    <s v="LINK_CLICKS"/>
    <s v="LGLEV_EMLF-MKT-20230626-0009_COR_rhq-get-more-love-lf_2023-07-12_2023-08-31_FB_JO_Teaser"/>
    <s v="AR_PRO_25-44_FB_Teaser-OLED"/>
    <s v="AR_POST_Teaser OLED Video_15s"/>
    <s v="Teaser_Oled"/>
    <n v="76549"/>
    <n v="2635"/>
    <n v="65.52"/>
    <n v="20514"/>
    <n v="16636"/>
    <n v="9569"/>
    <n v="7259"/>
    <n v="5510"/>
    <x v="3"/>
    <x v="0"/>
    <s v="AR"/>
  </r>
  <r>
    <d v="2023-07-14T00:00:00"/>
    <x v="0"/>
    <s v="LINK_CLICKS"/>
    <s v="LGSA_EMSJ-MKT-20230704-0002_COR_rhq-get-more-love-sj_2023-07-12_2023-08-31_FB_SA_Teaser_Original"/>
    <s v="EN_PRO_25-44_FB_Teaser-OLED"/>
    <s v="EN_POST_Teaser OLED Video_15s"/>
    <s v="Teaser_Oled"/>
    <n v="326889"/>
    <n v="66"/>
    <n v="180.55"/>
    <n v="31867"/>
    <n v="22385"/>
    <n v="10737"/>
    <n v="7186"/>
    <n v="3723"/>
    <x v="1"/>
    <x v="0"/>
    <s v="EN"/>
  </r>
  <r>
    <d v="2023-07-14T00:00:00"/>
    <x v="1"/>
    <s v="LINK_CLICKS"/>
    <s v="LGNG_EMAF-MKT-20230626-0004_COR_rhq-get-more-love-af_2023-07-12_2023-08-31_IN_NG_Teaser"/>
    <s v="EN_PRO_25-44_IN_Teaser-OLED"/>
    <s v="EN_POST_Teaser OLED Video_15s"/>
    <s v="Teaser_Oled"/>
    <n v="42060"/>
    <n v="96"/>
    <n v="26.63"/>
    <n v="12879"/>
    <n v="10909"/>
    <n v="5280"/>
    <n v="3553"/>
    <n v="2253"/>
    <x v="4"/>
    <x v="0"/>
    <s v="EN"/>
  </r>
  <r>
    <d v="2023-07-14T00:00:00"/>
    <x v="0"/>
    <s v="LINK_CLICKS"/>
    <s v="LGGULF_EMGF-MKT-20230626-0005_COR_rhq-get-more-love-gf_2023-07-12_2023-08-31_FB_AE_Teaser"/>
    <s v="AR_PRO_25-44_FB_Teaser-OLED"/>
    <s v="AR_POST_Teaser OLED Video_15s"/>
    <s v="Teaser_Oled"/>
    <n v="4655"/>
    <n v="105"/>
    <n v="9.09"/>
    <n v="881"/>
    <n v="738"/>
    <n v="462"/>
    <n v="380"/>
    <n v="332"/>
    <x v="0"/>
    <x v="0"/>
    <s v="AR"/>
  </r>
  <r>
    <d v="2023-07-14T00:00:00"/>
    <x v="0"/>
    <s v="LINK_CLICKS"/>
    <s v="LGNG_EMAF-MKT-20230626-0004_COR_rhq-get-more-love-af_2023-07-12_2023-08-31_FB_NG_Teaser"/>
    <s v="EN_PRO_25-44_FB_Teaser-OLED"/>
    <s v="EN_POST_Teaser OLED Video_15s"/>
    <s v="Teaser_Oled"/>
    <n v="133563"/>
    <n v="41"/>
    <n v="31.25"/>
    <n v="14852"/>
    <n v="12317"/>
    <n v="7055"/>
    <n v="5221"/>
    <n v="2662"/>
    <x v="4"/>
    <x v="0"/>
    <s v="EN"/>
  </r>
  <r>
    <d v="2023-07-14T00:00:00"/>
    <x v="0"/>
    <s v="LINK_CLICKS"/>
    <s v="LGTR_EMTK-MKT-20230704-0001_COR_rhq-get-more-love-tr_2023-07-12_2023-08-31_FB_TR_Teaser"/>
    <s v="TR_PRO_25-44_FB_Teaser-OLED"/>
    <s v="TR_POST_Teaser OLED Video_15s"/>
    <s v="Teaser_Oled"/>
    <n v="673874"/>
    <n v="18466"/>
    <n v="655.23"/>
    <n v="192382"/>
    <n v="170878"/>
    <n v="117641"/>
    <n v="100120"/>
    <n v="91341"/>
    <x v="5"/>
    <x v="0"/>
    <s v="TR"/>
  </r>
  <r>
    <d v="2023-07-14T00:00:00"/>
    <x v="1"/>
    <s v="LINK_CLICKS"/>
    <s v="LGSA_EMSJ-MKT-20230704-0002_COR_rhq-get-more-love-sj_2023-07-12_2023-08-31_IN_SA_Teaser"/>
    <s v="EN_PRO_25-44_IN_Teaser-OLED"/>
    <s v="EN_POST_Teaser OLED Video_15s"/>
    <s v="Teaser_Oled"/>
    <n v="46793"/>
    <n v="101"/>
    <n v="95.49"/>
    <n v="4511"/>
    <n v="3350"/>
    <n v="1298"/>
    <n v="850"/>
    <n v="535"/>
    <x v="1"/>
    <x v="0"/>
    <s v="EN"/>
  </r>
  <r>
    <d v="2023-07-14T00:00:00"/>
    <x v="1"/>
    <s v="LINK_CLICKS"/>
    <s v="LGSA_EMSJ-MKT-20230704-0002_COR_rhq-get-more-love-sj_2023-07-12_2023-08-31_IN_SA_Teaser"/>
    <s v="EN_PRO_25-44_IN_Teaser-OLED"/>
    <s v="EN_POST_Teaser OLED Video_15s"/>
    <s v="Teaser_Oled"/>
    <n v="36"/>
    <s v=""/>
    <n v="0.39"/>
    <n v="4"/>
    <n v="3"/>
    <n v="1"/>
    <n v="1"/>
    <n v="1"/>
    <x v="1"/>
    <x v="0"/>
    <s v="EN"/>
  </r>
  <r>
    <d v="2023-07-14T00:00:00"/>
    <x v="0"/>
    <s v="LINK_CLICKS"/>
    <s v="LGLEV_EMLF-MKT-20230626-0009_COR_rhq-get-more-love-lf_2023-07-12_2023-08-31_FB_JO_Teaser"/>
    <s v="EN_PRO_25-44_FB_Teaser-OLED"/>
    <s v="EN_POST_Teaser OLED Video_15s"/>
    <s v="Teaser_Oled"/>
    <n v="2592"/>
    <n v="97"/>
    <n v="2.52"/>
    <n v="582"/>
    <n v="482"/>
    <n v="314"/>
    <n v="260"/>
    <n v="225"/>
    <x v="3"/>
    <x v="0"/>
    <s v="EN"/>
  </r>
  <r>
    <d v="2023-07-14T00:00:00"/>
    <x v="0"/>
    <s v="LINK_CLICKS"/>
    <s v="LGLEV_EMLF-MKT-20230626-0010_COR_rhq-get-more-love-iq_2023-07-12_2023-08-31_FB_IQ_Teaser"/>
    <s v="AR_PRO_25-44_FB_Teaser-OLED"/>
    <s v="AR_POST_Teaser OLED Video_15s"/>
    <s v="Teaser_Oled"/>
    <n v="422077"/>
    <n v="8857"/>
    <n v="140.66999999999999"/>
    <n v="89655"/>
    <n v="69082"/>
    <n v="33814"/>
    <n v="22981"/>
    <n v="15823"/>
    <x v="2"/>
    <x v="0"/>
    <s v="AR"/>
  </r>
  <r>
    <d v="2023-07-14T00:00:00"/>
    <x v="1"/>
    <s v="LINK_CLICKS"/>
    <s v="LGTR_EMTK-MKT-20230704-0001_COR_rhq-get-more-love-tr_2023-07-12_2023-08-31_IN_TR_Teaser"/>
    <s v="TR_PRO_25-44_IN_Teaser-OLED"/>
    <s v="TR_POST_Teaser OLED Video_15s"/>
    <s v="Teaser_Oled"/>
    <n v="879161"/>
    <n v="1111"/>
    <n v="303.18"/>
    <n v="157385"/>
    <n v="120245"/>
    <n v="43701"/>
    <n v="24364"/>
    <n v="16121"/>
    <x v="5"/>
    <x v="0"/>
    <s v="TR"/>
  </r>
  <r>
    <d v="2023-07-15T00:00:00"/>
    <x v="1"/>
    <s v="LINK_CLICKS"/>
    <s v="LGNG_EMAF-MKT-20230626-0004_COR_rhq-get-more-love-af_2023-07-12_2023-08-31_IN_NG_Teaser"/>
    <s v="EN_PRO_25-44_IN_Teaser-OLED"/>
    <s v="EN_POST_Teaser OLED Video_15s"/>
    <s v="Teaser_Oled"/>
    <n v="149443"/>
    <n v="298"/>
    <n v="83.4"/>
    <n v="47728"/>
    <n v="40614"/>
    <n v="19930"/>
    <n v="13594"/>
    <n v="8412"/>
    <x v="4"/>
    <x v="0"/>
    <s v="EN"/>
  </r>
  <r>
    <d v="2023-07-15T00:00:00"/>
    <x v="0"/>
    <s v="LINK_CLICKS"/>
    <s v="LGGULF_EMGF-MKT-20230626-0005_COR_rhq-get-more-love-gf_2023-07-12_2023-08-31_FB_AE_Teaser"/>
    <s v="EN_PRO_25-44_FB_Teaser-OLED"/>
    <s v="EN_POST_Teaser OLED Video_15s_Updated"/>
    <s v="Teaser_Oled"/>
    <n v="187841"/>
    <n v="2813"/>
    <n v="225.25"/>
    <n v="20148"/>
    <n v="14808"/>
    <n v="6689"/>
    <n v="4546"/>
    <n v="3316"/>
    <x v="0"/>
    <x v="0"/>
    <s v="EN"/>
  </r>
  <r>
    <d v="2023-07-15T00:00:00"/>
    <x v="0"/>
    <s v="LINK_CLICKS"/>
    <s v="LGLEV_EMLF-MKT-20230626-0010_COR_rhq-get-more-love-iq_2023-07-12_2023-08-31_FB_IQ_Teaser"/>
    <s v="KU_PRO_25-44_FB_Teaser-OLED"/>
    <s v="KU_POST_Teaser OLED Video_15s"/>
    <s v="Teaser_Oled"/>
    <n v="23582"/>
    <n v="617"/>
    <n v="10.16"/>
    <n v="3699"/>
    <n v="2854"/>
    <n v="1497"/>
    <n v="1044"/>
    <n v="833"/>
    <x v="2"/>
    <x v="0"/>
    <s v="KU"/>
  </r>
  <r>
    <d v="2023-07-15T00:00:00"/>
    <x v="1"/>
    <s v="LINK_CLICKS"/>
    <s v="LGGULF_EMGF-MKT-20230626-0005_COR_rhq-get-more-love-gf_2023-07-12_2023-08-31_IN_AE_Teaser"/>
    <s v="EN_PRO_25-44_IN_Teaser-OLED"/>
    <s v="EN_POST_Teaser OLED Video_15s"/>
    <s v="Teaser_Oled"/>
    <n v="19155"/>
    <n v="59"/>
    <n v="48.66"/>
    <n v="2133"/>
    <n v="1584"/>
    <n v="608"/>
    <n v="366"/>
    <n v="243"/>
    <x v="0"/>
    <x v="0"/>
    <s v="EN"/>
  </r>
  <r>
    <d v="2023-07-15T00:00:00"/>
    <x v="1"/>
    <s v="LINK_CLICKS"/>
    <s v="LGSA_EMSJ-MKT-20230704-0002_COR_rhq-get-more-love-sj_2023-07-12_2023-08-31_IN_SA_Teaser"/>
    <s v="AR_PRO_25-44_IN_Teaser-OLED"/>
    <s v="AR_POST_Teaser OLED Video_15s"/>
    <s v="Teaser_Oled"/>
    <n v="56333"/>
    <n v="166"/>
    <n v="164.27"/>
    <n v="11368"/>
    <n v="8670"/>
    <n v="3331"/>
    <n v="2061"/>
    <n v="1316"/>
    <x v="1"/>
    <x v="0"/>
    <s v="AR"/>
  </r>
  <r>
    <d v="2023-07-15T00:00:00"/>
    <x v="0"/>
    <s v="LINK_CLICKS"/>
    <s v="LGSA_EMSJ-MKT-20230704-0002_COR_rhq-get-more-love-sj_2023-07-12_2023-08-31_FB_SA_Teaser_Original"/>
    <s v="AR_PRO_25-44_FB_Teaser-OLED"/>
    <s v="AR_POST_Teaser OLED Video_15s"/>
    <s v="Teaser_Oled"/>
    <n v="140549"/>
    <n v="28"/>
    <n v="127.6"/>
    <n v="25802"/>
    <n v="18550"/>
    <n v="9327"/>
    <n v="6326"/>
    <n v="3257"/>
    <x v="1"/>
    <x v="0"/>
    <s v="AR"/>
  </r>
  <r>
    <d v="2023-07-15T00:00:00"/>
    <x v="0"/>
    <s v="LINK_CLICKS"/>
    <s v="LGLEV_EMLF-MKT-20230626-0009_COR_rhq-get-more-love-lf_2023-07-12_2023-08-31_FB_JO_Teaser"/>
    <s v="AR_PRO_25-44_FB_Teaser-OLED"/>
    <s v="AR_POST_Teaser OLED Video_15s"/>
    <s v="Teaser_Oled"/>
    <n v="90033"/>
    <n v="2523"/>
    <n v="61.3"/>
    <n v="21349"/>
    <n v="16780"/>
    <n v="8174"/>
    <n v="5823"/>
    <n v="3783"/>
    <x v="3"/>
    <x v="0"/>
    <s v="AR"/>
  </r>
  <r>
    <d v="2023-07-15T00:00:00"/>
    <x v="1"/>
    <s v="LINK_CLICKS"/>
    <s v="LGGULF_EMGF-MKT-20230626-0005_COR_rhq-get-more-love-gf_2023-07-12_2023-08-31_IN_AE_Teaser"/>
    <s v="AR_PRO_25-44_IN_Teaser-OLED"/>
    <s v="AR_POST_Teaser OLED Video_15s"/>
    <s v="Teaser_Oled"/>
    <n v="5187"/>
    <n v="26"/>
    <n v="23.73"/>
    <n v="992"/>
    <n v="747"/>
    <n v="313"/>
    <n v="177"/>
    <n v="121"/>
    <x v="0"/>
    <x v="0"/>
    <s v="AR"/>
  </r>
  <r>
    <d v="2023-07-15T00:00:00"/>
    <x v="1"/>
    <s v="LINK_CLICKS"/>
    <s v="LGTR_EMTK-MKT-20230704-0001_COR_rhq-get-more-love-tr_2023-07-12_2023-08-31_IN_TR_Teaser"/>
    <s v="TR_PRO_25-44_IN_Teaser-OLED"/>
    <s v="TR_POST_Teaser OLED Video_15s"/>
    <s v="Teaser_Oled"/>
    <n v="1073037"/>
    <n v="1420"/>
    <n v="399.57"/>
    <n v="206431"/>
    <n v="157331"/>
    <n v="57389"/>
    <n v="32189"/>
    <n v="21313"/>
    <x v="5"/>
    <x v="0"/>
    <s v="TR"/>
  </r>
  <r>
    <d v="2023-07-15T00:00:00"/>
    <x v="0"/>
    <s v="LINK_CLICKS"/>
    <s v="LGLEV_EMLF-MKT-20230626-0010_COR_rhq-get-more-love-iq_2023-07-12_2023-08-31_FB_IQ_Teaser"/>
    <s v="AR_PRO_25-44_FB_Teaser-OLED"/>
    <s v="AR_POST_Teaser OLED Video_15s"/>
    <s v="Teaser_Oled"/>
    <n v="448326"/>
    <n v="8158"/>
    <n v="135.05000000000001"/>
    <n v="87815"/>
    <n v="67004"/>
    <n v="31088"/>
    <n v="20108"/>
    <n v="12956"/>
    <x v="2"/>
    <x v="0"/>
    <s v="AR"/>
  </r>
  <r>
    <d v="2023-07-15T00:00:00"/>
    <x v="1"/>
    <s v="LINK_CLICKS"/>
    <s v="LGSA_EMSJ-MKT-20230704-0002_COR_rhq-get-more-love-sj_2023-07-12_2023-08-31_IN_SA_Teaser"/>
    <s v="EN_PRO_25-44_IN_Teaser-OLED"/>
    <s v="EN_POST_Teaser OLED Video_15s"/>
    <s v="Teaser_Oled"/>
    <n v="47524"/>
    <n v="77"/>
    <n v="86.81"/>
    <n v="5767"/>
    <n v="4259"/>
    <n v="1491"/>
    <n v="905"/>
    <n v="580"/>
    <x v="1"/>
    <x v="0"/>
    <s v="EN"/>
  </r>
  <r>
    <d v="2023-07-15T00:00:00"/>
    <x v="0"/>
    <s v="LINK_CLICKS"/>
    <s v="LGSA_EMSJ-MKT-20230704-0002_COR_rhq-get-more-love-sj_2023-07-12_2023-08-31_FB_SA_Teaser_Original"/>
    <s v="EN_PRO_25-44_FB_Teaser-OLED"/>
    <s v="EN_POST_Teaser OLED Video_15s"/>
    <s v="Teaser_Oled"/>
    <n v="220581"/>
    <n v="74"/>
    <n v="159.27000000000001"/>
    <n v="27260"/>
    <n v="19298"/>
    <n v="9339"/>
    <n v="6230"/>
    <n v="3173"/>
    <x v="1"/>
    <x v="0"/>
    <s v="EN"/>
  </r>
  <r>
    <d v="2023-07-15T00:00:00"/>
    <x v="0"/>
    <s v="LINK_CLICKS"/>
    <s v="LGNG_EMAF-MKT-20230626-0004_COR_rhq-get-more-love-af_2023-07-12_2023-08-31_FB_NG_Teaser"/>
    <s v="EN_PRO_25-44_FB_Teaser-OLED"/>
    <s v="EN_POST_Teaser OLED Video_15s"/>
    <s v="Teaser_Oled"/>
    <n v="255012"/>
    <n v="128"/>
    <n v="77.92"/>
    <n v="37410"/>
    <n v="30551"/>
    <n v="17212"/>
    <n v="12900"/>
    <n v="6415"/>
    <x v="4"/>
    <x v="0"/>
    <s v="EN"/>
  </r>
  <r>
    <d v="2023-07-15T00:00:00"/>
    <x v="0"/>
    <s v="LINK_CLICKS"/>
    <s v="LGTR_EMTK-MKT-20230704-0001_COR_rhq-get-more-love-tr_2023-07-12_2023-08-31_FB_TR_Teaser"/>
    <s v="TR_PRO_25-44_FB_Teaser-OLED"/>
    <s v="TR_POST_Teaser OLED Video_15s"/>
    <s v="Teaser_Oled"/>
    <n v="953337"/>
    <n v="15410"/>
    <n v="849.71"/>
    <n v="129628"/>
    <n v="108607"/>
    <n v="67200"/>
    <n v="55269"/>
    <n v="48163"/>
    <x v="5"/>
    <x v="0"/>
    <s v="TR"/>
  </r>
  <r>
    <d v="2023-07-15T00:00:00"/>
    <x v="0"/>
    <s v="LINK_CLICKS"/>
    <s v="LGGULF_EMGF-MKT-20230626-0005_COR_rhq-get-more-love-gf_2023-07-12_2023-08-31_FB_AE_Teaser"/>
    <s v="AR_PRO_25-44_FB_Teaser-OLED"/>
    <s v="AR_POST_Teaser OLED Video_15s"/>
    <s v="Teaser_Oled"/>
    <n v="9128"/>
    <n v="133"/>
    <n v="11.01"/>
    <n v="930"/>
    <n v="721"/>
    <n v="404"/>
    <n v="317"/>
    <n v="264"/>
    <x v="0"/>
    <x v="0"/>
    <s v="AR"/>
  </r>
  <r>
    <d v="2023-07-15T00:00:00"/>
    <x v="0"/>
    <s v="LINK_CLICKS"/>
    <s v="LGLEV_EMLF-MKT-20230626-0009_COR_rhq-get-more-love-lf_2023-07-12_2023-08-31_FB_JO_Teaser"/>
    <s v="EN_PRO_25-44_FB_Teaser-OLED"/>
    <s v="EN_POST_Teaser OLED Video_15s"/>
    <s v="Teaser_Oled"/>
    <n v="2760"/>
    <n v="91"/>
    <n v="1.75"/>
    <n v="427"/>
    <n v="344"/>
    <n v="201"/>
    <n v="140"/>
    <n v="116"/>
    <x v="3"/>
    <x v="0"/>
    <s v="EN"/>
  </r>
  <r>
    <d v="2023-07-16T00:00:00"/>
    <x v="0"/>
    <s v="LINK_CLICKS"/>
    <s v="LGGULF_EMGF-MKT-20230626-0005_COR_rhq-get-more-love-gf_2023-07-12_2023-08-31_FB_AE_Teaser"/>
    <s v="EN_PRO_25-44_FB_Teaser-OLED"/>
    <s v="EN_POST_Teaser OLED Video_15s_Updated"/>
    <s v="Teaser_Oled"/>
    <n v="156163"/>
    <n v="2825"/>
    <n v="236.07"/>
    <n v="23997"/>
    <n v="17749"/>
    <n v="8895"/>
    <n v="6435"/>
    <n v="5012"/>
    <x v="0"/>
    <x v="0"/>
    <s v="EN"/>
  </r>
  <r>
    <d v="2023-07-16T00:00:00"/>
    <x v="1"/>
    <s v="LINK_CLICKS"/>
    <s v="LGGULF_EMGF-MKT-20230626-0005_COR_rhq-get-more-love-gf_2023-07-12_2023-08-31_IN_AE_Teaser"/>
    <s v="AR_PRO_25-44_IN_Teaser-OLED"/>
    <s v="AR_POST_Teaser OLED Video_15s"/>
    <s v="Teaser_Oled"/>
    <n v="6155"/>
    <n v="39"/>
    <n v="24.69"/>
    <n v="1152"/>
    <n v="878"/>
    <n v="327"/>
    <n v="201"/>
    <n v="135"/>
    <x v="0"/>
    <x v="0"/>
    <s v="AR"/>
  </r>
  <r>
    <d v="2023-07-16T00:00:00"/>
    <x v="0"/>
    <s v="LINK_CLICKS"/>
    <s v="LGLEV_EMLF-MKT-20230626-0010_COR_rhq-get-more-love-iq_2023-07-12_2023-08-31_FB_IQ_Teaser"/>
    <s v="KU_PRO_25-44_FB_Teaser-OLED"/>
    <s v="KU_POST_Teaser OLED Video_15s"/>
    <s v="Teaser_Oled"/>
    <n v="26622"/>
    <n v="631"/>
    <n v="10.75"/>
    <n v="4063"/>
    <n v="3090"/>
    <n v="1598"/>
    <n v="1151"/>
    <n v="906"/>
    <x v="2"/>
    <x v="0"/>
    <s v="KU"/>
  </r>
  <r>
    <d v="2023-07-16T00:00:00"/>
    <x v="1"/>
    <s v="LINK_CLICKS"/>
    <s v="LGGULF_EMGF-MKT-20230626-0005_COR_rhq-get-more-love-gf_2023-07-12_2023-08-31_IN_AE_Teaser"/>
    <s v="EN_PRO_25-44_IN_Teaser-OLED"/>
    <s v="EN_POST_Teaser OLED Video_15s"/>
    <s v="Teaser_Oled"/>
    <n v="20901"/>
    <n v="54"/>
    <n v="49.23"/>
    <n v="2266"/>
    <n v="1697"/>
    <n v="647"/>
    <n v="390"/>
    <n v="235"/>
    <x v="0"/>
    <x v="0"/>
    <s v="EN"/>
  </r>
  <r>
    <d v="2023-07-16T00:00:00"/>
    <x v="1"/>
    <s v="LINK_CLICKS"/>
    <s v="LGSA_EMSJ-MKT-20230704-0002_COR_rhq-get-more-love-sj_2023-07-12_2023-08-31_IN_SA_Teaser"/>
    <s v="AR_PRO_25-44_IN_Teaser-OLED"/>
    <s v="AR_POST_Teaser OLED Video_15s"/>
    <s v="Teaser_Oled"/>
    <n v="58455"/>
    <n v="199"/>
    <n v="172.35"/>
    <n v="11892"/>
    <n v="9011"/>
    <n v="3462"/>
    <n v="2074"/>
    <n v="1276"/>
    <x v="1"/>
    <x v="0"/>
    <s v="AR"/>
  </r>
  <r>
    <d v="2023-07-16T00:00:00"/>
    <x v="0"/>
    <s v="LINK_CLICKS"/>
    <s v="LGSA_EMSJ-MKT-20230704-0002_COR_rhq-get-more-love-sj_2023-07-12_2023-08-31_FB_SA_Teaser_Original"/>
    <s v="AR_PRO_25-44_FB_Teaser-OLED"/>
    <s v="AR_POST_Teaser OLED Video_15s"/>
    <s v="Teaser_Oled"/>
    <n v="125894"/>
    <n v="33"/>
    <n v="120.15"/>
    <n v="22076"/>
    <n v="15665"/>
    <n v="7982"/>
    <n v="5488"/>
    <n v="2848"/>
    <x v="1"/>
    <x v="0"/>
    <s v="AR"/>
  </r>
  <r>
    <d v="2023-07-16T00:00:00"/>
    <x v="0"/>
    <s v="LINK_CLICKS"/>
    <s v="LGLEV_EMLF-MKT-20230626-0009_COR_rhq-get-more-love-lf_2023-07-12_2023-08-31_FB_JO_Teaser"/>
    <s v="AR_PRO_25-44_FB_Teaser-OLED"/>
    <s v="AR_POST_Teaser OLED Video_15s"/>
    <s v="Teaser_Oled"/>
    <n v="61515"/>
    <n v="4025"/>
    <n v="48.04"/>
    <n v="24097"/>
    <n v="21256"/>
    <n v="14037"/>
    <n v="11613"/>
    <n v="10212"/>
    <x v="3"/>
    <x v="0"/>
    <s v="AR"/>
  </r>
  <r>
    <d v="2023-07-16T00:00:00"/>
    <x v="1"/>
    <s v="LINK_CLICKS"/>
    <s v="LGTR_EMTK-MKT-20230704-0001_COR_rhq-get-more-love-tr_2023-07-12_2023-08-31_IN_TR_Teaser"/>
    <s v="TR_PRO_25-44_IN_Teaser-OLED"/>
    <s v="TR_POST_Teaser OLED Video_15s"/>
    <s v="Teaser_Oled"/>
    <n v="1163139"/>
    <n v="1800"/>
    <n v="461.04"/>
    <n v="255222"/>
    <n v="195584"/>
    <n v="70800"/>
    <n v="39107"/>
    <n v="26097"/>
    <x v="5"/>
    <x v="0"/>
    <s v="TR"/>
  </r>
  <r>
    <d v="2023-07-16T00:00:00"/>
    <x v="1"/>
    <s v="LINK_CLICKS"/>
    <s v="LGNG_EMAF-MKT-20230626-0004_COR_rhq-get-more-love-af_2023-07-12_2023-08-31_IN_NG_Teaser"/>
    <s v="EN_PRO_25-44_IN_Teaser-OLED"/>
    <s v="EN_POST_Teaser OLED Video_15s"/>
    <s v="Teaser_Oled"/>
    <n v="167023"/>
    <n v="316"/>
    <n v="83.13"/>
    <n v="52000"/>
    <n v="43932"/>
    <n v="20734"/>
    <n v="14065"/>
    <n v="8554"/>
    <x v="4"/>
    <x v="0"/>
    <s v="EN"/>
  </r>
  <r>
    <d v="2023-07-16T00:00:00"/>
    <x v="0"/>
    <s v="LINK_CLICKS"/>
    <s v="LGLEV_EMLF-MKT-20230626-0010_COR_rhq-get-more-love-iq_2023-07-12_2023-08-31_FB_IQ_Teaser"/>
    <s v="AR_PRO_25-44_FB_Teaser-OLED"/>
    <s v="AR_POST_Teaser OLED Video_15s"/>
    <s v="Teaser_Oled"/>
    <n v="418947"/>
    <n v="7775"/>
    <n v="132.06"/>
    <n v="85255"/>
    <n v="65521"/>
    <n v="31492"/>
    <n v="21390"/>
    <n v="14991"/>
    <x v="2"/>
    <x v="0"/>
    <s v="AR"/>
  </r>
  <r>
    <d v="2023-07-16T00:00:00"/>
    <x v="1"/>
    <s v="LINK_CLICKS"/>
    <s v="LGSA_EMSJ-MKT-20230704-0002_COR_rhq-get-more-love-sj_2023-07-12_2023-08-31_IN_SA_Teaser"/>
    <s v="EN_PRO_25-44_IN_Teaser-OLED"/>
    <s v="EN_POST_Teaser OLED Video_15s"/>
    <s v="Teaser_Oled"/>
    <n v="44537"/>
    <n v="93"/>
    <n v="87.02"/>
    <n v="6021"/>
    <n v="4418"/>
    <n v="1608"/>
    <n v="947"/>
    <n v="595"/>
    <x v="1"/>
    <x v="0"/>
    <s v="EN"/>
  </r>
  <r>
    <d v="2023-07-16T00:00:00"/>
    <x v="0"/>
    <s v="LINK_CLICKS"/>
    <s v="LGSA_EMSJ-MKT-20230704-0002_COR_rhq-get-more-love-sj_2023-07-12_2023-08-31_FB_SA_Teaser_Original"/>
    <s v="EN_PRO_25-44_FB_Teaser-OLED"/>
    <s v="EN_POST_Teaser OLED Video_15s"/>
    <s v="Teaser_Oled"/>
    <n v="197059"/>
    <n v="56"/>
    <n v="149.66999999999999"/>
    <n v="22170"/>
    <n v="15439"/>
    <n v="7634"/>
    <n v="5074"/>
    <n v="2619"/>
    <x v="1"/>
    <x v="0"/>
    <s v="EN"/>
  </r>
  <r>
    <d v="2023-07-16T00:00:00"/>
    <x v="0"/>
    <s v="LINK_CLICKS"/>
    <s v="LGNG_EMAF-MKT-20230626-0004_COR_rhq-get-more-love-af_2023-07-12_2023-08-31_FB_NG_Teaser"/>
    <s v="EN_PRO_25-44_FB_Teaser-OLED"/>
    <s v="EN_POST_Teaser OLED Video_15s"/>
    <s v="Teaser_Oled"/>
    <n v="275615"/>
    <n v="143"/>
    <n v="81.760000000000005"/>
    <n v="41908"/>
    <n v="33801"/>
    <n v="18241"/>
    <n v="13440"/>
    <n v="6868"/>
    <x v="4"/>
    <x v="0"/>
    <s v="EN"/>
  </r>
  <r>
    <d v="2023-07-16T00:00:00"/>
    <x v="0"/>
    <s v="LINK_CLICKS"/>
    <s v="LGTR_EMTK-MKT-20230704-0001_COR_rhq-get-more-love-tr_2023-07-12_2023-08-31_FB_TR_Teaser"/>
    <s v="TR_PRO_25-44_FB_Teaser-OLED"/>
    <s v="TR_POST_Teaser OLED Video_15s"/>
    <s v="Teaser_Oled"/>
    <n v="797991"/>
    <n v="16675"/>
    <n v="936.93"/>
    <n v="158749"/>
    <n v="134503"/>
    <n v="85279"/>
    <n v="70979"/>
    <n v="63046"/>
    <x v="5"/>
    <x v="0"/>
    <s v="TR"/>
  </r>
  <r>
    <d v="2023-07-16T00:00:00"/>
    <x v="0"/>
    <s v="LINK_CLICKS"/>
    <s v="LGGULF_EMGF-MKT-20230626-0005_COR_rhq-get-more-love-gf_2023-07-12_2023-08-31_FB_AE_Teaser"/>
    <s v="AR_PRO_25-44_FB_Teaser-OLED"/>
    <s v="AR_POST_Teaser OLED Video_15s"/>
    <s v="Teaser_Oled"/>
    <n v="5324"/>
    <n v="106"/>
    <n v="9.89"/>
    <n v="979"/>
    <n v="789"/>
    <n v="522"/>
    <n v="427"/>
    <n v="369"/>
    <x v="0"/>
    <x v="0"/>
    <s v="AR"/>
  </r>
  <r>
    <d v="2023-07-16T00:00:00"/>
    <x v="0"/>
    <s v="LINK_CLICKS"/>
    <s v="LGLEV_EMLF-MKT-20230626-0009_COR_rhq-get-more-love-lf_2023-07-12_2023-08-31_FB_JO_Teaser"/>
    <s v="EN_PRO_25-44_FB_Teaser-OLED"/>
    <s v="EN_POST_Teaser OLED Video_15s"/>
    <s v="Teaser_Oled"/>
    <n v="2858"/>
    <n v="255"/>
    <n v="2.4700000000000002"/>
    <n v="1284"/>
    <n v="1184"/>
    <n v="842"/>
    <n v="729"/>
    <n v="681"/>
    <x v="3"/>
    <x v="0"/>
    <s v="EN"/>
  </r>
  <r>
    <d v="2023-07-17T00:00:00"/>
    <x v="0"/>
    <s v="LINK_CLICKS"/>
    <s v="LGLEV_EMLF-MKT-20230626-0009_COR_rhq-get-more-love-lf_2023-07-12_2023-08-31_FB_JO_Teaser"/>
    <s v="AR_PRO_25-44_FB_Teaser-OLED"/>
    <s v="AR_POST_Teaser OLED Video_15s"/>
    <s v="Teaser_Oled"/>
    <n v="61642"/>
    <n v="2177"/>
    <n v="61.84"/>
    <n v="17044"/>
    <n v="14475"/>
    <n v="9282"/>
    <n v="7539"/>
    <n v="6455"/>
    <x v="3"/>
    <x v="0"/>
    <s v="AR"/>
  </r>
  <r>
    <d v="2023-07-17T00:00:00"/>
    <x v="0"/>
    <s v="LINK_CLICKS"/>
    <s v="LGGULF_EMGF-MKT-20230626-0005_COR_rhq-get-more-love-gf_2023-07-12_2023-08-31_FB_AE_Teaser"/>
    <s v="EN_PRO_25-44_FB_Teaser-OLED"/>
    <s v="EN_POST_Teaser OLED Video_15s_Updated"/>
    <s v="Teaser_Oled"/>
    <n v="143789"/>
    <n v="2414"/>
    <n v="200.37"/>
    <n v="20821"/>
    <n v="15387"/>
    <n v="7562"/>
    <n v="5472"/>
    <n v="4309"/>
    <x v="0"/>
    <x v="0"/>
    <s v="EN"/>
  </r>
  <r>
    <d v="2023-07-17T00:00:00"/>
    <x v="1"/>
    <s v="LINK_CLICKS"/>
    <s v="LGGULF_EMGF-MKT-20230626-0005_COR_rhq-get-more-love-gf_2023-07-12_2023-08-31_IN_AE_Teaser"/>
    <s v="AR_PRO_25-44_IN_Teaser-OLED"/>
    <s v="AR_POST_Teaser OLED Video_15s"/>
    <s v="Teaser_Oled"/>
    <n v="5768"/>
    <n v="32"/>
    <n v="21.83"/>
    <n v="1083"/>
    <n v="778"/>
    <n v="293"/>
    <n v="176"/>
    <n v="124"/>
    <x v="0"/>
    <x v="0"/>
    <s v="AR"/>
  </r>
  <r>
    <d v="2023-07-17T00:00:00"/>
    <x v="0"/>
    <s v="LINK_CLICKS"/>
    <s v="LGLEV_EMLF-MKT-20230626-0010_COR_rhq-get-more-love-iq_2023-07-12_2023-08-31_FB_IQ_Teaser"/>
    <s v="KU_PRO_25-44_FB_Teaser-OLED"/>
    <s v="KU_POST_Teaser OLED Video_15s"/>
    <s v="Teaser_Oled"/>
    <n v="29721"/>
    <n v="747"/>
    <n v="15.11"/>
    <n v="4835"/>
    <n v="3827"/>
    <n v="2175"/>
    <n v="1576"/>
    <n v="1307"/>
    <x v="2"/>
    <x v="0"/>
    <s v="KU"/>
  </r>
  <r>
    <d v="2023-07-17T00:00:00"/>
    <x v="1"/>
    <s v="LINK_CLICKS"/>
    <s v="LGGULF_EMGF-MKT-20230626-0005_COR_rhq-get-more-love-gf_2023-07-12_2023-08-31_IN_AE_Teaser"/>
    <s v="EN_PRO_25-44_IN_Teaser-OLED"/>
    <s v="EN_POST_Teaser OLED Video_15s"/>
    <s v="Teaser_Oled"/>
    <n v="18350"/>
    <n v="49"/>
    <n v="42.9"/>
    <n v="2270"/>
    <n v="1688"/>
    <n v="600"/>
    <n v="346"/>
    <n v="234"/>
    <x v="0"/>
    <x v="0"/>
    <s v="EN"/>
  </r>
  <r>
    <d v="2023-07-17T00:00:00"/>
    <x v="1"/>
    <s v="LINK_CLICKS"/>
    <s v="LGSA_EMSJ-MKT-20230704-0002_COR_rhq-get-more-love-sj_2023-07-12_2023-08-31_IN_SA_Teaser"/>
    <s v="AR_PRO_25-44_IN_Teaser-OLED"/>
    <s v="AR_POST_Teaser OLED Video_15s"/>
    <s v="Teaser_Oled"/>
    <n v="46109"/>
    <n v="160"/>
    <n v="142.84"/>
    <n v="9161"/>
    <n v="6933"/>
    <n v="2565"/>
    <n v="1562"/>
    <n v="960"/>
    <x v="1"/>
    <x v="0"/>
    <s v="AR"/>
  </r>
  <r>
    <d v="2023-07-17T00:00:00"/>
    <x v="0"/>
    <s v="LINK_CLICKS"/>
    <s v="LGSA_EMSJ-MKT-20230704-0002_COR_rhq-get-more-love-sj_2023-07-12_2023-08-31_FB_SA_Teaser_Original"/>
    <s v="AR_PRO_25-44_FB_Teaser-OLED"/>
    <s v="AR_POST_Teaser OLED Video_15s"/>
    <s v="Teaser_Oled"/>
    <n v="117359"/>
    <n v="29"/>
    <n v="111.24"/>
    <n v="20121"/>
    <n v="14387"/>
    <n v="7392"/>
    <n v="5081"/>
    <n v="2671"/>
    <x v="1"/>
    <x v="0"/>
    <s v="AR"/>
  </r>
  <r>
    <d v="2023-07-17T00:00:00"/>
    <x v="1"/>
    <s v="LINK_CLICKS"/>
    <s v="LGTR_EMTK-MKT-20230704-0001_COR_rhq-get-more-love-tr_2023-07-12_2023-08-31_IN_TR_Teaser"/>
    <s v="TR_PRO_25-44_IN_Teaser-OLED"/>
    <s v="TR_POST_Teaser OLED Video_15s"/>
    <s v="Teaser_Oled"/>
    <n v="1084098"/>
    <n v="1820"/>
    <n v="404.1"/>
    <n v="244266"/>
    <n v="186745"/>
    <n v="66598"/>
    <n v="36604"/>
    <n v="24220"/>
    <x v="5"/>
    <x v="0"/>
    <s v="TR"/>
  </r>
  <r>
    <d v="2023-07-17T00:00:00"/>
    <x v="1"/>
    <s v="LINK_CLICKS"/>
    <s v="LGNG_EMAF-MKT-20230626-0004_COR_rhq-get-more-love-af_2023-07-12_2023-08-31_IN_NG_Teaser"/>
    <s v="EN_PRO_25-44_IN_Teaser-OLED"/>
    <s v="EN_POST_Teaser OLED Video_15s"/>
    <s v="Teaser_Oled"/>
    <n v="171407"/>
    <n v="296"/>
    <n v="71.989999999999995"/>
    <n v="49692"/>
    <n v="41641"/>
    <n v="19192"/>
    <n v="12792"/>
    <n v="7704"/>
    <x v="4"/>
    <x v="0"/>
    <s v="EN"/>
  </r>
  <r>
    <d v="2023-07-17T00:00:00"/>
    <x v="0"/>
    <s v="LINK_CLICKS"/>
    <s v="LGLEV_EMLF-MKT-20230626-0010_COR_rhq-get-more-love-iq_2023-07-12_2023-08-31_FB_IQ_Teaser"/>
    <s v="AR_PRO_25-44_FB_Teaser-OLED"/>
    <s v="AR_POST_Teaser OLED Video_15s"/>
    <s v="Teaser_Oled"/>
    <n v="182406"/>
    <n v="5637"/>
    <n v="120.48"/>
    <n v="46572"/>
    <n v="39057"/>
    <n v="24239"/>
    <n v="19084"/>
    <n v="16201"/>
    <x v="2"/>
    <x v="0"/>
    <s v="AR"/>
  </r>
  <r>
    <d v="2023-07-17T00:00:00"/>
    <x v="1"/>
    <s v="LINK_CLICKS"/>
    <s v="LGSA_EMSJ-MKT-20230704-0002_COR_rhq-get-more-love-sj_2023-07-12_2023-08-31_IN_SA_Teaser"/>
    <s v="EN_PRO_25-44_IN_Teaser-OLED"/>
    <s v="EN_POST_Teaser OLED Video_15s"/>
    <s v="Teaser_Oled"/>
    <n v="37014"/>
    <n v="102"/>
    <n v="82.23"/>
    <n v="5350"/>
    <n v="4007"/>
    <n v="1476"/>
    <n v="911"/>
    <n v="587"/>
    <x v="1"/>
    <x v="0"/>
    <s v="EN"/>
  </r>
  <r>
    <d v="2023-07-17T00:00:00"/>
    <x v="0"/>
    <s v="LINK_CLICKS"/>
    <s v="LGSA_EMSJ-MKT-20230704-0002_COR_rhq-get-more-love-sj_2023-07-12_2023-08-31_FB_SA_Teaser_Original"/>
    <s v="EN_PRO_25-44_FB_Teaser-OLED"/>
    <s v="EN_POST_Teaser OLED Video_15s"/>
    <s v="Teaser_Oled"/>
    <n v="175824"/>
    <n v="57"/>
    <n v="137.72"/>
    <n v="20355"/>
    <n v="14341"/>
    <n v="7084"/>
    <n v="4745"/>
    <n v="2539"/>
    <x v="1"/>
    <x v="0"/>
    <s v="EN"/>
  </r>
  <r>
    <d v="2023-07-17T00:00:00"/>
    <x v="0"/>
    <s v="LINK_CLICKS"/>
    <s v="LGNG_EMAF-MKT-20230626-0004_COR_rhq-get-more-love-af_2023-07-12_2023-08-31_FB_NG_Teaser"/>
    <s v="EN_PRO_25-44_FB_Teaser-OLED"/>
    <s v="EN_POST_Teaser OLED Video_15s"/>
    <s v="Teaser_Oled"/>
    <n v="257564"/>
    <n v="113"/>
    <n v="71.37"/>
    <n v="37363"/>
    <n v="30328"/>
    <n v="16185"/>
    <n v="11608"/>
    <n v="6024"/>
    <x v="4"/>
    <x v="0"/>
    <s v="EN"/>
  </r>
  <r>
    <d v="2023-07-17T00:00:00"/>
    <x v="0"/>
    <s v="LINK_CLICKS"/>
    <s v="LGTR_EMTK-MKT-20230704-0001_COR_rhq-get-more-love-tr_2023-07-12_2023-08-31_FB_TR_Teaser"/>
    <s v="TR_PRO_25-44_FB_Teaser-OLED"/>
    <s v="TR_POST_Teaser OLED Video_15s"/>
    <s v="Teaser_Oled"/>
    <n v="882681"/>
    <n v="15107"/>
    <n v="869.83"/>
    <n v="166722"/>
    <n v="138280"/>
    <n v="83859"/>
    <n v="67958"/>
    <n v="59467"/>
    <x v="5"/>
    <x v="0"/>
    <s v="TR"/>
  </r>
  <r>
    <d v="2023-07-17T00:00:00"/>
    <x v="0"/>
    <s v="LINK_CLICKS"/>
    <s v="LGGULF_EMGF-MKT-20230626-0005_COR_rhq-get-more-love-gf_2023-07-12_2023-08-31_FB_AE_Teaser"/>
    <s v="AR_PRO_25-44_FB_Teaser-OLED"/>
    <s v="AR_POST_Teaser OLED Video_15s"/>
    <s v="Teaser_Oled"/>
    <n v="10198"/>
    <n v="189"/>
    <n v="15.55"/>
    <n v="1679"/>
    <n v="1266"/>
    <n v="681"/>
    <n v="522"/>
    <n v="411"/>
    <x v="0"/>
    <x v="0"/>
    <s v="AR"/>
  </r>
  <r>
    <d v="2023-07-17T00:00:00"/>
    <x v="0"/>
    <s v="LINK_CLICKS"/>
    <s v="LGLEV_EMLF-MKT-20230626-0009_COR_rhq-get-more-love-lf_2023-07-12_2023-08-31_FB_JO_Teaser"/>
    <s v="EN_PRO_25-44_FB_Teaser-OLED"/>
    <s v="EN_POST_Teaser OLED Video_15s"/>
    <s v="Teaser_Oled"/>
    <n v="4507"/>
    <n v="132"/>
    <n v="3.87"/>
    <n v="996"/>
    <n v="838"/>
    <n v="537"/>
    <n v="444"/>
    <n v="396"/>
    <x v="3"/>
    <x v="0"/>
    <s v="EN"/>
  </r>
  <r>
    <d v="2023-07-18T00:00:00"/>
    <x v="0"/>
    <s v="LINK_CLICKS"/>
    <s v="LGLEV_EMLF-MKT-20230626-0009_COR_rhq-get-more-love-lf_2023-07-12_2023-08-31_FB_JO_Teaser"/>
    <s v="AR_PRO_25-44_FB_Teaser-OLED"/>
    <s v="AR_POST_Teaser OLED Video_15s"/>
    <s v="Teaser_Oled"/>
    <n v="92649"/>
    <n v="2477"/>
    <n v="68.819999999999993"/>
    <n v="22720"/>
    <n v="18165"/>
    <n v="9211"/>
    <n v="6634"/>
    <n v="4625"/>
    <x v="3"/>
    <x v="0"/>
    <s v="AR"/>
  </r>
  <r>
    <d v="2023-07-18T00:00:00"/>
    <x v="0"/>
    <s v="LINK_CLICKS"/>
    <s v="LGGULF_EMGF-MKT-20230626-0005_COR_rhq-get-more-love-gf_2023-07-12_2023-08-31_FB_AE_Teaser"/>
    <s v="EN_PRO_25-44_FB_Teaser-OLED"/>
    <s v="EN_POST_Teaser OLED Video_15s_Updated"/>
    <s v="Teaser_Oled"/>
    <n v="153717"/>
    <n v="2350"/>
    <n v="208.93"/>
    <n v="21629"/>
    <n v="15969"/>
    <n v="7907"/>
    <n v="5845"/>
    <n v="4560"/>
    <x v="0"/>
    <x v="0"/>
    <s v="EN"/>
  </r>
  <r>
    <d v="2023-07-18T00:00:00"/>
    <x v="1"/>
    <s v="LINK_CLICKS"/>
    <s v="LGGULF_EMGF-MKT-20230626-0005_COR_rhq-get-more-love-gf_2023-07-12_2023-08-31_IN_AE_Teaser"/>
    <s v="AR_PRO_25-44_IN_Teaser-OLED"/>
    <s v="AR_POST_Teaser OLED Video_15s"/>
    <s v="Teaser_Oled"/>
    <n v="7147"/>
    <n v="38"/>
    <n v="26.79"/>
    <n v="1456"/>
    <n v="1102"/>
    <n v="448"/>
    <n v="278"/>
    <n v="179"/>
    <x v="0"/>
    <x v="0"/>
    <s v="AR"/>
  </r>
  <r>
    <d v="2023-07-18T00:00:00"/>
    <x v="0"/>
    <s v="LINK_CLICKS"/>
    <s v="LGLEV_EMLF-MKT-20230626-0010_COR_rhq-get-more-love-iq_2023-07-12_2023-08-31_FB_IQ_Teaser"/>
    <s v="KU_PRO_25-44_FB_Teaser-OLED"/>
    <s v="KU_POST_Teaser OLED Video_15s"/>
    <s v="Teaser_Oled"/>
    <n v="26210"/>
    <n v="656"/>
    <n v="13.49"/>
    <n v="4368"/>
    <n v="3423"/>
    <n v="1825"/>
    <n v="1363"/>
    <n v="1087"/>
    <x v="2"/>
    <x v="0"/>
    <s v="KU"/>
  </r>
  <r>
    <d v="2023-07-18T00:00:00"/>
    <x v="1"/>
    <s v="LINK_CLICKS"/>
    <s v="LGGULF_EMGF-MKT-20230626-0005_COR_rhq-get-more-love-gf_2023-07-12_2023-08-31_IN_AE_Teaser"/>
    <s v="EN_PRO_25-44_IN_Teaser-OLED"/>
    <s v="EN_POST_Teaser OLED Video_15s"/>
    <s v="Teaser_Oled"/>
    <n v="17734"/>
    <n v="50"/>
    <n v="45.29"/>
    <n v="2622"/>
    <n v="1970"/>
    <n v="714"/>
    <n v="432"/>
    <n v="285"/>
    <x v="0"/>
    <x v="0"/>
    <s v="EN"/>
  </r>
  <r>
    <d v="2023-07-18T00:00:00"/>
    <x v="1"/>
    <s v="LINK_CLICKS"/>
    <s v="LGSA_EMSJ-MKT-20230704-0002_COR_rhq-get-more-love-sj_2023-07-12_2023-08-31_IN_SA_Teaser"/>
    <s v="AR_PRO_25-44_IN_Teaser-OLED"/>
    <s v="AR_POST_Teaser OLED Video_15s"/>
    <s v="Teaser_Oled"/>
    <n v="48737"/>
    <n v="208"/>
    <n v="190.04"/>
    <n v="10889"/>
    <n v="8321"/>
    <n v="3091"/>
    <n v="1901"/>
    <n v="1182"/>
    <x v="1"/>
    <x v="0"/>
    <s v="AR"/>
  </r>
  <r>
    <d v="2023-07-18T00:00:00"/>
    <x v="0"/>
    <s v="LINK_CLICKS"/>
    <s v="LGSA_EMSJ-MKT-20230704-0002_COR_rhq-get-more-love-sj_2023-07-12_2023-08-31_FB_SA_Teaser_Original"/>
    <s v="AR_PRO_25-44_FB_Teaser-OLED"/>
    <s v="AR_POST_Teaser OLED Video_15s"/>
    <s v="Teaser_Oled"/>
    <n v="124759"/>
    <n v="29"/>
    <n v="114.66"/>
    <n v="20084"/>
    <n v="14338"/>
    <n v="7317"/>
    <n v="4987"/>
    <n v="2598"/>
    <x v="1"/>
    <x v="0"/>
    <s v="AR"/>
  </r>
  <r>
    <d v="2023-07-18T00:00:00"/>
    <x v="1"/>
    <s v="LINK_CLICKS"/>
    <s v="LGNG_EMAF-MKT-20230626-0004_COR_rhq-get-more-love-af_2023-07-12_2023-08-31_IN_NG_Teaser"/>
    <s v="EN_PRO_25-44_IN_Teaser-OLED"/>
    <s v="EN_POST_Teaser OLED Video_15s"/>
    <s v="Teaser_Oled"/>
    <n v="175548"/>
    <n v="270"/>
    <n v="77.52"/>
    <n v="52001"/>
    <n v="43399"/>
    <n v="19806"/>
    <n v="13240"/>
    <n v="7928"/>
    <x v="4"/>
    <x v="0"/>
    <s v="EN"/>
  </r>
  <r>
    <d v="2023-07-18T00:00:00"/>
    <x v="1"/>
    <s v="LINK_CLICKS"/>
    <s v="LGTR_EMTK-MKT-20230704-0001_COR_rhq-get-more-love-tr_2023-07-12_2023-08-31_IN_TR_Teaser"/>
    <s v="TR_PRO_25-44_IN_Teaser-OLED"/>
    <s v="TR_POST_Teaser OLED Video_15s"/>
    <s v="Teaser_Oled"/>
    <n v="1061590"/>
    <n v="1985"/>
    <n v="418.13"/>
    <n v="235489"/>
    <n v="180782"/>
    <n v="65232"/>
    <n v="36115"/>
    <n v="23969"/>
    <x v="5"/>
    <x v="0"/>
    <s v="TR"/>
  </r>
  <r>
    <d v="2023-07-18T00:00:00"/>
    <x v="0"/>
    <s v="LINK_CLICKS"/>
    <s v="LGLEV_EMLF-MKT-20230626-0010_COR_rhq-get-more-love-iq_2023-07-12_2023-08-31_FB_IQ_Teaser"/>
    <s v="AR_PRO_25-44_FB_Teaser-OLED"/>
    <s v="AR_POST_Teaser OLED Video_15s"/>
    <s v="Teaser_Oled"/>
    <n v="171119"/>
    <n v="6263"/>
    <n v="135.53"/>
    <n v="49059"/>
    <n v="41671"/>
    <n v="26821"/>
    <n v="21860"/>
    <n v="19244"/>
    <x v="2"/>
    <x v="0"/>
    <s v="AR"/>
  </r>
  <r>
    <d v="2023-07-18T00:00:00"/>
    <x v="1"/>
    <s v="LINK_CLICKS"/>
    <s v="LGSA_EMSJ-MKT-20230704-0002_COR_rhq-get-more-love-sj_2023-07-12_2023-08-31_IN_SA_Teaser"/>
    <s v="EN_PRO_25-44_IN_Teaser-OLED"/>
    <s v="EN_POST_Teaser OLED Video_15s"/>
    <s v="Teaser_Oled"/>
    <n v="26986"/>
    <n v="106"/>
    <n v="80.819999999999993"/>
    <n v="4722"/>
    <n v="3571"/>
    <n v="1346"/>
    <n v="821"/>
    <n v="519"/>
    <x v="1"/>
    <x v="0"/>
    <s v="EN"/>
  </r>
  <r>
    <d v="2023-07-18T00:00:00"/>
    <x v="0"/>
    <s v="LINK_CLICKS"/>
    <s v="LGSA_EMSJ-MKT-20230704-0002_COR_rhq-get-more-love-sj_2023-07-12_2023-08-31_FB_SA_Teaser_Original"/>
    <s v="EN_PRO_25-44_FB_Teaser-OLED"/>
    <s v="EN_POST_Teaser OLED Video_15s"/>
    <s v="Teaser_Oled"/>
    <n v="208908"/>
    <n v="59"/>
    <n v="151.24"/>
    <n v="22486"/>
    <n v="15825"/>
    <n v="7727"/>
    <n v="5013"/>
    <n v="2647"/>
    <x v="1"/>
    <x v="0"/>
    <s v="EN"/>
  </r>
  <r>
    <d v="2023-07-18T00:00:00"/>
    <x v="0"/>
    <s v="LINK_CLICKS"/>
    <s v="LGNG_EMAF-MKT-20230626-0004_COR_rhq-get-more-love-af_2023-07-12_2023-08-31_FB_NG_Teaser"/>
    <s v="EN_PRO_25-44_FB_Teaser-OLED"/>
    <s v="EN_POST_Teaser OLED Video_15s"/>
    <s v="Teaser_Oled"/>
    <n v="250139"/>
    <n v="139"/>
    <n v="83.4"/>
    <n v="41078"/>
    <n v="33198"/>
    <n v="17981"/>
    <n v="12894"/>
    <n v="6839"/>
    <x v="4"/>
    <x v="0"/>
    <s v="EN"/>
  </r>
  <r>
    <d v="2023-07-18T00:00:00"/>
    <x v="0"/>
    <s v="LINK_CLICKS"/>
    <s v="LGTR_EMTK-MKT-20230704-0001_COR_rhq-get-more-love-tr_2023-07-12_2023-08-31_FB_TR_Teaser"/>
    <s v="TR_PRO_25-44_FB_Teaser-OLED"/>
    <s v="TR_POST_Teaser OLED Video_15s"/>
    <s v="Teaser_Oled"/>
    <n v="1008641"/>
    <n v="16469"/>
    <n v="912"/>
    <n v="186902"/>
    <n v="153140"/>
    <n v="91178"/>
    <n v="73669"/>
    <n v="63557"/>
    <x v="5"/>
    <x v="0"/>
    <s v="TR"/>
  </r>
  <r>
    <d v="2023-07-18T00:00:00"/>
    <x v="0"/>
    <s v="LINK_CLICKS"/>
    <s v="LGGULF_EMGF-MKT-20230626-0005_COR_rhq-get-more-love-gf_2023-07-12_2023-08-31_FB_AE_Teaser"/>
    <s v="AR_PRO_25-44_FB_Teaser-OLED"/>
    <s v="AR_POST_Teaser OLED Video_15s"/>
    <s v="Teaser_Oled"/>
    <n v="10042"/>
    <n v="139"/>
    <n v="15.23"/>
    <n v="1562"/>
    <n v="1199"/>
    <n v="662"/>
    <n v="515"/>
    <n v="423"/>
    <x v="0"/>
    <x v="0"/>
    <s v="AR"/>
  </r>
  <r>
    <d v="2023-07-18T00:00:00"/>
    <x v="0"/>
    <s v="LINK_CLICKS"/>
    <s v="LGLEV_EMLF-MKT-20230626-0009_COR_rhq-get-more-love-lf_2023-07-12_2023-08-31_FB_JO_Teaser"/>
    <s v="EN_PRO_25-44_FB_Teaser-OLED"/>
    <s v="EN_POST_Teaser OLED Video_15s"/>
    <s v="Teaser_Oled"/>
    <n v="3430"/>
    <n v="95"/>
    <n v="2.48"/>
    <n v="619"/>
    <n v="495"/>
    <n v="282"/>
    <n v="227"/>
    <n v="183"/>
    <x v="3"/>
    <x v="0"/>
    <s v="EN"/>
  </r>
  <r>
    <d v="2023-07-19T00:00:00"/>
    <x v="1"/>
    <s v="LINK_CLICKS"/>
    <s v="LGNG_EMAF-MKT-20230626-0004_COR_rhq-get-more-love-af_2023-07-12_2023-08-31_IN_NG_Teaser"/>
    <s v="EN_PRO_25-44_IN_Teaser-OLED"/>
    <s v="EN_POST_Teaser OLED Video_15s"/>
    <s v="Teaser_Oled"/>
    <n v="158120"/>
    <n v="265"/>
    <n v="78.19"/>
    <n v="45238"/>
    <n v="37744"/>
    <n v="16758"/>
    <n v="11082"/>
    <n v="6548"/>
    <x v="4"/>
    <x v="0"/>
    <s v="EN"/>
  </r>
  <r>
    <d v="2023-07-19T00:00:00"/>
    <x v="0"/>
    <s v="LINK_CLICKS"/>
    <s v="LGGULF_EMGF-MKT-20230626-0005_COR_rhq-get-more-love-gf_2023-07-12_2023-08-31_FB_AE_Teaser"/>
    <s v="EN_PRO_25-44_FB_Teaser-OLED"/>
    <s v="EN_POST_Teaser OLED Video_15s_Updated"/>
    <s v="Teaser_Oled"/>
    <n v="130038"/>
    <n v="2285"/>
    <n v="205.3"/>
    <n v="19847"/>
    <n v="15218"/>
    <n v="8575"/>
    <n v="6761"/>
    <n v="5685"/>
    <x v="0"/>
    <x v="0"/>
    <s v="EN"/>
  </r>
  <r>
    <d v="2023-07-19T00:00:00"/>
    <x v="1"/>
    <s v="LINK_CLICKS"/>
    <s v="LGGULF_EMGF-MKT-20230626-0005_COR_rhq-get-more-love-gf_2023-07-12_2023-08-31_IN_AE_Teaser"/>
    <s v="AR_PRO_25-44_IN_Teaser-OLED"/>
    <s v="AR_POST_Teaser OLED Video_15s"/>
    <s v="Teaser_Oled"/>
    <n v="6905"/>
    <n v="46"/>
    <n v="28.52"/>
    <n v="1467"/>
    <n v="1101"/>
    <n v="414"/>
    <n v="253"/>
    <n v="168"/>
    <x v="0"/>
    <x v="0"/>
    <s v="AR"/>
  </r>
  <r>
    <d v="2023-07-19T00:00:00"/>
    <x v="0"/>
    <s v="LINK_CLICKS"/>
    <s v="LGLEV_EMLF-MKT-20230626-0010_COR_rhq-get-more-love-iq_2023-07-12_2023-08-31_FB_IQ_Teaser"/>
    <s v="KU_PRO_25-44_FB_Teaser-OLED"/>
    <s v="KU_POST_Teaser OLED Video_15s"/>
    <s v="Teaser_Oled"/>
    <n v="34877"/>
    <n v="974"/>
    <n v="19.309999999999999"/>
    <n v="5765"/>
    <n v="4516"/>
    <n v="2440"/>
    <n v="1752"/>
    <n v="1399"/>
    <x v="2"/>
    <x v="0"/>
    <s v="KU"/>
  </r>
  <r>
    <d v="2023-07-19T00:00:00"/>
    <x v="1"/>
    <s v="LINK_CLICKS"/>
    <s v="LGGULF_EMGF-MKT-20230626-0005_COR_rhq-get-more-love-gf_2023-07-12_2023-08-31_IN_AE_Teaser"/>
    <s v="EN_PRO_25-44_IN_Teaser-OLED"/>
    <s v="EN_POST_Teaser OLED Video_15s"/>
    <s v="Teaser_Oled"/>
    <n v="14508"/>
    <n v="58"/>
    <n v="43.26"/>
    <n v="2645"/>
    <n v="1998"/>
    <n v="784"/>
    <n v="518"/>
    <n v="330"/>
    <x v="0"/>
    <x v="0"/>
    <s v="EN"/>
  </r>
  <r>
    <d v="2023-07-19T00:00:00"/>
    <x v="1"/>
    <s v="LINK_CLICKS"/>
    <s v="LGSA_EMSJ-MKT-20230704-0002_COR_rhq-get-more-love-sj_2023-07-12_2023-08-31_IN_SA_Teaser"/>
    <s v="AR_PRO_25-44_IN_Teaser-OLED"/>
    <s v="AR_POST_Teaser OLED Video_15s"/>
    <s v="Teaser_Oled"/>
    <n v="48104"/>
    <n v="261"/>
    <n v="175.88"/>
    <n v="10296"/>
    <n v="7775"/>
    <n v="2851"/>
    <n v="1761"/>
    <n v="1086"/>
    <x v="1"/>
    <x v="0"/>
    <s v="AR"/>
  </r>
  <r>
    <d v="2023-07-19T00:00:00"/>
    <x v="0"/>
    <s v="LINK_CLICKS"/>
    <s v="LGSA_EMSJ-MKT-20230704-0002_COR_rhq-get-more-love-sj_2023-07-12_2023-08-31_FB_SA_Teaser_Original"/>
    <s v="AR_PRO_25-44_FB_Teaser-OLED"/>
    <s v="AR_POST_Teaser OLED Video_15s"/>
    <s v="Teaser_Oled"/>
    <n v="123355"/>
    <n v="2611"/>
    <n v="159.07"/>
    <n v="41417"/>
    <n v="35558"/>
    <n v="25384"/>
    <n v="21873"/>
    <n v="19252"/>
    <x v="1"/>
    <x v="0"/>
    <s v="AR"/>
  </r>
  <r>
    <d v="2023-07-19T00:00:00"/>
    <x v="0"/>
    <s v="LINK_CLICKS"/>
    <s v="LGLEV_EMLF-MKT-20230626-0009_COR_rhq-get-more-love-lf_2023-07-12_2023-08-31_FB_JO_Teaser"/>
    <s v="AR_PRO_25-44_FB_Teaser-OLED"/>
    <s v="AR_POST_Teaser OLED Video_15s"/>
    <s v="Teaser_Oled"/>
    <n v="89796"/>
    <n v="2814"/>
    <n v="67.11"/>
    <n v="22389"/>
    <n v="17614"/>
    <n v="8707"/>
    <n v="6127"/>
    <n v="4056"/>
    <x v="3"/>
    <x v="0"/>
    <s v="AR"/>
  </r>
  <r>
    <d v="2023-07-19T00:00:00"/>
    <x v="0"/>
    <s v="LINK_CLICKS"/>
    <s v="LGLEV_EMLF-MKT-20230626-0009_COR_rhq-get-more-love-lf_2023-07-12_2023-08-31_FB_JO_Teaser"/>
    <s v="EN_PRO_25-44_FB_Teaser-OLED"/>
    <s v="EN_POST_Teaser OLED Video_15s"/>
    <s v="Teaser_Oled"/>
    <n v="2589"/>
    <n v="87"/>
    <n v="2.2200000000000002"/>
    <n v="453"/>
    <n v="359"/>
    <n v="194"/>
    <n v="145"/>
    <n v="125"/>
    <x v="3"/>
    <x v="0"/>
    <s v="EN"/>
  </r>
  <r>
    <d v="2023-07-19T00:00:00"/>
    <x v="1"/>
    <s v="LINK_CLICKS"/>
    <s v="LGTR_EMTK-MKT-20230704-0001_COR_rhq-get-more-love-tr_2023-07-12_2023-08-31_IN_TR_Teaser"/>
    <s v="TR_PRO_25-44_IN_Teaser-OLED"/>
    <s v="TR_POST_Teaser OLED Video_15s"/>
    <s v="Teaser_Oled"/>
    <n v="1020551"/>
    <n v="1984"/>
    <n v="413.72"/>
    <n v="218582"/>
    <n v="167029"/>
    <n v="59881"/>
    <n v="33644"/>
    <n v="22139"/>
    <x v="5"/>
    <x v="0"/>
    <s v="TR"/>
  </r>
  <r>
    <d v="2023-07-19T00:00:00"/>
    <x v="0"/>
    <s v="LINK_CLICKS"/>
    <s v="LGLEV_EMLF-MKT-20230626-0010_COR_rhq-get-more-love-iq_2023-07-12_2023-08-31_FB_IQ_Teaser"/>
    <s v="AR_PRO_25-44_FB_Teaser-OLED"/>
    <s v="AR_POST_Teaser OLED Video_15s"/>
    <s v="Teaser_Oled"/>
    <n v="175816"/>
    <n v="6298"/>
    <n v="139.76"/>
    <n v="49712"/>
    <n v="42175"/>
    <n v="27418"/>
    <n v="22221"/>
    <n v="19524"/>
    <x v="2"/>
    <x v="0"/>
    <s v="AR"/>
  </r>
  <r>
    <d v="2023-07-19T00:00:00"/>
    <x v="1"/>
    <s v="LINK_CLICKS"/>
    <s v="LGSA_EMSJ-MKT-20230704-0002_COR_rhq-get-more-love-sj_2023-07-12_2023-08-31_IN_SA_Teaser"/>
    <s v="EN_PRO_25-44_IN_Teaser-OLED"/>
    <s v="EN_POST_Teaser OLED Video_15s"/>
    <s v="Teaser_Oled"/>
    <n v="26049"/>
    <n v="97"/>
    <n v="80.78"/>
    <n v="4728"/>
    <n v="3557"/>
    <n v="1269"/>
    <n v="797"/>
    <n v="513"/>
    <x v="1"/>
    <x v="0"/>
    <s v="EN"/>
  </r>
  <r>
    <d v="2023-07-19T00:00:00"/>
    <x v="0"/>
    <s v="LINK_CLICKS"/>
    <s v="LGNG_EMAF-MKT-20230626-0004_COR_rhq-get-more-love-af_2023-07-12_2023-08-31_FB_NG_Teaser"/>
    <s v="EN_PRO_25-44_FB_Teaser-OLED"/>
    <s v="EN_VIDEO_Teaser OLED Video Dark Post_15s"/>
    <s v="Teaser_Oled"/>
    <n v="38195"/>
    <n v="2021"/>
    <n v="34.24"/>
    <n v="8539"/>
    <n v="7817"/>
    <n v="5502"/>
    <n v="4454"/>
    <n v="3655"/>
    <x v="4"/>
    <x v="0"/>
    <s v="EN"/>
  </r>
  <r>
    <d v="2023-07-19T00:00:00"/>
    <x v="0"/>
    <s v="LINK_CLICKS"/>
    <s v="LGSA_EMSJ-MKT-20230704-0002_COR_rhq-get-more-love-sj_2023-07-12_2023-08-31_FB_SA_Teaser_Original"/>
    <s v="EN_PRO_25-44_FB_Teaser-OLED"/>
    <s v="EN_POST_Teaser OLED Video_15s"/>
    <s v="Teaser_Oled"/>
    <n v="174874"/>
    <n v="5444"/>
    <n v="122.99"/>
    <n v="63454"/>
    <n v="57544"/>
    <n v="43322"/>
    <n v="38623"/>
    <n v="35976"/>
    <x v="1"/>
    <x v="0"/>
    <s v="EN"/>
  </r>
  <r>
    <d v="2023-07-19T00:00:00"/>
    <x v="0"/>
    <s v="LINK_CLICKS"/>
    <s v="LGNG_EMAF-MKT-20230626-0004_COR_rhq-get-more-love-af_2023-07-12_2023-08-31_FB_NG_Teaser"/>
    <s v="EN_PRO_25-44_FB_Teaser-OLED"/>
    <s v="EN_POST_Teaser OLED Video_15s"/>
    <s v="Teaser_Oled"/>
    <n v="142820"/>
    <n v="89"/>
    <n v="49.43"/>
    <n v="21949"/>
    <n v="17540"/>
    <n v="9468"/>
    <n v="6787"/>
    <n v="3662"/>
    <x v="4"/>
    <x v="0"/>
    <s v="EN"/>
  </r>
  <r>
    <d v="2023-07-19T00:00:00"/>
    <x v="0"/>
    <s v="LINK_CLICKS"/>
    <s v="LGTR_EMTK-MKT-20230704-0001_COR_rhq-get-more-love-tr_2023-07-12_2023-08-31_FB_TR_Teaser"/>
    <s v="TR_PRO_25-44_FB_Teaser-OLED"/>
    <s v="TR_POST_Teaser OLED Video_15s"/>
    <s v="Teaser_Oled"/>
    <n v="1051751"/>
    <n v="16239"/>
    <n v="910.38"/>
    <n v="188548"/>
    <n v="153075"/>
    <n v="88206"/>
    <n v="69653"/>
    <n v="59149"/>
    <x v="5"/>
    <x v="0"/>
    <s v="TR"/>
  </r>
  <r>
    <d v="2023-07-19T00:00:00"/>
    <x v="0"/>
    <s v="LINK_CLICKS"/>
    <s v="LGGULF_EMGF-MKT-20230626-0005_COR_rhq-get-more-love-gf_2023-07-12_2023-08-31_FB_AE_Teaser"/>
    <s v="AR_PRO_25-44_FB_Teaser-OLED"/>
    <s v="AR_POST_Teaser OLED Video_15s"/>
    <s v="Teaser_Oled"/>
    <n v="8190"/>
    <n v="185"/>
    <n v="15.87"/>
    <n v="1509"/>
    <n v="1187"/>
    <n v="724"/>
    <n v="593"/>
    <n v="492"/>
    <x v="0"/>
    <x v="0"/>
    <s v="AR"/>
  </r>
  <r>
    <d v="2023-07-20T00:00:00"/>
    <x v="0"/>
    <s v="LINK_CLICKS"/>
    <s v="LGLEV_EMLF-MKT-20230626-0009_COR_rhq-get-more-love-lf_2023-07-12_2023-08-31_FB_JO_Teaser"/>
    <s v="AR_PRO_25-44_FB_Teaser-OLED"/>
    <s v="AR_POST_Teaser OLED Video_15s"/>
    <s v="Teaser_Oled"/>
    <n v="60545"/>
    <n v="1837"/>
    <n v="43.69"/>
    <n v="14184"/>
    <n v="11174"/>
    <n v="5496"/>
    <n v="3860"/>
    <n v="2653"/>
    <x v="3"/>
    <x v="0"/>
    <s v="AR"/>
  </r>
  <r>
    <d v="2023-07-20T00:00:00"/>
    <x v="0"/>
    <s v="LINK_CLICKS"/>
    <s v="LGGULF_EMGF-MKT-20230626-0005_COR_rhq-get-more-love-gf_2023-07-12_2023-08-31_FB_AE_Teaser"/>
    <s v="EN_PRO_25-44_FB_Teaser-OLED"/>
    <s v="EN_POST_Teaser OLED Video_15s_Updated"/>
    <s v="Teaser_Oled"/>
    <n v="108205"/>
    <n v="1955"/>
    <n v="184.95"/>
    <n v="16829"/>
    <n v="12958"/>
    <n v="7414"/>
    <n v="6026"/>
    <n v="5108"/>
    <x v="0"/>
    <x v="0"/>
    <s v="EN"/>
  </r>
  <r>
    <d v="2023-07-20T00:00:00"/>
    <x v="1"/>
    <s v="LINK_CLICKS"/>
    <s v="LGGULF_EMGF-MKT-20230626-0005_COR_rhq-get-more-love-gf_2023-07-12_2023-08-31_IN_AE_Teaser"/>
    <s v="AR_PRO_25-44_IN_Teaser-OLED"/>
    <s v="AR_POST_Teaser OLED Video_15s"/>
    <s v="Teaser_Oled"/>
    <n v="4366"/>
    <n v="30"/>
    <n v="19.14"/>
    <n v="1018"/>
    <n v="764"/>
    <n v="300"/>
    <n v="193"/>
    <n v="122"/>
    <x v="0"/>
    <x v="0"/>
    <s v="AR"/>
  </r>
  <r>
    <d v="2023-07-20T00:00:00"/>
    <x v="0"/>
    <s v="LINK_CLICKS"/>
    <s v="LGLEV_EMLF-MKT-20230626-0010_COR_rhq-get-more-love-iq_2023-07-12_2023-08-31_FB_IQ_Teaser"/>
    <s v="KU_PRO_25-44_FB_Teaser-OLED"/>
    <s v="KU_POST_Teaser OLED Video_15s"/>
    <s v="Teaser_Oled"/>
    <n v="23491"/>
    <n v="650"/>
    <n v="13.32"/>
    <n v="3913"/>
    <n v="3131"/>
    <n v="1705"/>
    <n v="1271"/>
    <n v="1022"/>
    <x v="2"/>
    <x v="0"/>
    <s v="KU"/>
  </r>
  <r>
    <d v="2023-07-20T00:00:00"/>
    <x v="1"/>
    <s v="LINK_CLICKS"/>
    <s v="LGGULF_EMGF-MKT-20230626-0005_COR_rhq-get-more-love-gf_2023-07-12_2023-08-31_IN_AE_Teaser"/>
    <s v="EN_PRO_25-44_IN_Teaser-OLED"/>
    <s v="EN_POST_Teaser OLED Video_15s"/>
    <s v="Teaser_Oled"/>
    <n v="8413"/>
    <n v="44"/>
    <n v="25.18"/>
    <n v="1623"/>
    <n v="1283"/>
    <n v="526"/>
    <n v="337"/>
    <n v="221"/>
    <x v="0"/>
    <x v="0"/>
    <s v="EN"/>
  </r>
  <r>
    <d v="2023-07-20T00:00:00"/>
    <x v="1"/>
    <s v="LINK_CLICKS"/>
    <s v="LGSA_EMSJ-MKT-20230704-0002_COR_rhq-get-more-love-sj_2023-07-12_2023-08-31_IN_SA_Teaser"/>
    <s v="AR_PRO_25-44_IN_Teaser-OLED"/>
    <s v="AR_POST_Teaser OLED Video_15s"/>
    <s v="Teaser_Oled"/>
    <n v="43038"/>
    <n v="197"/>
    <n v="140.94999999999999"/>
    <n v="8319"/>
    <n v="6262"/>
    <n v="2241"/>
    <n v="1329"/>
    <n v="811"/>
    <x v="1"/>
    <x v="0"/>
    <s v="AR"/>
  </r>
  <r>
    <d v="2023-07-20T00:00:00"/>
    <x v="0"/>
    <s v="LINK_CLICKS"/>
    <s v="LGSA_EMSJ-MKT-20230704-0002_COR_rhq-get-more-love-sj_2023-07-12_2023-08-31_FB_SA_Teaser_Original"/>
    <s v="AR_PRO_25-44_FB_Teaser-OLED"/>
    <s v="AR_POST_Teaser OLED Video_15s"/>
    <s v="Teaser_Oled"/>
    <n v="26071"/>
    <n v="1074"/>
    <n v="24.04"/>
    <n v="5063"/>
    <n v="3539"/>
    <n v="1480"/>
    <n v="963"/>
    <n v="636"/>
    <x v="1"/>
    <x v="0"/>
    <s v="AR"/>
  </r>
  <r>
    <d v="2023-07-20T00:00:00"/>
    <x v="0"/>
    <s v="LINK_CLICKS"/>
    <s v="LGNG_EMAF-MKT-20230626-0004_COR_rhq-get-more-love-af_2023-07-12_2023-08-31_FB_NG_Teaser"/>
    <s v="EN_PRO_25-44_FB_Teaser-OLED"/>
    <s v="EN_VIDEO_Teaser OLED Video Dark Post_15s"/>
    <s v="Teaser_Oled"/>
    <n v="151206"/>
    <n v="11063"/>
    <n v="70.63"/>
    <n v="9657"/>
    <n v="8688"/>
    <n v="6221"/>
    <n v="4799"/>
    <n v="3778"/>
    <x v="4"/>
    <x v="0"/>
    <s v="EN"/>
  </r>
  <r>
    <d v="2023-07-20T00:00:00"/>
    <x v="1"/>
    <s v="LINK_CLICKS"/>
    <s v="LGNG_EMAF-MKT-20230626-0004_COR_rhq-get-more-love-af_2023-07-12_2023-08-31_IN_NG_Teaser"/>
    <s v="EN_PRO_25-44_IN_Teaser-OLED"/>
    <s v="EN_POST_Teaser OLED Video_15s"/>
    <s v="Teaser_Oled"/>
    <n v="150433"/>
    <n v="292"/>
    <n v="79.14"/>
    <n v="45402"/>
    <n v="38128"/>
    <n v="17544"/>
    <n v="11868"/>
    <n v="7172"/>
    <x v="4"/>
    <x v="0"/>
    <s v="EN"/>
  </r>
  <r>
    <d v="2023-07-20T00:00:00"/>
    <x v="0"/>
    <s v="LINK_CLICKS"/>
    <s v="LGLEV_EMLF-MKT-20230626-0009_COR_rhq-get-more-love-lf_2023-07-12_2023-08-31_FB_JO_Teaser"/>
    <s v="EN_PRO_25-44_FB_Teaser-OLED"/>
    <s v="EN_POST_Teaser OLED Video_15s"/>
    <s v="Teaser_Oled"/>
    <n v="1355"/>
    <n v="45"/>
    <n v="1.22"/>
    <n v="283"/>
    <n v="232"/>
    <n v="139"/>
    <n v="110"/>
    <n v="93"/>
    <x v="3"/>
    <x v="0"/>
    <s v="EN"/>
  </r>
  <r>
    <d v="2023-07-20T00:00:00"/>
    <x v="0"/>
    <s v="LINK_CLICKS"/>
    <s v="LGLEV_EMLF-MKT-20230626-0010_COR_rhq-get-more-love-iq_2023-07-12_2023-08-31_FB_IQ_Teaser"/>
    <s v="AR_PRO_25-44_FB_Teaser-OLED"/>
    <s v="AR_POST_Teaser OLED Video_15s"/>
    <s v="Teaser_Oled"/>
    <n v="123645"/>
    <n v="4367"/>
    <n v="92.32"/>
    <n v="33452"/>
    <n v="27959"/>
    <n v="17228"/>
    <n v="13641"/>
    <n v="11730"/>
    <x v="2"/>
    <x v="0"/>
    <s v="AR"/>
  </r>
  <r>
    <d v="2023-07-20T00:00:00"/>
    <x v="1"/>
    <s v="LINK_CLICKS"/>
    <s v="LGSA_EMSJ-MKT-20230704-0002_COR_rhq-get-more-love-sj_2023-07-12_2023-08-31_IN_SA_Teaser"/>
    <s v="EN_PRO_25-44_IN_Teaser-OLED"/>
    <s v="EN_POST_Teaser OLED Video_15s"/>
    <s v="Teaser_Oled"/>
    <n v="19656"/>
    <n v="70"/>
    <n v="51.02"/>
    <n v="2858"/>
    <n v="2087"/>
    <n v="714"/>
    <n v="456"/>
    <n v="278"/>
    <x v="1"/>
    <x v="0"/>
    <s v="EN"/>
  </r>
  <r>
    <d v="2023-07-20T00:00:00"/>
    <x v="1"/>
    <s v="LINK_CLICKS"/>
    <s v="LGTR_EMTK-MKT-20230704-0001_COR_rhq-get-more-love-tr_2023-07-12_2023-08-31_IN_TR_Teaser"/>
    <s v="TR_PRO_25-44_IN_Teaser-OLED"/>
    <s v="TR_POST_Teaser OLED Video_15s"/>
    <s v="Teaser_Oled"/>
    <n v="935564"/>
    <n v="1897"/>
    <n v="400.26"/>
    <n v="197187"/>
    <n v="150521"/>
    <n v="53865"/>
    <n v="30199"/>
    <n v="20269"/>
    <x v="5"/>
    <x v="0"/>
    <s v="TR"/>
  </r>
  <r>
    <d v="2023-07-20T00:00:00"/>
    <x v="0"/>
    <s v="LINK_CLICKS"/>
    <s v="LGSA_EMSJ-MKT-20230704-0002_COR_rhq-get-more-love-sj_2023-07-12_2023-08-31_FB_SA_Teaser_Original"/>
    <s v="EN_PRO_25-44_FB_Teaser-OLED"/>
    <s v="EN_POST_Teaser OLED Video_15s"/>
    <s v="Teaser_Oled"/>
    <n v="206011"/>
    <n v="8629"/>
    <n v="146.05000000000001"/>
    <n v="66243"/>
    <n v="55271"/>
    <n v="37673"/>
    <n v="32593"/>
    <n v="29828"/>
    <x v="1"/>
    <x v="0"/>
    <s v="EN"/>
  </r>
  <r>
    <d v="2023-07-20T00:00:00"/>
    <x v="0"/>
    <s v="LINK_CLICKS"/>
    <s v="LGTR_EMTK-MKT-20230704-0001_COR_rhq-get-more-love-tr_2023-07-12_2023-08-31_FB_TR_Teaser"/>
    <s v="TR_PRO_25-44_FB_Teaser-OLED"/>
    <s v="TR_POST_Teaser OLED Video_15s"/>
    <s v="Teaser_Oled"/>
    <n v="879530"/>
    <n v="15247"/>
    <n v="865.92"/>
    <n v="163767"/>
    <n v="135438"/>
    <n v="81664"/>
    <n v="66307"/>
    <n v="57980"/>
    <x v="5"/>
    <x v="0"/>
    <s v="TR"/>
  </r>
  <r>
    <d v="2023-07-20T00:00:00"/>
    <x v="0"/>
    <s v="LINK_CLICKS"/>
    <s v="LGGULF_EMGF-MKT-20230626-0005_COR_rhq-get-more-love-gf_2023-07-12_2023-08-31_FB_AE_Teaser"/>
    <s v="AR_PRO_25-44_FB_Teaser-OLED"/>
    <s v="AR_POST_Teaser OLED Video_15s"/>
    <s v="Teaser_Oled"/>
    <n v="5338"/>
    <n v="128"/>
    <n v="12.6"/>
    <n v="1128"/>
    <n v="905"/>
    <n v="609"/>
    <n v="525"/>
    <n v="481"/>
    <x v="0"/>
    <x v="0"/>
    <s v="AR"/>
  </r>
  <r>
    <d v="2023-07-22T00:00:00"/>
    <x v="1"/>
    <s v="LINK_CLICKS"/>
    <s v="LGTR_EMTK-MKT-20230704-0001_COR_rhq-get-more-love-tr_2023-07-12_2023-08-31_IN_TR_Teaser"/>
    <s v="TR_PRO_25-44_IN_Teaser-OLED"/>
    <s v="TR_POST_Teaser OLED Video_15s"/>
    <s v="Teaser_Oled"/>
    <n v="0"/>
    <s v=""/>
    <n v="0"/>
    <s v=""/>
    <s v=""/>
    <s v=""/>
    <s v=""/>
    <s v=""/>
    <x v="5"/>
    <x v="0"/>
    <s v="TR"/>
  </r>
  <r>
    <d v="2023-07-24T00:00:00"/>
    <x v="0"/>
    <s v="LINK_CLICKS"/>
    <s v="LGSA_EMSJ-MKT-20230704-0002_COR_rhq-get-more-love-sj_2023-07-12_2023-08-31_FB_SA_Teaser_Original"/>
    <s v="AR_PRO_25-44_FB_Teaser-OLED"/>
    <s v="AR_VIDEO_Teaser OLED Video Dark Post_15s"/>
    <s v="Teaser_Oled"/>
    <n v="81542"/>
    <n v="6109"/>
    <n v="106.99"/>
    <n v="54520"/>
    <n v="52098"/>
    <n v="39897"/>
    <n v="35351"/>
    <n v="33753"/>
    <x v="1"/>
    <x v="0"/>
    <s v="AR"/>
  </r>
  <r>
    <d v="2023-07-24T00:00:00"/>
    <x v="0"/>
    <s v="LINK_CLICKS"/>
    <s v="LGSA_EMSJ-MKT-20230704-0002_COR_rhq-get-more-love-sj_2023-07-12_2023-08-31_FB_SA_Teaser_Original"/>
    <s v="EN_PRO_25-44_FB_Teaser-OLED"/>
    <s v="EN_VIDEO_Teaser OLED Video Dark Post_15s"/>
    <s v="Teaser_Oled"/>
    <n v="51356"/>
    <n v="3916"/>
    <n v="47.38"/>
    <n v="33732"/>
    <n v="32250"/>
    <n v="22059"/>
    <n v="18795"/>
    <n v="17757"/>
    <x v="1"/>
    <x v="0"/>
    <s v="EN"/>
  </r>
  <r>
    <d v="2023-07-25T00:00:00"/>
    <x v="0"/>
    <s v="LINK_CLICKS"/>
    <s v="LGSA_EMSJ-MKT-20230704-0002_COR_rhq-get-more-love-sj_2023-07-12_2023-08-31_FB_SA_Teaser_Original"/>
    <s v="AR_PRO_25-44_FB_Teaser-OLED"/>
    <s v="AR_VIDEO_Teaser OLED Video Dark Post_15s"/>
    <s v="Teaser_Oled"/>
    <n v="54823"/>
    <n v="1197"/>
    <n v="56.88"/>
    <n v="8233"/>
    <n v="5998"/>
    <n v="2537"/>
    <n v="1577"/>
    <n v="960"/>
    <x v="1"/>
    <x v="0"/>
    <s v="AR"/>
  </r>
  <r>
    <d v="2023-07-25T00:00:00"/>
    <x v="0"/>
    <s v="LINK_CLICKS"/>
    <s v="LGSA_EMSJ-MKT-20230704-0002_COR_rhq-get-more-love-sj_2023-07-12_2023-08-31_FB_SA_Teaser_Original"/>
    <s v="EN_PRO_25-44_FB_Teaser-OLED"/>
    <s v="EN_VIDEO_Teaser OLED Video Dark Post_15s"/>
    <s v="Teaser_Oled"/>
    <n v="391361"/>
    <n v="10861"/>
    <n v="344.3"/>
    <n v="90391"/>
    <n v="74348"/>
    <n v="42324"/>
    <n v="32659"/>
    <n v="27650"/>
    <x v="1"/>
    <x v="0"/>
    <s v="EN"/>
  </r>
  <r>
    <d v="2023-07-26T00:00:00"/>
    <x v="0"/>
    <s v="LINK_CLICKS"/>
    <s v="LGSA_EMSJ-MKT-20230704-0002_COR_rhq-get-more-love-sj_2023-07-12_2023-08-31_FB_SA_Teaser_Original"/>
    <s v="AR_PRO_25-44_FB_Teaser-OLED"/>
    <s v="AR_VIDEO_Teaser OLED Video Dark Post_15s"/>
    <s v="Teaser_Oled"/>
    <n v="114166"/>
    <n v="2256"/>
    <n v="125.23"/>
    <n v="20386"/>
    <n v="16543"/>
    <n v="9890"/>
    <n v="7714"/>
    <n v="6472"/>
    <x v="1"/>
    <x v="0"/>
    <s v="AR"/>
  </r>
  <r>
    <d v="2023-07-26T00:00:00"/>
    <x v="0"/>
    <s v="LINK_CLICKS"/>
    <s v="LGSA_EMSJ-MKT-20230704-0002_COR_rhq-get-more-love-sj_2023-07-12_2023-08-31_FB_SA_Teaser_Original"/>
    <s v="EN_PRO_25-44_FB_Teaser-OLED"/>
    <s v="EN_VIDEO_Teaser OLED Video Dark Post_15s"/>
    <s v="Teaser_Oled"/>
    <n v="728883"/>
    <n v="13721"/>
    <n v="704.53"/>
    <n v="129797"/>
    <n v="104239"/>
    <n v="57495"/>
    <n v="43364"/>
    <n v="35368"/>
    <x v="1"/>
    <x v="0"/>
    <s v="EN"/>
  </r>
  <r>
    <d v="2023-07-28T00:00:00"/>
    <x v="0"/>
    <s v="LINK_CLICKS"/>
    <s v="LGSA_EMSJ-MKT-20230704-0002_COR_rhq-get-more-love-sj_2023-07-12_2023-08-31_FB_SA_AB Test"/>
    <s v="AR_PRO_25-44_FB_10 Videos"/>
    <s v="AR_VIDEO_Oled VO Video-AR-AR_15s"/>
    <s v="Oled_VO"/>
    <n v="8466"/>
    <n v="513"/>
    <n v="14.07"/>
    <n v="3286"/>
    <n v="2886"/>
    <n v="2045"/>
    <n v="1761"/>
    <n v="243"/>
    <x v="1"/>
    <x v="1"/>
    <s v="AR"/>
  </r>
  <r>
    <d v="2023-07-28T00:00:00"/>
    <x v="0"/>
    <s v="LINK_CLICKS"/>
    <s v="LGLEV_EMLF-MKT-20230626-0010_COR_rhq-get-more-love-iq_2023-07-12_2023-08-31_FB_IQ_AB Test"/>
    <s v="AR_PRO_25-44_FB_10 Videos"/>
    <s v="AR_VIDEO_Oled VO Video-AR-AR_15s"/>
    <s v="Oled_VO"/>
    <n v="20858"/>
    <n v="1362"/>
    <n v="22.76"/>
    <n v="11172"/>
    <n v="10085"/>
    <n v="8107"/>
    <n v="7385"/>
    <n v="215"/>
    <x v="2"/>
    <x v="1"/>
    <s v="AR"/>
  </r>
  <r>
    <d v="2023-07-28T00:00:00"/>
    <x v="0"/>
    <s v="LINK_CLICKS"/>
    <s v="LGNG_EMAF-MKT-20230626-0004_COR_rhq-get-more-love-af_2023-07-12_2023-08-31_FB_NG_AB Test"/>
    <s v="EN_PRO_25-44_FB_7 Videos"/>
    <s v="EN_VIDEO_DW Video-EN-AF_15s"/>
    <s v="DW"/>
    <n v="176087"/>
    <n v="11852"/>
    <n v="9.61"/>
    <n v="6544"/>
    <n v="5962"/>
    <n v="4921"/>
    <n v="4321"/>
    <n v="4008"/>
    <x v="4"/>
    <x v="1"/>
    <s v="EN"/>
  </r>
  <r>
    <d v="2023-07-28T00:00:00"/>
    <x v="0"/>
    <s v="LINK_CLICKS"/>
    <s v="LGLEV_EMLF-MKT-20230626-0009_COR_rhq-get-more-love-lf_2023-07-12_2023-08-31_FB_JO_AB Test"/>
    <s v="AR_PRO_25-44_FB_10 Videos"/>
    <s v="AR_VIDEO_Vaccum Video-AR-AR_15s"/>
    <s v="Vacuum"/>
    <n v="37"/>
    <n v="2"/>
    <n v="0.05"/>
    <n v="7"/>
    <n v="5"/>
    <n v="4"/>
    <n v="4"/>
    <n v="2"/>
    <x v="3"/>
    <x v="1"/>
    <s v="AR"/>
  </r>
  <r>
    <d v="2023-07-28T00:00:00"/>
    <x v="1"/>
    <s v="LINK_CLICKS"/>
    <s v="LGNG_EMAF-MKT-20230626-0004_COR_rhq-get-more-love-af_2023-07-12_2023-08-31_IN_NG_AB Test"/>
    <s v="EN_PRO_25-44_IN_7 Videos"/>
    <s v="EN_VIDEO_WM Video-EN-AF_15s"/>
    <s v="WM"/>
    <n v="5050"/>
    <n v="14"/>
    <n v="6.04"/>
    <n v="1351"/>
    <n v="818"/>
    <n v="400"/>
    <n v="286"/>
    <n v="224"/>
    <x v="4"/>
    <x v="1"/>
    <s v="EN"/>
  </r>
  <r>
    <d v="2023-07-28T00:00:00"/>
    <x v="0"/>
    <s v="LINK_CLICKS"/>
    <s v="LGLEV_EMLF-MKT-20230626-0010_COR_rhq-get-more-love-iq_2023-07-12_2023-08-31_FB_IQ_AB Test"/>
    <s v="AR_PRO_25-44_FB_10 Videos"/>
    <s v="AR_VIDEO_AC Car Video-AR-AR_15s"/>
    <s v="AC_Car"/>
    <n v="53247"/>
    <n v="2473"/>
    <n v="41.14"/>
    <n v="16690"/>
    <n v="14895"/>
    <n v="10130"/>
    <n v="8190"/>
    <n v="2617"/>
    <x v="2"/>
    <x v="1"/>
    <s v="AR"/>
  </r>
  <r>
    <d v="2023-07-28T00:00:00"/>
    <x v="0"/>
    <s v="LINK_CLICKS"/>
    <s v="LGNG_EMAF-MKT-20230626-0004_COR_rhq-get-more-love-af_2023-07-12_2023-08-31_FB_NG_AB Test"/>
    <s v="EN_PRO_25-44_FB_7 Videos"/>
    <s v="EN_VIDEO_Ref ThinQ Video-EN-AF_15s"/>
    <s v="Ref_ThinQ"/>
    <n v="23182"/>
    <n v="1169"/>
    <n v="2.31"/>
    <n v="1509"/>
    <n v="1353"/>
    <n v="1043"/>
    <n v="914"/>
    <n v="475"/>
    <x v="4"/>
    <x v="1"/>
    <s v="EN"/>
  </r>
  <r>
    <d v="2023-07-28T00:00:00"/>
    <x v="0"/>
    <s v="LINK_CLICKS"/>
    <s v="LGSA_EMSJ-MKT-20230704-0002_COR_rhq-get-more-love-sj_2023-07-12_2023-08-31_FB_SA_AB Test"/>
    <s v="AR_PRO_25-44_FB_10 Videos"/>
    <s v="AR_VIDEO_DW Video-AR-AR_15s"/>
    <s v="DW"/>
    <n v="207"/>
    <n v="13"/>
    <n v="0.34"/>
    <n v="64"/>
    <n v="58"/>
    <n v="36"/>
    <n v="30"/>
    <n v="3"/>
    <x v="1"/>
    <x v="1"/>
    <s v="AR"/>
  </r>
  <r>
    <d v="2023-07-28T00:00:00"/>
    <x v="1"/>
    <s v="LINK_CLICKS"/>
    <s v="LGSA_EMSJ-MKT-20230704-0002_COR_rhq-get-more-love-sj_2023-07-12_2023-08-31_IN_SA_AB Test"/>
    <s v="AR_PRO_25-44_IN_10 Videos"/>
    <s v="AR_VIDEO_WM Video-AR-AR_15s"/>
    <s v="WM"/>
    <n v="2088"/>
    <n v="12"/>
    <n v="5.72"/>
    <n v="450"/>
    <n v="276"/>
    <n v="128"/>
    <n v="91"/>
    <n v="71"/>
    <x v="1"/>
    <x v="1"/>
    <s v="AR"/>
  </r>
  <r>
    <d v="2023-07-28T00:00:00"/>
    <x v="0"/>
    <s v="LINK_CLICKS"/>
    <s v="LGLEV_EMLF-MKT-20230626-0009_COR_rhq-get-more-love-lf_2023-07-12_2023-08-31_FB_JO_AB Test"/>
    <s v="AR_PRO_25-44_FB_10 Videos"/>
    <s v="AR_VIDEO_Oled VO Video-AR-AR_15s"/>
    <s v="Oled_VO"/>
    <n v="69"/>
    <n v="4"/>
    <n v="0.1"/>
    <n v="26"/>
    <n v="24"/>
    <n v="17"/>
    <n v="13"/>
    <n v="12"/>
    <x v="3"/>
    <x v="1"/>
    <s v="AR"/>
  </r>
  <r>
    <d v="2023-07-28T00:00:00"/>
    <x v="0"/>
    <s v="LINK_CLICKS"/>
    <s v="LGLEV_EMLF-MKT-20230626-0010_COR_rhq-get-more-love-iq_2023-07-12_2023-08-31_FB_IQ_AB Test"/>
    <s v="AR_PRO_25-44_FB_10 Videos"/>
    <s v="AR_VIDEO_RAC ThinQ Video-AR-AR_15s"/>
    <s v="RAC_ThinQ"/>
    <n v="2318"/>
    <n v="127"/>
    <n v="2.12"/>
    <n v="991"/>
    <n v="849"/>
    <n v="561"/>
    <n v="465"/>
    <n v="28"/>
    <x v="2"/>
    <x v="1"/>
    <s v="AR"/>
  </r>
  <r>
    <d v="2023-07-28T00:00:00"/>
    <x v="0"/>
    <s v="LINK_CLICKS"/>
    <s v="LGLEV_EMLF-MKT-20230626-0009_COR_rhq-get-more-love-lf_2023-07-12_2023-08-31_FB_JO_AB Test"/>
    <s v="AR_PRO_25-44_FB_10 Videos"/>
    <s v="AR_VIDEO_WT Video-AR-AR_15s"/>
    <s v="WT"/>
    <n v="16"/>
    <n v="1"/>
    <n v="0.03"/>
    <n v="3"/>
    <n v="1"/>
    <n v="1"/>
    <n v="1"/>
    <n v="1"/>
    <x v="3"/>
    <x v="1"/>
    <s v="AR"/>
  </r>
  <r>
    <d v="2023-07-28T00:00:00"/>
    <x v="0"/>
    <s v="LINK_CLICKS"/>
    <s v="LGLEV_EMLF-MKT-20230626-0010_COR_rhq-get-more-love-iq_2023-07-12_2023-08-31_FB_IQ_AB Test"/>
    <s v="AR_PRO_25-44_FB_10 Videos"/>
    <s v="AR_VIDEO_WT Video-AR-AR_15s"/>
    <s v="WT"/>
    <n v="665"/>
    <n v="44"/>
    <n v="0.77"/>
    <n v="261"/>
    <n v="215"/>
    <n v="168"/>
    <n v="59"/>
    <n v="12"/>
    <x v="2"/>
    <x v="1"/>
    <s v="AR"/>
  </r>
  <r>
    <d v="2023-07-28T00:00:00"/>
    <x v="0"/>
    <s v="LINK_CLICKS"/>
    <s v="LGSA_EMSJ-MKT-20230704-0002_COR_rhq-get-more-love-sj_2023-07-12_2023-08-31_FB_SA_AB Test"/>
    <s v="AR_PRO_25-44_FB_10 Videos"/>
    <s v="AR_VIDEO_AC Car Video-AR-AR_15s"/>
    <s v="AC_Car"/>
    <n v="143128"/>
    <n v="5407"/>
    <n v="163.54"/>
    <n v="30480"/>
    <n v="25139"/>
    <n v="14243"/>
    <n v="10740"/>
    <n v="7123"/>
    <x v="1"/>
    <x v="1"/>
    <s v="AR"/>
  </r>
  <r>
    <d v="2023-07-28T00:00:00"/>
    <x v="1"/>
    <s v="LINK_CLICKS"/>
    <s v="LGSA_EMSJ-MKT-20230704-0002_COR_rhq-get-more-love-sj_2023-07-12_2023-08-31_IN_SA_AB Test"/>
    <s v="AR_PRO_25-44_IN_10 Videos"/>
    <s v="AR_VIDEO_Knock Video-AR-AR_15s"/>
    <s v="Knock"/>
    <n v="1351"/>
    <n v="9"/>
    <n v="6.36"/>
    <n v="311"/>
    <n v="256"/>
    <n v="116"/>
    <n v="86"/>
    <n v="75"/>
    <x v="1"/>
    <x v="1"/>
    <s v="AR"/>
  </r>
  <r>
    <d v="2023-07-28T00:00:00"/>
    <x v="0"/>
    <s v="LINK_CLICKS"/>
    <s v="LGLEV_EMLF-MKT-20230626-0009_COR_rhq-get-more-love-lf_2023-07-12_2023-08-31_FB_JO_AB Test"/>
    <s v="AR_PRO_25-44_FB_10 Videos"/>
    <s v="AR_VIDEO_Knock Video-AR-AR_15s"/>
    <s v="Knock"/>
    <n v="4889"/>
    <n v="269"/>
    <n v="8.6300000000000008"/>
    <n v="1968"/>
    <n v="1821"/>
    <n v="1354"/>
    <n v="1174"/>
    <n v="984"/>
    <x v="3"/>
    <x v="1"/>
    <s v="AR"/>
  </r>
  <r>
    <d v="2023-07-28T00:00:00"/>
    <x v="0"/>
    <s v="LINK_CLICKS"/>
    <s v="LGLEV_EMLF-MKT-20230626-0010_COR_rhq-get-more-love-iq_2023-07-12_2023-08-31_FB_IQ_AB Test"/>
    <s v="AR_PRO_25-44_FB_10 Videos"/>
    <s v="AR_VIDEO_Knock Video-AR-AR_15s"/>
    <s v="Knock"/>
    <n v="11406"/>
    <n v="570"/>
    <n v="10.76"/>
    <n v="4495"/>
    <n v="4080"/>
    <n v="2958"/>
    <n v="2536"/>
    <n v="2109"/>
    <x v="2"/>
    <x v="1"/>
    <s v="AR"/>
  </r>
  <r>
    <d v="2023-07-28T00:00:00"/>
    <x v="0"/>
    <s v="LINK_CLICKS"/>
    <s v="LGSA_EMSJ-MKT-20230704-0002_COR_rhq-get-more-love-sj_2023-07-12_2023-08-31_FB_SA_AB Test"/>
    <s v="AR_PRO_25-44_FB_10 Videos"/>
    <s v="AR_VIDEO_WT Video-AR-AR_15s"/>
    <s v="WT"/>
    <n v="1280"/>
    <n v="69"/>
    <n v="1.97"/>
    <n v="197"/>
    <n v="100"/>
    <n v="57"/>
    <n v="28"/>
    <n v="16"/>
    <x v="1"/>
    <x v="1"/>
    <s v="AR"/>
  </r>
  <r>
    <d v="2023-07-28T00:00:00"/>
    <x v="0"/>
    <s v="LINK_CLICKS"/>
    <s v="LGLEV_EMLF-MKT-20230626-0010_COR_rhq-get-more-love-iq_2023-07-12_2023-08-31_FB_IQ_AB Test"/>
    <s v="AR_PRO_25-44_FB_10 Videos"/>
    <s v="AR_VIDEO_Vaccum Video-AR-AR_15s"/>
    <s v="Vacuum"/>
    <n v="8529"/>
    <n v="482"/>
    <n v="7.99"/>
    <n v="3913"/>
    <n v="3519"/>
    <n v="2775"/>
    <n v="2480"/>
    <n v="2302"/>
    <x v="2"/>
    <x v="1"/>
    <s v="AR"/>
  </r>
  <r>
    <d v="2023-07-28T00:00:00"/>
    <x v="0"/>
    <s v="LINK_CLICKS"/>
    <s v="LGSA_EMSJ-MKT-20230704-0002_COR_rhq-get-more-love-sj_2023-07-12_2023-08-31_FB_SA_AB Test"/>
    <s v="AR_PRO_25-44_FB_10 Videos"/>
    <s v="AR_VIDEO_Air Purif Video-AR-AR_15s"/>
    <s v="Air_purif"/>
    <n v="26815"/>
    <n v="962"/>
    <n v="31.12"/>
    <n v="6371"/>
    <n v="4828"/>
    <n v="2779"/>
    <n v="2169"/>
    <n v="1208"/>
    <x v="1"/>
    <x v="1"/>
    <s v="AR"/>
  </r>
  <r>
    <d v="2023-07-28T00:00:00"/>
    <x v="0"/>
    <s v="LINK_CLICKS"/>
    <s v="LGLEV_EMLF-MKT-20230626-0009_COR_rhq-get-more-love-lf_2023-07-12_2023-08-31_FB_JO_AB Test"/>
    <s v="AR_PRO_25-44_FB_10 Videos"/>
    <s v="AR_VIDEO_WM Video-AR-AR_15s"/>
    <s v="WM"/>
    <n v="2508"/>
    <n v="117"/>
    <n v="3.25"/>
    <n v="208"/>
    <n v="154"/>
    <n v="101"/>
    <n v="79"/>
    <n v="59"/>
    <x v="3"/>
    <x v="1"/>
    <s v="AR"/>
  </r>
  <r>
    <d v="2023-07-28T00:00:00"/>
    <x v="1"/>
    <s v="LINK_CLICKS"/>
    <s v="LGSA_EMSJ-MKT-20230704-0002_COR_rhq-get-more-love-sj_2023-07-12_2023-08-31_IN_SA_AB Test"/>
    <s v="AR_PRO_25-44_IN_10 Videos"/>
    <s v="AR_VIDEO_DW Video-AR-AR_15s"/>
    <s v="DW"/>
    <n v="8598"/>
    <n v="124"/>
    <n v="56.72"/>
    <n v="2308"/>
    <n v="1732"/>
    <n v="819"/>
    <n v="559"/>
    <n v="405"/>
    <x v="1"/>
    <x v="1"/>
    <s v="AR"/>
  </r>
  <r>
    <d v="2023-07-28T00:00:00"/>
    <x v="1"/>
    <s v="LINK_CLICKS"/>
    <s v="LGNG_EMAF-MKT-20230626-0004_COR_rhq-get-more-love-af_2023-07-12_2023-08-31_IN_NG_AB Test"/>
    <s v="EN_PRO_25-44_IN_7 Videos"/>
    <s v="EN_VIDEO_Knock Video-EN-AF_15s"/>
    <s v="Knock"/>
    <n v="1298"/>
    <n v="1"/>
    <n v="0.37"/>
    <n v="414"/>
    <n v="303"/>
    <n v="149"/>
    <n v="115"/>
    <n v="92"/>
    <x v="4"/>
    <x v="1"/>
    <s v="EN"/>
  </r>
  <r>
    <d v="2023-07-28T00:00:00"/>
    <x v="1"/>
    <s v="LINK_CLICKS"/>
    <s v="LGSA_EMSJ-MKT-20230704-0002_COR_rhq-get-more-love-sj_2023-07-12_2023-08-31_IN_SA_AB Test"/>
    <s v="AR_PRO_25-44_IN_10 Videos"/>
    <s v="AR_VIDEO_Air Purif Video-AR-AR_15s"/>
    <s v="Air_purif"/>
    <n v="697"/>
    <n v="2"/>
    <n v="1.48"/>
    <n v="137"/>
    <n v="94"/>
    <n v="41"/>
    <n v="29"/>
    <n v="21"/>
    <x v="1"/>
    <x v="1"/>
    <s v="AR"/>
  </r>
  <r>
    <d v="2023-07-28T00:00:00"/>
    <x v="0"/>
    <s v="LINK_CLICKS"/>
    <s v="LGSA_EMSJ-MKT-20230704-0002_COR_rhq-get-more-love-sj_2023-07-12_2023-08-31_FB_SA_AB Test"/>
    <s v="AR_PRO_25-44_FB_10 Videos"/>
    <s v="AR_VIDEO_Vaccum Video-AR-AR_15s"/>
    <s v="Vacuum"/>
    <n v="1715"/>
    <n v="114"/>
    <n v="3"/>
    <n v="736"/>
    <n v="678"/>
    <n v="558"/>
    <n v="518"/>
    <n v="495"/>
    <x v="1"/>
    <x v="1"/>
    <s v="AR"/>
  </r>
  <r>
    <d v="2023-07-28T00:00:00"/>
    <x v="1"/>
    <s v="LINK_CLICKS"/>
    <s v="LGSA_EMSJ-MKT-20230704-0002_COR_rhq-get-more-love-sj_2023-07-12_2023-08-31_IN_SA_AB Test"/>
    <s v="AR_PRO_25-44_IN_10 Videos"/>
    <s v="AR_VIDEO_AC Car Video-AR-AR_15s"/>
    <s v="AC_Car"/>
    <n v="1683"/>
    <n v="22"/>
    <n v="10.08"/>
    <n v="386"/>
    <n v="288"/>
    <n v="138"/>
    <n v="81"/>
    <n v="56"/>
    <x v="1"/>
    <x v="1"/>
    <s v="AR"/>
  </r>
  <r>
    <d v="2023-07-28T00:00:00"/>
    <x v="0"/>
    <s v="LINK_CLICKS"/>
    <s v="LGNG_EMAF-MKT-20230626-0004_COR_rhq-get-more-love-af_2023-07-12_2023-08-31_FB_NG_AB Test"/>
    <s v="EN_PRO_25-44_FB_7 Videos"/>
    <s v="EN_VIDEO_Oled VO Video-EN-AF_15s"/>
    <s v="Oled_VO"/>
    <n v="26072"/>
    <n v="2048"/>
    <n v="1.94"/>
    <n v="1173"/>
    <n v="1019"/>
    <n v="743"/>
    <n v="583"/>
    <n v="480"/>
    <x v="4"/>
    <x v="1"/>
    <s v="EN"/>
  </r>
  <r>
    <d v="2023-07-28T00:00:00"/>
    <x v="1"/>
    <s v="LINK_CLICKS"/>
    <s v="LGNG_EMAF-MKT-20230626-0004_COR_rhq-get-more-love-af_2023-07-12_2023-08-31_IN_NG_AB Test"/>
    <s v="EN_PRO_25-44_IN_7 Videos"/>
    <s v="EN_VIDEO_AC Car Video-EN-AF_15s"/>
    <s v="AC_Car"/>
    <n v="5340"/>
    <n v="28"/>
    <n v="6.76"/>
    <n v="1671"/>
    <n v="1043"/>
    <n v="555"/>
    <n v="427"/>
    <n v="333"/>
    <x v="4"/>
    <x v="1"/>
    <s v="EN"/>
  </r>
  <r>
    <d v="2023-07-28T00:00:00"/>
    <x v="0"/>
    <s v="LINK_CLICKS"/>
    <s v="LGLEV_EMLF-MKT-20230626-0009_COR_rhq-get-more-love-lf_2023-07-12_2023-08-31_FB_JO_AB Test"/>
    <s v="AR_PRO_25-44_FB_10 Videos"/>
    <s v="AR_VIDEO_AC Car Video-AR-AR_15s"/>
    <s v="AC_Car"/>
    <n v="15353"/>
    <n v="885"/>
    <n v="26.24"/>
    <n v="3904"/>
    <n v="3376"/>
    <n v="2100"/>
    <n v="1687"/>
    <n v="1224"/>
    <x v="3"/>
    <x v="1"/>
    <s v="AR"/>
  </r>
  <r>
    <d v="2023-07-28T00:00:00"/>
    <x v="0"/>
    <s v="LINK_CLICKS"/>
    <s v="LGLEV_EMLF-MKT-20230626-0009_COR_rhq-get-more-love-lf_2023-07-12_2023-08-31_FB_JO_AB Test"/>
    <s v="AR_PRO_25-44_FB_10 Videos"/>
    <s v="AR_VIDEO_Air Purif Video-AR-AR_15s"/>
    <s v="Air_purif"/>
    <n v="4512"/>
    <n v="266"/>
    <n v="8.49"/>
    <n v="1522"/>
    <n v="1243"/>
    <n v="820"/>
    <n v="663"/>
    <n v="422"/>
    <x v="3"/>
    <x v="1"/>
    <s v="AR"/>
  </r>
  <r>
    <d v="2023-07-28T00:00:00"/>
    <x v="1"/>
    <s v="LINK_CLICKS"/>
    <s v="LGNG_EMAF-MKT-20230626-0004_COR_rhq-get-more-love-af_2023-07-12_2023-08-31_IN_NG_AB Test"/>
    <s v="EN_PRO_25-44_IN_7 Videos"/>
    <s v="EN_VIDEO_DW Video-EN-AF_15s"/>
    <s v="DW"/>
    <n v="4460"/>
    <n v="13"/>
    <n v="3.36"/>
    <n v="1194"/>
    <n v="939"/>
    <n v="500"/>
    <n v="386"/>
    <n v="323"/>
    <x v="4"/>
    <x v="1"/>
    <s v="EN"/>
  </r>
  <r>
    <d v="2023-07-28T00:00:00"/>
    <x v="0"/>
    <s v="LINK_CLICKS"/>
    <s v="LGLEV_EMLF-MKT-20230626-0009_COR_rhq-get-more-love-lf_2023-07-12_2023-08-31_FB_JO_AB Test"/>
    <s v="AR_PRO_25-44_FB_10 Videos"/>
    <s v="AR_VIDEO_Ref ThinQ Video-AR-AR_15s"/>
    <s v="Ref_ThinQ"/>
    <n v="252"/>
    <n v="7"/>
    <n v="0.2"/>
    <n v="89"/>
    <n v="73"/>
    <n v="37"/>
    <n v="24"/>
    <n v="18"/>
    <x v="3"/>
    <x v="1"/>
    <s v="AR"/>
  </r>
  <r>
    <d v="2023-07-28T00:00:00"/>
    <x v="0"/>
    <s v="LINK_CLICKS"/>
    <s v="LGLEV_EMLF-MKT-20230626-0010_COR_rhq-get-more-love-iq_2023-07-12_2023-08-31_FB_IQ_AB Test"/>
    <s v="AR_PRO_25-44_FB_10 Videos"/>
    <s v="AR_VIDEO_Air Purif Video-AR-AR_15s"/>
    <s v="Air_purif"/>
    <n v="17281"/>
    <n v="1032"/>
    <n v="22.24"/>
    <n v="6928"/>
    <n v="5827"/>
    <n v="3769"/>
    <n v="3149"/>
    <n v="687"/>
    <x v="2"/>
    <x v="1"/>
    <s v="AR"/>
  </r>
  <r>
    <d v="2023-07-28T00:00:00"/>
    <x v="0"/>
    <s v="LINK_CLICKS"/>
    <s v="LGNG_EMAF-MKT-20230626-0004_COR_rhq-get-more-love-af_2023-07-12_2023-08-31_FB_NG_AB Test"/>
    <s v="EN_PRO_25-44_FB_7 Videos"/>
    <s v="EN_VIDEO_Knock Video-EN-AF_15s"/>
    <s v="Knock"/>
    <n v="29306"/>
    <n v="1843"/>
    <n v="1.3"/>
    <n v="1340"/>
    <n v="1214"/>
    <n v="934"/>
    <n v="795"/>
    <n v="698"/>
    <x v="4"/>
    <x v="1"/>
    <s v="EN"/>
  </r>
  <r>
    <d v="2023-07-28T00:00:00"/>
    <x v="1"/>
    <s v="LINK_CLICKS"/>
    <s v="LGNG_EMAF-MKT-20230626-0004_COR_rhq-get-more-love-af_2023-07-12_2023-08-31_IN_NG_AB Test"/>
    <s v="EN_PRO_25-44_IN_7 Videos"/>
    <s v="EN_VIDEO_Ref ThinQ Video-EN-AF_15s"/>
    <s v="Ref_ThinQ"/>
    <n v="5946"/>
    <n v="18"/>
    <n v="5.26"/>
    <n v="1603"/>
    <n v="1223"/>
    <n v="761"/>
    <n v="603"/>
    <n v="521"/>
    <x v="4"/>
    <x v="1"/>
    <s v="EN"/>
  </r>
  <r>
    <d v="2023-07-28T00:00:00"/>
    <x v="0"/>
    <s v="LINK_CLICKS"/>
    <s v="LGNG_EMAF-MKT-20230626-0004_COR_rhq-get-more-love-af_2023-07-12_2023-08-31_FB_NG_AB Test"/>
    <s v="EN_PRO_25-44_FB_7 Videos"/>
    <s v="EN_VIDEO_AC Car Video-EN-AF_15s"/>
    <s v="AC_Car"/>
    <n v="341214"/>
    <n v="22370"/>
    <n v="16.05"/>
    <n v="14852"/>
    <n v="13447"/>
    <n v="10656"/>
    <n v="8757"/>
    <n v="7227"/>
    <x v="4"/>
    <x v="1"/>
    <s v="EN"/>
  </r>
  <r>
    <d v="2023-07-28T00:00:00"/>
    <x v="1"/>
    <s v="LINK_CLICKS"/>
    <s v="LGNG_EMAF-MKT-20230626-0004_COR_rhq-get-more-love-af_2023-07-12_2023-08-31_IN_NG_AB Test"/>
    <s v="EN_PRO_25-44_IN_7 Videos"/>
    <s v="EN_VIDEO_Oled VO Video-EN-AF_15s"/>
    <s v="Oled_VO"/>
    <n v="8982"/>
    <n v="8"/>
    <n v="3.3"/>
    <n v="2267"/>
    <n v="1617"/>
    <n v="871"/>
    <n v="654"/>
    <n v="563"/>
    <x v="4"/>
    <x v="1"/>
    <s v="EN"/>
  </r>
  <r>
    <d v="2023-07-28T00:00:00"/>
    <x v="0"/>
    <s v="LINK_CLICKS"/>
    <s v="LGSA_EMSJ-MKT-20230704-0002_COR_rhq-get-more-love-sj_2023-07-12_2023-08-31_FB_SA_AB Test"/>
    <s v="AR_PRO_25-44_FB_10 Videos"/>
    <s v="AR_VIDEO_Knock Video-AR-AR_15s"/>
    <s v="Knock"/>
    <n v="36640"/>
    <n v="1403"/>
    <n v="38.96"/>
    <n v="11784"/>
    <n v="10696"/>
    <n v="7708"/>
    <n v="6641"/>
    <n v="5506"/>
    <x v="1"/>
    <x v="1"/>
    <s v="AR"/>
  </r>
  <r>
    <d v="2023-07-28T00:00:00"/>
    <x v="0"/>
    <s v="LINK_CLICKS"/>
    <s v="LGSA_EMSJ-MKT-20230704-0002_COR_rhq-get-more-love-sj_2023-07-12_2023-08-31_FB_SA_AB Test"/>
    <s v="AR_PRO_25-44_FB_10 Videos"/>
    <s v="AR_VIDEO_RAC ThinQ Video-AR-AR_15s"/>
    <s v="RAC_ThinQ"/>
    <n v="819"/>
    <n v="64"/>
    <n v="1.37"/>
    <n v="357"/>
    <n v="324"/>
    <n v="234"/>
    <n v="209"/>
    <n v="5"/>
    <x v="1"/>
    <x v="1"/>
    <s v="AR"/>
  </r>
  <r>
    <d v="2023-07-28T00:00:00"/>
    <x v="0"/>
    <s v="LINK_CLICKS"/>
    <s v="LGLEV_EMLF-MKT-20230626-0009_COR_rhq-get-more-love-lf_2023-07-12_2023-08-31_FB_JO_AB Test"/>
    <s v="AR_PRO_25-44_FB_10 Videos"/>
    <s v="AR_VIDEO_RAC ThinQ Video-AR-AR_15s"/>
    <s v="RAC_ThinQ"/>
    <n v="91"/>
    <n v="5"/>
    <n v="0.16"/>
    <n v="15"/>
    <n v="12"/>
    <n v="5"/>
    <n v="4"/>
    <n v="2"/>
    <x v="3"/>
    <x v="1"/>
    <s v="AR"/>
  </r>
  <r>
    <d v="2023-07-28T00:00:00"/>
    <x v="0"/>
    <s v="LINK_CLICKS"/>
    <s v="LGSA_EMSJ-MKT-20230704-0002_COR_rhq-get-more-love-sj_2023-07-12_2023-08-31_FB_SA_AB Test"/>
    <s v="AR_PRO_25-44_FB_10 Videos"/>
    <s v="AR_VIDEO_WM Video-AR-AR_15s"/>
    <s v="WM"/>
    <n v="16901"/>
    <n v="539"/>
    <n v="19.5"/>
    <n v="2375"/>
    <n v="1573"/>
    <n v="925"/>
    <n v="710"/>
    <n v="486"/>
    <x v="1"/>
    <x v="1"/>
    <s v="AR"/>
  </r>
  <r>
    <d v="2023-07-28T00:00:00"/>
    <x v="0"/>
    <s v="LINK_CLICKS"/>
    <s v="LGNG_EMAF-MKT-20230626-0004_COR_rhq-get-more-love-af_2023-07-12_2023-08-31_FB_NG_AB Test"/>
    <s v="EN_PRO_25-44_FB_7 Videos"/>
    <s v="EN_VIDEO_RAC ThinQ Video-EN-AF_15s"/>
    <s v="RAC_ThinQ"/>
    <n v="183106"/>
    <n v="16655"/>
    <n v="11.12"/>
    <n v="10074"/>
    <n v="8866"/>
    <n v="7166"/>
    <n v="6174"/>
    <n v="5144"/>
    <x v="4"/>
    <x v="1"/>
    <s v="EN"/>
  </r>
  <r>
    <d v="2023-07-28T00:00:00"/>
    <x v="1"/>
    <s v="LINK_CLICKS"/>
    <s v="LGNG_EMAF-MKT-20230626-0004_COR_rhq-get-more-love-af_2023-07-12_2023-08-31_IN_NG_AB Test"/>
    <s v="EN_PRO_25-44_IN_7 Videos"/>
    <s v="EN_VIDEO_RAC ThinQ Video-EN-AF_15s"/>
    <s v="RAC_ThinQ"/>
    <n v="8109"/>
    <n v="17"/>
    <n v="5.35"/>
    <n v="2106"/>
    <n v="1385"/>
    <n v="745"/>
    <n v="609"/>
    <n v="487"/>
    <x v="4"/>
    <x v="1"/>
    <s v="EN"/>
  </r>
  <r>
    <d v="2023-07-28T00:00:00"/>
    <x v="0"/>
    <s v="LINK_CLICKS"/>
    <s v="LGNG_EMAF-MKT-20230626-0004_COR_rhq-get-more-love-af_2023-07-12_2023-08-31_FB_NG_AB Test"/>
    <s v="EN_PRO_25-44_FB_7 Videos"/>
    <s v="EN_VIDEO_WM Video-EN-AF_15s"/>
    <s v="WM"/>
    <n v="18280"/>
    <n v="1002"/>
    <n v="5.51"/>
    <n v="551"/>
    <n v="460"/>
    <n v="336"/>
    <n v="291"/>
    <n v="222"/>
    <x v="4"/>
    <x v="1"/>
    <s v="EN"/>
  </r>
  <r>
    <d v="2023-07-28T00:00:00"/>
    <x v="0"/>
    <s v="LINK_CLICKS"/>
    <s v="LGSA_EMSJ-MKT-20230704-0002_COR_rhq-get-more-love-sj_2023-07-12_2023-08-31_FB_SA_AB Test"/>
    <s v="AR_PRO_25-44_FB_10 Videos"/>
    <s v="AR_VIDEO_Ref ThinQ Video-AR-AR_15s"/>
    <s v="Ref_ThinQ"/>
    <n v="1730"/>
    <n v="105"/>
    <n v="2.94"/>
    <n v="319"/>
    <n v="249"/>
    <n v="99"/>
    <n v="68"/>
    <n v="43"/>
    <x v="1"/>
    <x v="1"/>
    <s v="AR"/>
  </r>
  <r>
    <d v="2023-07-28T00:00:00"/>
    <x v="1"/>
    <s v="LINK_CLICKS"/>
    <s v="LGSA_EMSJ-MKT-20230704-0002_COR_rhq-get-more-love-sj_2023-07-12_2023-08-31_IN_SA_AB Test"/>
    <s v="AR_PRO_25-44_IN_10 Videos"/>
    <s v="AR_VIDEO_WT Video-AR-AR_15s"/>
    <s v="WT"/>
    <n v="96"/>
    <s v=""/>
    <n v="0"/>
    <n v="10"/>
    <n v="4"/>
    <s v=""/>
    <s v=""/>
    <s v=""/>
    <x v="1"/>
    <x v="1"/>
    <s v="AR"/>
  </r>
  <r>
    <d v="2023-07-28T00:00:00"/>
    <x v="0"/>
    <s v="LINK_CLICKS"/>
    <s v="LGLEV_EMLF-MKT-20230626-0010_COR_rhq-get-more-love-iq_2023-07-12_2023-08-31_FB_IQ_AB Test"/>
    <s v="AR_PRO_25-44_FB_10 Videos"/>
    <s v="AR_VIDEO_WM Video-AR-AR_15s"/>
    <s v="WM"/>
    <n v="4306"/>
    <n v="252"/>
    <n v="4.17"/>
    <n v="898"/>
    <n v="661"/>
    <n v="435"/>
    <n v="369"/>
    <n v="143"/>
    <x v="2"/>
    <x v="1"/>
    <s v="AR"/>
  </r>
  <r>
    <d v="2023-07-28T00:00:00"/>
    <x v="1"/>
    <s v="LINK_CLICKS"/>
    <s v="LGSA_EMSJ-MKT-20230704-0002_COR_rhq-get-more-love-sj_2023-07-12_2023-08-31_IN_SA_AB Test"/>
    <s v="AR_PRO_25-44_IN_10 Videos"/>
    <s v="AR_VIDEO_RAC ThinQ Video-AR-AR_15s"/>
    <s v="RAC_ThinQ"/>
    <n v="164"/>
    <n v="1"/>
    <n v="0.38"/>
    <n v="24"/>
    <n v="17"/>
    <n v="8"/>
    <n v="6"/>
    <n v="3"/>
    <x v="1"/>
    <x v="1"/>
    <s v="AR"/>
  </r>
  <r>
    <d v="2023-07-28T00:00:00"/>
    <x v="1"/>
    <s v="LINK_CLICKS"/>
    <s v="LGSA_EMSJ-MKT-20230704-0002_COR_rhq-get-more-love-sj_2023-07-12_2023-08-31_IN_SA_AB Test"/>
    <s v="AR_PRO_25-44_IN_10 Videos"/>
    <s v="AR_VIDEO_Vaccum Video-AR-AR_15s"/>
    <s v="Vacuum"/>
    <n v="11030"/>
    <n v="186"/>
    <n v="93.85"/>
    <n v="3871"/>
    <n v="3174"/>
    <n v="2043"/>
    <n v="1708"/>
    <n v="1295"/>
    <x v="1"/>
    <x v="1"/>
    <s v="AR"/>
  </r>
  <r>
    <d v="2023-07-28T00:00:00"/>
    <x v="0"/>
    <s v="LINK_CLICKS"/>
    <s v="LGLEV_EMLF-MKT-20230626-0010_COR_rhq-get-more-love-iq_2023-07-12_2023-08-31_FB_IQ_AB Test"/>
    <s v="AR_PRO_25-44_FB_10 Videos"/>
    <s v="AR_VIDEO_Ref ThinQ Video-AR-AR_15s"/>
    <s v="Ref_ThinQ"/>
    <n v="16085"/>
    <n v="1267"/>
    <n v="24.07"/>
    <n v="9226"/>
    <n v="8580"/>
    <n v="5562"/>
    <n v="4297"/>
    <n v="3593"/>
    <x v="2"/>
    <x v="1"/>
    <s v="AR"/>
  </r>
  <r>
    <d v="2023-07-28T00:00:00"/>
    <x v="0"/>
    <s v="LINK_CLICKS"/>
    <s v="LGLEV_EMLF-MKT-20230626-0010_COR_rhq-get-more-love-iq_2023-07-12_2023-08-31_FB_IQ_AB Test"/>
    <s v="AR_PRO_25-44_FB_10 Videos"/>
    <s v="AR_VIDEO_DW Video-AR-AR_15s"/>
    <s v="DW"/>
    <n v="1488"/>
    <n v="64"/>
    <n v="1.22"/>
    <n v="510"/>
    <n v="411"/>
    <n v="265"/>
    <n v="203"/>
    <n v="144"/>
    <x v="2"/>
    <x v="1"/>
    <s v="AR"/>
  </r>
  <r>
    <d v="2023-07-28T00:00:00"/>
    <x v="1"/>
    <s v="LINK_CLICKS"/>
    <s v="LGSA_EMSJ-MKT-20230704-0002_COR_rhq-get-more-love-sj_2023-07-12_2023-08-31_IN_SA_AB Test"/>
    <s v="AR_PRO_25-44_IN_10 Videos"/>
    <s v="AR_VIDEO_Ref ThinQ Video-AR-AR_15s"/>
    <s v="Ref_ThinQ"/>
    <n v="66"/>
    <s v=""/>
    <n v="0"/>
    <n v="8"/>
    <n v="6"/>
    <n v="3"/>
    <n v="2"/>
    <n v="2"/>
    <x v="1"/>
    <x v="1"/>
    <s v="AR"/>
  </r>
  <r>
    <d v="2023-07-28T00:00:00"/>
    <x v="1"/>
    <s v="LINK_CLICKS"/>
    <s v="LGSA_EMSJ-MKT-20230704-0002_COR_rhq-get-more-love-sj_2023-07-12_2023-08-31_IN_SA_AB Test"/>
    <s v="AR_PRO_25-44_IN_10 Videos"/>
    <s v="AR_VIDEO_Oled VO Video-AR-AR_15s"/>
    <s v="Oled_VO"/>
    <n v="5900"/>
    <n v="72"/>
    <n v="40"/>
    <n v="1723"/>
    <n v="1339"/>
    <n v="754"/>
    <n v="550"/>
    <n v="435"/>
    <x v="1"/>
    <x v="1"/>
    <s v="AR"/>
  </r>
  <r>
    <d v="2023-07-28T00:00:00"/>
    <x v="0"/>
    <s v="LINK_CLICKS"/>
    <s v="LGLEV_EMLF-MKT-20230626-0009_COR_rhq-get-more-love-lf_2023-07-12_2023-08-31_FB_JO_AB Test"/>
    <s v="AR_PRO_25-44_FB_10 Videos"/>
    <s v="AR_VIDEO_DW Video-AR-AR_15s"/>
    <s v="DW"/>
    <n v="1502"/>
    <n v="76"/>
    <n v="2.4700000000000002"/>
    <n v="484"/>
    <n v="415"/>
    <n v="273"/>
    <n v="231"/>
    <n v="172"/>
    <x v="3"/>
    <x v="1"/>
    <s v="AR"/>
  </r>
  <r>
    <d v="2023-07-29T00:00:00"/>
    <x v="0"/>
    <s v="LINK_CLICKS"/>
    <s v="LGLEV_EMLF-MKT-20230626-0010_COR_rhq-get-more-love-iq_2023-07-12_2023-08-31_FB_IQ_AB Test"/>
    <s v="AR_PRO_25-44_FB_10 Videos"/>
    <s v="AR_VIDEO_RAC ThinQ Video-AR-AR_15s"/>
    <s v="RAC_ThinQ"/>
    <n v="489"/>
    <n v="26"/>
    <n v="0.59"/>
    <n v="212"/>
    <n v="187"/>
    <n v="136"/>
    <n v="123"/>
    <n v="7"/>
    <x v="2"/>
    <x v="1"/>
    <s v="AR"/>
  </r>
  <r>
    <d v="2023-07-29T00:00:00"/>
    <x v="0"/>
    <s v="LINK_CLICKS"/>
    <s v="LGLEV_EMLF-MKT-20230626-0009_COR_rhq-get-more-love-lf_2023-07-12_2023-08-31_FB_JO_AB Test"/>
    <s v="AR_PRO_25-44_FB_10 Videos"/>
    <s v="AR_VIDEO_Oled VO Video-AR-AR_15s"/>
    <s v="Oled_VO"/>
    <n v="66"/>
    <n v="4"/>
    <n v="0.19"/>
    <n v="12"/>
    <n v="10"/>
    <n v="6"/>
    <n v="4"/>
    <n v="4"/>
    <x v="3"/>
    <x v="1"/>
    <s v="AR"/>
  </r>
  <r>
    <d v="2023-07-29T00:00:00"/>
    <x v="0"/>
    <s v="LINK_CLICKS"/>
    <s v="LGNG_EMAF-MKT-20230626-0004_COR_rhq-get-more-love-af_2023-07-12_2023-08-31_FB_NG_AB Test"/>
    <s v="EN_PRO_25-44_FB_7 Videos"/>
    <s v="EN_VIDEO_Oled VO Video-EN-AF_15s"/>
    <s v="Oled_VO"/>
    <n v="16322"/>
    <n v="1492"/>
    <n v="0.89"/>
    <n v="779"/>
    <n v="649"/>
    <n v="440"/>
    <n v="311"/>
    <n v="237"/>
    <x v="4"/>
    <x v="1"/>
    <s v="EN"/>
  </r>
  <r>
    <d v="2023-07-29T00:00:00"/>
    <x v="1"/>
    <s v="LINK_CLICKS"/>
    <s v="LGSA_EMSJ-MKT-20230704-0002_COR_rhq-get-more-love-sj_2023-07-12_2023-08-31_IN_SA_AB Test"/>
    <s v="AR_PRO_25-44_IN_10 Videos"/>
    <s v="AR_VIDEO_WM Video-AR-AR_15s"/>
    <s v="WM"/>
    <n v="71"/>
    <n v="1"/>
    <n v="0.49"/>
    <n v="12"/>
    <n v="6"/>
    <n v="2"/>
    <n v="2"/>
    <n v="2"/>
    <x v="1"/>
    <x v="1"/>
    <s v="AR"/>
  </r>
  <r>
    <d v="2023-07-29T00:00:00"/>
    <x v="0"/>
    <s v="LINK_CLICKS"/>
    <s v="LGLEV_EMLF-MKT-20230626-0010_COR_rhq-get-more-love-iq_2023-07-12_2023-08-31_FB_IQ_AB Test"/>
    <s v="AR_PRO_25-44_FB_10 Videos"/>
    <s v="AR_VIDEO_AC Car Video-AR-AR_15s"/>
    <s v="AC_Car"/>
    <n v="35009"/>
    <n v="1000"/>
    <n v="16.2"/>
    <n v="3837"/>
    <n v="3211"/>
    <n v="1917"/>
    <n v="1469"/>
    <n v="691"/>
    <x v="2"/>
    <x v="1"/>
    <s v="AR"/>
  </r>
  <r>
    <d v="2023-07-29T00:00:00"/>
    <x v="0"/>
    <s v="LINK_CLICKS"/>
    <s v="LGSA_EMSJ-MKT-20230704-0002_COR_rhq-get-more-love-sj_2023-07-12_2023-08-31_FB_SA_AB Test"/>
    <s v="AR_PRO_25-44_FB_10 Videos"/>
    <s v="AR_VIDEO_DW Video-AR-AR_15s"/>
    <s v="DW"/>
    <n v="282"/>
    <n v="22"/>
    <n v="0.53"/>
    <n v="69"/>
    <n v="53"/>
    <n v="28"/>
    <n v="16"/>
    <n v="16"/>
    <x v="1"/>
    <x v="1"/>
    <s v="AR"/>
  </r>
  <r>
    <d v="2023-07-29T00:00:00"/>
    <x v="0"/>
    <s v="LINK_CLICKS"/>
    <s v="LGNG_EMAF-MKT-20230626-0004_COR_rhq-get-more-love-af_2023-07-12_2023-08-31_FB_NG_AB Test"/>
    <s v="EN_PRO_25-44_FB_7 Videos"/>
    <s v="EN_VIDEO_Ref ThinQ Video-EN-AF_15s"/>
    <s v="Ref_ThinQ"/>
    <n v="1201"/>
    <n v="100"/>
    <n v="0.1"/>
    <n v="88"/>
    <n v="71"/>
    <n v="55"/>
    <n v="51"/>
    <n v="40"/>
    <x v="4"/>
    <x v="1"/>
    <s v="EN"/>
  </r>
  <r>
    <d v="2023-07-29T00:00:00"/>
    <x v="0"/>
    <s v="LINK_CLICKS"/>
    <s v="LGLEV_EMLF-MKT-20230626-0009_COR_rhq-get-more-love-lf_2023-07-12_2023-08-31_FB_JO_AB Test"/>
    <s v="AR_PRO_25-44_FB_10 Videos"/>
    <s v="AR_VIDEO_Vaccum Video-AR-AR_15s"/>
    <s v="Vacuum"/>
    <n v="52"/>
    <n v="1"/>
    <n v="0.03"/>
    <n v="18"/>
    <n v="15"/>
    <n v="8"/>
    <n v="4"/>
    <n v="4"/>
    <x v="3"/>
    <x v="1"/>
    <s v="AR"/>
  </r>
  <r>
    <d v="2023-07-29T00:00:00"/>
    <x v="0"/>
    <s v="LINK_CLICKS"/>
    <s v="LGNG_EMAF-MKT-20230626-0004_COR_rhq-get-more-love-af_2023-07-12_2023-08-31_FB_NG_AB Test"/>
    <s v="EN_PRO_25-44_FB_7 Videos"/>
    <s v="EN_VIDEO_DW Video-EN-AF_15s"/>
    <s v="DW"/>
    <n v="130969"/>
    <n v="9617"/>
    <n v="5.96"/>
    <n v="4908"/>
    <n v="4448"/>
    <n v="3577"/>
    <n v="3050"/>
    <n v="2795"/>
    <x v="4"/>
    <x v="1"/>
    <s v="EN"/>
  </r>
  <r>
    <d v="2023-07-29T00:00:00"/>
    <x v="0"/>
    <s v="LINK_CLICKS"/>
    <s v="LGLEV_EMLF-MKT-20230626-0010_COR_rhq-get-more-love-iq_2023-07-12_2023-08-31_FB_IQ_AB Test"/>
    <s v="AR_PRO_25-44_FB_10 Videos"/>
    <s v="AR_VIDEO_Oled VO Video-AR-AR_15s"/>
    <s v="Oled_VO"/>
    <n v="855"/>
    <n v="51"/>
    <n v="1.1000000000000001"/>
    <n v="360"/>
    <n v="295"/>
    <n v="225"/>
    <n v="199"/>
    <n v="8"/>
    <x v="2"/>
    <x v="1"/>
    <s v="AR"/>
  </r>
  <r>
    <d v="2023-07-29T00:00:00"/>
    <x v="0"/>
    <s v="LINK_CLICKS"/>
    <s v="LGSA_EMSJ-MKT-20230704-0002_COR_rhq-get-more-love-sj_2023-07-12_2023-08-31_FB_SA_AB Test"/>
    <s v="AR_PRO_25-44_FB_10 Videos"/>
    <s v="AR_VIDEO_Oled VO Video-AR-AR_15s"/>
    <s v="Oled_VO"/>
    <n v="5651"/>
    <n v="284"/>
    <n v="7.68"/>
    <n v="978"/>
    <n v="756"/>
    <n v="429"/>
    <n v="321"/>
    <n v="228"/>
    <x v="1"/>
    <x v="1"/>
    <s v="AR"/>
  </r>
  <r>
    <d v="2023-07-29T00:00:00"/>
    <x v="0"/>
    <s v="LINK_CLICKS"/>
    <s v="LGLEV_EMLF-MKT-20230626-0009_COR_rhq-get-more-love-lf_2023-07-12_2023-08-31_FB_JO_AB Test"/>
    <s v="AR_PRO_25-44_FB_10 Videos"/>
    <s v="AR_VIDEO_WT Video-AR-AR_15s"/>
    <s v="WT"/>
    <n v="65"/>
    <n v="7"/>
    <n v="0.24"/>
    <n v="6"/>
    <n v="4"/>
    <n v="3"/>
    <n v="2"/>
    <n v="2"/>
    <x v="3"/>
    <x v="1"/>
    <s v="AR"/>
  </r>
  <r>
    <d v="2023-07-29T00:00:00"/>
    <x v="0"/>
    <s v="LINK_CLICKS"/>
    <s v="LGSA_EMSJ-MKT-20230704-0002_COR_rhq-get-more-love-sj_2023-07-12_2023-08-31_FB_SA_AB Test"/>
    <s v="AR_PRO_25-44_FB_10 Videos"/>
    <s v="AR_VIDEO_Air Purif Video-AR-AR_15s"/>
    <s v="Air_purif"/>
    <n v="6883"/>
    <n v="312"/>
    <n v="8.84"/>
    <n v="1830"/>
    <n v="1350"/>
    <n v="726"/>
    <n v="541"/>
    <n v="288"/>
    <x v="1"/>
    <x v="1"/>
    <s v="AR"/>
  </r>
  <r>
    <d v="2023-07-29T00:00:00"/>
    <x v="0"/>
    <s v="LINK_CLICKS"/>
    <s v="LGSA_EMSJ-MKT-20230704-0002_COR_rhq-get-more-love-sj_2023-07-12_2023-08-31_FB_SA_AB Test"/>
    <s v="AR_PRO_25-44_FB_10 Videos"/>
    <s v="AR_VIDEO_AC Car Video-AR-AR_15s"/>
    <s v="AC_Car"/>
    <n v="74985"/>
    <n v="2779"/>
    <n v="79.930000000000007"/>
    <n v="14129"/>
    <n v="11147"/>
    <n v="5567"/>
    <n v="3962"/>
    <n v="2520"/>
    <x v="1"/>
    <x v="1"/>
    <s v="AR"/>
  </r>
  <r>
    <d v="2023-07-29T00:00:00"/>
    <x v="1"/>
    <s v="LINK_CLICKS"/>
    <s v="LGSA_EMSJ-MKT-20230704-0002_COR_rhq-get-more-love-sj_2023-07-12_2023-08-31_IN_SA_AB Test"/>
    <s v="AR_PRO_25-44_IN_10 Videos"/>
    <s v="AR_VIDEO_Knock Video-AR-AR_15s"/>
    <s v="Knock"/>
    <n v="536"/>
    <n v="5"/>
    <n v="2.73"/>
    <n v="146"/>
    <n v="126"/>
    <n v="74"/>
    <n v="56"/>
    <n v="47"/>
    <x v="1"/>
    <x v="1"/>
    <s v="AR"/>
  </r>
  <r>
    <d v="2023-07-29T00:00:00"/>
    <x v="0"/>
    <s v="LINK_CLICKS"/>
    <s v="LGLEV_EMLF-MKT-20230626-0009_COR_rhq-get-more-love-lf_2023-07-12_2023-08-31_FB_JO_AB Test"/>
    <s v="AR_PRO_25-44_FB_10 Videos"/>
    <s v="AR_VIDEO_Knock Video-AR-AR_15s"/>
    <s v="Knock"/>
    <n v="17667"/>
    <n v="948"/>
    <n v="32.58"/>
    <n v="7148"/>
    <n v="6517"/>
    <n v="4741"/>
    <n v="4090"/>
    <n v="3368"/>
    <x v="3"/>
    <x v="1"/>
    <s v="AR"/>
  </r>
  <r>
    <d v="2023-07-29T00:00:00"/>
    <x v="0"/>
    <s v="LINK_CLICKS"/>
    <s v="LGLEV_EMLF-MKT-20230626-0010_COR_rhq-get-more-love-iq_2023-07-12_2023-08-31_FB_IQ_AB Test"/>
    <s v="AR_PRO_25-44_FB_10 Videos"/>
    <s v="AR_VIDEO_Knock Video-AR-AR_15s"/>
    <s v="Knock"/>
    <n v="20393"/>
    <n v="826"/>
    <n v="16.510000000000002"/>
    <n v="7930"/>
    <n v="7202"/>
    <n v="5228"/>
    <n v="4543"/>
    <n v="3708"/>
    <x v="2"/>
    <x v="1"/>
    <s v="AR"/>
  </r>
  <r>
    <d v="2023-07-29T00:00:00"/>
    <x v="0"/>
    <s v="LINK_CLICKS"/>
    <s v="LGSA_EMSJ-MKT-20230704-0002_COR_rhq-get-more-love-sj_2023-07-12_2023-08-31_FB_SA_AB Test"/>
    <s v="AR_PRO_25-44_FB_10 Videos"/>
    <s v="AR_VIDEO_WT Video-AR-AR_15s"/>
    <s v="WT"/>
    <n v="2999"/>
    <n v="158"/>
    <n v="5.01"/>
    <n v="330"/>
    <n v="195"/>
    <n v="101"/>
    <n v="55"/>
    <n v="33"/>
    <x v="1"/>
    <x v="1"/>
    <s v="AR"/>
  </r>
  <r>
    <d v="2023-07-29T00:00:00"/>
    <x v="0"/>
    <s v="LINK_CLICKS"/>
    <s v="LGLEV_EMLF-MKT-20230626-0010_COR_rhq-get-more-love-iq_2023-07-12_2023-08-31_FB_IQ_AB Test"/>
    <s v="AR_PRO_25-44_FB_10 Videos"/>
    <s v="AR_VIDEO_Vaccum Video-AR-AR_15s"/>
    <s v="Vacuum"/>
    <n v="2059"/>
    <n v="179"/>
    <n v="3.59"/>
    <n v="1058"/>
    <n v="965"/>
    <n v="786"/>
    <n v="716"/>
    <n v="670"/>
    <x v="2"/>
    <x v="1"/>
    <s v="AR"/>
  </r>
  <r>
    <d v="2023-07-29T00:00:00"/>
    <x v="0"/>
    <s v="LINK_CLICKS"/>
    <s v="LGLEV_EMLF-MKT-20230626-0010_COR_rhq-get-more-love-iq_2023-07-12_2023-08-31_FB_IQ_AB Test"/>
    <s v="AR_PRO_25-44_FB_10 Videos"/>
    <s v="AR_VIDEO_WT Video-AR-AR_15s"/>
    <s v="WT"/>
    <n v="496"/>
    <n v="56"/>
    <n v="1.22"/>
    <n v="291"/>
    <n v="235"/>
    <n v="194"/>
    <n v="75"/>
    <n v="10"/>
    <x v="2"/>
    <x v="1"/>
    <s v="AR"/>
  </r>
  <r>
    <d v="2023-07-29T00:00:00"/>
    <x v="0"/>
    <s v="LINK_CLICKS"/>
    <s v="LGLEV_EMLF-MKT-20230626-0009_COR_rhq-get-more-love-lf_2023-07-12_2023-08-31_FB_JO_AB Test"/>
    <s v="AR_PRO_25-44_FB_10 Videos"/>
    <s v="AR_VIDEO_WM Video-AR-AR_15s"/>
    <s v="WM"/>
    <n v="1385"/>
    <n v="68"/>
    <n v="2.2000000000000002"/>
    <n v="109"/>
    <n v="74"/>
    <n v="50"/>
    <n v="42"/>
    <n v="33"/>
    <x v="3"/>
    <x v="1"/>
    <s v="AR"/>
  </r>
  <r>
    <d v="2023-07-29T00:00:00"/>
    <x v="1"/>
    <s v="LINK_CLICKS"/>
    <s v="LGSA_EMSJ-MKT-20230704-0002_COR_rhq-get-more-love-sj_2023-07-12_2023-08-31_IN_SA_AB Test"/>
    <s v="AR_PRO_25-44_IN_10 Videos"/>
    <s v="AR_VIDEO_DW Video-AR-AR_15s"/>
    <s v="DW"/>
    <n v="8679"/>
    <n v="61"/>
    <n v="34.6"/>
    <n v="2390"/>
    <n v="1823"/>
    <n v="830"/>
    <n v="560"/>
    <n v="387"/>
    <x v="1"/>
    <x v="1"/>
    <s v="AR"/>
  </r>
  <r>
    <d v="2023-07-29T00:00:00"/>
    <x v="1"/>
    <s v="LINK_CLICKS"/>
    <s v="LGNG_EMAF-MKT-20230626-0004_COR_rhq-get-more-love-af_2023-07-12_2023-08-31_IN_NG_AB Test"/>
    <s v="EN_PRO_25-44_IN_7 Videos"/>
    <s v="EN_VIDEO_Knock Video-EN-AF_15s"/>
    <s v="Knock"/>
    <n v="612"/>
    <n v="2"/>
    <n v="0.81"/>
    <n v="205"/>
    <n v="143"/>
    <n v="71"/>
    <n v="47"/>
    <n v="34"/>
    <x v="4"/>
    <x v="1"/>
    <s v="EN"/>
  </r>
  <r>
    <d v="2023-07-29T00:00:00"/>
    <x v="1"/>
    <s v="LINK_CLICKS"/>
    <s v="LGSA_EMSJ-MKT-20230704-0002_COR_rhq-get-more-love-sj_2023-07-12_2023-08-31_IN_SA_AB Test"/>
    <s v="AR_PRO_25-44_IN_10 Videos"/>
    <s v="AR_VIDEO_Air Purif Video-AR-AR_15s"/>
    <s v="Air_purif"/>
    <n v="32298"/>
    <n v="147"/>
    <n v="149.52000000000001"/>
    <n v="7052"/>
    <n v="5243"/>
    <n v="2691"/>
    <n v="1932"/>
    <n v="1255"/>
    <x v="1"/>
    <x v="1"/>
    <s v="AR"/>
  </r>
  <r>
    <d v="2023-07-29T00:00:00"/>
    <x v="0"/>
    <s v="LINK_CLICKS"/>
    <s v="LGSA_EMSJ-MKT-20230704-0002_COR_rhq-get-more-love-sj_2023-07-12_2023-08-31_FB_SA_AB Test"/>
    <s v="AR_PRO_25-44_FB_10 Videos"/>
    <s v="AR_VIDEO_Vaccum Video-AR-AR_15s"/>
    <s v="Vacuum"/>
    <n v="180"/>
    <n v="12"/>
    <n v="0.28999999999999998"/>
    <n v="27"/>
    <n v="19"/>
    <n v="13"/>
    <n v="12"/>
    <n v="11"/>
    <x v="1"/>
    <x v="1"/>
    <s v="AR"/>
  </r>
  <r>
    <d v="2023-07-29T00:00:00"/>
    <x v="1"/>
    <s v="LINK_CLICKS"/>
    <s v="LGSA_EMSJ-MKT-20230704-0002_COR_rhq-get-more-love-sj_2023-07-12_2023-08-31_IN_SA_AB Test"/>
    <s v="AR_PRO_25-44_IN_10 Videos"/>
    <s v="AR_VIDEO_AC Car Video-AR-AR_15s"/>
    <s v="AC_Car"/>
    <n v="647"/>
    <n v="4"/>
    <n v="3.48"/>
    <n v="172"/>
    <n v="127"/>
    <n v="55"/>
    <n v="36"/>
    <n v="31"/>
    <x v="1"/>
    <x v="1"/>
    <s v="AR"/>
  </r>
  <r>
    <d v="2023-07-29T00:00:00"/>
    <x v="1"/>
    <s v="LINK_CLICKS"/>
    <s v="LGNG_EMAF-MKT-20230626-0004_COR_rhq-get-more-love-af_2023-07-12_2023-08-31_IN_NG_AB Test"/>
    <s v="EN_PRO_25-44_IN_7 Videos"/>
    <s v="EN_VIDEO_WM Video-EN-AF_15s"/>
    <s v="WM"/>
    <n v="24722"/>
    <n v="72"/>
    <n v="25.13"/>
    <n v="6947"/>
    <n v="4268"/>
    <n v="2186"/>
    <n v="1651"/>
    <n v="1333"/>
    <x v="4"/>
    <x v="1"/>
    <s v="EN"/>
  </r>
  <r>
    <d v="2023-07-29T00:00:00"/>
    <x v="1"/>
    <s v="LINK_CLICKS"/>
    <s v="LGNG_EMAF-MKT-20230626-0004_COR_rhq-get-more-love-af_2023-07-12_2023-08-31_IN_NG_AB Test"/>
    <s v="EN_PRO_25-44_IN_7 Videos"/>
    <s v="EN_VIDEO_AC Car Video-EN-AF_15s"/>
    <s v="AC_Car"/>
    <n v="6490"/>
    <n v="14"/>
    <n v="5.77"/>
    <n v="2112"/>
    <n v="1273"/>
    <n v="680"/>
    <n v="532"/>
    <n v="415"/>
    <x v="4"/>
    <x v="1"/>
    <s v="EN"/>
  </r>
  <r>
    <d v="2023-07-29T00:00:00"/>
    <x v="0"/>
    <s v="LINK_CLICKS"/>
    <s v="LGLEV_EMLF-MKT-20230626-0009_COR_rhq-get-more-love-lf_2023-07-12_2023-08-31_FB_JO_AB Test"/>
    <s v="AR_PRO_25-44_FB_10 Videos"/>
    <s v="AR_VIDEO_AC Car Video-AR-AR_15s"/>
    <s v="AC_Car"/>
    <n v="10816"/>
    <n v="595"/>
    <n v="19.14"/>
    <n v="2155"/>
    <n v="1837"/>
    <n v="1097"/>
    <n v="836"/>
    <n v="595"/>
    <x v="3"/>
    <x v="1"/>
    <s v="AR"/>
  </r>
  <r>
    <d v="2023-07-29T00:00:00"/>
    <x v="1"/>
    <s v="LINK_CLICKS"/>
    <s v="LGSA_EMSJ-MKT-20230704-0002_COR_rhq-get-more-love-sj_2023-07-12_2023-08-31_IN_SA_AB Test"/>
    <s v="AR_PRO_25-44_IN_10 Videos"/>
    <s v="AR_VIDEO_Ref ThinQ Video-AR-AR_15s"/>
    <s v="Ref_ThinQ"/>
    <n v="16"/>
    <s v=""/>
    <n v="0"/>
    <n v="4"/>
    <n v="4"/>
    <n v="2"/>
    <n v="1"/>
    <s v=""/>
    <x v="1"/>
    <x v="1"/>
    <s v="AR"/>
  </r>
  <r>
    <d v="2023-07-29T00:00:00"/>
    <x v="0"/>
    <s v="LINK_CLICKS"/>
    <s v="LGLEV_EMLF-MKT-20230626-0009_COR_rhq-get-more-love-lf_2023-07-12_2023-08-31_FB_JO_AB Test"/>
    <s v="AR_PRO_25-44_FB_10 Videos"/>
    <s v="AR_VIDEO_Air Purif Video-AR-AR_15s"/>
    <s v="Air_purif"/>
    <n v="1019"/>
    <n v="70"/>
    <n v="2.2799999999999998"/>
    <n v="364"/>
    <n v="293"/>
    <n v="181"/>
    <n v="136"/>
    <n v="69"/>
    <x v="3"/>
    <x v="1"/>
    <s v="AR"/>
  </r>
  <r>
    <d v="2023-07-29T00:00:00"/>
    <x v="0"/>
    <s v="LINK_CLICKS"/>
    <s v="LGSA_EMSJ-MKT-20230704-0002_COR_rhq-get-more-love-sj_2023-07-12_2023-08-31_FB_SA_AB Test"/>
    <s v="AR_PRO_25-44_FB_10 Videos"/>
    <s v="AR_VIDEO_WM Video-AR-AR_15s"/>
    <s v="WM"/>
    <n v="1805"/>
    <n v="88"/>
    <n v="2.76"/>
    <n v="343"/>
    <n v="223"/>
    <n v="115"/>
    <n v="82"/>
    <n v="55"/>
    <x v="1"/>
    <x v="1"/>
    <s v="AR"/>
  </r>
  <r>
    <d v="2023-07-29T00:00:00"/>
    <x v="1"/>
    <s v="LINK_CLICKS"/>
    <s v="LGNG_EMAF-MKT-20230626-0004_COR_rhq-get-more-love-af_2023-07-12_2023-08-31_IN_NG_AB Test"/>
    <s v="EN_PRO_25-44_IN_7 Videos"/>
    <s v="EN_VIDEO_DW Video-EN-AF_15s"/>
    <s v="DW"/>
    <n v="3027"/>
    <n v="4"/>
    <n v="1.67"/>
    <n v="828"/>
    <n v="676"/>
    <n v="366"/>
    <n v="285"/>
    <n v="250"/>
    <x v="4"/>
    <x v="1"/>
    <s v="EN"/>
  </r>
  <r>
    <d v="2023-07-29T00:00:00"/>
    <x v="0"/>
    <s v="LINK_CLICKS"/>
    <s v="LGLEV_EMLF-MKT-20230626-0009_COR_rhq-get-more-love-lf_2023-07-12_2023-08-31_FB_JO_AB Test"/>
    <s v="AR_PRO_25-44_FB_10 Videos"/>
    <s v="AR_VIDEO_Ref ThinQ Video-AR-AR_15s"/>
    <s v="Ref_ThinQ"/>
    <n v="50"/>
    <n v="4"/>
    <n v="0.13"/>
    <n v="11"/>
    <n v="8"/>
    <n v="4"/>
    <n v="3"/>
    <n v="3"/>
    <x v="3"/>
    <x v="1"/>
    <s v="AR"/>
  </r>
  <r>
    <d v="2023-07-29T00:00:00"/>
    <x v="0"/>
    <s v="LINK_CLICKS"/>
    <s v="LGLEV_EMLF-MKT-20230626-0010_COR_rhq-get-more-love-iq_2023-07-12_2023-08-31_FB_IQ_AB Test"/>
    <s v="AR_PRO_25-44_FB_10 Videos"/>
    <s v="AR_VIDEO_Air Purif Video-AR-AR_15s"/>
    <s v="Air_purif"/>
    <n v="88042"/>
    <n v="5115"/>
    <n v="110.23"/>
    <n v="40579"/>
    <n v="35011"/>
    <n v="23571"/>
    <n v="20000"/>
    <n v="1710"/>
    <x v="2"/>
    <x v="1"/>
    <s v="AR"/>
  </r>
  <r>
    <d v="2023-07-29T00:00:00"/>
    <x v="1"/>
    <s v="LINK_CLICKS"/>
    <s v="LGNG_EMAF-MKT-20230626-0004_COR_rhq-get-more-love-af_2023-07-12_2023-08-31_IN_NG_AB Test"/>
    <s v="EN_PRO_25-44_IN_7 Videos"/>
    <s v="EN_VIDEO_Ref ThinQ Video-EN-AF_15s"/>
    <s v="Ref_ThinQ"/>
    <n v="2101"/>
    <n v="5"/>
    <n v="1.96"/>
    <n v="608"/>
    <n v="445"/>
    <n v="248"/>
    <n v="196"/>
    <n v="166"/>
    <x v="4"/>
    <x v="1"/>
    <s v="EN"/>
  </r>
  <r>
    <d v="2023-07-29T00:00:00"/>
    <x v="0"/>
    <s v="LINK_CLICKS"/>
    <s v="LGNG_EMAF-MKT-20230626-0004_COR_rhq-get-more-love-af_2023-07-12_2023-08-31_FB_NG_AB Test"/>
    <s v="EN_PRO_25-44_FB_7 Videos"/>
    <s v="EN_VIDEO_AC Car Video-EN-AF_15s"/>
    <s v="AC_Car"/>
    <n v="307791"/>
    <n v="18033"/>
    <n v="12.24"/>
    <n v="12346"/>
    <n v="11191"/>
    <n v="8898"/>
    <n v="7434"/>
    <n v="6192"/>
    <x v="4"/>
    <x v="1"/>
    <s v="EN"/>
  </r>
  <r>
    <d v="2023-07-29T00:00:00"/>
    <x v="1"/>
    <s v="LINK_CLICKS"/>
    <s v="LGNG_EMAF-MKT-20230626-0004_COR_rhq-get-more-love-af_2023-07-12_2023-08-31_IN_NG_AB Test"/>
    <s v="EN_PRO_25-44_IN_7 Videos"/>
    <s v="EN_VIDEO_Oled VO Video-EN-AF_15s"/>
    <s v="Oled_VO"/>
    <n v="351"/>
    <n v="1"/>
    <n v="0.26"/>
    <n v="107"/>
    <n v="74"/>
    <n v="32"/>
    <n v="28"/>
    <n v="23"/>
    <x v="4"/>
    <x v="1"/>
    <s v="EN"/>
  </r>
  <r>
    <d v="2023-07-29T00:00:00"/>
    <x v="0"/>
    <s v="LINK_CLICKS"/>
    <s v="LGSA_EMSJ-MKT-20230704-0002_COR_rhq-get-more-love-sj_2023-07-12_2023-08-31_FB_SA_AB Test"/>
    <s v="AR_PRO_25-44_FB_10 Videos"/>
    <s v="AR_VIDEO_Knock Video-AR-AR_15s"/>
    <s v="Knock"/>
    <n v="187715"/>
    <n v="6242"/>
    <n v="171.55"/>
    <n v="57882"/>
    <n v="52117"/>
    <n v="37269"/>
    <n v="32105"/>
    <n v="25754"/>
    <x v="1"/>
    <x v="1"/>
    <s v="AR"/>
  </r>
  <r>
    <d v="2023-07-29T00:00:00"/>
    <x v="0"/>
    <s v="LINK_CLICKS"/>
    <s v="LGSA_EMSJ-MKT-20230704-0002_COR_rhq-get-more-love-sj_2023-07-12_2023-08-31_FB_SA_AB Test"/>
    <s v="AR_PRO_25-44_FB_10 Videos"/>
    <s v="AR_VIDEO_RAC ThinQ Video-AR-AR_15s"/>
    <s v="RAC_ThinQ"/>
    <n v="223"/>
    <n v="12"/>
    <n v="0.47"/>
    <n v="48"/>
    <n v="37"/>
    <n v="27"/>
    <n v="23"/>
    <n v="5"/>
    <x v="1"/>
    <x v="1"/>
    <s v="AR"/>
  </r>
  <r>
    <d v="2023-07-29T00:00:00"/>
    <x v="0"/>
    <s v="LINK_CLICKS"/>
    <s v="LGLEV_EMLF-MKT-20230626-0009_COR_rhq-get-more-love-lf_2023-07-12_2023-08-31_FB_JO_AB Test"/>
    <s v="AR_PRO_25-44_FB_10 Videos"/>
    <s v="AR_VIDEO_RAC ThinQ Video-AR-AR_15s"/>
    <s v="RAC_ThinQ"/>
    <n v="41"/>
    <n v="3"/>
    <n v="7.0000000000000007E-2"/>
    <n v="3"/>
    <n v="3"/>
    <n v="2"/>
    <n v="2"/>
    <n v="2"/>
    <x v="3"/>
    <x v="1"/>
    <s v="AR"/>
  </r>
  <r>
    <d v="2023-07-29T00:00:00"/>
    <x v="0"/>
    <s v="LINK_CLICKS"/>
    <s v="LGNG_EMAF-MKT-20230626-0004_COR_rhq-get-more-love-af_2023-07-12_2023-08-31_FB_NG_AB Test"/>
    <s v="EN_PRO_25-44_FB_7 Videos"/>
    <s v="EN_VIDEO_Knock Video-EN-AF_15s"/>
    <s v="Knock"/>
    <n v="88199"/>
    <n v="6671"/>
    <n v="4.03"/>
    <n v="4428"/>
    <n v="4081"/>
    <n v="3298"/>
    <n v="2871"/>
    <n v="2495"/>
    <x v="4"/>
    <x v="1"/>
    <s v="EN"/>
  </r>
  <r>
    <d v="2023-07-29T00:00:00"/>
    <x v="0"/>
    <s v="LINK_CLICKS"/>
    <s v="LGNG_EMAF-MKT-20230626-0004_COR_rhq-get-more-love-af_2023-07-12_2023-08-31_FB_NG_AB Test"/>
    <s v="EN_PRO_25-44_FB_7 Videos"/>
    <s v="EN_VIDEO_RAC ThinQ Video-EN-AF_15s"/>
    <s v="RAC_ThinQ"/>
    <n v="55245"/>
    <n v="5239"/>
    <n v="2.67"/>
    <n v="3004"/>
    <n v="2650"/>
    <n v="2175"/>
    <n v="1895"/>
    <n v="1619"/>
    <x v="4"/>
    <x v="1"/>
    <s v="EN"/>
  </r>
  <r>
    <d v="2023-07-29T00:00:00"/>
    <x v="0"/>
    <s v="LINK_CLICKS"/>
    <s v="LGNG_EMAF-MKT-20230626-0004_COR_rhq-get-more-love-af_2023-07-12_2023-08-31_FB_NG_AB Test"/>
    <s v="EN_PRO_25-44_FB_7 Videos"/>
    <s v="EN_VIDEO_WM Video-EN-AF_15s"/>
    <s v="WM"/>
    <n v="82800"/>
    <n v="4112"/>
    <n v="38.869999999999997"/>
    <n v="4465"/>
    <n v="3862"/>
    <n v="2590"/>
    <n v="2215"/>
    <n v="1022"/>
    <x v="4"/>
    <x v="1"/>
    <s v="EN"/>
  </r>
  <r>
    <d v="2023-07-29T00:00:00"/>
    <x v="1"/>
    <s v="LINK_CLICKS"/>
    <s v="LGNG_EMAF-MKT-20230626-0004_COR_rhq-get-more-love-af_2023-07-12_2023-08-31_IN_NG_AB Test"/>
    <s v="EN_PRO_25-44_IN_7 Videos"/>
    <s v="EN_VIDEO_RAC ThinQ Video-EN-AF_15s"/>
    <s v="RAC_ThinQ"/>
    <n v="3859"/>
    <n v="11"/>
    <n v="3.51"/>
    <n v="1017"/>
    <n v="687"/>
    <n v="348"/>
    <n v="263"/>
    <n v="195"/>
    <x v="4"/>
    <x v="1"/>
    <s v="EN"/>
  </r>
  <r>
    <d v="2023-07-29T00:00:00"/>
    <x v="1"/>
    <s v="LINK_CLICKS"/>
    <s v="LGSA_EMSJ-MKT-20230704-0002_COR_rhq-get-more-love-sj_2023-07-12_2023-08-31_IN_SA_AB Test"/>
    <s v="AR_PRO_25-44_IN_10 Videos"/>
    <s v="AR_VIDEO_WT Video-AR-AR_15s"/>
    <s v="WT"/>
    <n v="49"/>
    <n v="2"/>
    <n v="1.65"/>
    <n v="3"/>
    <s v=""/>
    <s v=""/>
    <s v=""/>
    <s v=""/>
    <x v="1"/>
    <x v="1"/>
    <s v="AR"/>
  </r>
  <r>
    <d v="2023-07-29T00:00:00"/>
    <x v="0"/>
    <s v="LINK_CLICKS"/>
    <s v="LGLEV_EMLF-MKT-20230626-0010_COR_rhq-get-more-love-iq_2023-07-12_2023-08-31_FB_IQ_AB Test"/>
    <s v="AR_PRO_25-44_FB_10 Videos"/>
    <s v="AR_VIDEO_WM Video-AR-AR_15s"/>
    <s v="WM"/>
    <n v="1188"/>
    <n v="83"/>
    <n v="1.64"/>
    <n v="359"/>
    <n v="284"/>
    <n v="203"/>
    <n v="181"/>
    <n v="25"/>
    <x v="2"/>
    <x v="1"/>
    <s v="AR"/>
  </r>
  <r>
    <d v="2023-07-29T00:00:00"/>
    <x v="1"/>
    <s v="LINK_CLICKS"/>
    <s v="LGSA_EMSJ-MKT-20230704-0002_COR_rhq-get-more-love-sj_2023-07-12_2023-08-31_IN_SA_AB Test"/>
    <s v="AR_PRO_25-44_IN_10 Videos"/>
    <s v="AR_VIDEO_RAC ThinQ Video-AR-AR_15s"/>
    <s v="RAC_ThinQ"/>
    <n v="5"/>
    <s v=""/>
    <n v="0"/>
    <s v=""/>
    <s v=""/>
    <s v=""/>
    <s v=""/>
    <s v=""/>
    <x v="1"/>
    <x v="1"/>
    <s v="AR"/>
  </r>
  <r>
    <d v="2023-07-29T00:00:00"/>
    <x v="0"/>
    <s v="LINK_CLICKS"/>
    <s v="LGSA_EMSJ-MKT-20230704-0002_COR_rhq-get-more-love-sj_2023-07-12_2023-08-31_FB_SA_AB Test"/>
    <s v="AR_PRO_25-44_FB_10 Videos"/>
    <s v="AR_VIDEO_Ref ThinQ Video-AR-AR_15s"/>
    <s v="Ref_ThinQ"/>
    <n v="2053"/>
    <n v="99"/>
    <n v="3.29"/>
    <n v="390"/>
    <n v="304"/>
    <n v="136"/>
    <n v="101"/>
    <n v="53"/>
    <x v="1"/>
    <x v="1"/>
    <s v="AR"/>
  </r>
  <r>
    <d v="2023-07-29T00:00:00"/>
    <x v="1"/>
    <s v="LINK_CLICKS"/>
    <s v="LGSA_EMSJ-MKT-20230704-0002_COR_rhq-get-more-love-sj_2023-07-12_2023-08-31_IN_SA_AB Test"/>
    <s v="AR_PRO_25-44_IN_10 Videos"/>
    <s v="AR_VIDEO_Vaccum Video-AR-AR_15s"/>
    <s v="Vacuum"/>
    <n v="9538"/>
    <n v="102"/>
    <n v="63.44"/>
    <n v="3605"/>
    <n v="2977"/>
    <n v="1949"/>
    <n v="1682"/>
    <n v="1255"/>
    <x v="1"/>
    <x v="1"/>
    <s v="AR"/>
  </r>
  <r>
    <d v="2023-07-29T00:00:00"/>
    <x v="0"/>
    <s v="LINK_CLICKS"/>
    <s v="LGLEV_EMLF-MKT-20230626-0010_COR_rhq-get-more-love-iq_2023-07-12_2023-08-31_FB_IQ_AB Test"/>
    <s v="AR_PRO_25-44_FB_10 Videos"/>
    <s v="AR_VIDEO_Ref ThinQ Video-AR-AR_15s"/>
    <s v="Ref_ThinQ"/>
    <n v="17668"/>
    <n v="1373"/>
    <n v="27.89"/>
    <n v="10362"/>
    <n v="9657"/>
    <n v="6171"/>
    <n v="4680"/>
    <n v="3889"/>
    <x v="2"/>
    <x v="1"/>
    <s v="AR"/>
  </r>
  <r>
    <d v="2023-07-29T00:00:00"/>
    <x v="0"/>
    <s v="LINK_CLICKS"/>
    <s v="LGLEV_EMLF-MKT-20230626-0010_COR_rhq-get-more-love-iq_2023-07-12_2023-08-31_FB_IQ_AB Test"/>
    <s v="AR_PRO_25-44_FB_10 Videos"/>
    <s v="AR_VIDEO_DW Video-AR-AR_15s"/>
    <s v="DW"/>
    <n v="543"/>
    <n v="29"/>
    <n v="0.49"/>
    <n v="203"/>
    <n v="165"/>
    <n v="96"/>
    <n v="75"/>
    <n v="56"/>
    <x v="2"/>
    <x v="1"/>
    <s v="AR"/>
  </r>
  <r>
    <d v="2023-07-29T00:00:00"/>
    <x v="1"/>
    <s v="LINK_CLICKS"/>
    <s v="LGSA_EMSJ-MKT-20230704-0002_COR_rhq-get-more-love-sj_2023-07-12_2023-08-31_IN_SA_AB Test"/>
    <s v="AR_PRO_25-44_IN_10 Videos"/>
    <s v="AR_VIDEO_Oled VO Video-AR-AR_15s"/>
    <s v="Oled_VO"/>
    <n v="525"/>
    <n v="6"/>
    <n v="3.37"/>
    <n v="124"/>
    <n v="98"/>
    <n v="53"/>
    <n v="43"/>
    <n v="35"/>
    <x v="1"/>
    <x v="1"/>
    <s v="AR"/>
  </r>
  <r>
    <d v="2023-07-29T00:00:00"/>
    <x v="0"/>
    <s v="LINK_CLICKS"/>
    <s v="LGLEV_EMLF-MKT-20230626-0009_COR_rhq-get-more-love-lf_2023-07-12_2023-08-31_FB_JO_AB Test"/>
    <s v="AR_PRO_25-44_FB_10 Videos"/>
    <s v="AR_VIDEO_DW Video-AR-AR_15s"/>
    <s v="DW"/>
    <n v="467"/>
    <n v="23"/>
    <n v="0.87"/>
    <n v="157"/>
    <n v="133"/>
    <n v="82"/>
    <n v="64"/>
    <n v="46"/>
    <x v="3"/>
    <x v="1"/>
    <s v="AR"/>
  </r>
  <r>
    <d v="2023-07-30T00:00:00"/>
    <x v="0"/>
    <s v="LINK_CLICKS"/>
    <s v="LGGULF_EMGF-MKT-20230626-0005_COR_rhq-get-more-love-gf_2023-07-12_2023-08-31_FB_AE_AB Test"/>
    <s v="EN_PRO_25-44_FB_9 Videos"/>
    <s v="EN_VIDEO_DW Video-AR-EN_15s"/>
    <s v="DW"/>
    <n v="58778"/>
    <n v="3346"/>
    <n v="103.98"/>
    <n v="14381"/>
    <n v="11946"/>
    <n v="7401"/>
    <n v="6224"/>
    <n v="753"/>
    <x v="0"/>
    <x v="1"/>
    <s v="EN"/>
  </r>
  <r>
    <d v="2023-07-30T00:00:00"/>
    <x v="1"/>
    <s v="LINK_CLICKS"/>
    <s v="LGGULF_EMGF-MKT-20230626-0005_COR_rhq-get-more-love-gf_2023-07-12_2023-08-31_IN_AE_AB Test"/>
    <s v="AR_PRO_25-44_IN_9 Videos"/>
    <s v="AR_VIDEO_RAC ThinQ Video-AR-AR_15s"/>
    <s v="RAC_ThinQ"/>
    <n v="200"/>
    <s v=""/>
    <n v="0.86"/>
    <n v="36"/>
    <n v="30"/>
    <n v="16"/>
    <n v="13"/>
    <n v="11"/>
    <x v="0"/>
    <x v="1"/>
    <s v="AR"/>
  </r>
  <r>
    <d v="2023-07-30T00:00:00"/>
    <x v="0"/>
    <s v="LINK_CLICKS"/>
    <s v="LGLEV_EMLF-MKT-20230626-0010_COR_rhq-get-more-love-iq_2023-07-12_2023-08-31_FB_IQ_AB Test"/>
    <s v="AR_PRO_25-44_FB_10 Videos"/>
    <s v="AR_VIDEO_RAC ThinQ Video-AR-AR_15s"/>
    <s v="RAC_ThinQ"/>
    <n v="388"/>
    <n v="26"/>
    <n v="0.51"/>
    <n v="178"/>
    <n v="151"/>
    <n v="116"/>
    <n v="101"/>
    <n v="9"/>
    <x v="2"/>
    <x v="1"/>
    <s v="AR"/>
  </r>
  <r>
    <d v="2023-07-30T00:00:00"/>
    <x v="0"/>
    <s v="LINK_CLICKS"/>
    <s v="LGLEV_EMLF-MKT-20230626-0009_COR_rhq-get-more-love-lf_2023-07-12_2023-08-31_FB_JO_AB Test"/>
    <s v="AR_PRO_25-44_FB_10 Videos"/>
    <s v="AR_VIDEO_Oled VO Video-AR-AR_15s"/>
    <s v="Oled_VO"/>
    <n v="221"/>
    <n v="20"/>
    <n v="0.59"/>
    <n v="23"/>
    <n v="19"/>
    <n v="14"/>
    <n v="12"/>
    <n v="11"/>
    <x v="3"/>
    <x v="1"/>
    <s v="AR"/>
  </r>
  <r>
    <d v="2023-07-30T00:00:00"/>
    <x v="0"/>
    <s v="LINK_CLICKS"/>
    <s v="LGNG_EMAF-MKT-20230626-0004_COR_rhq-get-more-love-af_2023-07-12_2023-08-31_FB_NG_AB Test"/>
    <s v="EN_PRO_25-44_FB_7 Videos"/>
    <s v="EN_VIDEO_Oled VO Video-EN-AF_15s"/>
    <s v="Oled_VO"/>
    <n v="14199"/>
    <n v="1129"/>
    <n v="0.79"/>
    <n v="543"/>
    <n v="443"/>
    <n v="298"/>
    <n v="209"/>
    <n v="166"/>
    <x v="4"/>
    <x v="1"/>
    <s v="EN"/>
  </r>
  <r>
    <d v="2023-07-30T00:00:00"/>
    <x v="0"/>
    <s v="LINK_CLICKS"/>
    <s v="LGGULF_EMGF-MKT-20230626-0005_COR_rhq-get-more-love-gf_2023-07-12_2023-08-31_FB_AE_AB Test"/>
    <s v="AR_PRO_25-44_FB_9 Videos"/>
    <s v="AR_VIDEO_Air Purif Video-AR-AR_15s"/>
    <s v="Air_purif"/>
    <n v="1217"/>
    <n v="63"/>
    <n v="2.34"/>
    <n v="510"/>
    <n v="447"/>
    <n v="314"/>
    <n v="271"/>
    <n v="18"/>
    <x v="0"/>
    <x v="1"/>
    <s v="AR"/>
  </r>
  <r>
    <d v="2023-07-30T00:00:00"/>
    <x v="0"/>
    <s v="LINK_CLICKS"/>
    <s v="LGLEV_EMLF-MKT-20230626-0009_COR_rhq-get-more-love-lf_2023-07-12_2023-08-31_FB_JO_AB Test"/>
    <s v="AR_PRO_25-44_FB_10 Videos"/>
    <s v="AR_VIDEO_WT Video-AR-AR_15s"/>
    <s v="WT"/>
    <n v="52"/>
    <n v="4"/>
    <n v="0.14000000000000001"/>
    <n v="2"/>
    <n v="2"/>
    <n v="2"/>
    <n v="2"/>
    <n v="2"/>
    <x v="3"/>
    <x v="1"/>
    <s v="AR"/>
  </r>
  <r>
    <d v="2023-07-30T00:00:00"/>
    <x v="1"/>
    <s v="LINK_CLICKS"/>
    <s v="LGNG_EMAF-MKT-20230626-0004_COR_rhq-get-more-love-af_2023-07-12_2023-08-31_IN_NG_AB Test"/>
    <s v="EN_PRO_25-44_IN_7 Videos"/>
    <s v="EN_VIDEO_WM Video-EN-AF_15s"/>
    <s v="WM"/>
    <n v="32747"/>
    <n v="86"/>
    <n v="26.52"/>
    <n v="8713"/>
    <n v="5414"/>
    <n v="2711"/>
    <n v="2026"/>
    <n v="1619"/>
    <x v="4"/>
    <x v="1"/>
    <s v="EN"/>
  </r>
  <r>
    <d v="2023-07-30T00:00:00"/>
    <x v="0"/>
    <s v="LINK_CLICKS"/>
    <s v="LGGULF_EMGF-MKT-20230626-0005_COR_rhq-get-more-love-gf_2023-07-12_2023-08-31_FB_AE_AB Test"/>
    <s v="EN_PRO_25-44_FB_9 Videos"/>
    <s v="EN_VIDEO_Knock Video-AR-EN_15s"/>
    <s v="Knock"/>
    <n v="35954"/>
    <n v="2078"/>
    <n v="60.88"/>
    <n v="6576"/>
    <n v="5549"/>
    <n v="2373"/>
    <n v="1551"/>
    <n v="1020"/>
    <x v="0"/>
    <x v="1"/>
    <s v="EN"/>
  </r>
  <r>
    <d v="2023-07-30T00:00:00"/>
    <x v="1"/>
    <s v="LINK_CLICKS"/>
    <s v="LGSA_EMSJ-MKT-20230704-0002_COR_rhq-get-more-love-sj_2023-07-12_2023-08-31_IN_SA_AB Test"/>
    <s v="AR_PRO_25-44_IN_10 Videos"/>
    <s v="AR_VIDEO_WM Video-AR-AR_15s"/>
    <s v="WM"/>
    <n v="45"/>
    <s v=""/>
    <n v="0"/>
    <n v="7"/>
    <n v="4"/>
    <n v="2"/>
    <n v="2"/>
    <n v="2"/>
    <x v="1"/>
    <x v="1"/>
    <s v="AR"/>
  </r>
  <r>
    <d v="2023-07-30T00:00:00"/>
    <x v="0"/>
    <s v="LINK_CLICKS"/>
    <s v="LGSA_EMSJ-MKT-20230704-0002_COR_rhq-get-more-love-sj_2023-07-12_2023-08-31_FB_SA_AB Test"/>
    <s v="AR_PRO_25-44_FB_10 Videos"/>
    <s v="AR_VIDEO_DW Video-AR-AR_15s"/>
    <s v="DW"/>
    <n v="23919"/>
    <n v="1372"/>
    <n v="38.590000000000003"/>
    <n v="4182"/>
    <n v="3141"/>
    <n v="1495"/>
    <n v="926"/>
    <n v="616"/>
    <x v="1"/>
    <x v="1"/>
    <s v="AR"/>
  </r>
  <r>
    <d v="2023-07-30T00:00:00"/>
    <x v="0"/>
    <s v="LINK_CLICKS"/>
    <s v="LGNG_EMAF-MKT-20230626-0004_COR_rhq-get-more-love-af_2023-07-12_2023-08-31_FB_NG_AB Test"/>
    <s v="EN_PRO_25-44_FB_7 Videos"/>
    <s v="EN_VIDEO_Ref ThinQ Video-EN-AF_15s"/>
    <s v="Ref_ThinQ"/>
    <n v="1242"/>
    <n v="89"/>
    <n v="0.05"/>
    <n v="72"/>
    <n v="68"/>
    <n v="57"/>
    <n v="46"/>
    <n v="36"/>
    <x v="4"/>
    <x v="1"/>
    <s v="EN"/>
  </r>
  <r>
    <d v="2023-07-30T00:00:00"/>
    <x v="0"/>
    <s v="LINK_CLICKS"/>
    <s v="LGLEV_EMLF-MKT-20230626-0009_COR_rhq-get-more-love-lf_2023-07-12_2023-08-31_FB_JO_AB Test"/>
    <s v="AR_PRO_25-44_FB_10 Videos"/>
    <s v="AR_VIDEO_Vaccum Video-AR-AR_15s"/>
    <s v="Vacuum"/>
    <n v="13"/>
    <n v="1"/>
    <n v="0.03"/>
    <n v="5"/>
    <n v="5"/>
    <n v="3"/>
    <n v="3"/>
    <n v="3"/>
    <x v="3"/>
    <x v="1"/>
    <s v="AR"/>
  </r>
  <r>
    <d v="2023-07-30T00:00:00"/>
    <x v="0"/>
    <s v="LINK_CLICKS"/>
    <s v="LGNG_EMAF-MKT-20230626-0004_COR_rhq-get-more-love-af_2023-07-12_2023-08-31_FB_NG_AB Test"/>
    <s v="EN_PRO_25-44_FB_7 Videos"/>
    <s v="EN_VIDEO_DW Video-EN-AF_15s"/>
    <s v="DW"/>
    <n v="116906"/>
    <n v="8500"/>
    <n v="5.64"/>
    <n v="4249"/>
    <n v="3834"/>
    <n v="3040"/>
    <n v="2618"/>
    <n v="2386"/>
    <x v="4"/>
    <x v="1"/>
    <s v="EN"/>
  </r>
  <r>
    <d v="2023-07-30T00:00:00"/>
    <x v="0"/>
    <s v="LINK_CLICKS"/>
    <s v="LGGULF_EMGF-MKT-20230626-0005_COR_rhq-get-more-love-gf_2023-07-12_2023-08-31_FB_AE_AB Test"/>
    <s v="EN_PRO_25-44_FB_9 Videos"/>
    <s v="EN_VIDEO_Vaccum Video-AR-EN_15s"/>
    <s v="Vacuum"/>
    <n v="766"/>
    <n v="45"/>
    <n v="1.58"/>
    <n v="179"/>
    <n v="139"/>
    <n v="96"/>
    <n v="82"/>
    <n v="72"/>
    <x v="0"/>
    <x v="1"/>
    <s v="EN"/>
  </r>
  <r>
    <d v="2023-07-30T00:00:00"/>
    <x v="0"/>
    <s v="LINK_CLICKS"/>
    <s v="LGLEV_EMLF-MKT-20230626-0010_COR_rhq-get-more-love-iq_2023-07-12_2023-08-31_FB_IQ_AB Test"/>
    <s v="AR_PRO_25-44_FB_10 Videos"/>
    <s v="AR_VIDEO_Oled VO Video-AR-AR_15s"/>
    <s v="Oled_VO"/>
    <n v="1115"/>
    <n v="77"/>
    <n v="1.48"/>
    <n v="422"/>
    <n v="351"/>
    <n v="260"/>
    <n v="225"/>
    <n v="24"/>
    <x v="2"/>
    <x v="1"/>
    <s v="AR"/>
  </r>
  <r>
    <d v="2023-07-30T00:00:00"/>
    <x v="0"/>
    <s v="LINK_CLICKS"/>
    <s v="LGSA_EMSJ-MKT-20230704-0002_COR_rhq-get-more-love-sj_2023-07-12_2023-08-31_FB_SA_AB Test"/>
    <s v="AR_PRO_25-44_FB_10 Videos"/>
    <s v="AR_VIDEO_AC Car Video-AR-AR_15s"/>
    <s v="AC_Car"/>
    <n v="50695"/>
    <n v="1753"/>
    <n v="49.08"/>
    <n v="9234"/>
    <n v="7215"/>
    <n v="3651"/>
    <n v="2619"/>
    <n v="1591"/>
    <x v="1"/>
    <x v="1"/>
    <s v="AR"/>
  </r>
  <r>
    <d v="2023-07-30T00:00:00"/>
    <x v="0"/>
    <s v="LINK_CLICKS"/>
    <s v="LGSA_EMSJ-MKT-20230704-0002_COR_rhq-get-more-love-sj_2023-07-12_2023-08-31_FB_SA_AB Test"/>
    <s v="AR_PRO_25-44_FB_10 Videos"/>
    <s v="AR_VIDEO_Oled VO Video-AR-AR_15s"/>
    <s v="Oled_VO"/>
    <n v="11626"/>
    <n v="603"/>
    <n v="16.37"/>
    <n v="1432"/>
    <n v="1086"/>
    <n v="576"/>
    <n v="409"/>
    <n v="288"/>
    <x v="1"/>
    <x v="1"/>
    <s v="AR"/>
  </r>
  <r>
    <d v="2023-07-30T00:00:00"/>
    <x v="0"/>
    <s v="LINK_CLICKS"/>
    <s v="LGGULF_EMGF-MKT-20230626-0005_COR_rhq-get-more-love-gf_2023-07-12_2023-08-31_FB_AE_AB Test"/>
    <s v="AR_PRO_25-44_FB_9 Videos"/>
    <s v="AR_VIDEO_Knock Video-AR-AR_15s"/>
    <s v="Knock"/>
    <n v="2875"/>
    <n v="184"/>
    <n v="5.24"/>
    <n v="780"/>
    <n v="697"/>
    <n v="510"/>
    <n v="446"/>
    <n v="356"/>
    <x v="0"/>
    <x v="1"/>
    <s v="AR"/>
  </r>
  <r>
    <d v="2023-07-30T00:00:00"/>
    <x v="1"/>
    <s v="LINK_CLICKS"/>
    <s v="LGSA_EMSJ-MKT-20230704-0002_COR_rhq-get-more-love-sj_2023-07-12_2023-08-31_IN_SA_AB Test"/>
    <s v="AR_PRO_25-44_IN_10 Videos"/>
    <s v="AR_VIDEO_Knock Video-AR-AR_15s"/>
    <s v="Knock"/>
    <n v="280"/>
    <n v="2"/>
    <n v="1"/>
    <n v="79"/>
    <n v="65"/>
    <n v="28"/>
    <n v="20"/>
    <n v="16"/>
    <x v="1"/>
    <x v="1"/>
    <s v="AR"/>
  </r>
  <r>
    <d v="2023-07-30T00:00:00"/>
    <x v="0"/>
    <s v="LINK_CLICKS"/>
    <s v="LGGULF_EMGF-MKT-20230626-0005_COR_rhq-get-more-love-gf_2023-07-12_2023-08-31_FB_AE_AB Test"/>
    <s v="EN_PRO_25-44_FB_9 Videos"/>
    <s v="EN_VIDEO_RAC ThinQ Video-AR-EN_15s"/>
    <s v="RAC_ThinQ"/>
    <n v="2107"/>
    <n v="150"/>
    <n v="5.0599999999999996"/>
    <n v="1079"/>
    <n v="1004"/>
    <n v="769"/>
    <n v="692"/>
    <n v="30"/>
    <x v="0"/>
    <x v="1"/>
    <s v="EN"/>
  </r>
  <r>
    <d v="2023-07-30T00:00:00"/>
    <x v="1"/>
    <s v="LINK_CLICKS"/>
    <s v="LGGULF_EMGF-MKT-20230626-0005_COR_rhq-get-more-love-gf_2023-07-12_2023-08-31_IN_AE_AB Test"/>
    <s v="EN_PRO_25-44_IN_9 Videos"/>
    <s v="EN_VIDEO_Air Purif Video-AR-EN_15s"/>
    <s v="Air_purif"/>
    <n v="750"/>
    <n v="8"/>
    <n v="3.08"/>
    <n v="90"/>
    <n v="62"/>
    <n v="15"/>
    <n v="8"/>
    <n v="6"/>
    <x v="0"/>
    <x v="1"/>
    <s v="EN"/>
  </r>
  <r>
    <d v="2023-07-30T00:00:00"/>
    <x v="1"/>
    <s v="LINK_CLICKS"/>
    <s v="LGSA_EMSJ-MKT-20230704-0002_COR_rhq-get-more-love-sj_2023-07-12_2023-08-31_IN_SA_AB Test"/>
    <s v="AR_PRO_25-44_IN_10 Videos"/>
    <s v="AR_VIDEO_Air Purif Video-AR-AR_15s"/>
    <s v="Air_purif"/>
    <n v="29611"/>
    <n v="143"/>
    <n v="154.63"/>
    <n v="6708"/>
    <n v="4967"/>
    <n v="2657"/>
    <n v="1963"/>
    <n v="1282"/>
    <x v="1"/>
    <x v="1"/>
    <s v="AR"/>
  </r>
  <r>
    <d v="2023-07-30T00:00:00"/>
    <x v="0"/>
    <s v="LINK_CLICKS"/>
    <s v="LGGULF_EMGF-MKT-20230626-0005_COR_rhq-get-more-love-gf_2023-07-12_2023-08-31_FB_AE_AB Test"/>
    <s v="AR_PRO_25-44_FB_9 Videos"/>
    <s v="AR_VIDEO_AC Car Video-AR-AR_15s"/>
    <s v="AC_Car"/>
    <n v="17182"/>
    <n v="954"/>
    <n v="33.29"/>
    <n v="5840"/>
    <n v="5066"/>
    <n v="3288"/>
    <n v="2679"/>
    <n v="509"/>
    <x v="0"/>
    <x v="1"/>
    <s v="AR"/>
  </r>
  <r>
    <d v="2023-07-30T00:00:00"/>
    <x v="1"/>
    <s v="LINK_CLICKS"/>
    <s v="LGNG_EMAF-MKT-20230626-0004_COR_rhq-get-more-love-af_2023-07-12_2023-08-31_IN_NG_AB Test"/>
    <s v="EN_PRO_25-44_IN_7 Videos"/>
    <s v="EN_VIDEO_Knock Video-EN-AF_15s"/>
    <s v="Knock"/>
    <n v="2119"/>
    <n v="3"/>
    <n v="0.64"/>
    <n v="695"/>
    <n v="487"/>
    <n v="242"/>
    <n v="186"/>
    <n v="159"/>
    <x v="4"/>
    <x v="1"/>
    <s v="EN"/>
  </r>
  <r>
    <d v="2023-07-30T00:00:00"/>
    <x v="1"/>
    <s v="LINK_CLICKS"/>
    <s v="LGSA_EMSJ-MKT-20230704-0002_COR_rhq-get-more-love-sj_2023-07-12_2023-08-31_IN_SA_AB Test"/>
    <s v="AR_PRO_25-44_IN_10 Videos"/>
    <s v="AR_VIDEO_DW Video-AR-AR_15s"/>
    <s v="DW"/>
    <n v="4834"/>
    <n v="31"/>
    <n v="19.170000000000002"/>
    <n v="1313"/>
    <n v="967"/>
    <n v="438"/>
    <n v="303"/>
    <n v="211"/>
    <x v="1"/>
    <x v="1"/>
    <s v="AR"/>
  </r>
  <r>
    <d v="2023-07-30T00:00:00"/>
    <x v="0"/>
    <s v="LINK_CLICKS"/>
    <s v="LGLEV_EMLF-MKT-20230626-0009_COR_rhq-get-more-love-lf_2023-07-12_2023-08-31_FB_JO_AB Test"/>
    <s v="AR_PRO_25-44_FB_10 Videos"/>
    <s v="AR_VIDEO_WM Video-AR-AR_15s"/>
    <s v="WM"/>
    <n v="938"/>
    <n v="37"/>
    <n v="1.26"/>
    <n v="64"/>
    <n v="45"/>
    <n v="24"/>
    <n v="17"/>
    <n v="14"/>
    <x v="3"/>
    <x v="1"/>
    <s v="AR"/>
  </r>
  <r>
    <d v="2023-07-30T00:00:00"/>
    <x v="1"/>
    <s v="LINK_CLICKS"/>
    <s v="LGGULF_EMGF-MKT-20230626-0005_COR_rhq-get-more-love-gf_2023-07-12_2023-08-31_IN_AE_AB Test"/>
    <s v="AR_PRO_25-44_IN_9 Videos"/>
    <s v="AR_VIDEO_Knock Video-AR-AR_15s"/>
    <s v="Knock"/>
    <n v="745"/>
    <n v="5"/>
    <n v="3.14"/>
    <n v="212"/>
    <n v="189"/>
    <n v="107"/>
    <n v="87"/>
    <n v="67"/>
    <x v="0"/>
    <x v="1"/>
    <s v="AR"/>
  </r>
  <r>
    <d v="2023-07-30T00:00:00"/>
    <x v="1"/>
    <s v="LINK_CLICKS"/>
    <s v="LGGULF_EMGF-MKT-20230626-0005_COR_rhq-get-more-love-gf_2023-07-12_2023-08-31_IN_AE_AB Test"/>
    <s v="AR_PRO_25-44_IN_9 Videos"/>
    <s v="AR_VIDEO_Ref ThinQ Video-AR-AR_15s"/>
    <s v="Ref_ThinQ"/>
    <n v="365"/>
    <n v="1"/>
    <n v="1.2"/>
    <n v="58"/>
    <n v="51"/>
    <n v="14"/>
    <n v="7"/>
    <n v="3"/>
    <x v="0"/>
    <x v="1"/>
    <s v="AR"/>
  </r>
  <r>
    <d v="2023-07-30T00:00:00"/>
    <x v="0"/>
    <s v="LINK_CLICKS"/>
    <s v="LGLEV_EMLF-MKT-20230626-0009_COR_rhq-get-more-love-lf_2023-07-12_2023-08-31_FB_JO_AB Test"/>
    <s v="AR_PRO_25-44_FB_10 Videos"/>
    <s v="AR_VIDEO_Knock Video-AR-AR_15s"/>
    <s v="Knock"/>
    <n v="11389"/>
    <n v="609"/>
    <n v="20.75"/>
    <n v="4434"/>
    <n v="4018"/>
    <n v="2820"/>
    <n v="2389"/>
    <n v="1907"/>
    <x v="3"/>
    <x v="1"/>
    <s v="AR"/>
  </r>
  <r>
    <d v="2023-07-30T00:00:00"/>
    <x v="0"/>
    <s v="LINK_CLICKS"/>
    <s v="LGLEV_EMLF-MKT-20230626-0010_COR_rhq-get-more-love-iq_2023-07-12_2023-08-31_FB_IQ_AB Test"/>
    <s v="AR_PRO_25-44_FB_10 Videos"/>
    <s v="AR_VIDEO_WT Video-AR-AR_15s"/>
    <s v="WT"/>
    <n v="423"/>
    <n v="38"/>
    <n v="0.77"/>
    <n v="214"/>
    <n v="180"/>
    <n v="138"/>
    <n v="48"/>
    <n v="7"/>
    <x v="2"/>
    <x v="1"/>
    <s v="AR"/>
  </r>
  <r>
    <d v="2023-07-30T00:00:00"/>
    <x v="0"/>
    <s v="LINK_CLICKS"/>
    <s v="LGSA_EMSJ-MKT-20230704-0002_COR_rhq-get-more-love-sj_2023-07-12_2023-08-31_FB_SA_AB Test"/>
    <s v="AR_PRO_25-44_FB_10 Videos"/>
    <s v="AR_VIDEO_Air Purif Video-AR-AR_15s"/>
    <s v="Air_purif"/>
    <n v="9382"/>
    <n v="387"/>
    <n v="11.65"/>
    <n v="2669"/>
    <n v="1988"/>
    <n v="1056"/>
    <n v="769"/>
    <n v="435"/>
    <x v="1"/>
    <x v="1"/>
    <s v="AR"/>
  </r>
  <r>
    <d v="2023-07-30T00:00:00"/>
    <x v="1"/>
    <s v="LINK_CLICKS"/>
    <s v="LGGULF_EMGF-MKT-20230626-0005_COR_rhq-get-more-love-gf_2023-07-12_2023-08-31_IN_AE_AB Test"/>
    <s v="AR_PRO_25-44_IN_9 Videos"/>
    <s v="AR_VIDEO_DW Video-AR-AR_15s"/>
    <s v="DW"/>
    <n v="456"/>
    <s v=""/>
    <n v="1.55"/>
    <n v="103"/>
    <n v="80"/>
    <n v="36"/>
    <n v="29"/>
    <n v="19"/>
    <x v="0"/>
    <x v="1"/>
    <s v="AR"/>
  </r>
  <r>
    <d v="2023-07-30T00:00:00"/>
    <x v="0"/>
    <s v="LINK_CLICKS"/>
    <s v="LGLEV_EMLF-MKT-20230626-0010_COR_rhq-get-more-love-iq_2023-07-12_2023-08-31_FB_IQ_AB Test"/>
    <s v="AR_PRO_25-44_FB_10 Videos"/>
    <s v="AR_VIDEO_Vaccum Video-AR-AR_15s"/>
    <s v="Vacuum"/>
    <n v="2527"/>
    <n v="226"/>
    <n v="4.76"/>
    <n v="1334"/>
    <n v="1198"/>
    <n v="962"/>
    <n v="879"/>
    <n v="852"/>
    <x v="2"/>
    <x v="1"/>
    <s v="AR"/>
  </r>
  <r>
    <d v="2023-07-30T00:00:00"/>
    <x v="1"/>
    <s v="LINK_CLICKS"/>
    <s v="LGGULF_EMGF-MKT-20230626-0005_COR_rhq-get-more-love-gf_2023-07-12_2023-08-31_IN_AE_AB Test"/>
    <s v="EN_PRO_25-44_IN_9 Videos"/>
    <s v="EN_VIDEO_Vaccum Video-AR-EN_15s"/>
    <s v="Vacuum"/>
    <n v="2694"/>
    <n v="9"/>
    <n v="5.25"/>
    <n v="323"/>
    <n v="231"/>
    <n v="82"/>
    <n v="55"/>
    <n v="40"/>
    <x v="0"/>
    <x v="1"/>
    <s v="EN"/>
  </r>
  <r>
    <d v="2023-07-30T00:00:00"/>
    <x v="0"/>
    <s v="LINK_CLICKS"/>
    <s v="LGSA_EMSJ-MKT-20230704-0002_COR_rhq-get-more-love-sj_2023-07-12_2023-08-31_FB_SA_AB Test"/>
    <s v="AR_PRO_25-44_FB_10 Videos"/>
    <s v="AR_VIDEO_WT Video-AR-AR_15s"/>
    <s v="WT"/>
    <n v="1155"/>
    <n v="40"/>
    <n v="1.31"/>
    <n v="157"/>
    <n v="89"/>
    <n v="40"/>
    <n v="23"/>
    <n v="15"/>
    <x v="1"/>
    <x v="1"/>
    <s v="AR"/>
  </r>
  <r>
    <d v="2023-07-30T00:00:00"/>
    <x v="0"/>
    <s v="LINK_CLICKS"/>
    <s v="LGLEV_EMLF-MKT-20230626-0010_COR_rhq-get-more-love-iq_2023-07-12_2023-08-31_FB_IQ_AB Test"/>
    <s v="AR_PRO_25-44_FB_10 Videos"/>
    <s v="AR_VIDEO_Knock Video-AR-AR_15s"/>
    <s v="Knock"/>
    <n v="19008"/>
    <n v="760"/>
    <n v="15.16"/>
    <n v="6354"/>
    <n v="5729"/>
    <n v="3999"/>
    <n v="3423"/>
    <n v="2747"/>
    <x v="2"/>
    <x v="1"/>
    <s v="AR"/>
  </r>
  <r>
    <d v="2023-07-30T00:00:00"/>
    <x v="1"/>
    <s v="LINK_CLICKS"/>
    <s v="LGGULF_EMGF-MKT-20230626-0005_COR_rhq-get-more-love-gf_2023-07-12_2023-08-31_IN_AE_AB Test"/>
    <s v="EN_PRO_25-44_IN_9 Videos"/>
    <s v="EN_VIDEO_WM Video-AR-EN_15s"/>
    <s v="WM"/>
    <n v="197"/>
    <s v=""/>
    <n v="0.7"/>
    <n v="24"/>
    <n v="13"/>
    <n v="6"/>
    <n v="5"/>
    <n v="3"/>
    <x v="0"/>
    <x v="1"/>
    <s v="EN"/>
  </r>
  <r>
    <d v="2023-07-30T00:00:00"/>
    <x v="0"/>
    <s v="LINK_CLICKS"/>
    <s v="LGLEV_EMLF-MKT-20230626-0010_COR_rhq-get-more-love-iq_2023-07-12_2023-08-31_FB_IQ_AB Test"/>
    <s v="AR_PRO_25-44_FB_10 Videos"/>
    <s v="AR_VIDEO_AC Car Video-AR-AR_15s"/>
    <s v="AC_Car"/>
    <n v="25809"/>
    <n v="770"/>
    <n v="12.52"/>
    <n v="2877"/>
    <n v="2457"/>
    <n v="1501"/>
    <n v="1118"/>
    <n v="466"/>
    <x v="2"/>
    <x v="1"/>
    <s v="AR"/>
  </r>
  <r>
    <d v="2023-07-30T00:00:00"/>
    <x v="1"/>
    <s v="LINK_CLICKS"/>
    <s v="LGGULF_EMGF-MKT-20230626-0005_COR_rhq-get-more-love-gf_2023-07-12_2023-08-31_IN_AE_AB Test"/>
    <s v="AR_PRO_25-44_IN_9 Videos"/>
    <s v="AR_VIDEO_Oled VO Video-AR-AR_15s"/>
    <s v="Oled_VO"/>
    <n v="122"/>
    <s v=""/>
    <n v="0.66"/>
    <n v="37"/>
    <n v="30"/>
    <n v="17"/>
    <n v="11"/>
    <n v="8"/>
    <x v="0"/>
    <x v="1"/>
    <s v="AR"/>
  </r>
  <r>
    <d v="2023-07-30T00:00:00"/>
    <x v="1"/>
    <s v="LINK_CLICKS"/>
    <s v="LGSA_EMSJ-MKT-20230704-0002_COR_rhq-get-more-love-sj_2023-07-12_2023-08-31_IN_SA_AB Test"/>
    <s v="AR_PRO_25-44_IN_10 Videos"/>
    <s v="AR_VIDEO_AC Car Video-AR-AR_15s"/>
    <s v="AC_Car"/>
    <n v="169"/>
    <n v="3"/>
    <n v="1.73"/>
    <n v="38"/>
    <n v="26"/>
    <n v="13"/>
    <n v="10"/>
    <n v="8"/>
    <x v="1"/>
    <x v="1"/>
    <s v="AR"/>
  </r>
  <r>
    <d v="2023-07-30T00:00:00"/>
    <x v="0"/>
    <s v="LINK_CLICKS"/>
    <s v="LGNG_EMAF-MKT-20230626-0004_COR_rhq-get-more-love-af_2023-07-12_2023-08-31_FB_NG_AB Test"/>
    <s v="EN_PRO_25-44_FB_7 Videos"/>
    <s v="EN_VIDEO_Knock Video-EN-AF_15s"/>
    <s v="Knock"/>
    <n v="148663"/>
    <n v="9590"/>
    <n v="7.45"/>
    <n v="7794"/>
    <n v="7003"/>
    <n v="5392"/>
    <n v="4621"/>
    <n v="3990"/>
    <x v="4"/>
    <x v="1"/>
    <s v="EN"/>
  </r>
  <r>
    <d v="2023-07-30T00:00:00"/>
    <x v="0"/>
    <s v="LINK_CLICKS"/>
    <s v="LGLEV_EMLF-MKT-20230626-0009_COR_rhq-get-more-love-lf_2023-07-12_2023-08-31_FB_JO_AB Test"/>
    <s v="AR_PRO_25-44_FB_10 Videos"/>
    <s v="AR_VIDEO_RAC ThinQ Video-AR-AR_15s"/>
    <s v="RAC_ThinQ"/>
    <n v="35"/>
    <n v="2"/>
    <n v="0.12"/>
    <n v="4"/>
    <n v="3"/>
    <s v=""/>
    <s v=""/>
    <s v=""/>
    <x v="3"/>
    <x v="1"/>
    <s v="AR"/>
  </r>
  <r>
    <d v="2023-07-30T00:00:00"/>
    <x v="0"/>
    <s v="LINK_CLICKS"/>
    <s v="LGGULF_EMGF-MKT-20230626-0005_COR_rhq-get-more-love-gf_2023-07-12_2023-08-31_FB_AE_AB Test"/>
    <s v="AR_PRO_25-44_FB_9 Videos"/>
    <s v="AR_VIDEO_Ref ThinQ Video-AR-AR_15s"/>
    <s v="Ref_ThinQ"/>
    <n v="1573"/>
    <n v="84"/>
    <n v="2.98"/>
    <n v="529"/>
    <n v="468"/>
    <n v="275"/>
    <n v="212"/>
    <n v="157"/>
    <x v="0"/>
    <x v="1"/>
    <s v="AR"/>
  </r>
  <r>
    <d v="2023-07-30T00:00:00"/>
    <x v="0"/>
    <s v="LINK_CLICKS"/>
    <s v="LGSA_EMSJ-MKT-20230704-0002_COR_rhq-get-more-love-sj_2023-07-12_2023-08-31_FB_SA_AB Test"/>
    <s v="AR_PRO_25-44_FB_10 Videos"/>
    <s v="AR_VIDEO_RAC ThinQ Video-AR-AR_15s"/>
    <s v="RAC_ThinQ"/>
    <n v="186"/>
    <n v="13"/>
    <n v="0.38"/>
    <n v="20"/>
    <n v="13"/>
    <n v="7"/>
    <n v="6"/>
    <n v="5"/>
    <x v="1"/>
    <x v="1"/>
    <s v="AR"/>
  </r>
  <r>
    <d v="2023-07-30T00:00:00"/>
    <x v="0"/>
    <s v="LINK_CLICKS"/>
    <s v="LGSA_EMSJ-MKT-20230704-0002_COR_rhq-get-more-love-sj_2023-07-12_2023-08-31_FB_SA_AB Test"/>
    <s v="AR_PRO_25-44_FB_10 Videos"/>
    <s v="AR_VIDEO_Knock Video-AR-AR_15s"/>
    <s v="Knock"/>
    <n v="188191"/>
    <n v="5483"/>
    <n v="155.05000000000001"/>
    <n v="52147"/>
    <n v="46403"/>
    <n v="31536"/>
    <n v="26740"/>
    <n v="20681"/>
    <x v="1"/>
    <x v="1"/>
    <s v="AR"/>
  </r>
  <r>
    <d v="2023-07-30T00:00:00"/>
    <x v="1"/>
    <s v="LINK_CLICKS"/>
    <s v="LGGULF_EMGF-MKT-20230626-0005_COR_rhq-get-more-love-gf_2023-07-12_2023-08-31_IN_AE_AB Test"/>
    <s v="EN_PRO_25-44_IN_9 Videos"/>
    <s v="EN_VIDEO_Oled VO Video-AR-EN_15s"/>
    <s v="Oled_VO"/>
    <n v="210"/>
    <s v=""/>
    <n v="0.93"/>
    <n v="34"/>
    <n v="22"/>
    <n v="6"/>
    <n v="2"/>
    <n v="1"/>
    <x v="0"/>
    <x v="1"/>
    <s v="EN"/>
  </r>
  <r>
    <d v="2023-07-30T00:00:00"/>
    <x v="1"/>
    <s v="LINK_CLICKS"/>
    <s v="LGNG_EMAF-MKT-20230626-0004_COR_rhq-get-more-love-af_2023-07-12_2023-08-31_IN_NG_AB Test"/>
    <s v="EN_PRO_25-44_IN_7 Videos"/>
    <s v="EN_VIDEO_Oled VO Video-EN-AF_15s"/>
    <s v="Oled_VO"/>
    <n v="376"/>
    <n v="3"/>
    <n v="0.73"/>
    <n v="95"/>
    <n v="66"/>
    <n v="37"/>
    <n v="29"/>
    <n v="25"/>
    <x v="4"/>
    <x v="1"/>
    <s v="EN"/>
  </r>
  <r>
    <d v="2023-07-30T00:00:00"/>
    <x v="0"/>
    <s v="LINK_CLICKS"/>
    <s v="LGNG_EMAF-MKT-20230626-0004_COR_rhq-get-more-love-af_2023-07-12_2023-08-31_FB_NG_AB Test"/>
    <s v="EN_PRO_25-44_FB_7 Videos"/>
    <s v="EN_VIDEO_AC Car Video-EN-AF_15s"/>
    <s v="AC_Car"/>
    <n v="231974"/>
    <n v="11186"/>
    <n v="8.11"/>
    <n v="7677"/>
    <n v="6850"/>
    <n v="5413"/>
    <n v="4386"/>
    <n v="3582"/>
    <x v="4"/>
    <x v="1"/>
    <s v="EN"/>
  </r>
  <r>
    <d v="2023-07-30T00:00:00"/>
    <x v="0"/>
    <s v="LINK_CLICKS"/>
    <s v="LGLEV_EMLF-MKT-20230626-0010_COR_rhq-get-more-love-iq_2023-07-12_2023-08-31_FB_IQ_AB Test"/>
    <s v="AR_PRO_25-44_FB_10 Videos"/>
    <s v="AR_VIDEO_Air Purif Video-AR-AR_15s"/>
    <s v="Air_purif"/>
    <n v="81840"/>
    <n v="5022"/>
    <n v="104.66"/>
    <n v="39892"/>
    <n v="34624"/>
    <n v="22542"/>
    <n v="19053"/>
    <n v="1586"/>
    <x v="2"/>
    <x v="1"/>
    <s v="AR"/>
  </r>
  <r>
    <d v="2023-07-30T00:00:00"/>
    <x v="0"/>
    <s v="LINK_CLICKS"/>
    <s v="LGLEV_EMLF-MKT-20230626-0009_COR_rhq-get-more-love-lf_2023-07-12_2023-08-31_FB_JO_AB Test"/>
    <s v="AR_PRO_25-44_FB_10 Videos"/>
    <s v="AR_VIDEO_AC Car Video-AR-AR_15s"/>
    <s v="AC_Car"/>
    <n v="3556"/>
    <n v="219"/>
    <n v="7.04"/>
    <n v="798"/>
    <n v="663"/>
    <n v="367"/>
    <n v="283"/>
    <n v="200"/>
    <x v="3"/>
    <x v="1"/>
    <s v="AR"/>
  </r>
  <r>
    <d v="2023-07-30T00:00:00"/>
    <x v="1"/>
    <s v="LINK_CLICKS"/>
    <s v="LGGULF_EMGF-MKT-20230626-0005_COR_rhq-get-more-love-gf_2023-07-12_2023-08-31_IN_AE_AB Test"/>
    <s v="EN_PRO_25-44_IN_9 Videos"/>
    <s v="EN_VIDEO_RAC ThinQ Video-AR-EN_15s"/>
    <s v="RAC_ThinQ"/>
    <n v="336"/>
    <n v="3"/>
    <n v="1.58"/>
    <n v="48"/>
    <n v="22"/>
    <n v="5"/>
    <n v="1"/>
    <n v="1"/>
    <x v="0"/>
    <x v="1"/>
    <s v="EN"/>
  </r>
  <r>
    <d v="2023-07-30T00:00:00"/>
    <x v="0"/>
    <s v="LINK_CLICKS"/>
    <s v="LGLEV_EMLF-MKT-20230626-0009_COR_rhq-get-more-love-lf_2023-07-12_2023-08-31_FB_JO_AB Test"/>
    <s v="AR_PRO_25-44_FB_10 Videos"/>
    <s v="AR_VIDEO_Ref ThinQ Video-AR-AR_15s"/>
    <s v="Ref_ThinQ"/>
    <n v="31"/>
    <n v="1"/>
    <n v="0.04"/>
    <n v="9"/>
    <n v="8"/>
    <n v="5"/>
    <n v="5"/>
    <n v="4"/>
    <x v="3"/>
    <x v="1"/>
    <s v="AR"/>
  </r>
  <r>
    <d v="2023-07-30T00:00:00"/>
    <x v="1"/>
    <s v="LINK_CLICKS"/>
    <s v="LGNG_EMAF-MKT-20230626-0004_COR_rhq-get-more-love-af_2023-07-12_2023-08-31_IN_NG_AB Test"/>
    <s v="EN_PRO_25-44_IN_7 Videos"/>
    <s v="EN_VIDEO_DW Video-EN-AF_15s"/>
    <s v="DW"/>
    <n v="2717"/>
    <n v="7"/>
    <n v="2.0099999999999998"/>
    <n v="734"/>
    <n v="602"/>
    <n v="359"/>
    <n v="291"/>
    <n v="256"/>
    <x v="4"/>
    <x v="1"/>
    <s v="EN"/>
  </r>
  <r>
    <d v="2023-07-30T00:00:00"/>
    <x v="0"/>
    <s v="LINK_CLICKS"/>
    <s v="LGSA_EMSJ-MKT-20230704-0002_COR_rhq-get-more-love-sj_2023-07-12_2023-08-31_FB_SA_AB Test"/>
    <s v="AR_PRO_25-44_FB_10 Videos"/>
    <s v="AR_VIDEO_WM Video-AR-AR_15s"/>
    <s v="WM"/>
    <n v="1863"/>
    <n v="64"/>
    <n v="2.57"/>
    <n v="502"/>
    <n v="347"/>
    <n v="207"/>
    <n v="163"/>
    <n v="121"/>
    <x v="1"/>
    <x v="1"/>
    <s v="AR"/>
  </r>
  <r>
    <d v="2023-07-30T00:00:00"/>
    <x v="0"/>
    <s v="LINK_CLICKS"/>
    <s v="LGGULF_EMGF-MKT-20230626-0005_COR_rhq-get-more-love-gf_2023-07-12_2023-08-31_FB_AE_AB Test"/>
    <s v="EN_PRO_25-44_FB_9 Videos"/>
    <s v="EN_VIDEO_Oled VO Video-AR-EN_15s"/>
    <s v="Oled_VO"/>
    <n v="1560"/>
    <n v="115"/>
    <n v="4.45"/>
    <n v="914"/>
    <n v="862"/>
    <n v="515"/>
    <n v="449"/>
    <n v="15"/>
    <x v="0"/>
    <x v="1"/>
    <s v="EN"/>
  </r>
  <r>
    <d v="2023-07-30T00:00:00"/>
    <x v="0"/>
    <s v="LINK_CLICKS"/>
    <s v="LGGULF_EMGF-MKT-20230626-0005_COR_rhq-get-more-love-gf_2023-07-12_2023-08-31_FB_AE_AB Test"/>
    <s v="EN_PRO_25-44_FB_9 Videos"/>
    <s v="EN_VIDEO_Ref ThinQ Video-AR-EN_15s"/>
    <s v="Ref_ThinQ"/>
    <n v="12192"/>
    <n v="948"/>
    <n v="32.06"/>
    <n v="6395"/>
    <n v="6034"/>
    <n v="3882"/>
    <n v="3402"/>
    <n v="3130"/>
    <x v="0"/>
    <x v="1"/>
    <s v="EN"/>
  </r>
  <r>
    <d v="2023-07-30T00:00:00"/>
    <x v="1"/>
    <s v="LINK_CLICKS"/>
    <s v="LGSA_EMSJ-MKT-20230704-0002_COR_rhq-get-more-love-sj_2023-07-12_2023-08-31_IN_SA_AB Test"/>
    <s v="AR_PRO_25-44_IN_10 Videos"/>
    <s v="AR_VIDEO_Ref ThinQ Video-AR-AR_15s"/>
    <s v="Ref_ThinQ"/>
    <n v="49"/>
    <n v="1"/>
    <n v="0.3"/>
    <n v="11"/>
    <n v="10"/>
    <n v="4"/>
    <n v="2"/>
    <n v="2"/>
    <x v="1"/>
    <x v="1"/>
    <s v="AR"/>
  </r>
  <r>
    <d v="2023-07-30T00:00:00"/>
    <x v="0"/>
    <s v="LINK_CLICKS"/>
    <s v="LGSA_EMSJ-MKT-20230704-0002_COR_rhq-get-more-love-sj_2023-07-12_2023-08-31_FB_SA_AB Test"/>
    <s v="AR_PRO_25-44_FB_10 Videos"/>
    <s v="AR_VIDEO_Vaccum Video-AR-AR_15s"/>
    <s v="Vacuum"/>
    <n v="210"/>
    <n v="12"/>
    <n v="0.47"/>
    <n v="44"/>
    <n v="32"/>
    <n v="20"/>
    <n v="16"/>
    <n v="10"/>
    <x v="1"/>
    <x v="1"/>
    <s v="AR"/>
  </r>
  <r>
    <d v="2023-07-30T00:00:00"/>
    <x v="0"/>
    <s v="LINK_CLICKS"/>
    <s v="LGGULF_EMGF-MKT-20230626-0005_COR_rhq-get-more-love-gf_2023-07-12_2023-08-31_FB_AE_AB Test"/>
    <s v="AR_PRO_25-44_FB_9 Videos"/>
    <s v="AR_VIDEO_DW Video-AR-AR_15s"/>
    <s v="DW"/>
    <n v="1520"/>
    <n v="82"/>
    <n v="3.1"/>
    <n v="553"/>
    <n v="466"/>
    <n v="315"/>
    <n v="280"/>
    <n v="55"/>
    <x v="0"/>
    <x v="1"/>
    <s v="AR"/>
  </r>
  <r>
    <d v="2023-07-30T00:00:00"/>
    <x v="1"/>
    <s v="LINK_CLICKS"/>
    <s v="LGNG_EMAF-MKT-20230626-0004_COR_rhq-get-more-love-af_2023-07-12_2023-08-31_IN_NG_AB Test"/>
    <s v="EN_PRO_25-44_IN_7 Videos"/>
    <s v="EN_VIDEO_Ref ThinQ Video-EN-AF_15s"/>
    <s v="Ref_ThinQ"/>
    <n v="1408"/>
    <n v="6"/>
    <n v="1.8"/>
    <n v="358"/>
    <n v="266"/>
    <n v="161"/>
    <n v="130"/>
    <n v="115"/>
    <x v="4"/>
    <x v="1"/>
    <s v="EN"/>
  </r>
  <r>
    <d v="2023-07-30T00:00:00"/>
    <x v="0"/>
    <s v="LINK_CLICKS"/>
    <s v="LGNG_EMAF-MKT-20230626-0004_COR_rhq-get-more-love-af_2023-07-12_2023-08-31_FB_NG_AB Test"/>
    <s v="EN_PRO_25-44_FB_7 Videos"/>
    <s v="EN_VIDEO_RAC ThinQ Video-EN-AF_15s"/>
    <s v="RAC_ThinQ"/>
    <n v="69590"/>
    <n v="6949"/>
    <n v="4.0999999999999996"/>
    <n v="3947"/>
    <n v="3435"/>
    <n v="2699"/>
    <n v="2295"/>
    <n v="1898"/>
    <x v="4"/>
    <x v="1"/>
    <s v="EN"/>
  </r>
  <r>
    <d v="2023-07-30T00:00:00"/>
    <x v="0"/>
    <s v="LINK_CLICKS"/>
    <s v="LGGULF_EMGF-MKT-20230626-0005_COR_rhq-get-more-love-gf_2023-07-12_2023-08-31_FB_AE_AB Test"/>
    <s v="AR_PRO_25-44_FB_9 Videos"/>
    <s v="AR_VIDEO_RAC ThinQ Video-AR-AR_15s"/>
    <s v="RAC_ThinQ"/>
    <n v="188"/>
    <n v="20"/>
    <n v="0.48"/>
    <n v="85"/>
    <n v="70"/>
    <n v="59"/>
    <n v="56"/>
    <n v="3"/>
    <x v="0"/>
    <x v="1"/>
    <s v="AR"/>
  </r>
  <r>
    <d v="2023-07-30T00:00:00"/>
    <x v="1"/>
    <s v="LINK_CLICKS"/>
    <s v="LGNG_EMAF-MKT-20230626-0004_COR_rhq-get-more-love-af_2023-07-12_2023-08-31_IN_NG_AB Test"/>
    <s v="EN_PRO_25-44_IN_7 Videos"/>
    <s v="EN_VIDEO_AC Car Video-EN-AF_15s"/>
    <s v="AC_Car"/>
    <n v="3164"/>
    <n v="16"/>
    <n v="4.1100000000000003"/>
    <n v="911"/>
    <n v="560"/>
    <n v="289"/>
    <n v="218"/>
    <n v="182"/>
    <x v="4"/>
    <x v="1"/>
    <s v="EN"/>
  </r>
  <r>
    <d v="2023-07-30T00:00:00"/>
    <x v="1"/>
    <s v="LINK_CLICKS"/>
    <s v="LGNG_EMAF-MKT-20230626-0004_COR_rhq-get-more-love-af_2023-07-12_2023-08-31_IN_NG_AB Test"/>
    <s v="EN_PRO_25-44_IN_7 Videos"/>
    <s v="EN_VIDEO_RAC ThinQ Video-EN-AF_15s"/>
    <s v="RAC_ThinQ"/>
    <n v="4903"/>
    <n v="13"/>
    <n v="4.74"/>
    <n v="1218"/>
    <n v="795"/>
    <n v="424"/>
    <n v="318"/>
    <n v="234"/>
    <x v="4"/>
    <x v="1"/>
    <s v="EN"/>
  </r>
  <r>
    <d v="2023-07-30T00:00:00"/>
    <x v="0"/>
    <s v="LINK_CLICKS"/>
    <s v="LGLEV_EMLF-MKT-20230626-0009_COR_rhq-get-more-love-lf_2023-07-12_2023-08-31_FB_JO_AB Test"/>
    <s v="AR_PRO_25-44_FB_10 Videos"/>
    <s v="AR_VIDEO_Air Purif Video-AR-AR_15s"/>
    <s v="Air_purif"/>
    <n v="13749"/>
    <n v="644"/>
    <n v="29.11"/>
    <n v="3807"/>
    <n v="3044"/>
    <n v="1861"/>
    <n v="1504"/>
    <n v="903"/>
    <x v="3"/>
    <x v="1"/>
    <s v="AR"/>
  </r>
  <r>
    <d v="2023-07-30T00:00:00"/>
    <x v="0"/>
    <s v="LINK_CLICKS"/>
    <s v="LGNG_EMAF-MKT-20230626-0004_COR_rhq-get-more-love-af_2023-07-12_2023-08-31_FB_NG_AB Test"/>
    <s v="EN_PRO_25-44_FB_7 Videos"/>
    <s v="EN_VIDEO_WM Video-EN-AF_15s"/>
    <s v="WM"/>
    <n v="100311"/>
    <n v="3883"/>
    <n v="40.369999999999997"/>
    <n v="3402"/>
    <n v="2769"/>
    <n v="1888"/>
    <n v="1603"/>
    <n v="953"/>
    <x v="4"/>
    <x v="1"/>
    <s v="EN"/>
  </r>
  <r>
    <d v="2023-07-30T00:00:00"/>
    <x v="0"/>
    <s v="LINK_CLICKS"/>
    <s v="LGGULF_EMGF-MKT-20230626-0005_COR_rhq-get-more-love-gf_2023-07-12_2023-08-31_FB_AE_AB Test"/>
    <s v="AR_PRO_25-44_FB_9 Videos"/>
    <s v="AR_VIDEO_WM Video-AR-AR_15s"/>
    <s v="WM"/>
    <n v="3106"/>
    <n v="172"/>
    <n v="4.7699999999999996"/>
    <n v="422"/>
    <n v="298"/>
    <n v="188"/>
    <n v="174"/>
    <n v="29"/>
    <x v="0"/>
    <x v="1"/>
    <s v="AR"/>
  </r>
  <r>
    <d v="2023-07-30T00:00:00"/>
    <x v="1"/>
    <s v="LINK_CLICKS"/>
    <s v="LGGULF_EMGF-MKT-20230626-0005_COR_rhq-get-more-love-gf_2023-07-12_2023-08-31_IN_AE_AB Test"/>
    <s v="AR_PRO_25-44_IN_9 Videos"/>
    <s v="AR_VIDEO_Vaccum Video-AR-AR_15s"/>
    <s v="Vacuum"/>
    <n v="12371"/>
    <n v="109"/>
    <n v="70.62"/>
    <n v="3980"/>
    <n v="3110"/>
    <n v="1928"/>
    <n v="1658"/>
    <n v="1200"/>
    <x v="0"/>
    <x v="1"/>
    <s v="AR"/>
  </r>
  <r>
    <d v="2023-07-30T00:00:00"/>
    <x v="1"/>
    <s v="LINK_CLICKS"/>
    <s v="LGSA_EMSJ-MKT-20230704-0002_COR_rhq-get-more-love-sj_2023-07-12_2023-08-31_IN_SA_AB Test"/>
    <s v="AR_PRO_25-44_IN_10 Videos"/>
    <s v="AR_VIDEO_WT Video-AR-AR_15s"/>
    <s v="WT"/>
    <n v="175"/>
    <n v="1"/>
    <n v="0.76"/>
    <n v="29"/>
    <n v="20"/>
    <n v="11"/>
    <n v="11"/>
    <n v="10"/>
    <x v="1"/>
    <x v="1"/>
    <s v="AR"/>
  </r>
  <r>
    <d v="2023-07-30T00:00:00"/>
    <x v="0"/>
    <s v="LINK_CLICKS"/>
    <s v="LGLEV_EMLF-MKT-20230626-0010_COR_rhq-get-more-love-iq_2023-07-12_2023-08-31_FB_IQ_AB Test"/>
    <s v="AR_PRO_25-44_FB_10 Videos"/>
    <s v="AR_VIDEO_WM Video-AR-AR_15s"/>
    <s v="WM"/>
    <n v="1306"/>
    <n v="97"/>
    <n v="1.75"/>
    <n v="305"/>
    <n v="223"/>
    <n v="153"/>
    <n v="132"/>
    <n v="33"/>
    <x v="2"/>
    <x v="1"/>
    <s v="AR"/>
  </r>
  <r>
    <d v="2023-07-30T00:00:00"/>
    <x v="0"/>
    <s v="LINK_CLICKS"/>
    <s v="LGSA_EMSJ-MKT-20230704-0002_COR_rhq-get-more-love-sj_2023-07-12_2023-08-31_FB_SA_AB Test"/>
    <s v="AR_PRO_25-44_FB_10 Videos"/>
    <s v="AR_VIDEO_Ref ThinQ Video-AR-AR_15s"/>
    <s v="Ref_ThinQ"/>
    <n v="1410"/>
    <n v="47"/>
    <n v="1.73"/>
    <n v="336"/>
    <n v="285"/>
    <n v="149"/>
    <n v="121"/>
    <n v="69"/>
    <x v="1"/>
    <x v="1"/>
    <s v="AR"/>
  </r>
  <r>
    <d v="2023-07-30T00:00:00"/>
    <x v="0"/>
    <s v="LINK_CLICKS"/>
    <s v="LGGULF_EMGF-MKT-20230626-0005_COR_rhq-get-more-love-gf_2023-07-12_2023-08-31_FB_AE_AB Test"/>
    <s v="EN_PRO_25-44_FB_9 Videos"/>
    <s v="EN_VIDEO_Air Purif Video-AR-EN_15s"/>
    <s v="Air_purif"/>
    <n v="1929"/>
    <n v="138"/>
    <n v="4.9000000000000004"/>
    <n v="1170"/>
    <n v="1094"/>
    <n v="626"/>
    <n v="570"/>
    <n v="22"/>
    <x v="0"/>
    <x v="1"/>
    <s v="EN"/>
  </r>
  <r>
    <d v="2023-07-30T00:00:00"/>
    <x v="0"/>
    <s v="LINK_CLICKS"/>
    <s v="LGLEV_EMLF-MKT-20230626-0010_COR_rhq-get-more-love-iq_2023-07-12_2023-08-31_FB_IQ_AB Test"/>
    <s v="AR_PRO_25-44_FB_10 Videos"/>
    <s v="AR_VIDEO_Ref ThinQ Video-AR-AR_15s"/>
    <s v="Ref_ThinQ"/>
    <n v="20414"/>
    <n v="1480"/>
    <n v="30.28"/>
    <n v="12030"/>
    <n v="11199"/>
    <n v="7169"/>
    <n v="5409"/>
    <n v="4431"/>
    <x v="2"/>
    <x v="1"/>
    <s v="AR"/>
  </r>
  <r>
    <d v="2023-07-30T00:00:00"/>
    <x v="0"/>
    <s v="LINK_CLICKS"/>
    <s v="LGLEV_EMLF-MKT-20230626-0009_COR_rhq-get-more-love-lf_2023-07-12_2023-08-31_FB_JO_AB Test"/>
    <s v="AR_PRO_25-44_FB_10 Videos"/>
    <s v="AR_VIDEO_DW Video-AR-AR_15s"/>
    <s v="DW"/>
    <n v="564"/>
    <n v="32"/>
    <n v="1.01"/>
    <n v="172"/>
    <n v="143"/>
    <n v="95"/>
    <n v="83"/>
    <n v="59"/>
    <x v="3"/>
    <x v="1"/>
    <s v="AR"/>
  </r>
  <r>
    <d v="2023-07-30T00:00:00"/>
    <x v="0"/>
    <s v="LINK_CLICKS"/>
    <s v="LGLEV_EMLF-MKT-20230626-0010_COR_rhq-get-more-love-iq_2023-07-12_2023-08-31_FB_IQ_AB Test"/>
    <s v="AR_PRO_25-44_FB_10 Videos"/>
    <s v="AR_VIDEO_DW Video-AR-AR_15s"/>
    <s v="DW"/>
    <n v="1043"/>
    <n v="65"/>
    <n v="1.25"/>
    <n v="359"/>
    <n v="275"/>
    <n v="154"/>
    <n v="118"/>
    <n v="99"/>
    <x v="2"/>
    <x v="1"/>
    <s v="AR"/>
  </r>
  <r>
    <d v="2023-07-30T00:00:00"/>
    <x v="1"/>
    <s v="LINK_CLICKS"/>
    <s v="LGSA_EMSJ-MKT-20230704-0002_COR_rhq-get-more-love-sj_2023-07-12_2023-08-31_IN_SA_AB Test"/>
    <s v="AR_PRO_25-44_IN_10 Videos"/>
    <s v="AR_VIDEO_Oled VO Video-AR-AR_15s"/>
    <s v="Oled_VO"/>
    <n v="652"/>
    <n v="7"/>
    <n v="4.09"/>
    <n v="158"/>
    <n v="121"/>
    <n v="63"/>
    <n v="41"/>
    <n v="35"/>
    <x v="1"/>
    <x v="1"/>
    <s v="AR"/>
  </r>
  <r>
    <d v="2023-07-30T00:00:00"/>
    <x v="1"/>
    <s v="LINK_CLICKS"/>
    <s v="LGGULF_EMGF-MKT-20230626-0005_COR_rhq-get-more-love-gf_2023-07-12_2023-08-31_IN_AE_AB Test"/>
    <s v="EN_PRO_25-44_IN_9 Videos"/>
    <s v="EN_VIDEO_DW Video-AR-EN_15s"/>
    <s v="DW"/>
    <n v="1629"/>
    <n v="7"/>
    <n v="4.42"/>
    <n v="217"/>
    <n v="143"/>
    <n v="47"/>
    <n v="26"/>
    <n v="19"/>
    <x v="0"/>
    <x v="1"/>
    <s v="EN"/>
  </r>
  <r>
    <d v="2023-07-30T00:00:00"/>
    <x v="1"/>
    <s v="LINK_CLICKS"/>
    <s v="LGSA_EMSJ-MKT-20230704-0002_COR_rhq-get-more-love-sj_2023-07-12_2023-08-31_IN_SA_AB Test"/>
    <s v="AR_PRO_25-44_IN_10 Videos"/>
    <s v="AR_VIDEO_Vaccum Video-AR-AR_15s"/>
    <s v="Vacuum"/>
    <n v="10547"/>
    <n v="116"/>
    <n v="70.010000000000005"/>
    <n v="3846"/>
    <n v="3166"/>
    <n v="2143"/>
    <n v="1880"/>
    <n v="1343"/>
    <x v="1"/>
    <x v="1"/>
    <s v="AR"/>
  </r>
  <r>
    <d v="2023-07-30T00:00:00"/>
    <x v="1"/>
    <s v="LINK_CLICKS"/>
    <s v="LGSA_EMSJ-MKT-20230704-0002_COR_rhq-get-more-love-sj_2023-07-12_2023-08-31_IN_SA_AB Test"/>
    <s v="AR_PRO_25-44_IN_10 Videos"/>
    <s v="AR_VIDEO_RAC ThinQ Video-AR-AR_15s"/>
    <s v="RAC_ThinQ"/>
    <n v="3"/>
    <s v=""/>
    <n v="0"/>
    <s v=""/>
    <s v=""/>
    <s v=""/>
    <s v=""/>
    <s v=""/>
    <x v="1"/>
    <x v="1"/>
    <s v="AR"/>
  </r>
  <r>
    <d v="2023-07-31T00:00:00"/>
    <x v="0"/>
    <s v="LINK_CLICKS"/>
    <s v="LGGULF_EMGF-MKT-20230626-0005_COR_rhq-get-more-love-gf_2023-07-12_2023-08-31_FB_AE_AB Test"/>
    <s v="EN_PRO_25-44_FB_9 Videos"/>
    <s v="EN_VIDEO_DW Video-AR-EN_15s"/>
    <s v="DW"/>
    <n v="115406"/>
    <n v="4608"/>
    <n v="158.61000000000001"/>
    <n v="15392"/>
    <n v="10967"/>
    <n v="3657"/>
    <n v="1819"/>
    <n v="1164"/>
    <x v="0"/>
    <x v="1"/>
    <s v="EN"/>
  </r>
  <r>
    <d v="2023-07-31T00:00:00"/>
    <x v="0"/>
    <s v="LINK_CLICKS"/>
    <s v="LGSA_EMSJ-MKT-20230704-0002_COR_rhq-get-more-love-sj_2023-07-12_2023-08-31_FB_SA_AB Test"/>
    <s v="AR_PRO_25-44_FB_10 Videos"/>
    <s v="AR_VIDEO_AC Car Video-AR-AR_15s"/>
    <s v="AC_Car"/>
    <n v="33741"/>
    <n v="1046"/>
    <n v="31.75"/>
    <n v="6896"/>
    <n v="5445"/>
    <n v="2863"/>
    <n v="2111"/>
    <n v="1289"/>
    <x v="1"/>
    <x v="1"/>
    <s v="AR"/>
  </r>
  <r>
    <d v="2023-07-31T00:00:00"/>
    <x v="0"/>
    <s v="LINK_CLICKS"/>
    <s v="LGSA_EMSJ-MKT-20230704-0002_COR_rhq-get-more-love-sj_2023-07-12_2023-08-31_FB_SA_AB Test"/>
    <s v="AR_PRO_25-44_FB_10 Videos"/>
    <s v="AR_VIDEO_Oled VO Video-AR-AR_15s"/>
    <s v="Oled_VO"/>
    <n v="27241"/>
    <n v="1323"/>
    <n v="38.69"/>
    <n v="3706"/>
    <n v="2863"/>
    <n v="1657"/>
    <n v="1173"/>
    <n v="804"/>
    <x v="1"/>
    <x v="1"/>
    <s v="AR"/>
  </r>
  <r>
    <d v="2023-07-31T00:00:00"/>
    <x v="0"/>
    <s v="LINK_CLICKS"/>
    <s v="LGLEV_EMLF-MKT-20230626-0009_COR_rhq-get-more-love-lf_2023-07-12_2023-08-31_FB_JO_AB Test"/>
    <s v="AR_PRO_25-44_FB_10 Videos"/>
    <s v="AR_VIDEO_WT Video-AR-AR_15s"/>
    <s v="WT"/>
    <n v="28"/>
    <s v=""/>
    <n v="0"/>
    <n v="3"/>
    <n v="1"/>
    <s v=""/>
    <s v=""/>
    <s v=""/>
    <x v="3"/>
    <x v="1"/>
    <s v="AR"/>
  </r>
  <r>
    <d v="2023-07-31T00:00:00"/>
    <x v="1"/>
    <s v="LINK_CLICKS"/>
    <s v="LGGULF_EMGF-MKT-20230626-0005_COR_rhq-get-more-love-gf_2023-07-12_2023-08-31_IN_AE_AB Test"/>
    <s v="AR_PRO_25-44_IN_9 Videos"/>
    <s v="AR_VIDEO_RAC ThinQ Video-AR-AR_15s"/>
    <s v="RAC_ThinQ"/>
    <n v="35"/>
    <s v=""/>
    <n v="0.27"/>
    <n v="9"/>
    <n v="5"/>
    <n v="3"/>
    <n v="2"/>
    <n v="2"/>
    <x v="0"/>
    <x v="1"/>
    <s v="AR"/>
  </r>
  <r>
    <d v="2023-07-31T00:00:00"/>
    <x v="0"/>
    <s v="LINK_CLICKS"/>
    <s v="LGLEV_EMLF-MKT-20230626-0010_COR_rhq-get-more-love-iq_2023-07-12_2023-08-31_FB_IQ_AB Test"/>
    <s v="AR_PRO_25-44_FB_10 Videos"/>
    <s v="AR_VIDEO_RAC ThinQ Video-AR-AR_15s"/>
    <s v="RAC_ThinQ"/>
    <n v="13837"/>
    <n v="824"/>
    <n v="16.329999999999998"/>
    <n v="6043"/>
    <n v="5246"/>
    <n v="3809"/>
    <n v="3235"/>
    <n v="210"/>
    <x v="2"/>
    <x v="1"/>
    <s v="AR"/>
  </r>
  <r>
    <d v="2023-07-31T00:00:00"/>
    <x v="0"/>
    <s v="LINK_CLICKS"/>
    <s v="LGLEV_EMLF-MKT-20230626-0009_COR_rhq-get-more-love-lf_2023-07-12_2023-08-31_FB_JO_AB Test"/>
    <s v="AR_PRO_25-44_FB_10 Videos"/>
    <s v="AR_VIDEO_Oled VO Video-AR-AR_15s"/>
    <s v="Oled_VO"/>
    <n v="1895"/>
    <n v="98"/>
    <n v="3.35"/>
    <n v="145"/>
    <n v="115"/>
    <n v="82"/>
    <n v="68"/>
    <n v="56"/>
    <x v="3"/>
    <x v="1"/>
    <s v="AR"/>
  </r>
  <r>
    <d v="2023-07-31T00:00:00"/>
    <x v="0"/>
    <s v="LINK_CLICKS"/>
    <s v="LGNG_EMAF-MKT-20230626-0004_COR_rhq-get-more-love-af_2023-07-12_2023-08-31_FB_NG_AB Test"/>
    <s v="EN_PRO_25-44_FB_7 Videos"/>
    <s v="EN_VIDEO_Oled VO Video-EN-AF_15s"/>
    <s v="Oled_VO"/>
    <n v="10319"/>
    <n v="917"/>
    <n v="0.93"/>
    <n v="467"/>
    <n v="387"/>
    <n v="245"/>
    <n v="183"/>
    <n v="146"/>
    <x v="4"/>
    <x v="1"/>
    <s v="EN"/>
  </r>
  <r>
    <d v="2023-07-31T00:00:00"/>
    <x v="0"/>
    <s v="LINK_CLICKS"/>
    <s v="LGGULF_EMGF-MKT-20230626-0005_COR_rhq-get-more-love-gf_2023-07-12_2023-08-31_FB_AE_AB Test"/>
    <s v="AR_PRO_25-44_FB_9 Videos"/>
    <s v="AR_VIDEO_Air Purif Video-AR-AR_15s"/>
    <s v="Air_purif"/>
    <n v="233"/>
    <n v="12"/>
    <n v="0.43"/>
    <n v="37"/>
    <n v="19"/>
    <n v="6"/>
    <n v="3"/>
    <s v=""/>
    <x v="0"/>
    <x v="1"/>
    <s v="AR"/>
  </r>
  <r>
    <d v="2023-07-31T00:00:00"/>
    <x v="0"/>
    <s v="LINK_CLICKS"/>
    <s v="LGGULF_EMGF-MKT-20230626-0005_COR_rhq-get-more-love-gf_2023-07-12_2023-08-31_FB_AE_AB Test"/>
    <s v="EN_PRO_25-44_FB_9 Videos"/>
    <s v="EN_VIDEO_Vaccum Video-AR-EN_15s"/>
    <s v="Vacuum"/>
    <n v="131"/>
    <n v="14"/>
    <n v="0.53"/>
    <n v="18"/>
    <n v="8"/>
    <n v="4"/>
    <n v="1"/>
    <n v="1"/>
    <x v="0"/>
    <x v="1"/>
    <s v="EN"/>
  </r>
  <r>
    <d v="2023-07-31T00:00:00"/>
    <x v="0"/>
    <s v="LINK_CLICKS"/>
    <s v="LGGULF_EMGF-MKT-20230626-0005_COR_rhq-get-more-love-gf_2023-07-12_2023-08-31_FB_AE_AB Test"/>
    <s v="EN_PRO_25-44_FB_9 Videos"/>
    <s v="EN_VIDEO_Knock Video-AR-EN_15s"/>
    <s v="Knock"/>
    <n v="58428"/>
    <n v="2039"/>
    <n v="75.77"/>
    <n v="9023"/>
    <n v="7281"/>
    <n v="2934"/>
    <n v="1798"/>
    <n v="997"/>
    <x v="0"/>
    <x v="1"/>
    <s v="EN"/>
  </r>
  <r>
    <d v="2023-07-31T00:00:00"/>
    <x v="1"/>
    <s v="LINK_CLICKS"/>
    <s v="LGSA_EMSJ-MKT-20230704-0002_COR_rhq-get-more-love-sj_2023-07-12_2023-08-31_IN_SA_AB Test"/>
    <s v="AR_PRO_25-44_IN_10 Videos"/>
    <s v="AR_VIDEO_WM Video-AR-AR_15s"/>
    <s v="WM"/>
    <n v="110"/>
    <n v="1"/>
    <n v="0.47"/>
    <n v="25"/>
    <n v="15"/>
    <n v="7"/>
    <n v="5"/>
    <n v="4"/>
    <x v="1"/>
    <x v="1"/>
    <s v="AR"/>
  </r>
  <r>
    <d v="2023-07-31T00:00:00"/>
    <x v="0"/>
    <s v="LINK_CLICKS"/>
    <s v="LGSA_EMSJ-MKT-20230704-0002_COR_rhq-get-more-love-sj_2023-07-12_2023-08-31_FB_SA_AB Test"/>
    <s v="AR_PRO_25-44_FB_10 Videos"/>
    <s v="AR_VIDEO_DW Video-AR-AR_15s"/>
    <s v="DW"/>
    <n v="67499"/>
    <n v="2996"/>
    <n v="85.75"/>
    <n v="11588"/>
    <n v="8844"/>
    <n v="4394"/>
    <n v="2884"/>
    <n v="1930"/>
    <x v="1"/>
    <x v="1"/>
    <s v="AR"/>
  </r>
  <r>
    <d v="2023-07-31T00:00:00"/>
    <x v="0"/>
    <s v="LINK_CLICKS"/>
    <s v="LGTR_EMTK-MKT-20230704-0001_COR_rhq-get-more-love-tr_2023-07-12_2023-08-31_FB_TR_AB Test"/>
    <s v="TR_PRO_25-44_FB_9 Videos"/>
    <s v="AR_VIDEO_Air Purif Video-TK-TR_15s"/>
    <s v="Air_purif"/>
    <n v="37771"/>
    <n v="1700"/>
    <n v="38.18"/>
    <n v="13583"/>
    <n v="11970"/>
    <n v="7054"/>
    <n v="5989"/>
    <n v="376"/>
    <x v="5"/>
    <x v="1"/>
    <s v="TR"/>
  </r>
  <r>
    <d v="2023-07-31T00:00:00"/>
    <x v="0"/>
    <s v="LINK_CLICKS"/>
    <s v="LGNG_EMAF-MKT-20230626-0004_COR_rhq-get-more-love-af_2023-07-12_2023-08-31_FB_NG_AB Test"/>
    <s v="EN_PRO_25-44_FB_7 Videos"/>
    <s v="EN_VIDEO_Ref ThinQ Video-EN-AF_15s"/>
    <s v="Ref_ThinQ"/>
    <n v="5634"/>
    <n v="356"/>
    <n v="0.31"/>
    <n v="305"/>
    <n v="271"/>
    <n v="235"/>
    <n v="214"/>
    <n v="189"/>
    <x v="4"/>
    <x v="1"/>
    <s v="EN"/>
  </r>
  <r>
    <d v="2023-07-31T00:00:00"/>
    <x v="1"/>
    <s v="LINK_CLICKS"/>
    <s v="LGNG_EMAF-MKT-20230626-0004_COR_rhq-get-more-love-af_2023-07-12_2023-08-31_IN_NG_AB Test"/>
    <s v="EN_PRO_25-44_IN_7 Videos"/>
    <s v="EN_VIDEO_WM Video-EN-AF_15s"/>
    <s v="WM"/>
    <n v="14891"/>
    <n v="46"/>
    <n v="11.87"/>
    <n v="3875"/>
    <n v="2334"/>
    <n v="1184"/>
    <n v="899"/>
    <n v="695"/>
    <x v="4"/>
    <x v="1"/>
    <s v="EN"/>
  </r>
  <r>
    <d v="2023-07-31T00:00:00"/>
    <x v="0"/>
    <s v="LINK_CLICKS"/>
    <s v="LGLEV_EMLF-MKT-20230626-0009_COR_rhq-get-more-love-lf_2023-07-12_2023-08-31_FB_JO_AB Test"/>
    <s v="AR_PRO_25-44_FB_10 Videos"/>
    <s v="AR_VIDEO_Vaccum Video-AR-AR_15s"/>
    <s v="Vacuum"/>
    <n v="9"/>
    <s v=""/>
    <n v="0"/>
    <n v="2"/>
    <n v="2"/>
    <n v="1"/>
    <n v="1"/>
    <n v="1"/>
    <x v="3"/>
    <x v="1"/>
    <s v="AR"/>
  </r>
  <r>
    <d v="2023-07-31T00:00:00"/>
    <x v="0"/>
    <s v="LINK_CLICKS"/>
    <s v="LGNG_EMAF-MKT-20230626-0004_COR_rhq-get-more-love-af_2023-07-12_2023-08-31_FB_NG_AB Test"/>
    <s v="EN_PRO_25-44_FB_7 Videos"/>
    <s v="EN_VIDEO_DW Video-EN-AF_15s"/>
    <s v="DW"/>
    <n v="116691"/>
    <n v="6941"/>
    <n v="6.62"/>
    <n v="3676"/>
    <n v="3295"/>
    <n v="2618"/>
    <n v="2248"/>
    <n v="2076"/>
    <x v="4"/>
    <x v="1"/>
    <s v="EN"/>
  </r>
  <r>
    <d v="2023-07-31T00:00:00"/>
    <x v="0"/>
    <s v="LINK_CLICKS"/>
    <s v="LGLEV_EMLF-MKT-20230626-0009_COR_rhq-get-more-love-lf_2023-07-12_2023-08-31_FB_JO_AB Test"/>
    <s v="AR_PRO_25-44_FB_10 Videos"/>
    <s v="AR_VIDEO_Knock Video-AR-AR_15s"/>
    <s v="Knock"/>
    <n v="8209"/>
    <n v="428"/>
    <n v="15.17"/>
    <n v="3219"/>
    <n v="2886"/>
    <n v="2016"/>
    <n v="1688"/>
    <n v="1343"/>
    <x v="3"/>
    <x v="1"/>
    <s v="AR"/>
  </r>
  <r>
    <d v="2023-07-31T00:00:00"/>
    <x v="1"/>
    <s v="LINK_CLICKS"/>
    <s v="LGSA_EMSJ-MKT-20230704-0002_COR_rhq-get-more-love-sj_2023-07-12_2023-08-31_IN_SA_AB Test"/>
    <s v="AR_PRO_25-44_IN_10 Videos"/>
    <s v="AR_VIDEO_Knock Video-AR-AR_15s"/>
    <s v="Knock"/>
    <n v="120"/>
    <n v="1"/>
    <n v="0.17"/>
    <n v="35"/>
    <n v="30"/>
    <n v="22"/>
    <n v="20"/>
    <n v="17"/>
    <x v="1"/>
    <x v="1"/>
    <s v="AR"/>
  </r>
  <r>
    <d v="2023-07-31T00:00:00"/>
    <x v="1"/>
    <s v="LINK_CLICKS"/>
    <s v="LGSA_EMSJ-MKT-20230704-0002_COR_rhq-get-more-love-sj_2023-07-12_2023-08-31_IN_SA_AB Test"/>
    <s v="AR_PRO_25-44_IN_10 Videos"/>
    <s v="AR_VIDEO_Air Purif Video-AR-AR_15s"/>
    <s v="Air_purif"/>
    <n v="19906"/>
    <n v="69"/>
    <n v="73.11"/>
    <n v="4584"/>
    <n v="3397"/>
    <n v="1654"/>
    <n v="1133"/>
    <n v="681"/>
    <x v="1"/>
    <x v="1"/>
    <s v="AR"/>
  </r>
  <r>
    <d v="2023-07-31T00:00:00"/>
    <x v="1"/>
    <s v="LINK_CLICKS"/>
    <s v="LGTR_EMTK-MKT-20230704-0001_COR_rhq-get-more-love-tr_2023-07-12_2023-08-31_IN_TR_AB Test"/>
    <s v="TR_PRO_25-44_IN_9 Videos"/>
    <s v="AR_VIDEO_Vaccum Video-TK-TR_15s"/>
    <s v="Vacuum"/>
    <n v="371452"/>
    <n v="886"/>
    <n v="191.85"/>
    <n v="86010"/>
    <n v="65318"/>
    <n v="32712"/>
    <n v="24066"/>
    <n v="14152"/>
    <x v="5"/>
    <x v="1"/>
    <s v="TR"/>
  </r>
  <r>
    <d v="2023-07-31T00:00:00"/>
    <x v="0"/>
    <s v="LINK_CLICKS"/>
    <s v="LGGULF_EMGF-MKT-20230626-0005_COR_rhq-get-more-love-gf_2023-07-12_2023-08-31_FB_AE_AB Test"/>
    <s v="EN_PRO_25-44_FB_9 Videos"/>
    <s v="EN_VIDEO_RAC ThinQ Video-AR-EN_15s"/>
    <s v="RAC_ThinQ"/>
    <n v="193"/>
    <n v="11"/>
    <n v="0.46"/>
    <n v="26"/>
    <n v="17"/>
    <n v="6"/>
    <n v="5"/>
    <n v="3"/>
    <x v="0"/>
    <x v="1"/>
    <s v="EN"/>
  </r>
  <r>
    <d v="2023-07-31T00:00:00"/>
    <x v="1"/>
    <s v="LINK_CLICKS"/>
    <s v="LGGULF_EMGF-MKT-20230626-0005_COR_rhq-get-more-love-gf_2023-07-12_2023-08-31_IN_AE_AB Test"/>
    <s v="EN_PRO_25-44_IN_9 Videos"/>
    <s v="EN_VIDEO_Air Purif Video-AR-EN_15s"/>
    <s v="Air_purif"/>
    <n v="1118"/>
    <n v="9"/>
    <n v="4.0999999999999996"/>
    <n v="161"/>
    <n v="115"/>
    <n v="46"/>
    <n v="35"/>
    <n v="24"/>
    <x v="0"/>
    <x v="1"/>
    <s v="EN"/>
  </r>
  <r>
    <d v="2023-07-31T00:00:00"/>
    <x v="0"/>
    <s v="LINK_CLICKS"/>
    <s v="LGGULF_EMGF-MKT-20230626-0005_COR_rhq-get-more-love-gf_2023-07-12_2023-08-31_FB_AE_AB Test"/>
    <s v="AR_PRO_25-44_FB_9 Videos"/>
    <s v="AR_VIDEO_AC CAR Video-AR-AR_15s"/>
    <s v="AC_Car"/>
    <n v="10540"/>
    <n v="451"/>
    <n v="17.66"/>
    <n v="1921"/>
    <n v="1416"/>
    <n v="620"/>
    <n v="437"/>
    <n v="227"/>
    <x v="0"/>
    <x v="1"/>
    <s v="AR"/>
  </r>
  <r>
    <d v="2023-07-31T00:00:00"/>
    <x v="1"/>
    <s v="LINK_CLICKS"/>
    <s v="LGNG_EMAF-MKT-20230626-0004_COR_rhq-get-more-love-af_2023-07-12_2023-08-31_IN_NG_AB Test"/>
    <s v="EN_PRO_25-44_IN_7 Videos"/>
    <s v="EN_VIDEO_Knock Video-EN-AF_15s"/>
    <s v="Knock"/>
    <n v="471"/>
    <n v="1"/>
    <n v="0.17"/>
    <n v="177"/>
    <n v="121"/>
    <n v="64"/>
    <n v="52"/>
    <n v="47"/>
    <x v="4"/>
    <x v="1"/>
    <s v="EN"/>
  </r>
  <r>
    <d v="2023-07-31T00:00:00"/>
    <x v="1"/>
    <s v="LINK_CLICKS"/>
    <s v="LGSA_EMSJ-MKT-20230704-0002_COR_rhq-get-more-love-sj_2023-07-12_2023-08-31_IN_SA_AB Test"/>
    <s v="AR_PRO_25-44_IN_10 Videos"/>
    <s v="AR_VIDEO_DW Video-AR-AR_15s"/>
    <s v="DW"/>
    <n v="4982"/>
    <n v="52"/>
    <n v="24.42"/>
    <n v="1432"/>
    <n v="1058"/>
    <n v="501"/>
    <n v="354"/>
    <n v="245"/>
    <x v="1"/>
    <x v="1"/>
    <s v="AR"/>
  </r>
  <r>
    <d v="2023-07-31T00:00:00"/>
    <x v="0"/>
    <s v="LINK_CLICKS"/>
    <s v="LGLEV_EMLF-MKT-20230626-0009_COR_rhq-get-more-love-lf_2023-07-12_2023-08-31_FB_JO_AB Test"/>
    <s v="AR_PRO_25-44_FB_10 Videos"/>
    <s v="AR_VIDEO_WM Video-AR-AR_15s"/>
    <s v="WM"/>
    <n v="381"/>
    <n v="16"/>
    <n v="0.56999999999999995"/>
    <n v="66"/>
    <n v="49"/>
    <n v="35"/>
    <n v="31"/>
    <n v="26"/>
    <x v="3"/>
    <x v="1"/>
    <s v="AR"/>
  </r>
  <r>
    <d v="2023-07-31T00:00:00"/>
    <x v="1"/>
    <s v="LINK_CLICKS"/>
    <s v="LGGULF_EMGF-MKT-20230626-0005_COR_rhq-get-more-love-gf_2023-07-12_2023-08-31_IN_AE_AB Test"/>
    <s v="AR_PRO_25-44_IN_9 Videos"/>
    <s v="AR_VIDEO_Knock Video-AR-AR_15s"/>
    <s v="Knock"/>
    <n v="1028"/>
    <n v="6"/>
    <n v="4.8099999999999996"/>
    <n v="360"/>
    <n v="327"/>
    <n v="202"/>
    <n v="168"/>
    <n v="134"/>
    <x v="0"/>
    <x v="1"/>
    <s v="AR"/>
  </r>
  <r>
    <d v="2023-07-31T00:00:00"/>
    <x v="0"/>
    <s v="LINK_CLICKS"/>
    <s v="LGGULF_EMGF-MKT-20230626-0005_COR_rhq-get-more-love-gf_2023-07-12_2023-08-31_FB_AE_AB Test"/>
    <s v="AR_PRO_25-44_FB_9 Videos"/>
    <s v="AR_VIDEO_Knock Video-AR-AR_15s"/>
    <s v="Knock"/>
    <n v="21101"/>
    <n v="957"/>
    <n v="38.39"/>
    <n v="6673"/>
    <n v="6097"/>
    <n v="4370"/>
    <n v="3798"/>
    <n v="2946"/>
    <x v="0"/>
    <x v="1"/>
    <s v="AR"/>
  </r>
  <r>
    <d v="2023-07-31T00:00:00"/>
    <x v="1"/>
    <s v="LINK_CLICKS"/>
    <s v="LGTR_EMTK-MKT-20230704-0001_COR_rhq-get-more-love-tr_2023-07-12_2023-08-31_IN_TR_AB Test"/>
    <s v="TR_PRO_25-44_IN_9 Videos"/>
    <s v="AR_VIDEO_Knock Video-TK-TR_15s"/>
    <s v="Knock"/>
    <n v="189941"/>
    <n v="275"/>
    <n v="67.239999999999995"/>
    <n v="39269"/>
    <n v="31315"/>
    <n v="14543"/>
    <n v="10479"/>
    <n v="8195"/>
    <x v="5"/>
    <x v="1"/>
    <s v="TR"/>
  </r>
  <r>
    <d v="2023-07-31T00:00:00"/>
    <x v="1"/>
    <s v="LINK_CLICKS"/>
    <s v="LGGULF_EMGF-MKT-20230626-0005_COR_rhq-get-more-love-gf_2023-07-12_2023-08-31_IN_AE_AB Test"/>
    <s v="AR_PRO_25-44_IN_9 Videos"/>
    <s v="AR_VIDEO_Ref ThinQ Video-AR-AR_15s"/>
    <s v="Ref_ThinQ"/>
    <n v="101"/>
    <s v=""/>
    <n v="0.28999999999999998"/>
    <n v="20"/>
    <n v="11"/>
    <n v="4"/>
    <n v="2"/>
    <n v="1"/>
    <x v="0"/>
    <x v="1"/>
    <s v="AR"/>
  </r>
  <r>
    <d v="2023-07-31T00:00:00"/>
    <x v="1"/>
    <s v="LINK_CLICKS"/>
    <s v="LGGULF_EMGF-MKT-20230626-0005_COR_rhq-get-more-love-gf_2023-07-12_2023-08-31_IN_AE_AB Test"/>
    <s v="EN_PRO_25-44_IN_9 Videos"/>
    <s v="EN_VIDEO_WM Video-AR-EN_15s"/>
    <s v="WM"/>
    <n v="43"/>
    <s v=""/>
    <n v="0.35"/>
    <n v="8"/>
    <n v="6"/>
    <n v="3"/>
    <n v="2"/>
    <n v="2"/>
    <x v="0"/>
    <x v="1"/>
    <s v="EN"/>
  </r>
  <r>
    <d v="2023-07-31T00:00:00"/>
    <x v="0"/>
    <s v="LINK_CLICKS"/>
    <s v="LGLEV_EMLF-MKT-20230626-0010_COR_rhq-get-more-love-iq_2023-07-12_2023-08-31_FB_IQ_AB Test"/>
    <s v="AR_PRO_25-44_FB_10 Videos"/>
    <s v="AR_VIDEO_WT Video-AR-AR_15s"/>
    <s v="WT"/>
    <n v="389"/>
    <n v="37"/>
    <n v="0.76"/>
    <n v="197"/>
    <n v="166"/>
    <n v="136"/>
    <n v="52"/>
    <n v="10"/>
    <x v="2"/>
    <x v="1"/>
    <s v="AR"/>
  </r>
  <r>
    <d v="2023-07-31T00:00:00"/>
    <x v="0"/>
    <s v="LINK_CLICKS"/>
    <s v="LGSA_EMSJ-MKT-20230704-0002_COR_rhq-get-more-love-sj_2023-07-12_2023-08-31_FB_SA_AB Test"/>
    <s v="AR_PRO_25-44_FB_10 Videos"/>
    <s v="AR_VIDEO_Air Purif Video-AR-AR_15s"/>
    <s v="Air_purif"/>
    <n v="7601"/>
    <n v="274"/>
    <n v="9.19"/>
    <n v="2011"/>
    <n v="1466"/>
    <n v="731"/>
    <n v="522"/>
    <n v="256"/>
    <x v="1"/>
    <x v="1"/>
    <s v="AR"/>
  </r>
  <r>
    <d v="2023-07-31T00:00:00"/>
    <x v="1"/>
    <s v="LINK_CLICKS"/>
    <s v="LGGULF_EMGF-MKT-20230626-0005_COR_rhq-get-more-love-gf_2023-07-12_2023-08-31_IN_AE_AB Test"/>
    <s v="AR_PRO_25-44_IN_9 Videos"/>
    <s v="AR_VIDEO_DW Video-AR-AR_15s"/>
    <s v="DW"/>
    <n v="146"/>
    <n v="1"/>
    <n v="0.74"/>
    <n v="33"/>
    <n v="26"/>
    <n v="15"/>
    <n v="10"/>
    <n v="6"/>
    <x v="0"/>
    <x v="1"/>
    <s v="AR"/>
  </r>
  <r>
    <d v="2023-07-31T00:00:00"/>
    <x v="0"/>
    <s v="LINK_CLICKS"/>
    <s v="LGLEV_EMLF-MKT-20230626-0010_COR_rhq-get-more-love-iq_2023-07-12_2023-08-31_FB_IQ_AB Test"/>
    <s v="AR_PRO_25-44_FB_10 Videos"/>
    <s v="AR_VIDEO_Vaccum Video-AR-AR_15s"/>
    <s v="Vacuum"/>
    <n v="3150"/>
    <n v="264"/>
    <n v="5.42"/>
    <n v="1693"/>
    <n v="1542"/>
    <n v="1269"/>
    <n v="1153"/>
    <n v="1088"/>
    <x v="2"/>
    <x v="1"/>
    <s v="AR"/>
  </r>
  <r>
    <d v="2023-07-31T00:00:00"/>
    <x v="1"/>
    <s v="LINK_CLICKS"/>
    <s v="LGGULF_EMGF-MKT-20230626-0005_COR_rhq-get-more-love-gf_2023-07-12_2023-08-31_IN_AE_AB Test"/>
    <s v="EN_PRO_25-44_IN_9 Videos"/>
    <s v="EN_VIDEO_Vaccum Video-AR-EN_15s"/>
    <s v="Vacuum"/>
    <n v="647"/>
    <n v="4"/>
    <n v="2.02"/>
    <n v="96"/>
    <n v="73"/>
    <n v="29"/>
    <n v="21"/>
    <n v="18"/>
    <x v="0"/>
    <x v="1"/>
    <s v="EN"/>
  </r>
  <r>
    <d v="2023-07-31T00:00:00"/>
    <x v="1"/>
    <s v="LINK_CLICKS"/>
    <s v="LGTR_EMTK-MKT-20230704-0001_COR_rhq-get-more-love-tr_2023-07-12_2023-08-31_IN_TR_AB Test"/>
    <s v="TR_PRO_25-44_IN_9 Videos"/>
    <s v="AR_VIDEO_Air Purif Video-TK-TR_15s"/>
    <s v="Air_purif"/>
    <n v="164992"/>
    <n v="285"/>
    <n v="67"/>
    <n v="32030"/>
    <n v="21045"/>
    <n v="7893"/>
    <n v="4516"/>
    <n v="3023"/>
    <x v="5"/>
    <x v="1"/>
    <s v="TR"/>
  </r>
  <r>
    <d v="2023-07-31T00:00:00"/>
    <x v="0"/>
    <s v="LINK_CLICKS"/>
    <s v="LGTR_EMTK-MKT-20230704-0001_COR_rhq-get-more-love-tr_2023-07-12_2023-08-31_FB_TR_AB Test"/>
    <s v="TR_PRO_25-44_FB_9 Videos"/>
    <s v="AR_VIDEO_Knock Video-TK-TR_15s"/>
    <s v="Knock"/>
    <n v="447958"/>
    <n v="11424"/>
    <n v="253.41"/>
    <n v="133626"/>
    <n v="117717"/>
    <n v="76046"/>
    <n v="63426"/>
    <n v="47579"/>
    <x v="5"/>
    <x v="1"/>
    <s v="TR"/>
  </r>
  <r>
    <d v="2023-07-31T00:00:00"/>
    <x v="0"/>
    <s v="LINK_CLICKS"/>
    <s v="LGSA_EMSJ-MKT-20230704-0002_COR_rhq-get-more-love-sj_2023-07-12_2023-08-31_FB_SA_AB Test"/>
    <s v="AR_PRO_25-44_FB_10 Videos"/>
    <s v="AR_VIDEO_WT Video-AR-AR_15s"/>
    <s v="WT"/>
    <n v="761"/>
    <n v="31"/>
    <n v="0.93"/>
    <n v="139"/>
    <n v="91"/>
    <n v="45"/>
    <n v="32"/>
    <n v="15"/>
    <x v="1"/>
    <x v="1"/>
    <s v="AR"/>
  </r>
  <r>
    <d v="2023-07-31T00:00:00"/>
    <x v="0"/>
    <s v="LINK_CLICKS"/>
    <s v="LGLEV_EMLF-MKT-20230626-0010_COR_rhq-get-more-love-iq_2023-07-12_2023-08-31_FB_IQ_AB Test"/>
    <s v="AR_PRO_25-44_FB_10 Videos"/>
    <s v="AR_VIDEO_Knock Video-AR-AR_15s"/>
    <s v="Knock"/>
    <n v="18319"/>
    <n v="757"/>
    <n v="13.98"/>
    <n v="6337"/>
    <n v="5693"/>
    <n v="3939"/>
    <n v="3352"/>
    <n v="2696"/>
    <x v="2"/>
    <x v="1"/>
    <s v="AR"/>
  </r>
  <r>
    <d v="2023-07-31T00:00:00"/>
    <x v="0"/>
    <s v="LINK_CLICKS"/>
    <s v="LGLEV_EMLF-MKT-20230626-0010_COR_rhq-get-more-love-iq_2023-07-12_2023-08-31_FB_IQ_AB Test"/>
    <s v="AR_PRO_25-44_FB_10 Videos"/>
    <s v="AR_VIDEO_AC Car Video-AR-AR_15s"/>
    <s v="AC_Car"/>
    <n v="26913"/>
    <n v="691"/>
    <n v="10.82"/>
    <n v="2670"/>
    <n v="2266"/>
    <n v="1480"/>
    <n v="1170"/>
    <n v="312"/>
    <x v="2"/>
    <x v="1"/>
    <s v="AR"/>
  </r>
  <r>
    <d v="2023-07-31T00:00:00"/>
    <x v="0"/>
    <s v="LINK_CLICKS"/>
    <s v="LGLEV_EMLF-MKT-20230626-0010_COR_rhq-get-more-love-iq_2023-07-12_2023-08-31_FB_IQ_AB Test"/>
    <s v="AR_PRO_25-44_FB_10 Videos"/>
    <s v="AR_VIDEO_Oled VO Video-AR-AR_15s"/>
    <s v="Oled_VO"/>
    <n v="3946"/>
    <n v="238"/>
    <n v="4"/>
    <n v="906"/>
    <n v="768"/>
    <n v="541"/>
    <n v="428"/>
    <n v="125"/>
    <x v="2"/>
    <x v="1"/>
    <s v="AR"/>
  </r>
  <r>
    <d v="2023-07-31T00:00:00"/>
    <x v="1"/>
    <s v="LINK_CLICKS"/>
    <s v="LGSA_EMSJ-MKT-20230704-0002_COR_rhq-get-more-love-sj_2023-07-12_2023-08-31_IN_SA_AB Test"/>
    <s v="AR_PRO_25-44_IN_10 Videos"/>
    <s v="AR_VIDEO_AC Car Video-AR-AR_15s"/>
    <s v="AC_Car"/>
    <n v="613"/>
    <n v="9"/>
    <n v="6.78"/>
    <n v="162"/>
    <n v="119"/>
    <n v="56"/>
    <n v="37"/>
    <n v="25"/>
    <x v="1"/>
    <x v="1"/>
    <s v="AR"/>
  </r>
  <r>
    <d v="2023-07-31T00:00:00"/>
    <x v="1"/>
    <s v="LINK_CLICKS"/>
    <s v="LGNG_EMAF-MKT-20230626-0004_COR_rhq-get-more-love-af_2023-07-12_2023-08-31_IN_NG_AB Test"/>
    <s v="EN_PRO_25-44_IN_7 Videos"/>
    <s v="EN_VIDEO_Oled VO Video-EN-AF_15s"/>
    <s v="Oled_VO"/>
    <n v="196"/>
    <n v="1"/>
    <n v="0.26"/>
    <n v="43"/>
    <n v="31"/>
    <n v="14"/>
    <n v="12"/>
    <n v="12"/>
    <x v="4"/>
    <x v="1"/>
    <s v="EN"/>
  </r>
  <r>
    <d v="2023-07-31T00:00:00"/>
    <x v="0"/>
    <s v="LINK_CLICKS"/>
    <s v="LGLEV_EMLF-MKT-20230626-0009_COR_rhq-get-more-love-lf_2023-07-12_2023-08-31_FB_JO_AB Test"/>
    <s v="AR_PRO_25-44_FB_10 Videos"/>
    <s v="AR_VIDEO_AC Car Video-AR-AR_15s"/>
    <s v="AC_Car"/>
    <n v="1848"/>
    <n v="92"/>
    <n v="3.07"/>
    <n v="348"/>
    <n v="302"/>
    <n v="176"/>
    <n v="130"/>
    <n v="102"/>
    <x v="3"/>
    <x v="1"/>
    <s v="AR"/>
  </r>
  <r>
    <d v="2023-07-31T00:00:00"/>
    <x v="0"/>
    <s v="LINK_CLICKS"/>
    <s v="LGGULF_EMGF-MKT-20230626-0005_COR_rhq-get-more-love-gf_2023-07-12_2023-08-31_FB_AE_AB Test"/>
    <s v="AR_PRO_25-44_FB_9 Videos"/>
    <s v="AR_VIDEO_DW Video-AR-AR_15s"/>
    <s v="DW"/>
    <n v="834"/>
    <n v="20"/>
    <n v="1.54"/>
    <n v="257"/>
    <n v="194"/>
    <n v="103"/>
    <n v="75"/>
    <n v="42"/>
    <x v="0"/>
    <x v="1"/>
    <s v="AR"/>
  </r>
  <r>
    <d v="2023-07-31T00:00:00"/>
    <x v="0"/>
    <s v="LINK_CLICKS"/>
    <s v="LGLEV_EMLF-MKT-20230626-0009_COR_rhq-get-more-love-lf_2023-07-12_2023-08-31_FB_JO_AB Test"/>
    <s v="AR_PRO_25-44_FB_10 Videos"/>
    <s v="AR_VIDEO_RAC ThinQ Video-AR-AR_15s"/>
    <s v="RAC_ThinQ"/>
    <n v="4"/>
    <n v="1"/>
    <n v="0.04"/>
    <n v="1"/>
    <s v=""/>
    <s v=""/>
    <s v=""/>
    <s v=""/>
    <x v="3"/>
    <x v="1"/>
    <s v="AR"/>
  </r>
  <r>
    <d v="2023-07-31T00:00:00"/>
    <x v="0"/>
    <s v="LINK_CLICKS"/>
    <s v="LGGULF_EMGF-MKT-20230626-0005_COR_rhq-get-more-love-gf_2023-07-12_2023-08-31_FB_AE_AB Test"/>
    <s v="AR_PRO_25-44_FB_9 Videos"/>
    <s v="AR_VIDEO_Ref ThinQ Video-AR-AR_15s"/>
    <s v="Ref_ThinQ"/>
    <n v="3702"/>
    <n v="181"/>
    <n v="6.78"/>
    <n v="1102"/>
    <n v="915"/>
    <n v="396"/>
    <n v="254"/>
    <n v="134"/>
    <x v="0"/>
    <x v="1"/>
    <s v="AR"/>
  </r>
  <r>
    <d v="2023-07-31T00:00:00"/>
    <x v="0"/>
    <s v="LINK_CLICKS"/>
    <s v="LGSA_EMSJ-MKT-20230704-0002_COR_rhq-get-more-love-sj_2023-07-12_2023-08-31_FB_SA_AB Test"/>
    <s v="AR_PRO_25-44_FB_10 Videos"/>
    <s v="AR_VIDEO_RAC ThinQ Video-AR-AR_15s"/>
    <s v="RAC_ThinQ"/>
    <n v="172"/>
    <n v="10"/>
    <n v="0.25"/>
    <n v="23"/>
    <n v="18"/>
    <n v="10"/>
    <n v="9"/>
    <n v="3"/>
    <x v="1"/>
    <x v="1"/>
    <s v="AR"/>
  </r>
  <r>
    <d v="2023-07-31T00:00:00"/>
    <x v="0"/>
    <s v="LINK_CLICKS"/>
    <s v="LGSA_EMSJ-MKT-20230704-0002_COR_rhq-get-more-love-sj_2023-07-12_2023-08-31_FB_SA_AB Test"/>
    <s v="AR_PRO_25-44_FB_10 Videos"/>
    <s v="AR_VIDEO_Knock Video-AR-AR_15s"/>
    <s v="Knock"/>
    <n v="132815"/>
    <n v="3461"/>
    <n v="103.79"/>
    <n v="36022"/>
    <n v="31692"/>
    <n v="20930"/>
    <n v="17600"/>
    <n v="13547"/>
    <x v="1"/>
    <x v="1"/>
    <s v="AR"/>
  </r>
  <r>
    <d v="2023-07-31T00:00:00"/>
    <x v="0"/>
    <s v="LINK_CLICKS"/>
    <s v="LGTR_EMTK-MKT-20230704-0001_COR_rhq-get-more-love-tr_2023-07-12_2023-08-31_FB_TR_AB Test"/>
    <s v="TR_PRO_25-44_FB_9 Videos"/>
    <s v="AR_VIDEO_DW Video-TK-TR_15s"/>
    <s v="DW"/>
    <n v="131744"/>
    <n v="4231"/>
    <n v="97.68"/>
    <n v="38815"/>
    <n v="31697"/>
    <n v="18140"/>
    <n v="14407"/>
    <n v="3733"/>
    <x v="5"/>
    <x v="1"/>
    <s v="TR"/>
  </r>
  <r>
    <d v="2023-07-31T00:00:00"/>
    <x v="1"/>
    <s v="LINK_CLICKS"/>
    <s v="LGGULF_EMGF-MKT-20230626-0005_COR_rhq-get-more-love-gf_2023-07-12_2023-08-31_IN_AE_AB Test"/>
    <s v="EN_PRO_25-44_IN_9 Videos"/>
    <s v="EN_VIDEO_Oled VO Video-AR-EN_15s"/>
    <s v="Oled_VO"/>
    <n v="44"/>
    <s v=""/>
    <n v="0.53"/>
    <n v="7"/>
    <n v="5"/>
    <n v="1"/>
    <n v="1"/>
    <s v=""/>
    <x v="0"/>
    <x v="1"/>
    <s v="EN"/>
  </r>
  <r>
    <d v="2023-07-31T00:00:00"/>
    <x v="0"/>
    <s v="LINK_CLICKS"/>
    <s v="LGNG_EMAF-MKT-20230626-0004_COR_rhq-get-more-love-af_2023-07-12_2023-08-31_FB_NG_AB Test"/>
    <s v="EN_PRO_25-44_FB_7 Videos"/>
    <s v="EN_VIDEO_AC Car Video-EN-AF_15s"/>
    <s v="AC_Car"/>
    <n v="367344"/>
    <n v="22738"/>
    <n v="18.45"/>
    <n v="15222"/>
    <n v="13465"/>
    <n v="10533"/>
    <n v="8643"/>
    <n v="7094"/>
    <x v="4"/>
    <x v="1"/>
    <s v="EN"/>
  </r>
  <r>
    <d v="2023-07-31T00:00:00"/>
    <x v="1"/>
    <s v="LINK_CLICKS"/>
    <s v="LGNG_EMAF-MKT-20230626-0004_COR_rhq-get-more-love-af_2023-07-12_2023-08-31_IN_NG_AB Test"/>
    <s v="EN_PRO_25-44_IN_7 Videos"/>
    <s v="EN_VIDEO_RAC ThinQ Video-EN-AF_15s"/>
    <s v="RAC_ThinQ"/>
    <n v="2595"/>
    <n v="8"/>
    <n v="2.04"/>
    <n v="640"/>
    <n v="408"/>
    <n v="217"/>
    <n v="176"/>
    <n v="143"/>
    <x v="4"/>
    <x v="1"/>
    <s v="EN"/>
  </r>
  <r>
    <d v="2023-07-31T00:00:00"/>
    <x v="1"/>
    <s v="LINK_CLICKS"/>
    <s v="LGNG_EMAF-MKT-20230626-0004_COR_rhq-get-more-love-af_2023-07-12_2023-08-31_IN_NG_AB Test"/>
    <s v="EN_PRO_25-44_IN_7 Videos"/>
    <s v="EN_VIDEO_Ref ThinQ Video-EN-AF_15s"/>
    <s v="Ref_ThinQ"/>
    <n v="578"/>
    <n v="1"/>
    <n v="0.01"/>
    <n v="169"/>
    <n v="116"/>
    <n v="67"/>
    <n v="49"/>
    <n v="45"/>
    <x v="4"/>
    <x v="1"/>
    <s v="EN"/>
  </r>
  <r>
    <d v="2023-07-31T00:00:00"/>
    <x v="0"/>
    <s v="LINK_CLICKS"/>
    <s v="LGNG_EMAF-MKT-20230626-0004_COR_rhq-get-more-love-af_2023-07-12_2023-08-31_FB_NG_AB Test"/>
    <s v="EN_PRO_25-44_FB_7 Videos"/>
    <s v="EN_VIDEO_Knock Video-EN-AF_15s"/>
    <s v="Knock"/>
    <n v="110128"/>
    <n v="7305"/>
    <n v="6.5"/>
    <n v="7889"/>
    <n v="6891"/>
    <n v="5134"/>
    <n v="4394"/>
    <n v="3756"/>
    <x v="4"/>
    <x v="1"/>
    <s v="EN"/>
  </r>
  <r>
    <d v="2023-07-31T00:00:00"/>
    <x v="0"/>
    <s v="LINK_CLICKS"/>
    <s v="LGLEV_EMLF-MKT-20230626-0010_COR_rhq-get-more-love-iq_2023-07-12_2023-08-31_FB_IQ_AB Test"/>
    <s v="AR_PRO_25-44_FB_10 Videos"/>
    <s v="AR_VIDEO_Air Purif Video-AR-AR_15s"/>
    <s v="Air_purif"/>
    <n v="76059"/>
    <n v="4488"/>
    <n v="91.1"/>
    <n v="35896"/>
    <n v="30704"/>
    <n v="20148"/>
    <n v="16971"/>
    <n v="1480"/>
    <x v="2"/>
    <x v="1"/>
    <s v="AR"/>
  </r>
  <r>
    <d v="2023-07-31T00:00:00"/>
    <x v="1"/>
    <s v="LINK_CLICKS"/>
    <s v="LGGULF_EMGF-MKT-20230626-0005_COR_rhq-get-more-love-gf_2023-07-12_2023-08-31_IN_AE_AB Test"/>
    <s v="EN_PRO_25-44_IN_9 Videos"/>
    <s v="EN_VIDEO_RAC ThinQ Video-AR-EN_15s"/>
    <s v="RAC_ThinQ"/>
    <n v="151"/>
    <n v="1"/>
    <n v="1.21"/>
    <n v="26"/>
    <n v="18"/>
    <n v="7"/>
    <n v="5"/>
    <n v="3"/>
    <x v="0"/>
    <x v="1"/>
    <s v="EN"/>
  </r>
  <r>
    <d v="2023-07-31T00:00:00"/>
    <x v="0"/>
    <s v="LINK_CLICKS"/>
    <s v="LGLEV_EMLF-MKT-20230626-0009_COR_rhq-get-more-love-lf_2023-07-12_2023-08-31_FB_JO_AB Test"/>
    <s v="AR_PRO_25-44_FB_10 Videos"/>
    <s v="AR_VIDEO_Ref ThinQ Video-AR-AR_15s"/>
    <s v="Ref_ThinQ"/>
    <n v="34"/>
    <n v="2"/>
    <n v="0.15"/>
    <n v="13"/>
    <n v="10"/>
    <n v="6"/>
    <n v="5"/>
    <n v="4"/>
    <x v="3"/>
    <x v="1"/>
    <s v="AR"/>
  </r>
  <r>
    <d v="2023-07-31T00:00:00"/>
    <x v="1"/>
    <s v="LINK_CLICKS"/>
    <s v="LGNG_EMAF-MKT-20230626-0004_COR_rhq-get-more-love-af_2023-07-12_2023-08-31_IN_NG_AB Test"/>
    <s v="EN_PRO_25-44_IN_7 Videos"/>
    <s v="EN_VIDEO_DW Video-EN-AF_15s"/>
    <s v="DW"/>
    <n v="5981"/>
    <n v="24"/>
    <n v="4.34"/>
    <n v="1521"/>
    <n v="1196"/>
    <n v="654"/>
    <n v="517"/>
    <n v="462"/>
    <x v="4"/>
    <x v="1"/>
    <s v="EN"/>
  </r>
  <r>
    <d v="2023-07-31T00:00:00"/>
    <x v="0"/>
    <s v="LINK_CLICKS"/>
    <s v="LGSA_EMSJ-MKT-20230704-0002_COR_rhq-get-more-love-sj_2023-07-12_2023-08-31_FB_SA_AB Test"/>
    <s v="AR_PRO_25-44_FB_10 Videos"/>
    <s v="AR_VIDEO_WM Video-AR-AR_15s"/>
    <s v="WM"/>
    <n v="2990"/>
    <n v="131"/>
    <n v="3.96"/>
    <n v="873"/>
    <n v="621"/>
    <n v="372"/>
    <n v="306"/>
    <n v="235"/>
    <x v="1"/>
    <x v="1"/>
    <s v="AR"/>
  </r>
  <r>
    <d v="2023-07-31T00:00:00"/>
    <x v="0"/>
    <s v="LINK_CLICKS"/>
    <s v="LGGULF_EMGF-MKT-20230626-0005_COR_rhq-get-more-love-gf_2023-07-12_2023-08-31_FB_AE_AB Test"/>
    <s v="EN_PRO_25-44_FB_9 Videos"/>
    <s v="EN_VIDEO_Oled VO Video-AR-EN_15s"/>
    <s v="Oled_VO"/>
    <n v="1312"/>
    <n v="61"/>
    <n v="2.37"/>
    <n v="187"/>
    <n v="124"/>
    <n v="43"/>
    <n v="21"/>
    <n v="14"/>
    <x v="0"/>
    <x v="1"/>
    <s v="EN"/>
  </r>
  <r>
    <d v="2023-07-31T00:00:00"/>
    <x v="0"/>
    <s v="LINK_CLICKS"/>
    <s v="LGSA_EMSJ-MKT-20230704-0002_COR_rhq-get-more-love-sj_2023-07-12_2023-08-31_FB_SA_AB Test"/>
    <s v="AR_PRO_25-44_FB_10 Videos"/>
    <s v="AR_VIDEO_Vaccum Video-AR-AR_15s"/>
    <s v="Vacuum"/>
    <n v="377"/>
    <n v="21"/>
    <n v="0.88"/>
    <n v="74"/>
    <n v="53"/>
    <n v="34"/>
    <n v="27"/>
    <n v="19"/>
    <x v="1"/>
    <x v="1"/>
    <s v="AR"/>
  </r>
  <r>
    <d v="2023-07-31T00:00:00"/>
    <x v="0"/>
    <s v="LINK_CLICKS"/>
    <s v="LGNG_EMAF-MKT-20230626-0004_COR_rhq-get-more-love-af_2023-07-12_2023-08-31_FB_NG_AB Test"/>
    <s v="EN_PRO_25-44_FB_7 Videos"/>
    <s v="EN_VIDEO_RAC ThinQ Video-EN-AF_15s"/>
    <s v="RAC_ThinQ"/>
    <n v="48125"/>
    <n v="4418"/>
    <n v="3.56"/>
    <n v="2556"/>
    <n v="2230"/>
    <n v="1766"/>
    <n v="1512"/>
    <n v="1277"/>
    <x v="4"/>
    <x v="1"/>
    <s v="EN"/>
  </r>
  <r>
    <d v="2023-07-31T00:00:00"/>
    <x v="0"/>
    <s v="LINK_CLICKS"/>
    <s v="LGGULF_EMGF-MKT-20230626-0005_COR_rhq-get-more-love-gf_2023-07-12_2023-08-31_FB_AE_AB Test"/>
    <s v="EN_PRO_25-44_FB_9 Videos"/>
    <s v="EN_VIDEO_Ref ThinQ Video-AR-EN_15s"/>
    <s v="Ref_ThinQ"/>
    <n v="127878"/>
    <n v="5651"/>
    <n v="192.16"/>
    <n v="25844"/>
    <n v="19558"/>
    <n v="6550"/>
    <n v="3773"/>
    <n v="1529"/>
    <x v="0"/>
    <x v="1"/>
    <s v="EN"/>
  </r>
  <r>
    <d v="2023-07-31T00:00:00"/>
    <x v="1"/>
    <s v="LINK_CLICKS"/>
    <s v="LGGULF_EMGF-MKT-20230626-0005_COR_rhq-get-more-love-gf_2023-07-12_2023-08-31_IN_AE_AB Test"/>
    <s v="AR_PRO_25-44_IN_9 Videos"/>
    <s v="AR_VIDEO_Oled VO Video-AR-AR_15s"/>
    <s v="Oled_VO"/>
    <n v="23"/>
    <s v=""/>
    <n v="0.22"/>
    <n v="8"/>
    <n v="7"/>
    <n v="2"/>
    <s v=""/>
    <s v=""/>
    <x v="0"/>
    <x v="1"/>
    <s v="AR"/>
  </r>
  <r>
    <d v="2023-07-31T00:00:00"/>
    <x v="0"/>
    <s v="LINK_CLICKS"/>
    <s v="LGLEV_EMLF-MKT-20230626-0010_COR_rhq-get-more-love-iq_2023-07-12_2023-08-31_FB_IQ_AB Test"/>
    <s v="AR_PRO_25-44_FB_10 Videos"/>
    <s v="AR_VIDEO_WM Video-AR-AR_15s"/>
    <s v="WM"/>
    <n v="1156"/>
    <n v="88"/>
    <n v="1.64"/>
    <n v="356"/>
    <n v="265"/>
    <n v="178"/>
    <n v="151"/>
    <n v="39"/>
    <x v="2"/>
    <x v="1"/>
    <s v="AR"/>
  </r>
  <r>
    <d v="2023-07-31T00:00:00"/>
    <x v="1"/>
    <s v="LINK_CLICKS"/>
    <s v="LGSA_EMSJ-MKT-20230704-0002_COR_rhq-get-more-love-sj_2023-07-12_2023-08-31_IN_SA_AB Test"/>
    <s v="AR_PRO_25-44_IN_10 Videos"/>
    <s v="AR_VIDEO_Ref ThinQ Video-AR-AR_15s"/>
    <s v="Ref_ThinQ"/>
    <n v="27"/>
    <s v=""/>
    <n v="0"/>
    <n v="4"/>
    <n v="3"/>
    <n v="1"/>
    <s v=""/>
    <s v=""/>
    <x v="1"/>
    <x v="1"/>
    <s v="AR"/>
  </r>
  <r>
    <d v="2023-07-31T00:00:00"/>
    <x v="1"/>
    <s v="LINK_CLICKS"/>
    <s v="LGNG_EMAF-MKT-20230626-0004_COR_rhq-get-more-love-af_2023-07-12_2023-08-31_IN_NG_AB Test"/>
    <s v="EN_PRO_25-44_IN_7 Videos"/>
    <s v="EN_VIDEO_AC Car Video-EN-AF_15s"/>
    <s v="AC_Car"/>
    <n v="2280"/>
    <n v="4"/>
    <n v="0.94"/>
    <n v="668"/>
    <n v="423"/>
    <n v="216"/>
    <n v="170"/>
    <n v="128"/>
    <x v="4"/>
    <x v="1"/>
    <s v="EN"/>
  </r>
  <r>
    <d v="2023-07-31T00:00:00"/>
    <x v="0"/>
    <s v="LINK_CLICKS"/>
    <s v="LGLEV_EMLF-MKT-20230626-0009_COR_rhq-get-more-love-lf_2023-07-12_2023-08-31_FB_JO_AB Test"/>
    <s v="AR_PRO_25-44_FB_10 Videos"/>
    <s v="AR_VIDEO_Air Purif Video-AR-AR_15s"/>
    <s v="Air_purif"/>
    <n v="16709"/>
    <n v="807"/>
    <n v="36.72"/>
    <n v="4804"/>
    <n v="3878"/>
    <n v="2369"/>
    <n v="1923"/>
    <n v="1141"/>
    <x v="3"/>
    <x v="1"/>
    <s v="AR"/>
  </r>
  <r>
    <d v="2023-07-31T00:00:00"/>
    <x v="0"/>
    <s v="LINK_CLICKS"/>
    <s v="LGNG_EMAF-MKT-20230626-0004_COR_rhq-get-more-love-af_2023-07-12_2023-08-31_FB_NG_AB Test"/>
    <s v="EN_PRO_25-44_FB_7 Videos"/>
    <s v="EN_VIDEO_WM Video-EN-AF_15s"/>
    <s v="WM"/>
    <n v="87082"/>
    <n v="3142"/>
    <n v="32.46"/>
    <n v="3104"/>
    <n v="2538"/>
    <n v="1726"/>
    <n v="1434"/>
    <n v="840"/>
    <x v="4"/>
    <x v="1"/>
    <s v="EN"/>
  </r>
  <r>
    <d v="2023-07-31T00:00:00"/>
    <x v="0"/>
    <s v="LINK_CLICKS"/>
    <s v="LGGULF_EMGF-MKT-20230626-0005_COR_rhq-get-more-love-gf_2023-07-12_2023-08-31_FB_AE_AB Test"/>
    <s v="AR_PRO_25-44_FB_9 Videos"/>
    <s v="AR_VIDEO_WM Video-AR-AR_15s"/>
    <s v="WM"/>
    <n v="936"/>
    <n v="38"/>
    <n v="1.74"/>
    <n v="94"/>
    <n v="43"/>
    <n v="27"/>
    <n v="22"/>
    <n v="9"/>
    <x v="0"/>
    <x v="1"/>
    <s v="AR"/>
  </r>
  <r>
    <d v="2023-07-31T00:00:00"/>
    <x v="1"/>
    <s v="LINK_CLICKS"/>
    <s v="LGGULF_EMGF-MKT-20230626-0005_COR_rhq-get-more-love-gf_2023-07-12_2023-08-31_IN_AE_AB Test"/>
    <s v="AR_PRO_25-44_IN_9 Videos"/>
    <s v="AR_VIDEO_Vaccum Video-AR-AR_15s"/>
    <s v="Vacuum"/>
    <n v="10113"/>
    <n v="94"/>
    <n v="62.25"/>
    <n v="4029"/>
    <n v="3273"/>
    <n v="2181"/>
    <n v="1887"/>
    <n v="1406"/>
    <x v="0"/>
    <x v="1"/>
    <s v="AR"/>
  </r>
  <r>
    <d v="2023-07-31T00:00:00"/>
    <x v="0"/>
    <s v="LINK_CLICKS"/>
    <s v="LGLEV_EMLF-MKT-20230626-0009_COR_rhq-get-more-love-lf_2023-07-12_2023-08-31_FB_JO_AB Test"/>
    <s v="AR_PRO_25-44_FB_10 Videos"/>
    <s v="AR_VIDEO_DW Video-AR-AR_15s"/>
    <s v="DW"/>
    <n v="1347"/>
    <n v="77"/>
    <n v="2.59"/>
    <n v="384"/>
    <n v="320"/>
    <n v="216"/>
    <n v="166"/>
    <n v="124"/>
    <x v="3"/>
    <x v="1"/>
    <s v="AR"/>
  </r>
  <r>
    <d v="2023-07-31T00:00:00"/>
    <x v="1"/>
    <s v="LINK_CLICKS"/>
    <s v="LGSA_EMSJ-MKT-20230704-0002_COR_rhq-get-more-love-sj_2023-07-12_2023-08-31_IN_SA_AB Test"/>
    <s v="AR_PRO_25-44_IN_10 Videos"/>
    <s v="AR_VIDEO_WT Video-AR-AR_15s"/>
    <s v="WT"/>
    <n v="68"/>
    <s v=""/>
    <n v="0.03"/>
    <n v="8"/>
    <n v="4"/>
    <n v="1"/>
    <n v="1"/>
    <n v="1"/>
    <x v="1"/>
    <x v="1"/>
    <s v="AR"/>
  </r>
  <r>
    <d v="2023-07-31T00:00:00"/>
    <x v="0"/>
    <s v="LINK_CLICKS"/>
    <s v="LGSA_EMSJ-MKT-20230704-0002_COR_rhq-get-more-love-sj_2023-07-12_2023-08-31_FB_SA_AB Test"/>
    <s v="AR_PRO_25-44_FB_10 Videos"/>
    <s v="AR_VIDEO_Ref ThinQ Video-AR-AR_15s"/>
    <s v="Ref_ThinQ"/>
    <n v="1827"/>
    <n v="68"/>
    <n v="2.0299999999999998"/>
    <n v="522"/>
    <n v="425"/>
    <n v="208"/>
    <n v="169"/>
    <n v="102"/>
    <x v="1"/>
    <x v="1"/>
    <s v="AR"/>
  </r>
  <r>
    <d v="2023-07-31T00:00:00"/>
    <x v="0"/>
    <s v="LINK_CLICKS"/>
    <s v="LGGULF_EMGF-MKT-20230626-0005_COR_rhq-get-more-love-gf_2023-07-12_2023-08-31_FB_AE_AB Test"/>
    <s v="AR_PRO_25-44_FB_9 Videos"/>
    <s v="AR_VIDEO_RAC ThinQ Video-AR-AR_15s"/>
    <s v="RAC_ThinQ"/>
    <n v="147"/>
    <n v="9"/>
    <n v="0.49"/>
    <n v="25"/>
    <n v="14"/>
    <n v="9"/>
    <n v="7"/>
    <n v="4"/>
    <x v="0"/>
    <x v="1"/>
    <s v="AR"/>
  </r>
  <r>
    <d v="2023-07-31T00:00:00"/>
    <x v="1"/>
    <s v="LINK_CLICKS"/>
    <s v="LGSA_EMSJ-MKT-20230704-0002_COR_rhq-get-more-love-sj_2023-07-12_2023-08-31_IN_SA_AB Test"/>
    <s v="AR_PRO_25-44_IN_10 Videos"/>
    <s v="AR_VIDEO_RAC ThinQ Video-AR-AR_15s"/>
    <s v="RAC_ThinQ"/>
    <n v="9"/>
    <s v=""/>
    <n v="0"/>
    <n v="1"/>
    <s v=""/>
    <s v=""/>
    <s v=""/>
    <s v=""/>
    <x v="1"/>
    <x v="1"/>
    <s v="AR"/>
  </r>
  <r>
    <d v="2023-07-31T00:00:00"/>
    <x v="1"/>
    <s v="LINK_CLICKS"/>
    <s v="LGSA_EMSJ-MKT-20230704-0002_COR_rhq-get-more-love-sj_2023-07-12_2023-08-31_IN_SA_AB Test"/>
    <s v="AR_PRO_25-44_IN_10 Videos"/>
    <s v="AR_VIDEO_Vaccum Video-AR-AR_15s"/>
    <s v="Vacuum"/>
    <n v="7268"/>
    <n v="85"/>
    <n v="43.86"/>
    <n v="2760"/>
    <n v="2302"/>
    <n v="1541"/>
    <n v="1333"/>
    <n v="930"/>
    <x v="1"/>
    <x v="1"/>
    <s v="AR"/>
  </r>
  <r>
    <d v="2023-07-31T00:00:00"/>
    <x v="1"/>
    <s v="LINK_CLICKS"/>
    <s v="LGGULF_EMGF-MKT-20230626-0005_COR_rhq-get-more-love-gf_2023-07-12_2023-08-31_IN_AE_AB Test"/>
    <s v="EN_PRO_25-44_IN_9 Videos"/>
    <s v="EN_VIDEO_DW Video-AR-EN_15s"/>
    <s v="DW"/>
    <n v="701"/>
    <n v="1"/>
    <n v="2.14"/>
    <n v="95"/>
    <n v="73"/>
    <n v="27"/>
    <n v="15"/>
    <n v="9"/>
    <x v="0"/>
    <x v="1"/>
    <s v="EN"/>
  </r>
  <r>
    <d v="2023-07-31T00:00:00"/>
    <x v="0"/>
    <s v="LINK_CLICKS"/>
    <s v="LGLEV_EMLF-MKT-20230626-0010_COR_rhq-get-more-love-iq_2023-07-12_2023-08-31_FB_IQ_AB Test"/>
    <s v="AR_PRO_25-44_FB_10 Videos"/>
    <s v="AR_VIDEO_Ref ThinQ Video-AR-AR_15s"/>
    <s v="Ref_ThinQ"/>
    <n v="22090"/>
    <n v="1444"/>
    <n v="29.11"/>
    <n v="12242"/>
    <n v="11233"/>
    <n v="7254"/>
    <n v="5539"/>
    <n v="4637"/>
    <x v="2"/>
    <x v="1"/>
    <s v="AR"/>
  </r>
  <r>
    <d v="2023-07-31T00:00:00"/>
    <x v="1"/>
    <s v="LINK_CLICKS"/>
    <s v="LGTR_EMTK-MKT-20230704-0001_COR_rhq-get-more-love-tr_2023-07-12_2023-08-31_IN_TR_AB Test"/>
    <s v="TR_PRO_25-44_IN_9 Videos"/>
    <s v="AR_VIDEO_DW Video-TK-TR_15s"/>
    <s v="DW"/>
    <n v="167587"/>
    <n v="235"/>
    <n v="59.53"/>
    <n v="33506"/>
    <n v="23324"/>
    <n v="9140"/>
    <n v="5733"/>
    <n v="3996"/>
    <x v="5"/>
    <x v="1"/>
    <s v="TR"/>
  </r>
  <r>
    <d v="2023-07-31T00:00:00"/>
    <x v="0"/>
    <s v="LINK_CLICKS"/>
    <s v="LGLEV_EMLF-MKT-20230626-0010_COR_rhq-get-more-love-iq_2023-07-12_2023-08-31_FB_IQ_AB Test"/>
    <s v="AR_PRO_25-44_FB_10 Videos"/>
    <s v="AR_VIDEO_DW Video-AR-AR_15s"/>
    <s v="DW"/>
    <n v="2311"/>
    <n v="115"/>
    <n v="2"/>
    <n v="650"/>
    <n v="507"/>
    <n v="270"/>
    <n v="202"/>
    <n v="143"/>
    <x v="2"/>
    <x v="1"/>
    <s v="AR"/>
  </r>
  <r>
    <d v="2023-07-31T00:00:00"/>
    <x v="1"/>
    <s v="LINK_CLICKS"/>
    <s v="LGSA_EMSJ-MKT-20230704-0002_COR_rhq-get-more-love-sj_2023-07-12_2023-08-31_IN_SA_AB Test"/>
    <s v="AR_PRO_25-44_IN_10 Videos"/>
    <s v="AR_VIDEO_Oled VO Video-AR-AR_15s"/>
    <s v="Oled_VO"/>
    <n v="645"/>
    <n v="4"/>
    <n v="3.21"/>
    <n v="177"/>
    <n v="135"/>
    <n v="65"/>
    <n v="47"/>
    <n v="34"/>
    <x v="1"/>
    <x v="1"/>
    <s v="AR"/>
  </r>
  <r>
    <d v="2023-07-31T00:00:00"/>
    <x v="0"/>
    <s v="LINK_CLICKS"/>
    <s v="LGGULF_EMGF-MKT-20230626-0005_COR_rhq-get-more-love-gf_2023-07-12_2023-08-31_FB_AE_AB Test"/>
    <s v="EN_PRO_25-44_FB_9 Videos"/>
    <s v="EN_VIDEO_Air Purif Video-AR-EN_15s"/>
    <s v="Air_purif"/>
    <n v="400"/>
    <n v="25"/>
    <n v="0.75"/>
    <n v="94"/>
    <n v="61"/>
    <n v="14"/>
    <n v="10"/>
    <n v="5"/>
    <x v="0"/>
    <x v="1"/>
    <s v="EN"/>
  </r>
  <r>
    <d v="2023-07-31T00:00:00"/>
    <x v="0"/>
    <s v="LINK_CLICKS"/>
    <s v="LGTR_EMTK-MKT-20230704-0001_COR_rhq-get-more-love-tr_2023-07-12_2023-08-31_FB_TR_AB Test"/>
    <s v="TR_PRO_25-44_FB_9 Videos"/>
    <s v="AR_VIDEO_Vaccum Video-TK-TR_15s"/>
    <s v="Vacuum"/>
    <n v="7988"/>
    <n v="387"/>
    <n v="8.94"/>
    <n v="3185"/>
    <n v="2880"/>
    <n v="2063"/>
    <n v="1833"/>
    <n v="1640"/>
    <x v="5"/>
    <x v="1"/>
    <s v="TR"/>
  </r>
  <r>
    <d v="2023-08-01T00:00:00"/>
    <x v="1"/>
    <s v="LINK_CLICKS"/>
    <s v="LGGULF_EMGF-MKT-20230626-0005_COR_rhq-get-more-love-gf_2023-07-12_2023-08-31_IN_AE_AB Test"/>
    <s v="AR_PRO_25-44_IN_9 Videos"/>
    <s v="AR_VIDEO_RAC ThinQ Video-AR-AR_15s"/>
    <s v="RAC_ThinQ"/>
    <n v="3"/>
    <s v=""/>
    <n v="0.04"/>
    <n v="1"/>
    <n v="1"/>
    <s v=""/>
    <s v=""/>
    <s v=""/>
    <x v="0"/>
    <x v="1"/>
    <s v="AR"/>
  </r>
  <r>
    <d v="2023-08-01T00:00:00"/>
    <x v="0"/>
    <s v="LINK_CLICKS"/>
    <s v="LGLEV_EMLF-MKT-20230626-0009_COR_rhq-get-more-love-lf_2023-07-12_2023-08-31_FB_JO_AB Test"/>
    <s v="AR_PRO_25-44_FB_10 Videos"/>
    <s v="AR_VIDEO_Oled VO Video-AR-AR_15s"/>
    <s v="Oled_VO"/>
    <n v="2031"/>
    <n v="125"/>
    <n v="4.87"/>
    <n v="174"/>
    <n v="143"/>
    <n v="109"/>
    <n v="85"/>
    <n v="72"/>
    <x v="3"/>
    <x v="1"/>
    <s v="AR"/>
  </r>
  <r>
    <d v="2023-08-01T00:00:00"/>
    <x v="0"/>
    <s v="LINK_CLICKS"/>
    <s v="LGGULF_EMGF-MKT-20230626-0005_COR_rhq-get-more-love-gf_2023-07-12_2023-08-31_FB_AE_AB Test"/>
    <s v="AR_PRO_25-44_FB_9 Videos"/>
    <s v="AR_VIDEO_Oled VO Video-AR-AR_15s"/>
    <s v="Oled_VO"/>
    <n v="3639"/>
    <n v="227"/>
    <n v="7.31"/>
    <n v="782"/>
    <n v="667"/>
    <n v="442"/>
    <n v="371"/>
    <n v="74"/>
    <x v="0"/>
    <x v="1"/>
    <s v="AR"/>
  </r>
  <r>
    <d v="2023-08-01T00:00:00"/>
    <x v="1"/>
    <s v="LINK_CLICKS"/>
    <s v="LGSA_EMSJ-MKT-20230704-0002_COR_rhq-get-more-love-sj_2023-07-12_2023-08-31_IN_SA_AB Test"/>
    <s v="AR_PRO_25-44_IN_10 Videos"/>
    <s v="AR_VIDEO_Knock Video-AR-AR_15s"/>
    <s v="Knock"/>
    <n v="127"/>
    <n v="1"/>
    <n v="0.66"/>
    <n v="45"/>
    <n v="41"/>
    <n v="28"/>
    <n v="22"/>
    <n v="20"/>
    <x v="1"/>
    <x v="1"/>
    <s v="AR"/>
  </r>
  <r>
    <d v="2023-08-01T00:00:00"/>
    <x v="0"/>
    <s v="LINK_CLICKS"/>
    <s v="LGLEV_EMLF-MKT-20230626-0009_COR_rhq-get-more-love-lf_2023-07-12_2023-08-31_FB_JO_AB Test"/>
    <s v="AR_PRO_25-44_FB_10 Videos"/>
    <s v="AR_VIDEO_WT Video-AR-AR_15s"/>
    <s v="WT"/>
    <n v="48"/>
    <n v="2"/>
    <n v="0.08"/>
    <n v="8"/>
    <n v="7"/>
    <n v="4"/>
    <n v="4"/>
    <n v="2"/>
    <x v="3"/>
    <x v="1"/>
    <s v="AR"/>
  </r>
  <r>
    <d v="2023-08-01T00:00:00"/>
    <x v="0"/>
    <s v="LINK_CLICKS"/>
    <s v="LGSA_EMSJ-MKT-20230704-0002_COR_rhq-get-more-love-sj_2023-07-12_2023-08-31_FB_SA_AB Test"/>
    <s v="AR_PRO_25-44_FB_10 Videos"/>
    <s v="AR_VIDEO_Oled VO Video-AR-AR_15s"/>
    <s v="Oled_VO"/>
    <n v="22238"/>
    <n v="1011"/>
    <n v="30.08"/>
    <n v="3060"/>
    <n v="2394"/>
    <n v="1348"/>
    <n v="971"/>
    <n v="636"/>
    <x v="1"/>
    <x v="1"/>
    <s v="AR"/>
  </r>
  <r>
    <d v="2023-08-01T00:00:00"/>
    <x v="0"/>
    <s v="LINK_CLICKS"/>
    <s v="LGSA_EMSJ-MKT-20230704-0002_COR_rhq-get-more-love-sj_2023-07-12_2023-08-31_FB_SA_AB Test"/>
    <s v="AR_PRO_25-44_FB_10 Videos"/>
    <s v="AR_VIDEO_AC Car Video-AR-AR_15s"/>
    <s v="AC_Car"/>
    <n v="41373"/>
    <n v="1217"/>
    <n v="35.58"/>
    <n v="8771"/>
    <n v="7038"/>
    <n v="3675"/>
    <n v="2692"/>
    <n v="1628"/>
    <x v="1"/>
    <x v="1"/>
    <s v="AR"/>
  </r>
  <r>
    <d v="2023-08-01T00:00:00"/>
    <x v="0"/>
    <s v="LINK_CLICKS"/>
    <s v="LGNG_EMAF-MKT-20230626-0004_COR_rhq-get-more-love-af_2023-07-12_2023-08-31_FB_NG_AB Test"/>
    <s v="EN_PRO_25-44_FB_7 Videos"/>
    <s v="EN_VIDEO_Oled VO Video-EN-AF_15s"/>
    <s v="Oled_VO"/>
    <n v="15092"/>
    <n v="1409"/>
    <n v="1.41"/>
    <n v="981"/>
    <n v="875"/>
    <n v="566"/>
    <n v="430"/>
    <n v="258"/>
    <x v="4"/>
    <x v="1"/>
    <s v="EN"/>
  </r>
  <r>
    <d v="2023-08-01T00:00:00"/>
    <x v="0"/>
    <s v="LINK_CLICKS"/>
    <s v="LGNG_EMAF-MKT-20230626-0004_COR_rhq-get-more-love-af_2023-07-12_2023-08-31_FB_NG_AB Test"/>
    <s v="EN_PRO_25-44_FB_7 Videos"/>
    <s v="EN_VIDEO_DW Video-EN-AF_15s"/>
    <s v="DW"/>
    <n v="82013"/>
    <n v="5498"/>
    <n v="4.37"/>
    <n v="3422"/>
    <n v="3089"/>
    <n v="2358"/>
    <n v="2030"/>
    <n v="1862"/>
    <x v="4"/>
    <x v="1"/>
    <s v="EN"/>
  </r>
  <r>
    <d v="2023-08-01T00:00:00"/>
    <x v="0"/>
    <s v="LINK_CLICKS"/>
    <s v="LGGULF_EMGF-MKT-20230626-0005_COR_rhq-get-more-love-gf_2023-07-12_2023-08-31_FB_AE_AB Test"/>
    <s v="AR_PRO_25-44_FB_9 Videos"/>
    <s v="AR_VIDEO_Air Purif Video-AR-AR_15s"/>
    <s v="Air_purif"/>
    <n v="215"/>
    <n v="11"/>
    <n v="0.39"/>
    <n v="34"/>
    <n v="23"/>
    <n v="10"/>
    <n v="7"/>
    <n v="4"/>
    <x v="0"/>
    <x v="1"/>
    <s v="AR"/>
  </r>
  <r>
    <d v="2023-08-01T00:00:00"/>
    <x v="0"/>
    <s v="LINK_CLICKS"/>
    <s v="LGGULF_EMGF-MKT-20230626-0005_COR_rhq-get-more-love-gf_2023-07-12_2023-08-31_FB_AE_AB Test"/>
    <s v="EN_PRO_25-44_FB_9 Videos"/>
    <s v="EN_VIDEO_DW Video-AR-EN_15s"/>
    <s v="DW"/>
    <n v="103415"/>
    <n v="3686"/>
    <n v="132.18"/>
    <n v="13420"/>
    <n v="9566"/>
    <n v="3411"/>
    <n v="1669"/>
    <n v="1094"/>
    <x v="0"/>
    <x v="1"/>
    <s v="EN"/>
  </r>
  <r>
    <d v="2023-08-01T00:00:00"/>
    <x v="0"/>
    <s v="LINK_CLICKS"/>
    <s v="LGGULF_EMGF-MKT-20230626-0005_COR_rhq-get-more-love-gf_2023-07-12_2023-08-31_FB_AE_AB Test"/>
    <s v="EN_PRO_25-44_FB_9 Videos"/>
    <s v="EN_VIDEO_Knock Video-AR-EN_15s"/>
    <s v="Knock"/>
    <n v="37975"/>
    <n v="1268"/>
    <n v="41.52"/>
    <n v="6553"/>
    <n v="5345"/>
    <n v="2284"/>
    <n v="1441"/>
    <n v="862"/>
    <x v="0"/>
    <x v="1"/>
    <s v="EN"/>
  </r>
  <r>
    <d v="2023-08-01T00:00:00"/>
    <x v="1"/>
    <s v="LINK_CLICKS"/>
    <s v="LGSA_EMSJ-MKT-20230704-0002_COR_rhq-get-more-love-sj_2023-07-12_2023-08-31_IN_SA_AB Test"/>
    <s v="AR_PRO_25-44_IN_10 Videos"/>
    <s v="AR_VIDEO_WM Video-AR-AR_15s"/>
    <s v="WM"/>
    <n v="51"/>
    <s v=""/>
    <n v="0.47"/>
    <n v="10"/>
    <n v="7"/>
    <n v="4"/>
    <n v="2"/>
    <n v="2"/>
    <x v="1"/>
    <x v="1"/>
    <s v="AR"/>
  </r>
  <r>
    <d v="2023-08-01T00:00:00"/>
    <x v="0"/>
    <s v="LINK_CLICKS"/>
    <s v="LGSA_EMSJ-MKT-20230704-0002_COR_rhq-get-more-love-sj_2023-07-12_2023-08-31_FB_SA_AB Test"/>
    <s v="AR_PRO_25-44_FB_10 Videos"/>
    <s v="AR_VIDEO_DW Video-AR-AR_15s"/>
    <s v="DW"/>
    <n v="88366"/>
    <n v="3019"/>
    <n v="92.66"/>
    <n v="16938"/>
    <n v="13061"/>
    <n v="6929"/>
    <n v="4819"/>
    <n v="3181"/>
    <x v="1"/>
    <x v="1"/>
    <s v="AR"/>
  </r>
  <r>
    <d v="2023-08-01T00:00:00"/>
    <x v="0"/>
    <s v="LINK_CLICKS"/>
    <s v="LGTR_EMTK-MKT-20230704-0001_COR_rhq-get-more-love-tr_2023-07-12_2023-08-31_FB_TR_AB Test"/>
    <s v="TR_PRO_25-44_FB_9 Videos"/>
    <s v="AR_VIDEO_Air Purif Video-TK-TR_15s"/>
    <s v="Air_purif"/>
    <n v="24460"/>
    <n v="770"/>
    <n v="15.8"/>
    <n v="4654"/>
    <n v="3403"/>
    <n v="1531"/>
    <n v="1032"/>
    <n v="399"/>
    <x v="5"/>
    <x v="1"/>
    <s v="TR"/>
  </r>
  <r>
    <d v="2023-08-01T00:00:00"/>
    <x v="0"/>
    <s v="LINK_CLICKS"/>
    <s v="LGNG_EMAF-MKT-20230626-0004_COR_rhq-get-more-love-af_2023-07-12_2023-08-31_FB_NG_AB Test"/>
    <s v="EN_PRO_25-44_FB_7 Videos"/>
    <s v="EN_VIDEO_Ref ThinQ Video-EN-AF_15s"/>
    <s v="Ref_ThinQ"/>
    <n v="10550"/>
    <n v="501"/>
    <n v="0.71"/>
    <n v="612"/>
    <n v="544"/>
    <n v="425"/>
    <n v="384"/>
    <n v="304"/>
    <x v="4"/>
    <x v="1"/>
    <s v="EN"/>
  </r>
  <r>
    <d v="2023-08-01T00:00:00"/>
    <x v="1"/>
    <s v="LINK_CLICKS"/>
    <s v="LGNG_EMAF-MKT-20230626-0004_COR_rhq-get-more-love-af_2023-07-12_2023-08-31_IN_NG_AB Test"/>
    <s v="EN_PRO_25-44_IN_7 Videos"/>
    <s v="EN_VIDEO_WM Video-EN-AF_15s"/>
    <s v="WM"/>
    <n v="528"/>
    <n v="1"/>
    <n v="0.52"/>
    <n v="93"/>
    <n v="44"/>
    <n v="20"/>
    <n v="15"/>
    <n v="12"/>
    <x v="4"/>
    <x v="1"/>
    <s v="EN"/>
  </r>
  <r>
    <d v="2023-08-01T00:00:00"/>
    <x v="0"/>
    <s v="LINK_CLICKS"/>
    <s v="LGLEV_EMLF-MKT-20230626-0009_COR_rhq-get-more-love-lf_2023-07-12_2023-08-31_FB_JO_AB Test"/>
    <s v="AR_PRO_25-44_FB_10 Videos"/>
    <s v="AR_VIDEO_Vaccum Video-AR-AR_15s"/>
    <s v="Vacuum"/>
    <n v="64"/>
    <n v="7"/>
    <n v="0.28000000000000003"/>
    <n v="26"/>
    <n v="25"/>
    <n v="20"/>
    <n v="19"/>
    <n v="17"/>
    <x v="3"/>
    <x v="1"/>
    <s v="AR"/>
  </r>
  <r>
    <d v="2023-08-01T00:00:00"/>
    <x v="1"/>
    <s v="LINK_CLICKS"/>
    <s v="LGTR_EMTK-MKT-20230704-0001_COR_rhq-get-more-love-tr_2023-07-12_2023-08-31_IN_TR_AB Test"/>
    <s v="TR_PRO_25-44_IN_9 Videos"/>
    <s v="AR_VIDEO_Vaccum Video-TK-TR_15s"/>
    <s v="Vacuum"/>
    <n v="376345"/>
    <n v="981"/>
    <n v="185.69"/>
    <n v="103495"/>
    <n v="81011"/>
    <n v="45853"/>
    <n v="36023"/>
    <n v="20393"/>
    <x v="5"/>
    <x v="1"/>
    <s v="TR"/>
  </r>
  <r>
    <d v="2023-08-01T00:00:00"/>
    <x v="0"/>
    <s v="LINK_CLICKS"/>
    <s v="LGLEV_EMLF-MKT-20230626-0009_COR_rhq-get-more-love-lf_2023-07-12_2023-08-31_FB_JO_AB Test"/>
    <s v="AR_PRO_25-44_FB_10 Videos"/>
    <s v="AR_VIDEO_Knock Video-AR-AR_15s"/>
    <s v="Knock"/>
    <n v="4557"/>
    <n v="264"/>
    <n v="10.15"/>
    <n v="1658"/>
    <n v="1494"/>
    <n v="1004"/>
    <n v="843"/>
    <n v="658"/>
    <x v="3"/>
    <x v="1"/>
    <s v="AR"/>
  </r>
  <r>
    <d v="2023-08-01T00:00:00"/>
    <x v="0"/>
    <s v="LINK_CLICKS"/>
    <s v="LGGULF_EMGF-MKT-20230626-0005_COR_rhq-get-more-love-gf_2023-07-12_2023-08-31_FB_AE_AB Test"/>
    <s v="EN_PRO_25-44_FB_9 Videos"/>
    <s v="EN_VIDEO_RAC ThinQ Video-AR-EN_15s"/>
    <s v="RAC_ThinQ"/>
    <n v="350"/>
    <n v="24"/>
    <n v="0.93"/>
    <n v="45"/>
    <n v="31"/>
    <n v="14"/>
    <n v="7"/>
    <n v="5"/>
    <x v="0"/>
    <x v="1"/>
    <s v="EN"/>
  </r>
  <r>
    <d v="2023-08-01T00:00:00"/>
    <x v="1"/>
    <s v="LINK_CLICKS"/>
    <s v="LGGULF_EMGF-MKT-20230626-0005_COR_rhq-get-more-love-gf_2023-07-12_2023-08-31_IN_AE_AB Test"/>
    <s v="EN_PRO_25-44_IN_9 Videos"/>
    <s v="EN_VIDEO_WM Video-AR-EN_15s"/>
    <s v="WM"/>
    <n v="2"/>
    <s v=""/>
    <n v="0.01"/>
    <s v=""/>
    <s v=""/>
    <s v=""/>
    <s v=""/>
    <s v=""/>
    <x v="0"/>
    <x v="1"/>
    <s v="EN"/>
  </r>
  <r>
    <d v="2023-08-01T00:00:00"/>
    <x v="0"/>
    <s v="LINK_CLICKS"/>
    <s v="LGGULF_EMGF-MKT-20230626-0005_COR_rhq-get-more-love-gf_2023-07-12_2023-08-31_FB_AE_AB Test"/>
    <s v="AR_PRO_25-44_FB_9 Videos"/>
    <s v="AR_VIDEO_Knock Video-AR-AR_15s"/>
    <s v="Knock"/>
    <n v="17154"/>
    <n v="713"/>
    <n v="26.04"/>
    <n v="4487"/>
    <n v="4008"/>
    <n v="2813"/>
    <n v="2384"/>
    <n v="1727"/>
    <x v="0"/>
    <x v="1"/>
    <s v="AR"/>
  </r>
  <r>
    <d v="2023-08-01T00:00:00"/>
    <x v="0"/>
    <s v="LINK_CLICKS"/>
    <s v="LGGULF_EMGF-MKT-20230626-0005_COR_rhq-get-more-love-gf_2023-07-12_2023-08-31_FB_AE_AB Test"/>
    <s v="EN_PRO_25-44_FB_9 Videos"/>
    <s v="EN_VIDEO_Vaccum Video-AR-EN_15s"/>
    <s v="Vacuum"/>
    <n v="116"/>
    <n v="6"/>
    <n v="0.28000000000000003"/>
    <n v="10"/>
    <n v="7"/>
    <n v="2"/>
    <n v="2"/>
    <n v="2"/>
    <x v="0"/>
    <x v="1"/>
    <s v="EN"/>
  </r>
  <r>
    <d v="2023-08-01T00:00:00"/>
    <x v="1"/>
    <s v="LINK_CLICKS"/>
    <s v="LGSA_EMSJ-MKT-20230704-0002_COR_rhq-get-more-love-sj_2023-07-12_2023-08-31_IN_SA_AB Test"/>
    <s v="AR_PRO_25-44_IN_10 Videos"/>
    <s v="AR_VIDEO_Air Purif Video-AR-AR_15s"/>
    <s v="Air_purif"/>
    <n v="99"/>
    <n v="2"/>
    <n v="0.71"/>
    <n v="28"/>
    <n v="25"/>
    <n v="7"/>
    <n v="3"/>
    <n v="3"/>
    <x v="1"/>
    <x v="1"/>
    <s v="AR"/>
  </r>
  <r>
    <d v="2023-08-01T00:00:00"/>
    <x v="0"/>
    <s v="LINK_CLICKS"/>
    <s v="LGGULF_EMGF-MKT-20230626-0005_COR_rhq-get-more-love-gf_2023-07-12_2023-08-31_FB_AE_AB Test"/>
    <s v="AR_PRO_25-44_FB_9 Videos"/>
    <s v="AR_VIDEO_AC CAR Video-AR-AR_15s"/>
    <s v="AC_Car"/>
    <n v="6216"/>
    <n v="264"/>
    <n v="9.42"/>
    <n v="1138"/>
    <n v="852"/>
    <n v="372"/>
    <n v="262"/>
    <n v="139"/>
    <x v="0"/>
    <x v="1"/>
    <s v="AR"/>
  </r>
  <r>
    <d v="2023-08-01T00:00:00"/>
    <x v="0"/>
    <s v="LINK_CLICKS"/>
    <s v="LGGULF_EMGF-MKT-20230626-0005_COR_rhq-get-more-love-gf_2023-07-12_2023-08-31_FB_AE_AB Test"/>
    <s v="EN_PRO_25-44_FB_9 Videos"/>
    <s v="EN_VIDEO_WM Video-AR-EN_15s"/>
    <s v="WM"/>
    <n v="7987"/>
    <n v="358"/>
    <n v="9.98"/>
    <n v="1397"/>
    <n v="885"/>
    <n v="433"/>
    <n v="341"/>
    <n v="88"/>
    <x v="0"/>
    <x v="1"/>
    <s v="EN"/>
  </r>
  <r>
    <d v="2023-08-01T00:00:00"/>
    <x v="1"/>
    <s v="LINK_CLICKS"/>
    <s v="LGNG_EMAF-MKT-20230626-0004_COR_rhq-get-more-love-af_2023-07-12_2023-08-31_IN_NG_AB Test"/>
    <s v="EN_PRO_25-44_IN_7 Videos"/>
    <s v="EN_VIDEO_Knock Video-EN-AF_15s"/>
    <s v="Knock"/>
    <n v="756"/>
    <n v="4"/>
    <n v="0.25"/>
    <n v="291"/>
    <n v="201"/>
    <n v="106"/>
    <n v="94"/>
    <n v="82"/>
    <x v="4"/>
    <x v="1"/>
    <s v="EN"/>
  </r>
  <r>
    <d v="2023-08-01T00:00:00"/>
    <x v="1"/>
    <s v="LINK_CLICKS"/>
    <s v="LGSA_EMSJ-MKT-20230704-0002_COR_rhq-get-more-love-sj_2023-07-12_2023-08-31_IN_SA_AB Test"/>
    <s v="AR_PRO_25-44_IN_10 Videos"/>
    <s v="AR_VIDEO_DW Video-AR-AR_15s"/>
    <s v="DW"/>
    <n v="4316"/>
    <n v="56"/>
    <n v="20.07"/>
    <n v="1362"/>
    <n v="1040"/>
    <n v="523"/>
    <n v="350"/>
    <n v="240"/>
    <x v="1"/>
    <x v="1"/>
    <s v="AR"/>
  </r>
  <r>
    <d v="2023-08-01T00:00:00"/>
    <x v="0"/>
    <s v="LINK_CLICKS"/>
    <s v="LGLEV_EMLF-MKT-20230626-0009_COR_rhq-get-more-love-lf_2023-07-12_2023-08-31_FB_JO_AB Test"/>
    <s v="AR_PRO_25-44_FB_10 Videos"/>
    <s v="AR_VIDEO_WM Video-AR-AR_15s"/>
    <s v="WM"/>
    <n v="504"/>
    <n v="28"/>
    <n v="1.07"/>
    <n v="86"/>
    <n v="62"/>
    <n v="35"/>
    <n v="29"/>
    <n v="24"/>
    <x v="3"/>
    <x v="1"/>
    <s v="AR"/>
  </r>
  <r>
    <d v="2023-08-01T00:00:00"/>
    <x v="1"/>
    <s v="LINK_CLICKS"/>
    <s v="LGGULF_EMGF-MKT-20230626-0005_COR_rhq-get-more-love-gf_2023-07-12_2023-08-31_IN_AE_AB Test"/>
    <s v="AR_PRO_25-44_IN_9 Videos"/>
    <s v="AR_VIDEO_Knock Video-AR-AR_15s"/>
    <s v="Knock"/>
    <n v="7"/>
    <s v=""/>
    <n v="7.0000000000000007E-2"/>
    <n v="2"/>
    <n v="2"/>
    <n v="1"/>
    <n v="1"/>
    <n v="1"/>
    <x v="0"/>
    <x v="1"/>
    <s v="AR"/>
  </r>
  <r>
    <d v="2023-08-01T00:00:00"/>
    <x v="1"/>
    <s v="LINK_CLICKS"/>
    <s v="LGTR_EMTK-MKT-20230704-0001_COR_rhq-get-more-love-tr_2023-07-12_2023-08-31_IN_TR_AB Test"/>
    <s v="TR_PRO_25-44_IN_9 Videos"/>
    <s v="AR_VIDEO_Knock Video-TK-TR_15s"/>
    <s v="Knock"/>
    <n v="132646"/>
    <n v="207"/>
    <n v="42.14"/>
    <n v="28472"/>
    <n v="22782"/>
    <n v="10836"/>
    <n v="7799"/>
    <n v="6144"/>
    <x v="5"/>
    <x v="1"/>
    <s v="TR"/>
  </r>
  <r>
    <d v="2023-08-01T00:00:00"/>
    <x v="0"/>
    <s v="LINK_CLICKS"/>
    <s v="LGSA_EMSJ-MKT-20230704-0002_COR_rhq-get-more-love-sj_2023-07-12_2023-08-31_FB_SA_AB Test"/>
    <s v="AR_PRO_25-44_FB_10 Videos"/>
    <s v="AR_VIDEO_WT Video-AR-AR_15s"/>
    <s v="WT"/>
    <n v="1552"/>
    <n v="73"/>
    <n v="2.02"/>
    <n v="250"/>
    <n v="157"/>
    <n v="77"/>
    <n v="51"/>
    <n v="21"/>
    <x v="1"/>
    <x v="1"/>
    <s v="AR"/>
  </r>
  <r>
    <d v="2023-08-01T00:00:00"/>
    <x v="1"/>
    <s v="LINK_CLICKS"/>
    <s v="LGGULF_EMGF-MKT-20230626-0005_COR_rhq-get-more-love-gf_2023-07-12_2023-08-31_IN_AE_AB Test"/>
    <s v="AR_PRO_25-44_IN_9 Videos"/>
    <s v="AR_VIDEO_Ref ThinQ Video-AR-AR_15s"/>
    <s v="Ref_ThinQ"/>
    <n v="3"/>
    <s v=""/>
    <n v="0.02"/>
    <s v=""/>
    <s v=""/>
    <s v=""/>
    <s v=""/>
    <s v=""/>
    <x v="0"/>
    <x v="1"/>
    <s v="AR"/>
  </r>
  <r>
    <d v="2023-08-01T00:00:00"/>
    <x v="1"/>
    <s v="LINK_CLICKS"/>
    <s v="LGGULF_EMGF-MKT-20230626-0005_COR_rhq-get-more-love-gf_2023-07-12_2023-08-31_IN_AE_AB Test"/>
    <s v="AR_PRO_25-44_IN_9 Videos"/>
    <s v="AR_VIDEO_WM Video-AR-AR_15s"/>
    <s v="WM"/>
    <n v="4"/>
    <s v=""/>
    <n v="0"/>
    <s v=""/>
    <s v=""/>
    <s v=""/>
    <s v=""/>
    <s v=""/>
    <x v="0"/>
    <x v="1"/>
    <s v="AR"/>
  </r>
  <r>
    <d v="2023-08-01T00:00:00"/>
    <x v="0"/>
    <s v="LINK_CLICKS"/>
    <s v="LGSA_EMSJ-MKT-20230704-0002_COR_rhq-get-more-love-sj_2023-07-12_2023-08-31_FB_SA_AB Test"/>
    <s v="AR_PRO_25-44_FB_10 Videos"/>
    <s v="AR_VIDEO_Air Purif Video-AR-AR_15s"/>
    <s v="Air_purif"/>
    <n v="8670"/>
    <n v="350"/>
    <n v="9.4600000000000009"/>
    <n v="2237"/>
    <n v="1623"/>
    <n v="800"/>
    <n v="573"/>
    <n v="301"/>
    <x v="1"/>
    <x v="1"/>
    <s v="AR"/>
  </r>
  <r>
    <d v="2023-08-01T00:00:00"/>
    <x v="1"/>
    <s v="LINK_CLICKS"/>
    <s v="LGGULF_EMGF-MKT-20230626-0005_COR_rhq-get-more-love-gf_2023-07-12_2023-08-31_IN_AE_AB Test"/>
    <s v="AR_PRO_25-44_IN_9 Videos"/>
    <s v="AR_VIDEO_DW Video-AR-AR_15s"/>
    <s v="DW"/>
    <n v="19"/>
    <s v=""/>
    <n v="0.1"/>
    <n v="3"/>
    <n v="3"/>
    <s v=""/>
    <s v=""/>
    <s v=""/>
    <x v="0"/>
    <x v="1"/>
    <s v="AR"/>
  </r>
  <r>
    <d v="2023-08-01T00:00:00"/>
    <x v="1"/>
    <s v="LINK_CLICKS"/>
    <s v="LGGULF_EMGF-MKT-20230626-0005_COR_rhq-get-more-love-gf_2023-07-12_2023-08-31_IN_AE_AB Test"/>
    <s v="EN_PRO_25-44_IN_9 Videos"/>
    <s v="EN_VIDEO_Vaccum Video-AR-EN_15s"/>
    <s v="Vacuum"/>
    <n v="13"/>
    <s v=""/>
    <n v="0.05"/>
    <n v="2"/>
    <n v="2"/>
    <s v=""/>
    <s v=""/>
    <s v=""/>
    <x v="0"/>
    <x v="1"/>
    <s v="EN"/>
  </r>
  <r>
    <d v="2023-08-01T00:00:00"/>
    <x v="1"/>
    <s v="LINK_CLICKS"/>
    <s v="LGTR_EMTK-MKT-20230704-0001_COR_rhq-get-more-love-tr_2023-07-12_2023-08-31_IN_TR_AB Test"/>
    <s v="TR_PRO_25-44_IN_9 Videos"/>
    <s v="AR_VIDEO_Air Purif Video-TK-TR_15s"/>
    <s v="Air_purif"/>
    <n v="48117"/>
    <n v="101"/>
    <n v="19.45"/>
    <n v="10279"/>
    <n v="6771"/>
    <n v="2571"/>
    <n v="1506"/>
    <n v="1013"/>
    <x v="5"/>
    <x v="1"/>
    <s v="TR"/>
  </r>
  <r>
    <d v="2023-08-01T00:00:00"/>
    <x v="0"/>
    <s v="LINK_CLICKS"/>
    <s v="LGGULF_EMGF-MKT-20230626-0005_COR_rhq-get-more-love-gf_2023-07-12_2023-08-31_FB_AE_AB Test"/>
    <s v="AR_PRO_25-44_FB_9 Videos"/>
    <s v="AR_VIDEO_Vaccum Video-AR-AR_15s"/>
    <s v="Vacuum"/>
    <n v="126"/>
    <n v="10"/>
    <n v="0.19"/>
    <n v="58"/>
    <n v="45"/>
    <n v="33"/>
    <n v="33"/>
    <n v="22"/>
    <x v="0"/>
    <x v="1"/>
    <s v="AR"/>
  </r>
  <r>
    <d v="2023-08-01T00:00:00"/>
    <x v="0"/>
    <s v="LINK_CLICKS"/>
    <s v="LGTR_EMTK-MKT-20230704-0001_COR_rhq-get-more-love-tr_2023-07-12_2023-08-31_FB_TR_AB Test"/>
    <s v="TR_PRO_25-44_FB_9 Videos"/>
    <s v="AR_VIDEO_Knock Video-TK-TR_15s"/>
    <s v="Knock"/>
    <n v="500232"/>
    <n v="10068"/>
    <n v="216.92"/>
    <n v="148549"/>
    <n v="129353"/>
    <n v="83661"/>
    <n v="69743"/>
    <n v="52422"/>
    <x v="5"/>
    <x v="1"/>
    <s v="TR"/>
  </r>
  <r>
    <d v="2023-08-01T00:00:00"/>
    <x v="1"/>
    <s v="LINK_CLICKS"/>
    <s v="LGGULF_EMGF-MKT-20230626-0005_COR_rhq-get-more-love-gf_2023-07-12_2023-08-31_IN_AE_AB Test"/>
    <s v="EN_PRO_25-44_IN_9 Videos"/>
    <s v="EN_VIDEO_Knock Video-AR-EN_15s"/>
    <s v="Knock"/>
    <n v="17"/>
    <s v=""/>
    <n v="0.03"/>
    <n v="2"/>
    <n v="2"/>
    <n v="2"/>
    <n v="2"/>
    <n v="2"/>
    <x v="0"/>
    <x v="1"/>
    <s v="EN"/>
  </r>
  <r>
    <d v="2023-08-01T00:00:00"/>
    <x v="0"/>
    <s v="LINK_CLICKS"/>
    <s v="LGSA_EMSJ-MKT-20230704-0002_COR_rhq-get-more-love-sj_2023-07-12_2023-08-31_FB_SA_AB Test"/>
    <s v="AR_PRO_25-44_FB_10 Videos"/>
    <s v="AR_VIDEO_Vaccum Video-AR-AR_15s"/>
    <s v="Vacuum"/>
    <n v="1157"/>
    <n v="55"/>
    <n v="1.83"/>
    <n v="315"/>
    <n v="252"/>
    <n v="157"/>
    <n v="134"/>
    <n v="99"/>
    <x v="1"/>
    <x v="1"/>
    <s v="AR"/>
  </r>
  <r>
    <d v="2023-08-01T00:00:00"/>
    <x v="1"/>
    <s v="LINK_CLICKS"/>
    <s v="LGGULF_EMGF-MKT-20230626-0005_COR_rhq-get-more-love-gf_2023-07-12_2023-08-31_IN_AE_AB Test"/>
    <s v="EN_PRO_25-44_IN_9 Videos"/>
    <s v="EN_VIDEO_Air Purif Video-AR-EN_15s"/>
    <s v="Air_purif"/>
    <n v="7"/>
    <n v="1"/>
    <n v="0.04"/>
    <n v="2"/>
    <n v="2"/>
    <n v="1"/>
    <n v="1"/>
    <n v="1"/>
    <x v="0"/>
    <x v="1"/>
    <s v="EN"/>
  </r>
  <r>
    <d v="2023-08-01T00:00:00"/>
    <x v="1"/>
    <s v="LINK_CLICKS"/>
    <s v="LGNG_EMAF-MKT-20230626-0004_COR_rhq-get-more-love-af_2023-07-12_2023-08-31_IN_NG_AB Test"/>
    <s v="EN_PRO_25-44_IN_7 Videos"/>
    <s v="EN_VIDEO_Oled VO Video-EN-AF_15s"/>
    <s v="Oled_VO"/>
    <n v="157"/>
    <n v="3"/>
    <n v="0.1"/>
    <n v="29"/>
    <n v="21"/>
    <n v="10"/>
    <n v="9"/>
    <n v="9"/>
    <x v="4"/>
    <x v="1"/>
    <s v="EN"/>
  </r>
  <r>
    <d v="2023-08-01T00:00:00"/>
    <x v="0"/>
    <s v="LINK_CLICKS"/>
    <s v="LGNG_EMAF-MKT-20230626-0004_COR_rhq-get-more-love-af_2023-07-12_2023-08-31_FB_NG_AB Test"/>
    <s v="EN_PRO_25-44_FB_7 Videos"/>
    <s v="EN_VIDEO_RAC ThinQ Video-EN-AF_15s"/>
    <s v="RAC_ThinQ"/>
    <n v="66993"/>
    <n v="5007"/>
    <n v="3.79"/>
    <n v="3040"/>
    <n v="2620"/>
    <n v="2057"/>
    <n v="1785"/>
    <n v="1399"/>
    <x v="4"/>
    <x v="1"/>
    <s v="EN"/>
  </r>
  <r>
    <d v="2023-08-01T00:00:00"/>
    <x v="0"/>
    <s v="LINK_CLICKS"/>
    <s v="LGLEV_EMLF-MKT-20230626-0009_COR_rhq-get-more-love-lf_2023-07-12_2023-08-31_FB_JO_AB Test"/>
    <s v="AR_PRO_25-44_FB_10 Videos"/>
    <s v="AR_VIDEO_AC Car Video-AR-AR_15s"/>
    <s v="AC_Car"/>
    <n v="1779"/>
    <n v="102"/>
    <n v="3.89"/>
    <n v="378"/>
    <n v="314"/>
    <n v="203"/>
    <n v="152"/>
    <n v="119"/>
    <x v="3"/>
    <x v="1"/>
    <s v="AR"/>
  </r>
  <r>
    <d v="2023-08-01T00:00:00"/>
    <x v="0"/>
    <s v="LINK_CLICKS"/>
    <s v="LGGULF_EMGF-MKT-20230626-0005_COR_rhq-get-more-love-gf_2023-07-12_2023-08-31_FB_AE_AB Test"/>
    <s v="AR_PRO_25-44_FB_9 Videos"/>
    <s v="AR_VIDEO_DW Video-AR-AR_15s"/>
    <s v="DW"/>
    <n v="309"/>
    <n v="10"/>
    <n v="0.55000000000000004"/>
    <n v="84"/>
    <n v="64"/>
    <n v="41"/>
    <n v="32"/>
    <n v="20"/>
    <x v="0"/>
    <x v="1"/>
    <s v="AR"/>
  </r>
  <r>
    <d v="2023-08-01T00:00:00"/>
    <x v="0"/>
    <s v="LINK_CLICKS"/>
    <s v="LGLEV_EMLF-MKT-20230626-0009_COR_rhq-get-more-love-lf_2023-07-12_2023-08-31_FB_JO_AB Test"/>
    <s v="AR_PRO_25-44_FB_10 Videos"/>
    <s v="AR_VIDEO_RAC ThinQ Video-AR-AR_15s"/>
    <s v="RAC_ThinQ"/>
    <n v="21"/>
    <n v="1"/>
    <n v="0.02"/>
    <n v="1"/>
    <s v=""/>
    <s v=""/>
    <s v=""/>
    <s v=""/>
    <x v="3"/>
    <x v="1"/>
    <s v="AR"/>
  </r>
  <r>
    <d v="2023-08-01T00:00:00"/>
    <x v="0"/>
    <s v="LINK_CLICKS"/>
    <s v="LGGULF_EMGF-MKT-20230626-0005_COR_rhq-get-more-love-gf_2023-07-12_2023-08-31_FB_AE_AB Test"/>
    <s v="AR_PRO_25-44_FB_9 Videos"/>
    <s v="AR_VIDEO_Ref ThinQ Video-AR-AR_15s"/>
    <s v="Ref_ThinQ"/>
    <n v="5073"/>
    <n v="196"/>
    <n v="7.77"/>
    <n v="1307"/>
    <n v="1047"/>
    <n v="452"/>
    <n v="299"/>
    <n v="129"/>
    <x v="0"/>
    <x v="1"/>
    <s v="AR"/>
  </r>
  <r>
    <d v="2023-08-01T00:00:00"/>
    <x v="0"/>
    <s v="LINK_CLICKS"/>
    <s v="LGSA_EMSJ-MKT-20230704-0002_COR_rhq-get-more-love-sj_2023-07-12_2023-08-31_FB_SA_AB Test"/>
    <s v="AR_PRO_25-44_FB_10 Videos"/>
    <s v="AR_VIDEO_RAC ThinQ Video-AR-AR_15s"/>
    <s v="RAC_ThinQ"/>
    <n v="335"/>
    <n v="12"/>
    <n v="0.61"/>
    <n v="81"/>
    <n v="74"/>
    <n v="57"/>
    <n v="53"/>
    <n v="4"/>
    <x v="1"/>
    <x v="1"/>
    <s v="AR"/>
  </r>
  <r>
    <d v="2023-08-01T00:00:00"/>
    <x v="0"/>
    <s v="LINK_CLICKS"/>
    <s v="LGSA_EMSJ-MKT-20230704-0002_COR_rhq-get-more-love-sj_2023-07-12_2023-08-31_FB_SA_AB Test"/>
    <s v="AR_PRO_25-44_FB_10 Videos"/>
    <s v="AR_VIDEO_Knock Video-AR-AR_15s"/>
    <s v="Knock"/>
    <n v="143797"/>
    <n v="3397"/>
    <n v="101.88"/>
    <n v="38138"/>
    <n v="33496"/>
    <n v="22132"/>
    <n v="18413"/>
    <n v="14114"/>
    <x v="1"/>
    <x v="1"/>
    <s v="AR"/>
  </r>
  <r>
    <d v="2023-08-01T00:00:00"/>
    <x v="0"/>
    <s v="LINK_CLICKS"/>
    <s v="LGTR_EMTK-MKT-20230704-0001_COR_rhq-get-more-love-tr_2023-07-12_2023-08-31_FB_TR_AB Test"/>
    <s v="TR_PRO_25-44_FB_9 Videos"/>
    <s v="AR_VIDEO_DW Video-TK-TR_15s"/>
    <s v="DW"/>
    <n v="612264"/>
    <n v="12236"/>
    <n v="332.45"/>
    <n v="146000"/>
    <n v="109931"/>
    <n v="54322"/>
    <n v="37971"/>
    <n v="16302"/>
    <x v="5"/>
    <x v="1"/>
    <s v="TR"/>
  </r>
  <r>
    <d v="2023-08-01T00:00:00"/>
    <x v="0"/>
    <s v="LINK_CLICKS"/>
    <s v="LGNG_EMAF-MKT-20230626-0004_COR_rhq-get-more-love-af_2023-07-12_2023-08-31_FB_NG_AB Test"/>
    <s v="EN_PRO_25-44_FB_7 Videos"/>
    <s v="EN_VIDEO_AC Car Video-EN-AF_15s"/>
    <s v="AC_Car"/>
    <n v="728162"/>
    <n v="38736"/>
    <n v="26.31"/>
    <n v="27356"/>
    <n v="24389"/>
    <n v="19081"/>
    <n v="15759"/>
    <n v="12621"/>
    <x v="4"/>
    <x v="1"/>
    <s v="EN"/>
  </r>
  <r>
    <d v="2023-08-01T00:00:00"/>
    <x v="1"/>
    <s v="LINK_CLICKS"/>
    <s v="LGGULF_EMGF-MKT-20230626-0005_COR_rhq-get-more-love-gf_2023-07-12_2023-08-31_IN_AE_AB Test"/>
    <s v="AR_PRO_25-44_IN_9 Videos"/>
    <s v="AR_VIDEO_Oled VO Video-AR-AR_15s"/>
    <s v="Oled_VO"/>
    <n v="9"/>
    <s v=""/>
    <n v="0.02"/>
    <n v="1"/>
    <s v=""/>
    <s v=""/>
    <s v=""/>
    <s v=""/>
    <x v="0"/>
    <x v="1"/>
    <s v="AR"/>
  </r>
  <r>
    <d v="2023-08-01T00:00:00"/>
    <x v="1"/>
    <s v="LINK_CLICKS"/>
    <s v="LGNG_EMAF-MKT-20230626-0004_COR_rhq-get-more-love-af_2023-07-12_2023-08-31_IN_NG_AB Test"/>
    <s v="EN_PRO_25-44_IN_7 Videos"/>
    <s v="EN_VIDEO_Ref ThinQ Video-EN-AF_15s"/>
    <s v="Ref_ThinQ"/>
    <n v="583"/>
    <n v="2"/>
    <n v="0.25"/>
    <n v="112"/>
    <n v="72"/>
    <n v="42"/>
    <n v="35"/>
    <n v="31"/>
    <x v="4"/>
    <x v="1"/>
    <s v="EN"/>
  </r>
  <r>
    <d v="2023-08-01T00:00:00"/>
    <x v="0"/>
    <s v="LINK_CLICKS"/>
    <s v="LGNG_EMAF-MKT-20230626-0004_COR_rhq-get-more-love-af_2023-07-12_2023-08-31_FB_NG_AB Test"/>
    <s v="EN_PRO_25-44_FB_7 Videos"/>
    <s v="EN_VIDEO_Knock Video-EN-AF_15s"/>
    <s v="Knock"/>
    <n v="125430"/>
    <n v="7065"/>
    <n v="5.47"/>
    <n v="7913"/>
    <n v="6903"/>
    <n v="5017"/>
    <n v="4297"/>
    <n v="3496"/>
    <x v="4"/>
    <x v="1"/>
    <s v="EN"/>
  </r>
  <r>
    <d v="2023-08-01T00:00:00"/>
    <x v="1"/>
    <s v="LINK_CLICKS"/>
    <s v="LGGULF_EMGF-MKT-20230626-0005_COR_rhq-get-more-love-gf_2023-07-12_2023-08-31_IN_AE_AB Test"/>
    <s v="EN_PRO_25-44_IN_9 Videos"/>
    <s v="EN_VIDEO_RAC ThinQ Video-AR-EN_15s"/>
    <s v="RAC_ThinQ"/>
    <n v="3"/>
    <s v=""/>
    <n v="0.03"/>
    <s v=""/>
    <s v=""/>
    <s v=""/>
    <s v=""/>
    <s v=""/>
    <x v="0"/>
    <x v="1"/>
    <s v="EN"/>
  </r>
  <r>
    <d v="2023-08-01T00:00:00"/>
    <x v="0"/>
    <s v="LINK_CLICKS"/>
    <s v="LGLEV_EMLF-MKT-20230626-0009_COR_rhq-get-more-love-lf_2023-07-12_2023-08-31_FB_JO_AB Test"/>
    <s v="AR_PRO_25-44_FB_10 Videos"/>
    <s v="AR_VIDEO_Ref ThinQ Video-AR-AR_15s"/>
    <s v="Ref_ThinQ"/>
    <n v="85"/>
    <n v="6"/>
    <n v="0.22"/>
    <n v="39"/>
    <n v="29"/>
    <n v="20"/>
    <n v="17"/>
    <n v="11"/>
    <x v="3"/>
    <x v="1"/>
    <s v="AR"/>
  </r>
  <r>
    <d v="2023-08-01T00:00:00"/>
    <x v="1"/>
    <s v="LINK_CLICKS"/>
    <s v="LGNG_EMAF-MKT-20230626-0004_COR_rhq-get-more-love-af_2023-07-12_2023-08-31_IN_NG_AB Test"/>
    <s v="EN_PRO_25-44_IN_7 Videos"/>
    <s v="EN_VIDEO_DW Video-EN-AF_15s"/>
    <s v="DW"/>
    <n v="3295"/>
    <n v="20"/>
    <n v="1.65"/>
    <n v="867"/>
    <n v="662"/>
    <n v="368"/>
    <n v="305"/>
    <n v="265"/>
    <x v="4"/>
    <x v="1"/>
    <s v="EN"/>
  </r>
  <r>
    <d v="2023-08-01T00:00:00"/>
    <x v="0"/>
    <s v="LINK_CLICKS"/>
    <s v="LGSA_EMSJ-MKT-20230704-0002_COR_rhq-get-more-love-sj_2023-07-12_2023-08-31_FB_SA_AB Test"/>
    <s v="AR_PRO_25-44_FB_10 Videos"/>
    <s v="AR_VIDEO_WM Video-AR-AR_15s"/>
    <s v="WM"/>
    <n v="4249"/>
    <n v="155"/>
    <n v="4.75"/>
    <n v="1352"/>
    <n v="981"/>
    <n v="639"/>
    <n v="528"/>
    <n v="339"/>
    <x v="1"/>
    <x v="1"/>
    <s v="AR"/>
  </r>
  <r>
    <d v="2023-08-01T00:00:00"/>
    <x v="1"/>
    <s v="LINK_CLICKS"/>
    <s v="LGSA_EMSJ-MKT-20230704-0002_COR_rhq-get-more-love-sj_2023-07-12_2023-08-31_IN_SA_AB Test"/>
    <s v="AR_PRO_25-44_IN_10 Videos"/>
    <s v="AR_VIDEO_AC Car Video-AR-AR_15s"/>
    <s v="AC_Car"/>
    <n v="239"/>
    <n v="4"/>
    <n v="1.5"/>
    <n v="70"/>
    <n v="53"/>
    <n v="20"/>
    <n v="10"/>
    <n v="7"/>
    <x v="1"/>
    <x v="1"/>
    <s v="AR"/>
  </r>
  <r>
    <d v="2023-08-01T00:00:00"/>
    <x v="0"/>
    <s v="LINK_CLICKS"/>
    <s v="LGGULF_EMGF-MKT-20230626-0005_COR_rhq-get-more-love-gf_2023-07-12_2023-08-31_FB_AE_AB Test"/>
    <s v="EN_PRO_25-44_FB_9 Videos"/>
    <s v="EN_VIDEO_Ref ThinQ Video-AR-EN_15s"/>
    <s v="Ref_ThinQ"/>
    <n v="177805"/>
    <n v="5872"/>
    <n v="198.53"/>
    <n v="30884"/>
    <n v="22887"/>
    <n v="7630"/>
    <n v="4238"/>
    <n v="1637"/>
    <x v="0"/>
    <x v="1"/>
    <s v="EN"/>
  </r>
  <r>
    <d v="2023-08-01T00:00:00"/>
    <x v="1"/>
    <s v="LINK_CLICKS"/>
    <s v="LGSA_EMSJ-MKT-20230704-0002_COR_rhq-get-more-love-sj_2023-07-12_2023-08-31_IN_SA_AB Test"/>
    <s v="AR_PRO_25-44_IN_10 Videos"/>
    <s v="AR_VIDEO_Ref ThinQ Video-AR-AR_15s"/>
    <s v="Ref_ThinQ"/>
    <n v="5"/>
    <s v=""/>
    <n v="0.03"/>
    <n v="1"/>
    <s v=""/>
    <s v=""/>
    <s v=""/>
    <s v=""/>
    <x v="1"/>
    <x v="1"/>
    <s v="AR"/>
  </r>
  <r>
    <d v="2023-08-01T00:00:00"/>
    <x v="1"/>
    <s v="LINK_CLICKS"/>
    <s v="LGNG_EMAF-MKT-20230626-0004_COR_rhq-get-more-love-af_2023-07-12_2023-08-31_IN_NG_AB Test"/>
    <s v="EN_PRO_25-44_IN_7 Videos"/>
    <s v="EN_VIDEO_RAC ThinQ Video-EN-AF_15s"/>
    <s v="RAC_ThinQ"/>
    <n v="1954"/>
    <n v="5"/>
    <n v="0.83"/>
    <n v="454"/>
    <n v="284"/>
    <n v="155"/>
    <n v="122"/>
    <n v="90"/>
    <x v="4"/>
    <x v="1"/>
    <s v="EN"/>
  </r>
  <r>
    <d v="2023-08-01T00:00:00"/>
    <x v="0"/>
    <s v="LINK_CLICKS"/>
    <s v="LGGULF_EMGF-MKT-20230626-0005_COR_rhq-get-more-love-gf_2023-07-12_2023-08-31_FB_AE_AB Test"/>
    <s v="EN_PRO_25-44_FB_9 Videos"/>
    <s v="EN_VIDEO_Oled VO Video-AR-EN_15s"/>
    <s v="Oled_VO"/>
    <n v="1078"/>
    <n v="54"/>
    <n v="1.98"/>
    <n v="159"/>
    <n v="101"/>
    <n v="40"/>
    <n v="19"/>
    <n v="12"/>
    <x v="0"/>
    <x v="1"/>
    <s v="EN"/>
  </r>
  <r>
    <d v="2023-08-01T00:00:00"/>
    <x v="0"/>
    <s v="LINK_CLICKS"/>
    <s v="LGLEV_EMLF-MKT-20230626-0009_COR_rhq-get-more-love-lf_2023-07-12_2023-08-31_FB_JO_AB Test"/>
    <s v="AR_PRO_25-44_FB_10 Videos"/>
    <s v="AR_VIDEO_DW Video-AR-AR_15s"/>
    <s v="DW"/>
    <n v="1204"/>
    <n v="67"/>
    <n v="2.67"/>
    <n v="299"/>
    <n v="247"/>
    <n v="161"/>
    <n v="124"/>
    <n v="88"/>
    <x v="3"/>
    <x v="1"/>
    <s v="AR"/>
  </r>
  <r>
    <d v="2023-08-01T00:00:00"/>
    <x v="1"/>
    <s v="LINK_CLICKS"/>
    <s v="LGGULF_EMGF-MKT-20230626-0005_COR_rhq-get-more-love-gf_2023-07-12_2023-08-31_IN_AE_AB Test"/>
    <s v="EN_PRO_25-44_IN_9 Videos"/>
    <s v="EN_VIDEO_Ref ThinQ Video-AR-EN_15s"/>
    <s v="Ref_ThinQ"/>
    <n v="2"/>
    <s v=""/>
    <n v="0.01"/>
    <s v=""/>
    <s v=""/>
    <s v=""/>
    <s v=""/>
    <s v=""/>
    <x v="0"/>
    <x v="1"/>
    <s v="EN"/>
  </r>
  <r>
    <d v="2023-08-01T00:00:00"/>
    <x v="0"/>
    <s v="LINK_CLICKS"/>
    <s v="LGGULF_EMGF-MKT-20230626-0005_COR_rhq-get-more-love-gf_2023-07-12_2023-08-31_FB_AE_AB Test"/>
    <s v="EN_PRO_25-44_FB_9 Videos"/>
    <s v="EN_VIDEO_AC Car Video-AR-EN_15s"/>
    <s v="AC_Car"/>
    <n v="14753"/>
    <n v="650"/>
    <n v="17.010000000000002"/>
    <n v="3694"/>
    <n v="2986"/>
    <n v="1501"/>
    <n v="1025"/>
    <n v="394"/>
    <x v="0"/>
    <x v="1"/>
    <s v="EN"/>
  </r>
  <r>
    <d v="2023-08-01T00:00:00"/>
    <x v="1"/>
    <s v="LINK_CLICKS"/>
    <s v="LGNG_EMAF-MKT-20230626-0004_COR_rhq-get-more-love-af_2023-07-12_2023-08-31_IN_NG_AB Test"/>
    <s v="EN_PRO_25-44_IN_7 Videos"/>
    <s v="EN_VIDEO_AC Car Video-EN-AF_15s"/>
    <s v="AC_Car"/>
    <n v="1175"/>
    <n v="4"/>
    <n v="0.52"/>
    <n v="334"/>
    <n v="204"/>
    <n v="120"/>
    <n v="95"/>
    <n v="70"/>
    <x v="4"/>
    <x v="1"/>
    <s v="EN"/>
  </r>
  <r>
    <d v="2023-08-01T00:00:00"/>
    <x v="0"/>
    <s v="LINK_CLICKS"/>
    <s v="LGLEV_EMLF-MKT-20230626-0009_COR_rhq-get-more-love-lf_2023-07-12_2023-08-31_FB_JO_AB Test"/>
    <s v="AR_PRO_25-44_FB_10 Videos"/>
    <s v="AR_VIDEO_Air Purif Video-AR-AR_15s"/>
    <s v="Air_purif"/>
    <n v="17485"/>
    <n v="794"/>
    <n v="36.65"/>
    <n v="4731"/>
    <n v="3735"/>
    <n v="2218"/>
    <n v="1740"/>
    <n v="1049"/>
    <x v="3"/>
    <x v="1"/>
    <s v="AR"/>
  </r>
  <r>
    <d v="2023-08-01T00:00:00"/>
    <x v="0"/>
    <s v="LINK_CLICKS"/>
    <s v="LGNG_EMAF-MKT-20230626-0004_COR_rhq-get-more-love-af_2023-07-12_2023-08-31_FB_NG_AB Test"/>
    <s v="EN_PRO_25-44_FB_7 Videos"/>
    <s v="EN_VIDEO_WM Video-EN-AF_15s"/>
    <s v="WM"/>
    <n v="78017"/>
    <n v="5061"/>
    <n v="21.95"/>
    <n v="4922"/>
    <n v="4245"/>
    <n v="2923"/>
    <n v="2504"/>
    <n v="1429"/>
    <x v="4"/>
    <x v="1"/>
    <s v="EN"/>
  </r>
  <r>
    <d v="2023-08-01T00:00:00"/>
    <x v="0"/>
    <s v="LINK_CLICKS"/>
    <s v="LGGULF_EMGF-MKT-20230626-0005_COR_rhq-get-more-love-gf_2023-07-12_2023-08-31_FB_AE_AB Test"/>
    <s v="AR_PRO_25-44_FB_9 Videos"/>
    <s v="AR_VIDEO_WM Video-AR-AR_15s"/>
    <s v="WM"/>
    <n v="1476"/>
    <n v="56"/>
    <n v="1.97"/>
    <n v="211"/>
    <n v="122"/>
    <n v="41"/>
    <n v="33"/>
    <n v="13"/>
    <x v="0"/>
    <x v="1"/>
    <s v="AR"/>
  </r>
  <r>
    <d v="2023-08-01T00:00:00"/>
    <x v="1"/>
    <s v="LINK_CLICKS"/>
    <s v="LGGULF_EMGF-MKT-20230626-0005_COR_rhq-get-more-love-gf_2023-07-12_2023-08-31_IN_AE_AB Test"/>
    <s v="AR_PRO_25-44_IN_9 Videos"/>
    <s v="AR_VIDEO_Vaccum Video-AR-AR_15s"/>
    <s v="Vacuum"/>
    <n v="221"/>
    <n v="3"/>
    <n v="1.1299999999999999"/>
    <n v="90"/>
    <n v="76"/>
    <n v="59"/>
    <n v="49"/>
    <n v="35"/>
    <x v="0"/>
    <x v="1"/>
    <s v="AR"/>
  </r>
  <r>
    <d v="2023-08-01T00:00:00"/>
    <x v="1"/>
    <s v="LINK_CLICKS"/>
    <s v="LGSA_EMSJ-MKT-20230704-0002_COR_rhq-get-more-love-sj_2023-07-12_2023-08-31_IN_SA_AB Test"/>
    <s v="AR_PRO_25-44_IN_10 Videos"/>
    <s v="AR_VIDEO_WT Video-AR-AR_15s"/>
    <s v="WT"/>
    <n v="27"/>
    <s v=""/>
    <n v="0.18"/>
    <n v="2"/>
    <n v="1"/>
    <n v="1"/>
    <n v="1"/>
    <s v=""/>
    <x v="1"/>
    <x v="1"/>
    <s v="AR"/>
  </r>
  <r>
    <d v="2023-08-01T00:00:00"/>
    <x v="0"/>
    <s v="LINK_CLICKS"/>
    <s v="LGSA_EMSJ-MKT-20230704-0002_COR_rhq-get-more-love-sj_2023-07-12_2023-08-31_FB_SA_AB Test"/>
    <s v="AR_PRO_25-44_FB_10 Videos"/>
    <s v="AR_VIDEO_Ref ThinQ Video-AR-AR_15s"/>
    <s v="Ref_ThinQ"/>
    <n v="5048"/>
    <n v="156"/>
    <n v="5.23"/>
    <n v="1568"/>
    <n v="1330"/>
    <n v="747"/>
    <n v="618"/>
    <n v="409"/>
    <x v="1"/>
    <x v="1"/>
    <s v="AR"/>
  </r>
  <r>
    <d v="2023-08-01T00:00:00"/>
    <x v="0"/>
    <s v="LINK_CLICKS"/>
    <s v="LGGULF_EMGF-MKT-20230626-0005_COR_rhq-get-more-love-gf_2023-07-12_2023-08-31_FB_AE_AB Test"/>
    <s v="AR_PRO_25-44_FB_9 Videos"/>
    <s v="AR_VIDEO_RAC ThinQ Video-AR-AR_15s"/>
    <s v="RAC_ThinQ"/>
    <n v="246"/>
    <n v="17"/>
    <n v="0.64"/>
    <n v="41"/>
    <n v="25"/>
    <n v="9"/>
    <n v="7"/>
    <n v="6"/>
    <x v="0"/>
    <x v="1"/>
    <s v="AR"/>
  </r>
  <r>
    <d v="2023-08-01T00:00:00"/>
    <x v="1"/>
    <s v="LINK_CLICKS"/>
    <s v="LGTR_EMTK-MKT-20230704-0001_COR_rhq-get-more-love-tr_2023-07-12_2023-08-31_IN_TR_AB Test"/>
    <s v="TR_PRO_25-44_IN_9 Videos"/>
    <s v="AR_VIDEO_DW Video-TK-TR_15s"/>
    <s v="DW"/>
    <n v="894627"/>
    <n v="1292"/>
    <n v="309.08"/>
    <n v="196566"/>
    <n v="138423"/>
    <n v="58322"/>
    <n v="37773"/>
    <n v="26882"/>
    <x v="5"/>
    <x v="1"/>
    <s v="TR"/>
  </r>
  <r>
    <d v="2023-08-01T00:00:00"/>
    <x v="1"/>
    <s v="LINK_CLICKS"/>
    <s v="LGSA_EMSJ-MKT-20230704-0002_COR_rhq-get-more-love-sj_2023-07-12_2023-08-31_IN_SA_AB Test"/>
    <s v="AR_PRO_25-44_IN_10 Videos"/>
    <s v="AR_VIDEO_Oled VO Video-AR-AR_15s"/>
    <s v="Oled_VO"/>
    <n v="59"/>
    <n v="1"/>
    <n v="0.42"/>
    <n v="17"/>
    <n v="14"/>
    <n v="7"/>
    <n v="5"/>
    <n v="3"/>
    <x v="1"/>
    <x v="1"/>
    <s v="AR"/>
  </r>
  <r>
    <d v="2023-08-01T00:00:00"/>
    <x v="0"/>
    <s v="LINK_CLICKS"/>
    <s v="LGGULF_EMGF-MKT-20230626-0005_COR_rhq-get-more-love-gf_2023-07-12_2023-08-31_FB_AE_AB Test"/>
    <s v="EN_PRO_25-44_FB_9 Videos"/>
    <s v="EN_VIDEO_Air Purif Video-AR-EN_15s"/>
    <s v="Air_purif"/>
    <n v="1953"/>
    <n v="113"/>
    <n v="3.88"/>
    <n v="544"/>
    <n v="381"/>
    <n v="99"/>
    <n v="71"/>
    <n v="38"/>
    <x v="0"/>
    <x v="1"/>
    <s v="EN"/>
  </r>
  <r>
    <d v="2023-08-01T00:00:00"/>
    <x v="1"/>
    <s v="LINK_CLICKS"/>
    <s v="LGGULF_EMGF-MKT-20230626-0005_COR_rhq-get-more-love-gf_2023-07-12_2023-08-31_IN_AE_AB Test"/>
    <s v="AR_PRO_25-44_IN_9 Videos"/>
    <s v="AR_VIDEO_AC CAR Video-AR-AR_15s"/>
    <s v="AC_Car"/>
    <n v="45"/>
    <n v="1"/>
    <n v="0.14000000000000001"/>
    <n v="11"/>
    <n v="10"/>
    <n v="3"/>
    <n v="2"/>
    <n v="1"/>
    <x v="0"/>
    <x v="1"/>
    <s v="AR"/>
  </r>
  <r>
    <d v="2023-08-01T00:00:00"/>
    <x v="1"/>
    <s v="LINK_CLICKS"/>
    <s v="LGGULF_EMGF-MKT-20230626-0005_COR_rhq-get-more-love-gf_2023-07-12_2023-08-31_IN_AE_AB Test"/>
    <s v="AR_PRO_25-44_IN_9 Videos"/>
    <s v="AR_VIDEO_Air Purif Video-AR-AR_15s"/>
    <s v="Air_purif"/>
    <n v="14"/>
    <n v="1"/>
    <n v="0.03"/>
    <n v="4"/>
    <n v="3"/>
    <n v="1"/>
    <n v="1"/>
    <n v="1"/>
    <x v="0"/>
    <x v="1"/>
    <s v="AR"/>
  </r>
  <r>
    <d v="2023-08-01T00:00:00"/>
    <x v="1"/>
    <s v="LINK_CLICKS"/>
    <s v="LGGULF_EMGF-MKT-20230626-0005_COR_rhq-get-more-love-gf_2023-07-12_2023-08-31_IN_AE_AB Test"/>
    <s v="EN_PRO_25-44_IN_9 Videos"/>
    <s v="EN_VIDEO_DW Video-AR-EN_15s"/>
    <s v="DW"/>
    <n v="1"/>
    <s v=""/>
    <n v="0.01"/>
    <s v=""/>
    <s v=""/>
    <s v=""/>
    <s v=""/>
    <s v=""/>
    <x v="0"/>
    <x v="1"/>
    <s v="EN"/>
  </r>
  <r>
    <d v="2023-08-01T00:00:00"/>
    <x v="1"/>
    <s v="LINK_CLICKS"/>
    <s v="LGSA_EMSJ-MKT-20230704-0002_COR_rhq-get-more-love-sj_2023-07-12_2023-08-31_IN_SA_AB Test"/>
    <s v="AR_PRO_25-44_IN_10 Videos"/>
    <s v="AR_VIDEO_Vaccum Video-AR-AR_15s"/>
    <s v="Vacuum"/>
    <n v="8217"/>
    <n v="144"/>
    <n v="36.369999999999997"/>
    <n v="3415"/>
    <n v="2895"/>
    <n v="2086"/>
    <n v="1898"/>
    <n v="1307"/>
    <x v="1"/>
    <x v="1"/>
    <s v="AR"/>
  </r>
  <r>
    <d v="2023-08-01T00:00:00"/>
    <x v="1"/>
    <s v="LINK_CLICKS"/>
    <s v="LGSA_EMSJ-MKT-20230704-0002_COR_rhq-get-more-love-sj_2023-07-12_2023-08-31_IN_SA_AB Test"/>
    <s v="AR_PRO_25-44_IN_10 Videos"/>
    <s v="AR_VIDEO_RAC ThinQ Video-AR-AR_15s"/>
    <s v="RAC_ThinQ"/>
    <n v="4"/>
    <s v=""/>
    <n v="0.04"/>
    <n v="2"/>
    <n v="1"/>
    <s v=""/>
    <s v=""/>
    <s v=""/>
    <x v="1"/>
    <x v="1"/>
    <s v="AR"/>
  </r>
  <r>
    <d v="2023-08-01T00:00:00"/>
    <x v="0"/>
    <s v="LINK_CLICKS"/>
    <s v="LGTR_EMTK-MKT-20230704-0001_COR_rhq-get-more-love-tr_2023-07-12_2023-08-31_FB_TR_AB Test"/>
    <s v="TR_PRO_25-44_FB_9 Videos"/>
    <s v="AR_VIDEO_Vaccum Video-TK-TR_15s"/>
    <s v="Vacuum"/>
    <n v="1794"/>
    <n v="52"/>
    <n v="1.38"/>
    <n v="582"/>
    <n v="471"/>
    <n v="306"/>
    <n v="263"/>
    <n v="179"/>
    <x v="5"/>
    <x v="1"/>
    <s v="TR"/>
  </r>
  <r>
    <d v="2023-08-02T00:00:00"/>
    <x v="0"/>
    <s v="LINK_CLICKS"/>
    <s v="LGGULF_EMGF-MKT-20230626-0005_COR_rhq-get-more-love-gf_2023-07-12_2023-08-31_FB_AE_AB Test"/>
    <s v="AR_PRO_25-44_FB_9 Videos"/>
    <s v="AR_VIDEO_Air Purif Video-AR-AR_15s"/>
    <s v="Air_purif"/>
    <n v="734"/>
    <n v="32"/>
    <n v="1.27"/>
    <n v="148"/>
    <n v="110"/>
    <n v="52"/>
    <n v="39"/>
    <n v="18"/>
    <x v="0"/>
    <x v="1"/>
    <s v="AR"/>
  </r>
  <r>
    <d v="2023-08-02T00:00:00"/>
    <x v="0"/>
    <s v="LINK_CLICKS"/>
    <s v="LGSA_EMSJ-MKT-20230704-0002_COR_rhq-get-more-love-sj_2023-07-12_2023-08-31_FB_SA_AB Test"/>
    <s v="AR_PRO_25-44_FB_10 Videos"/>
    <s v="AR_VIDEO_AC Car Video-AR-AR_15s"/>
    <s v="AC_Car"/>
    <n v="45965"/>
    <n v="1398"/>
    <n v="40.93"/>
    <n v="8988"/>
    <n v="7058"/>
    <n v="3588"/>
    <n v="2650"/>
    <n v="1618"/>
    <x v="1"/>
    <x v="1"/>
    <s v="AR"/>
  </r>
  <r>
    <d v="2023-08-02T00:00:00"/>
    <x v="0"/>
    <s v="LINK_CLICKS"/>
    <s v="LGSA_EMSJ-MKT-20230704-0002_COR_rhq-get-more-love-sj_2023-07-12_2023-08-31_FB_SA_AB Test"/>
    <s v="AR_PRO_25-44_FB_10 Videos"/>
    <s v="AR_VIDEO_Oled VO Video-AR-AR_15s"/>
    <s v="Oled_VO"/>
    <n v="22477"/>
    <n v="1135"/>
    <n v="32.96"/>
    <n v="3098"/>
    <n v="2356"/>
    <n v="1361"/>
    <n v="935"/>
    <n v="643"/>
    <x v="1"/>
    <x v="1"/>
    <s v="AR"/>
  </r>
  <r>
    <d v="2023-08-02T00:00:00"/>
    <x v="0"/>
    <s v="LINK_CLICKS"/>
    <s v="LGLEV_EMLF-MKT-20230626-0009_COR_rhq-get-more-love-lf_2023-07-12_2023-08-31_FB_JO_AB Test"/>
    <s v="AR_PRO_25-44_FB_10 Videos"/>
    <s v="AR_VIDEO_WT Video-AR-AR_15s"/>
    <s v="WT"/>
    <n v="22"/>
    <s v=""/>
    <n v="0"/>
    <n v="1"/>
    <s v=""/>
    <s v=""/>
    <s v=""/>
    <s v=""/>
    <x v="3"/>
    <x v="1"/>
    <s v="AR"/>
  </r>
  <r>
    <d v="2023-08-02T00:00:00"/>
    <x v="0"/>
    <s v="LINK_CLICKS"/>
    <s v="LGGULF_EMGF-MKT-20230626-0005_COR_rhq-get-more-love-gf_2023-07-12_2023-08-31_FB_AE_AB Test"/>
    <s v="AR_PRO_25-44_FB_9 Videos"/>
    <s v="AR_VIDEO_Oled VO Video-AR-AR_15s"/>
    <s v="Oled_VO"/>
    <n v="2068"/>
    <n v="80"/>
    <n v="3.38"/>
    <n v="220"/>
    <n v="165"/>
    <n v="90"/>
    <n v="58"/>
    <n v="42"/>
    <x v="0"/>
    <x v="1"/>
    <s v="AR"/>
  </r>
  <r>
    <d v="2023-08-02T00:00:00"/>
    <x v="0"/>
    <s v="LINK_CLICKS"/>
    <s v="LGLEV_EMLF-MKT-20230626-0009_COR_rhq-get-more-love-lf_2023-07-12_2023-08-31_FB_JO_AB Test"/>
    <s v="AR_PRO_25-44_FB_10 Videos"/>
    <s v="AR_VIDEO_Oled VO Video-AR-AR_15s"/>
    <s v="Oled_VO"/>
    <n v="1955"/>
    <n v="108"/>
    <n v="3.84"/>
    <n v="191"/>
    <n v="152"/>
    <n v="102"/>
    <n v="84"/>
    <n v="64"/>
    <x v="3"/>
    <x v="1"/>
    <s v="AR"/>
  </r>
  <r>
    <d v="2023-08-02T00:00:00"/>
    <x v="0"/>
    <s v="LINK_CLICKS"/>
    <s v="LGNG_EMAF-MKT-20230626-0004_COR_rhq-get-more-love-af_2023-07-12_2023-08-31_FB_NG_AB Test"/>
    <s v="EN_PRO_25-44_FB_7 Videos"/>
    <s v="EN_VIDEO_Oled VO Video-EN-AF_15s"/>
    <s v="Oled_VO"/>
    <n v="15527"/>
    <n v="1337"/>
    <n v="1.35"/>
    <n v="1017"/>
    <n v="898"/>
    <n v="565"/>
    <n v="429"/>
    <n v="231"/>
    <x v="4"/>
    <x v="1"/>
    <s v="EN"/>
  </r>
  <r>
    <d v="2023-08-02T00:00:00"/>
    <x v="0"/>
    <s v="LINK_CLICKS"/>
    <s v="LGNG_EMAF-MKT-20230626-0004_COR_rhq-get-more-love-af_2023-07-12_2023-08-31_FB_NG_AB Test"/>
    <s v="EN_PRO_25-44_FB_7 Videos"/>
    <s v="EN_VIDEO_DW Video-EN-AF_15s"/>
    <s v="DW"/>
    <n v="88207"/>
    <n v="6234"/>
    <n v="5.14"/>
    <n v="3987"/>
    <n v="3620"/>
    <n v="2736"/>
    <n v="2333"/>
    <n v="2107"/>
    <x v="4"/>
    <x v="1"/>
    <s v="EN"/>
  </r>
  <r>
    <d v="2023-08-02T00:00:00"/>
    <x v="0"/>
    <s v="LINK_CLICKS"/>
    <s v="LGGULF_EMGF-MKT-20230626-0005_COR_rhq-get-more-love-gf_2023-07-12_2023-08-31_FB_AE_AB Test"/>
    <s v="EN_PRO_25-44_FB_9 Videos"/>
    <s v="EN_VIDEO_DW Video-AR-EN_15s"/>
    <s v="DW"/>
    <n v="75559"/>
    <n v="2511"/>
    <n v="90.14"/>
    <n v="8872"/>
    <n v="6200"/>
    <n v="2066"/>
    <n v="1016"/>
    <n v="658"/>
    <x v="0"/>
    <x v="1"/>
    <s v="EN"/>
  </r>
  <r>
    <d v="2023-08-02T00:00:00"/>
    <x v="0"/>
    <s v="LINK_CLICKS"/>
    <s v="LGGULF_EMGF-MKT-20230626-0005_COR_rhq-get-more-love-gf_2023-07-12_2023-08-31_FB_AE_AB Test"/>
    <s v="EN_PRO_25-44_FB_9 Videos"/>
    <s v="EN_VIDEO_Knock Video-AR-EN_15s"/>
    <s v="Knock"/>
    <n v="48923"/>
    <n v="1574"/>
    <n v="58.01"/>
    <n v="7949"/>
    <n v="6513"/>
    <n v="2943"/>
    <n v="1965"/>
    <n v="1256"/>
    <x v="0"/>
    <x v="1"/>
    <s v="EN"/>
  </r>
  <r>
    <d v="2023-08-02T00:00:00"/>
    <x v="1"/>
    <s v="LINK_CLICKS"/>
    <s v="LGSA_EMSJ-MKT-20230704-0002_COR_rhq-get-more-love-sj_2023-07-12_2023-08-31_IN_SA_AB Test"/>
    <s v="AR_PRO_25-44_IN_10 Videos"/>
    <s v="AR_VIDEO_WM Video-AR-AR_15s"/>
    <s v="WM"/>
    <n v="17"/>
    <s v=""/>
    <n v="0.08"/>
    <n v="3"/>
    <n v="2"/>
    <s v=""/>
    <s v=""/>
    <s v=""/>
    <x v="1"/>
    <x v="1"/>
    <s v="AR"/>
  </r>
  <r>
    <d v="2023-08-02T00:00:00"/>
    <x v="0"/>
    <s v="LINK_CLICKS"/>
    <s v="LGSA_EMSJ-MKT-20230704-0002_COR_rhq-get-more-love-sj_2023-07-12_2023-08-31_FB_SA_AB Test"/>
    <s v="AR_PRO_25-44_FB_10 Videos"/>
    <s v="AR_VIDEO_DW Video-AR-AR_15s"/>
    <s v="DW"/>
    <n v="72852"/>
    <n v="2330"/>
    <n v="72.62"/>
    <n v="13512"/>
    <n v="10350"/>
    <n v="5388"/>
    <n v="3669"/>
    <n v="2467"/>
    <x v="1"/>
    <x v="1"/>
    <s v="AR"/>
  </r>
  <r>
    <d v="2023-08-02T00:00:00"/>
    <x v="0"/>
    <s v="LINK_CLICKS"/>
    <s v="LGTR_EMTK-MKT-20230704-0001_COR_rhq-get-more-love-tr_2023-07-12_2023-08-31_FB_TR_AB Test"/>
    <s v="TR_PRO_25-44_FB_9 Videos"/>
    <s v="AR_VIDEO_Air Purif Video-TK-TR_15s"/>
    <s v="Air_purif"/>
    <n v="31339"/>
    <n v="878"/>
    <n v="20.14"/>
    <n v="5560"/>
    <n v="3985"/>
    <n v="1755"/>
    <n v="1177"/>
    <n v="527"/>
    <x v="5"/>
    <x v="1"/>
    <s v="TR"/>
  </r>
  <r>
    <d v="2023-08-02T00:00:00"/>
    <x v="0"/>
    <s v="LINK_CLICKS"/>
    <s v="LGNG_EMAF-MKT-20230626-0004_COR_rhq-get-more-love-af_2023-07-12_2023-08-31_FB_NG_AB Test"/>
    <s v="EN_PRO_25-44_FB_7 Videos"/>
    <s v="EN_VIDEO_Ref ThinQ Video-EN-AF_15s"/>
    <s v="Ref_ThinQ"/>
    <n v="5187"/>
    <n v="291"/>
    <n v="0.27"/>
    <n v="361"/>
    <n v="331"/>
    <n v="260"/>
    <n v="228"/>
    <n v="161"/>
    <x v="4"/>
    <x v="1"/>
    <s v="EN"/>
  </r>
  <r>
    <d v="2023-08-02T00:00:00"/>
    <x v="1"/>
    <s v="LINK_CLICKS"/>
    <s v="LGNG_EMAF-MKT-20230626-0004_COR_rhq-get-more-love-af_2023-07-12_2023-08-31_IN_NG_AB Test"/>
    <s v="EN_PRO_25-44_IN_7 Videos"/>
    <s v="EN_VIDEO_WM Video-EN-AF_15s"/>
    <s v="WM"/>
    <n v="1872"/>
    <n v="11"/>
    <n v="1.1200000000000001"/>
    <n v="339"/>
    <n v="206"/>
    <n v="82"/>
    <n v="59"/>
    <n v="50"/>
    <x v="4"/>
    <x v="1"/>
    <s v="EN"/>
  </r>
  <r>
    <d v="2023-08-02T00:00:00"/>
    <x v="0"/>
    <s v="LINK_CLICKS"/>
    <s v="LGLEV_EMLF-MKT-20230626-0009_COR_rhq-get-more-love-lf_2023-07-12_2023-08-31_FB_JO_AB Test"/>
    <s v="AR_PRO_25-44_FB_10 Videos"/>
    <s v="AR_VIDEO_Vaccum Video-AR-AR_15s"/>
    <s v="Vacuum"/>
    <n v="136"/>
    <n v="5"/>
    <n v="0.24"/>
    <n v="58"/>
    <n v="48"/>
    <n v="35"/>
    <n v="30"/>
    <n v="22"/>
    <x v="3"/>
    <x v="1"/>
    <s v="AR"/>
  </r>
  <r>
    <d v="2023-08-02T00:00:00"/>
    <x v="0"/>
    <s v="LINK_CLICKS"/>
    <s v="LGLEV_EMLF-MKT-20230626-0009_COR_rhq-get-more-love-lf_2023-07-12_2023-08-31_FB_JO_AB Test"/>
    <s v="AR_PRO_25-44_FB_10 Videos"/>
    <s v="AR_VIDEO_Knock Video-AR-AR_15s"/>
    <s v="Knock"/>
    <n v="5670"/>
    <n v="360"/>
    <n v="19.809999999999999"/>
    <n v="2350"/>
    <n v="2144"/>
    <n v="1531"/>
    <n v="1305"/>
    <n v="1045"/>
    <x v="3"/>
    <x v="1"/>
    <s v="AR"/>
  </r>
  <r>
    <d v="2023-08-02T00:00:00"/>
    <x v="1"/>
    <s v="LINK_CLICKS"/>
    <s v="LGSA_EMSJ-MKT-20230704-0002_COR_rhq-get-more-love-sj_2023-07-12_2023-08-31_IN_SA_AB Test"/>
    <s v="AR_PRO_25-44_IN_10 Videos"/>
    <s v="AR_VIDEO_Knock Video-AR-AR_15s"/>
    <s v="Knock"/>
    <n v="255"/>
    <n v="5"/>
    <n v="0.95"/>
    <n v="80"/>
    <n v="73"/>
    <n v="46"/>
    <n v="37"/>
    <n v="28"/>
    <x v="1"/>
    <x v="1"/>
    <s v="AR"/>
  </r>
  <r>
    <d v="2023-08-02T00:00:00"/>
    <x v="0"/>
    <s v="LINK_CLICKS"/>
    <s v="LGGULF_EMGF-MKT-20230626-0005_COR_rhq-get-more-love-gf_2023-07-12_2023-08-31_FB_AE_AB Test"/>
    <s v="EN_PRO_25-44_FB_9 Videos"/>
    <s v="EN_VIDEO_RAC ThinQ Video-AR-EN_15s"/>
    <s v="RAC_ThinQ"/>
    <n v="577"/>
    <n v="32"/>
    <n v="1.41"/>
    <n v="79"/>
    <n v="47"/>
    <n v="22"/>
    <n v="11"/>
    <n v="4"/>
    <x v="0"/>
    <x v="1"/>
    <s v="EN"/>
  </r>
  <r>
    <d v="2023-08-02T00:00:00"/>
    <x v="1"/>
    <s v="LINK_CLICKS"/>
    <s v="LGTR_EMTK-MKT-20230704-0001_COR_rhq-get-more-love-tr_2023-07-12_2023-08-31_IN_TR_AB Test"/>
    <s v="TR_PRO_25-44_IN_9 Videos"/>
    <s v="AR_VIDEO_Vaccum Video-TK-TR_15s"/>
    <s v="Vacuum"/>
    <n v="391862"/>
    <n v="971"/>
    <n v="189.13"/>
    <n v="104082"/>
    <n v="81367"/>
    <n v="46140"/>
    <n v="36480"/>
    <n v="20257"/>
    <x v="5"/>
    <x v="1"/>
    <s v="TR"/>
  </r>
  <r>
    <d v="2023-08-02T00:00:00"/>
    <x v="1"/>
    <s v="LINK_CLICKS"/>
    <s v="LGGULF_EMGF-MKT-20230626-0005_COR_rhq-get-more-love-gf_2023-07-12_2023-08-31_IN_AE_AB Test"/>
    <s v="AR_PRO_25-44_IN_9 Videos"/>
    <s v="AR_VIDEO_Knock Video-AR-AR_15s"/>
    <s v="Knock"/>
    <n v="2"/>
    <s v=""/>
    <n v="0"/>
    <s v=""/>
    <s v=""/>
    <s v=""/>
    <s v=""/>
    <s v=""/>
    <x v="0"/>
    <x v="1"/>
    <s v="AR"/>
  </r>
  <r>
    <d v="2023-08-02T00:00:00"/>
    <x v="1"/>
    <s v="LINK_CLICKS"/>
    <s v="LGGULF_EMGF-MKT-20230626-0005_COR_rhq-get-more-love-gf_2023-07-12_2023-08-31_IN_AE_AB Test"/>
    <s v="EN_PRO_25-44_IN_9 Videos"/>
    <s v="EN_VIDEO_Air Purif Video-AR-EN_15s"/>
    <s v="Air_purif"/>
    <n v="9"/>
    <s v=""/>
    <n v="0"/>
    <n v="1"/>
    <n v="1"/>
    <s v=""/>
    <s v=""/>
    <s v=""/>
    <x v="0"/>
    <x v="1"/>
    <s v="EN"/>
  </r>
  <r>
    <d v="2023-08-02T00:00:00"/>
    <x v="1"/>
    <s v="LINK_CLICKS"/>
    <s v="LGSA_EMSJ-MKT-20230704-0002_COR_rhq-get-more-love-sj_2023-07-12_2023-08-31_IN_SA_AB Test"/>
    <s v="AR_PRO_25-44_IN_10 Videos"/>
    <s v="AR_VIDEO_Air Purif Video-AR-AR_15s"/>
    <s v="Air_purif"/>
    <n v="38"/>
    <s v=""/>
    <n v="0.24"/>
    <n v="9"/>
    <n v="7"/>
    <n v="3"/>
    <n v="3"/>
    <n v="2"/>
    <x v="1"/>
    <x v="1"/>
    <s v="AR"/>
  </r>
  <r>
    <d v="2023-08-02T00:00:00"/>
    <x v="0"/>
    <s v="LINK_CLICKS"/>
    <s v="LGGULF_EMGF-MKT-20230626-0005_COR_rhq-get-more-love-gf_2023-07-12_2023-08-31_FB_AE_AB Test"/>
    <s v="AR_PRO_25-44_FB_9 Videos"/>
    <s v="AR_VIDEO_AC CAR Video-AR-AR_15s"/>
    <s v="AC_Car"/>
    <n v="5694"/>
    <n v="261"/>
    <n v="9.56"/>
    <n v="996"/>
    <n v="760"/>
    <n v="342"/>
    <n v="245"/>
    <n v="128"/>
    <x v="0"/>
    <x v="1"/>
    <s v="AR"/>
  </r>
  <r>
    <d v="2023-08-02T00:00:00"/>
    <x v="0"/>
    <s v="LINK_CLICKS"/>
    <s v="LGGULF_EMGF-MKT-20230626-0005_COR_rhq-get-more-love-gf_2023-07-12_2023-08-31_FB_AE_AB Test"/>
    <s v="EN_PRO_25-44_FB_9 Videos"/>
    <s v="EN_VIDEO_WM Video-AR-EN_15s"/>
    <s v="WM"/>
    <n v="1223"/>
    <n v="44"/>
    <n v="1.49"/>
    <n v="191"/>
    <n v="109"/>
    <n v="50"/>
    <n v="40"/>
    <n v="24"/>
    <x v="0"/>
    <x v="1"/>
    <s v="EN"/>
  </r>
  <r>
    <d v="2023-08-02T00:00:00"/>
    <x v="1"/>
    <s v="LINK_CLICKS"/>
    <s v="LGNG_EMAF-MKT-20230626-0004_COR_rhq-get-more-love-af_2023-07-12_2023-08-31_IN_NG_AB Test"/>
    <s v="EN_PRO_25-44_IN_7 Videos"/>
    <s v="EN_VIDEO_Knock Video-EN-AF_15s"/>
    <s v="Knock"/>
    <n v="15"/>
    <s v=""/>
    <n v="0.01"/>
    <n v="5"/>
    <n v="5"/>
    <n v="2"/>
    <n v="1"/>
    <n v="1"/>
    <x v="4"/>
    <x v="1"/>
    <s v="EN"/>
  </r>
  <r>
    <d v="2023-08-02T00:00:00"/>
    <x v="1"/>
    <s v="LINK_CLICKS"/>
    <s v="LGSA_EMSJ-MKT-20230704-0002_COR_rhq-get-more-love-sj_2023-07-12_2023-08-31_IN_SA_AB Test"/>
    <s v="AR_PRO_25-44_IN_10 Videos"/>
    <s v="AR_VIDEO_DW Video-AR-AR_15s"/>
    <s v="DW"/>
    <n v="795"/>
    <n v="11"/>
    <n v="3.09"/>
    <n v="259"/>
    <n v="202"/>
    <n v="85"/>
    <n v="59"/>
    <n v="39"/>
    <x v="1"/>
    <x v="1"/>
    <s v="AR"/>
  </r>
  <r>
    <d v="2023-08-02T00:00:00"/>
    <x v="0"/>
    <s v="LINK_CLICKS"/>
    <s v="LGLEV_EMLF-MKT-20230626-0009_COR_rhq-get-more-love-lf_2023-07-12_2023-08-31_FB_JO_AB Test"/>
    <s v="AR_PRO_25-44_FB_10 Videos"/>
    <s v="AR_VIDEO_WM Video-AR-AR_15s"/>
    <s v="WM"/>
    <n v="489"/>
    <n v="31"/>
    <n v="1.4"/>
    <n v="80"/>
    <n v="58"/>
    <n v="37"/>
    <n v="35"/>
    <n v="26"/>
    <x v="3"/>
    <x v="1"/>
    <s v="AR"/>
  </r>
  <r>
    <d v="2023-08-02T00:00:00"/>
    <x v="0"/>
    <s v="LINK_CLICKS"/>
    <s v="LGGULF_EMGF-MKT-20230626-0005_COR_rhq-get-more-love-gf_2023-07-12_2023-08-31_FB_AE_AB Test"/>
    <s v="AR_PRO_25-44_FB_9 Videos"/>
    <s v="AR_VIDEO_Knock Video-AR-AR_15s"/>
    <s v="Knock"/>
    <n v="16433"/>
    <n v="635"/>
    <n v="26.5"/>
    <n v="4204"/>
    <n v="3684"/>
    <n v="2437"/>
    <n v="2068"/>
    <n v="1459"/>
    <x v="0"/>
    <x v="1"/>
    <s v="AR"/>
  </r>
  <r>
    <d v="2023-08-02T00:00:00"/>
    <x v="0"/>
    <s v="LINK_CLICKS"/>
    <s v="LGSA_EMSJ-MKT-20230704-0002_COR_rhq-get-more-love-sj_2023-07-12_2023-08-31_FB_SA_AB Test"/>
    <s v="AR_PRO_25-44_FB_10 Videos"/>
    <s v="AR_VIDEO_WT Video-AR-AR_15s"/>
    <s v="WT"/>
    <n v="1525"/>
    <n v="63"/>
    <n v="2.14"/>
    <n v="223"/>
    <n v="137"/>
    <n v="81"/>
    <n v="53"/>
    <n v="31"/>
    <x v="1"/>
    <x v="1"/>
    <s v="AR"/>
  </r>
  <r>
    <d v="2023-08-02T00:00:00"/>
    <x v="1"/>
    <s v="LINK_CLICKS"/>
    <s v="LGTR_EMTK-MKT-20230704-0001_COR_rhq-get-more-love-tr_2023-07-12_2023-08-31_IN_TR_AB Test"/>
    <s v="TR_PRO_25-44_IN_9 Videos"/>
    <s v="AR_VIDEO_Knock Video-TK-TR_15s"/>
    <s v="Knock"/>
    <n v="177388"/>
    <n v="290"/>
    <n v="57.43"/>
    <n v="34512"/>
    <n v="27455"/>
    <n v="12913"/>
    <n v="9300"/>
    <n v="7337"/>
    <x v="5"/>
    <x v="1"/>
    <s v="TR"/>
  </r>
  <r>
    <d v="2023-08-02T00:00:00"/>
    <x v="1"/>
    <s v="LINK_CLICKS"/>
    <s v="LGGULF_EMGF-MKT-20230626-0005_COR_rhq-get-more-love-gf_2023-07-12_2023-08-31_IN_AE_AB Test"/>
    <s v="AR_PRO_25-44_IN_9 Videos"/>
    <s v="AR_VIDEO_Ref ThinQ Video-AR-AR_15s"/>
    <s v="Ref_ThinQ"/>
    <n v="1"/>
    <s v=""/>
    <n v="0"/>
    <s v=""/>
    <s v=""/>
    <s v=""/>
    <s v=""/>
    <s v=""/>
    <x v="0"/>
    <x v="1"/>
    <s v="AR"/>
  </r>
  <r>
    <d v="2023-08-02T00:00:00"/>
    <x v="1"/>
    <s v="LINK_CLICKS"/>
    <s v="LGGULF_EMGF-MKT-20230626-0005_COR_rhq-get-more-love-gf_2023-07-12_2023-08-31_IN_AE_AB Test"/>
    <s v="AR_PRO_25-44_IN_9 Videos"/>
    <s v="AR_VIDEO_WM Video-AR-AR_15s"/>
    <s v="WM"/>
    <n v="1"/>
    <s v=""/>
    <n v="0"/>
    <n v="1"/>
    <n v="1"/>
    <s v=""/>
    <s v=""/>
    <s v=""/>
    <x v="0"/>
    <x v="1"/>
    <s v="AR"/>
  </r>
  <r>
    <d v="2023-08-02T00:00:00"/>
    <x v="0"/>
    <s v="LINK_CLICKS"/>
    <s v="LGSA_EMSJ-MKT-20230704-0002_COR_rhq-get-more-love-sj_2023-07-12_2023-08-31_FB_SA_AB Test"/>
    <s v="AR_PRO_25-44_FB_10 Videos"/>
    <s v="AR_VIDEO_Air Purif Video-AR-AR_15s"/>
    <s v="Air_purif"/>
    <n v="18540"/>
    <n v="576"/>
    <n v="18.53"/>
    <n v="4291"/>
    <n v="3079"/>
    <n v="1572"/>
    <n v="1112"/>
    <n v="562"/>
    <x v="1"/>
    <x v="1"/>
    <s v="AR"/>
  </r>
  <r>
    <d v="2023-08-02T00:00:00"/>
    <x v="1"/>
    <s v="LINK_CLICKS"/>
    <s v="LGGULF_EMGF-MKT-20230626-0005_COR_rhq-get-more-love-gf_2023-07-12_2023-08-31_IN_AE_AB Test"/>
    <s v="AR_PRO_25-44_IN_9 Videos"/>
    <s v="AR_VIDEO_DW Video-AR-AR_15s"/>
    <s v="DW"/>
    <n v="3"/>
    <s v=""/>
    <n v="0"/>
    <n v="2"/>
    <n v="2"/>
    <n v="1"/>
    <s v=""/>
    <s v=""/>
    <x v="0"/>
    <x v="1"/>
    <s v="AR"/>
  </r>
  <r>
    <d v="2023-08-02T00:00:00"/>
    <x v="1"/>
    <s v="LINK_CLICKS"/>
    <s v="LGTR_EMTK-MKT-20230704-0001_COR_rhq-get-more-love-tr_2023-07-12_2023-08-31_IN_TR_AB Test"/>
    <s v="TR_PRO_25-44_IN_9 Videos"/>
    <s v="AR_VIDEO_Air Purif Video-TK-TR_15s"/>
    <s v="Air_purif"/>
    <n v="60694"/>
    <n v="137"/>
    <n v="24.4"/>
    <n v="12583"/>
    <n v="8280"/>
    <n v="3101"/>
    <n v="1828"/>
    <n v="1167"/>
    <x v="5"/>
    <x v="1"/>
    <s v="TR"/>
  </r>
  <r>
    <d v="2023-08-02T00:00:00"/>
    <x v="0"/>
    <s v="LINK_CLICKS"/>
    <s v="LGGULF_EMGF-MKT-20230626-0005_COR_rhq-get-more-love-gf_2023-07-12_2023-08-31_FB_AE_AB Test"/>
    <s v="AR_PRO_25-44_FB_9 Videos"/>
    <s v="AR_VIDEO_Vaccum Video-AR-AR_15s"/>
    <s v="Vacuum"/>
    <n v="537"/>
    <n v="20"/>
    <n v="1.02"/>
    <n v="232"/>
    <n v="194"/>
    <n v="139"/>
    <n v="119"/>
    <n v="81"/>
    <x v="0"/>
    <x v="1"/>
    <s v="AR"/>
  </r>
  <r>
    <d v="2023-08-02T00:00:00"/>
    <x v="0"/>
    <s v="LINK_CLICKS"/>
    <s v="LGTR_EMTK-MKT-20230704-0001_COR_rhq-get-more-love-tr_2023-07-12_2023-08-31_FB_TR_AB Test"/>
    <s v="TR_PRO_25-44_FB_9 Videos"/>
    <s v="AR_VIDEO_Knock Video-TK-TR_15s"/>
    <s v="Knock"/>
    <n v="608395"/>
    <n v="10753"/>
    <n v="252.92"/>
    <n v="164956"/>
    <n v="141222"/>
    <n v="88001"/>
    <n v="72581"/>
    <n v="53476"/>
    <x v="5"/>
    <x v="1"/>
    <s v="TR"/>
  </r>
  <r>
    <d v="2023-08-02T00:00:00"/>
    <x v="0"/>
    <s v="LINK_CLICKS"/>
    <s v="LGGULF_EMGF-MKT-20230626-0005_COR_rhq-get-more-love-gf_2023-07-12_2023-08-31_FB_AE_AB Test"/>
    <s v="EN_PRO_25-44_FB_9 Videos"/>
    <s v="EN_VIDEO_Vaccum Video-AR-EN_15s"/>
    <s v="Vacuum"/>
    <n v="316"/>
    <n v="23"/>
    <n v="0.71"/>
    <n v="33"/>
    <n v="18"/>
    <n v="5"/>
    <n v="2"/>
    <n v="2"/>
    <x v="0"/>
    <x v="1"/>
    <s v="EN"/>
  </r>
  <r>
    <d v="2023-08-02T00:00:00"/>
    <x v="1"/>
    <s v="LINK_CLICKS"/>
    <s v="LGGULF_EMGF-MKT-20230626-0005_COR_rhq-get-more-love-gf_2023-07-12_2023-08-31_IN_AE_AB Test"/>
    <s v="EN_PRO_25-44_IN_9 Videos"/>
    <s v="EN_VIDEO_Vaccum Video-AR-EN_15s"/>
    <s v="Vacuum"/>
    <n v="14"/>
    <n v="1"/>
    <n v="0.03"/>
    <n v="1"/>
    <s v=""/>
    <s v=""/>
    <s v=""/>
    <s v=""/>
    <x v="0"/>
    <x v="1"/>
    <s v="EN"/>
  </r>
  <r>
    <d v="2023-08-02T00:00:00"/>
    <x v="1"/>
    <s v="LINK_CLICKS"/>
    <s v="LGSA_EMSJ-MKT-20230704-0002_COR_rhq-get-more-love-sj_2023-07-12_2023-08-31_IN_SA_AB Test"/>
    <s v="AR_PRO_25-44_IN_10 Videos"/>
    <s v="AR_VIDEO_AC Car Video-AR-AR_15s"/>
    <s v="AC_Car"/>
    <n v="112"/>
    <n v="3"/>
    <n v="0.62"/>
    <n v="37"/>
    <n v="31"/>
    <n v="15"/>
    <n v="9"/>
    <n v="7"/>
    <x v="1"/>
    <x v="1"/>
    <s v="AR"/>
  </r>
  <r>
    <d v="2023-08-02T00:00:00"/>
    <x v="0"/>
    <s v="LINK_CLICKS"/>
    <s v="LGNG_EMAF-MKT-20230626-0004_COR_rhq-get-more-love-af_2023-07-12_2023-08-31_FB_NG_AB Test"/>
    <s v="EN_PRO_25-44_FB_7 Videos"/>
    <s v="EN_VIDEO_AC Car Video-EN-AF_15s"/>
    <s v="AC_Car"/>
    <n v="630065"/>
    <n v="28576"/>
    <n v="22.93"/>
    <n v="21167"/>
    <n v="18796"/>
    <n v="14575"/>
    <n v="12056"/>
    <n v="9159"/>
    <x v="4"/>
    <x v="1"/>
    <s v="EN"/>
  </r>
  <r>
    <d v="2023-08-02T00:00:00"/>
    <x v="0"/>
    <s v="LINK_CLICKS"/>
    <s v="LGLEV_EMLF-MKT-20230626-0009_COR_rhq-get-more-love-lf_2023-07-12_2023-08-31_FB_JO_AB Test"/>
    <s v="AR_PRO_25-44_FB_10 Videos"/>
    <s v="AR_VIDEO_AC Car Video-AR-AR_15s"/>
    <s v="AC_Car"/>
    <n v="4445"/>
    <n v="294"/>
    <n v="12.28"/>
    <n v="956"/>
    <n v="824"/>
    <n v="522"/>
    <n v="400"/>
    <n v="285"/>
    <x v="3"/>
    <x v="1"/>
    <s v="AR"/>
  </r>
  <r>
    <d v="2023-08-02T00:00:00"/>
    <x v="0"/>
    <s v="LINK_CLICKS"/>
    <s v="LGGULF_EMGF-MKT-20230626-0005_COR_rhq-get-more-love-gf_2023-07-12_2023-08-31_FB_AE_AB Test"/>
    <s v="AR_PRO_25-44_FB_9 Videos"/>
    <s v="AR_VIDEO_DW Video-AR-AR_15s"/>
    <s v="DW"/>
    <n v="227"/>
    <n v="14"/>
    <n v="0.5"/>
    <n v="72"/>
    <n v="58"/>
    <n v="30"/>
    <n v="25"/>
    <n v="14"/>
    <x v="0"/>
    <x v="1"/>
    <s v="AR"/>
  </r>
  <r>
    <d v="2023-08-02T00:00:00"/>
    <x v="0"/>
    <s v="LINK_CLICKS"/>
    <s v="LGLEV_EMLF-MKT-20230626-0009_COR_rhq-get-more-love-lf_2023-07-12_2023-08-31_FB_JO_AB Test"/>
    <s v="AR_PRO_25-44_FB_10 Videos"/>
    <s v="AR_VIDEO_RAC ThinQ Video-AR-AR_15s"/>
    <s v="RAC_ThinQ"/>
    <n v="20"/>
    <s v=""/>
    <n v="0"/>
    <n v="2"/>
    <n v="1"/>
    <s v=""/>
    <s v=""/>
    <s v=""/>
    <x v="3"/>
    <x v="1"/>
    <s v="AR"/>
  </r>
  <r>
    <d v="2023-08-02T00:00:00"/>
    <x v="0"/>
    <s v="LINK_CLICKS"/>
    <s v="LGGULF_EMGF-MKT-20230626-0005_COR_rhq-get-more-love-gf_2023-07-12_2023-08-31_FB_AE_AB Test"/>
    <s v="AR_PRO_25-44_FB_9 Videos"/>
    <s v="AR_VIDEO_Ref ThinQ Video-AR-AR_15s"/>
    <s v="Ref_ThinQ"/>
    <n v="2048"/>
    <n v="81"/>
    <n v="3.55"/>
    <n v="523"/>
    <n v="403"/>
    <n v="158"/>
    <n v="99"/>
    <n v="54"/>
    <x v="0"/>
    <x v="1"/>
    <s v="AR"/>
  </r>
  <r>
    <d v="2023-08-02T00:00:00"/>
    <x v="0"/>
    <s v="LINK_CLICKS"/>
    <s v="LGSA_EMSJ-MKT-20230704-0002_COR_rhq-get-more-love-sj_2023-07-12_2023-08-31_FB_SA_AB Test"/>
    <s v="AR_PRO_25-44_FB_10 Videos"/>
    <s v="AR_VIDEO_RAC ThinQ Video-AR-AR_15s"/>
    <s v="RAC_ThinQ"/>
    <n v="183"/>
    <n v="6"/>
    <n v="0.3"/>
    <n v="37"/>
    <n v="24"/>
    <n v="22"/>
    <n v="19"/>
    <n v="6"/>
    <x v="1"/>
    <x v="1"/>
    <s v="AR"/>
  </r>
  <r>
    <d v="2023-08-02T00:00:00"/>
    <x v="0"/>
    <s v="LINK_CLICKS"/>
    <s v="LGSA_EMSJ-MKT-20230704-0002_COR_rhq-get-more-love-sj_2023-07-12_2023-08-31_FB_SA_AB Test"/>
    <s v="AR_PRO_25-44_FB_10 Videos"/>
    <s v="AR_VIDEO_Knock Video-AR-AR_15s"/>
    <s v="Knock"/>
    <n v="142653"/>
    <n v="3340"/>
    <n v="102.33"/>
    <n v="37430"/>
    <n v="32564"/>
    <n v="21228"/>
    <n v="17638"/>
    <n v="13426"/>
    <x v="1"/>
    <x v="1"/>
    <s v="AR"/>
  </r>
  <r>
    <d v="2023-08-02T00:00:00"/>
    <x v="0"/>
    <s v="LINK_CLICKS"/>
    <s v="LGTR_EMTK-MKT-20230704-0001_COR_rhq-get-more-love-tr_2023-07-12_2023-08-31_FB_TR_AB Test"/>
    <s v="TR_PRO_25-44_FB_9 Videos"/>
    <s v="AR_VIDEO_DW Video-TK-TR_15s"/>
    <s v="DW"/>
    <n v="801140"/>
    <n v="13281"/>
    <n v="390.6"/>
    <n v="166579"/>
    <n v="120985"/>
    <n v="56081"/>
    <n v="37992"/>
    <n v="16443"/>
    <x v="5"/>
    <x v="1"/>
    <s v="TR"/>
  </r>
  <r>
    <d v="2023-08-02T00:00:00"/>
    <x v="1"/>
    <s v="LINK_CLICKS"/>
    <s v="LGNG_EMAF-MKT-20230626-0004_COR_rhq-get-more-love-af_2023-07-12_2023-08-31_IN_NG_AB Test"/>
    <s v="EN_PRO_25-44_IN_7 Videos"/>
    <s v="EN_VIDEO_Ref ThinQ Video-EN-AF_15s"/>
    <s v="Ref_ThinQ"/>
    <n v="32"/>
    <n v="1"/>
    <n v="0.01"/>
    <n v="9"/>
    <n v="5"/>
    <n v="4"/>
    <n v="4"/>
    <n v="4"/>
    <x v="4"/>
    <x v="1"/>
    <s v="EN"/>
  </r>
  <r>
    <d v="2023-08-02T00:00:00"/>
    <x v="1"/>
    <s v="LINK_CLICKS"/>
    <s v="LGNG_EMAF-MKT-20230626-0004_COR_rhq-get-more-love-af_2023-07-12_2023-08-31_IN_NG_AB Test"/>
    <s v="EN_PRO_25-44_IN_7 Videos"/>
    <s v="EN_VIDEO_RAC ThinQ Video-EN-AF_15s"/>
    <s v="RAC_ThinQ"/>
    <n v="343"/>
    <s v=""/>
    <n v="0.16"/>
    <n v="77"/>
    <n v="50"/>
    <n v="23"/>
    <n v="19"/>
    <n v="12"/>
    <x v="4"/>
    <x v="1"/>
    <s v="EN"/>
  </r>
  <r>
    <d v="2023-08-02T00:00:00"/>
    <x v="0"/>
    <s v="LINK_CLICKS"/>
    <s v="LGNG_EMAF-MKT-20230626-0004_COR_rhq-get-more-love-af_2023-07-12_2023-08-31_FB_NG_AB Test"/>
    <s v="EN_PRO_25-44_FB_7 Videos"/>
    <s v="EN_VIDEO_Knock Video-EN-AF_15s"/>
    <s v="Knock"/>
    <n v="142480"/>
    <n v="7886"/>
    <n v="6.14"/>
    <n v="6561"/>
    <n v="5812"/>
    <n v="4355"/>
    <n v="3688"/>
    <n v="2972"/>
    <x v="4"/>
    <x v="1"/>
    <s v="EN"/>
  </r>
  <r>
    <d v="2023-08-02T00:00:00"/>
    <x v="1"/>
    <s v="LINK_CLICKS"/>
    <s v="LGGULF_EMGF-MKT-20230626-0005_COR_rhq-get-more-love-gf_2023-07-12_2023-08-31_IN_AE_AB Test"/>
    <s v="EN_PRO_25-44_IN_9 Videos"/>
    <s v="EN_VIDEO_RAC ThinQ Video-AR-EN_15s"/>
    <s v="RAC_ThinQ"/>
    <n v="1"/>
    <s v=""/>
    <n v="0.01"/>
    <s v=""/>
    <s v=""/>
    <s v=""/>
    <s v=""/>
    <s v=""/>
    <x v="0"/>
    <x v="1"/>
    <s v="EN"/>
  </r>
  <r>
    <d v="2023-08-02T00:00:00"/>
    <x v="0"/>
    <s v="LINK_CLICKS"/>
    <s v="LGLEV_EMLF-MKT-20230626-0009_COR_rhq-get-more-love-lf_2023-07-12_2023-08-31_FB_JO_AB Test"/>
    <s v="AR_PRO_25-44_FB_10 Videos"/>
    <s v="AR_VIDEO_Ref ThinQ Video-AR-AR_15s"/>
    <s v="Ref_ThinQ"/>
    <n v="97"/>
    <n v="4"/>
    <n v="0.1"/>
    <n v="35"/>
    <n v="34"/>
    <n v="20"/>
    <n v="16"/>
    <n v="9"/>
    <x v="3"/>
    <x v="1"/>
    <s v="AR"/>
  </r>
  <r>
    <d v="2023-08-02T00:00:00"/>
    <x v="1"/>
    <s v="LINK_CLICKS"/>
    <s v="LGNG_EMAF-MKT-20230626-0004_COR_rhq-get-more-love-af_2023-07-12_2023-08-31_IN_NG_AB Test"/>
    <s v="EN_PRO_25-44_IN_7 Videos"/>
    <s v="EN_VIDEO_DW Video-EN-AF_15s"/>
    <s v="DW"/>
    <n v="980"/>
    <n v="1"/>
    <n v="0.42"/>
    <n v="225"/>
    <n v="176"/>
    <n v="87"/>
    <n v="68"/>
    <n v="62"/>
    <x v="4"/>
    <x v="1"/>
    <s v="EN"/>
  </r>
  <r>
    <d v="2023-08-02T00:00:00"/>
    <x v="0"/>
    <s v="LINK_CLICKS"/>
    <s v="LGSA_EMSJ-MKT-20230704-0002_COR_rhq-get-more-love-sj_2023-07-12_2023-08-31_FB_SA_AB Test"/>
    <s v="AR_PRO_25-44_FB_10 Videos"/>
    <s v="AR_VIDEO_WM Video-AR-AR_15s"/>
    <s v="WM"/>
    <n v="6398"/>
    <n v="241"/>
    <n v="7.35"/>
    <n v="1954"/>
    <n v="1407"/>
    <n v="807"/>
    <n v="646"/>
    <n v="477"/>
    <x v="1"/>
    <x v="1"/>
    <s v="AR"/>
  </r>
  <r>
    <d v="2023-08-02T00:00:00"/>
    <x v="0"/>
    <s v="LINK_CLICKS"/>
    <s v="LGGULF_EMGF-MKT-20230626-0005_COR_rhq-get-more-love-gf_2023-07-12_2023-08-31_FB_AE_AB Test"/>
    <s v="EN_PRO_25-44_FB_9 Videos"/>
    <s v="EN_VIDEO_Ref ThinQ Video-AR-EN_15s"/>
    <s v="Ref_ThinQ"/>
    <n v="161143"/>
    <n v="5191"/>
    <n v="182.55"/>
    <n v="27082"/>
    <n v="19730"/>
    <n v="6454"/>
    <n v="3623"/>
    <n v="1570"/>
    <x v="0"/>
    <x v="1"/>
    <s v="EN"/>
  </r>
  <r>
    <d v="2023-08-02T00:00:00"/>
    <x v="1"/>
    <s v="LINK_CLICKS"/>
    <s v="LGSA_EMSJ-MKT-20230704-0002_COR_rhq-get-more-love-sj_2023-07-12_2023-08-31_IN_SA_AB Test"/>
    <s v="AR_PRO_25-44_IN_10 Videos"/>
    <s v="AR_VIDEO_Ref ThinQ Video-AR-AR_15s"/>
    <s v="Ref_ThinQ"/>
    <n v="4"/>
    <s v=""/>
    <n v="0.02"/>
    <s v=""/>
    <s v=""/>
    <s v=""/>
    <s v=""/>
    <s v=""/>
    <x v="1"/>
    <x v="1"/>
    <s v="AR"/>
  </r>
  <r>
    <d v="2023-08-02T00:00:00"/>
    <x v="0"/>
    <s v="LINK_CLICKS"/>
    <s v="LGGULF_EMGF-MKT-20230626-0005_COR_rhq-get-more-love-gf_2023-07-12_2023-08-31_FB_AE_AB Test"/>
    <s v="EN_PRO_25-44_FB_9 Videos"/>
    <s v="EN_VIDEO_AC Car Video-AR-EN_15s"/>
    <s v="AC_Car"/>
    <n v="43439"/>
    <n v="2191"/>
    <n v="74.94"/>
    <n v="9760"/>
    <n v="7561"/>
    <n v="3511"/>
    <n v="2212"/>
    <n v="1186"/>
    <x v="0"/>
    <x v="1"/>
    <s v="EN"/>
  </r>
  <r>
    <d v="2023-08-02T00:00:00"/>
    <x v="0"/>
    <s v="LINK_CLICKS"/>
    <s v="LGNG_EMAF-MKT-20230626-0004_COR_rhq-get-more-love-af_2023-07-12_2023-08-31_FB_NG_AB Test"/>
    <s v="EN_PRO_25-44_FB_7 Videos"/>
    <s v="EN_VIDEO_RAC ThinQ Video-EN-AF_15s"/>
    <s v="RAC_ThinQ"/>
    <n v="54799"/>
    <n v="4215"/>
    <n v="2.69"/>
    <n v="2562"/>
    <n v="2182"/>
    <n v="1706"/>
    <n v="1470"/>
    <n v="1142"/>
    <x v="4"/>
    <x v="1"/>
    <s v="EN"/>
  </r>
  <r>
    <d v="2023-08-02T00:00:00"/>
    <x v="0"/>
    <s v="LINK_CLICKS"/>
    <s v="LGGULF_EMGF-MKT-20230626-0005_COR_rhq-get-more-love-gf_2023-07-12_2023-08-31_FB_AE_AB Test"/>
    <s v="EN_PRO_25-44_FB_9 Videos"/>
    <s v="EN_VIDEO_Oled VO Video-AR-EN_15s"/>
    <s v="Oled_VO"/>
    <n v="1052"/>
    <n v="50"/>
    <n v="1.98"/>
    <n v="167"/>
    <n v="106"/>
    <n v="42"/>
    <n v="25"/>
    <n v="10"/>
    <x v="0"/>
    <x v="1"/>
    <s v="EN"/>
  </r>
  <r>
    <d v="2023-08-02T00:00:00"/>
    <x v="1"/>
    <s v="LINK_CLICKS"/>
    <s v="LGGULF_EMGF-MKT-20230626-0005_COR_rhq-get-more-love-gf_2023-07-12_2023-08-31_IN_AE_AB Test"/>
    <s v="AR_PRO_25-44_IN_9 Videos"/>
    <s v="AR_VIDEO_Oled VO Video-AR-AR_15s"/>
    <s v="Oled_VO"/>
    <n v="2"/>
    <s v=""/>
    <n v="0.01"/>
    <n v="1"/>
    <n v="1"/>
    <n v="1"/>
    <n v="1"/>
    <n v="1"/>
    <x v="0"/>
    <x v="1"/>
    <s v="AR"/>
  </r>
  <r>
    <d v="2023-08-02T00:00:00"/>
    <x v="0"/>
    <s v="LINK_CLICKS"/>
    <s v="LGGULF_EMGF-MKT-20230626-0005_COR_rhq-get-more-love-gf_2023-07-12_2023-08-31_FB_AE_AB Test"/>
    <s v="AR_PRO_25-44_FB_9 Videos"/>
    <s v="AR_VIDEO_RAC ThinQ Video-AR-AR_15s"/>
    <s v="RAC_ThinQ"/>
    <n v="179"/>
    <n v="6"/>
    <n v="0.39"/>
    <n v="17"/>
    <n v="12"/>
    <n v="9"/>
    <n v="8"/>
    <n v="5"/>
    <x v="0"/>
    <x v="1"/>
    <s v="AR"/>
  </r>
  <r>
    <d v="2023-08-02T00:00:00"/>
    <x v="0"/>
    <s v="LINK_CLICKS"/>
    <s v="LGLEV_EMLF-MKT-20230626-0009_COR_rhq-get-more-love-lf_2023-07-12_2023-08-31_FB_JO_AB Test"/>
    <s v="AR_PRO_25-44_FB_10 Videos"/>
    <s v="AR_VIDEO_DW Video-AR-AR_15s"/>
    <s v="DW"/>
    <n v="1003"/>
    <n v="45"/>
    <n v="2.17"/>
    <n v="330"/>
    <n v="275"/>
    <n v="184"/>
    <n v="144"/>
    <n v="109"/>
    <x v="3"/>
    <x v="1"/>
    <s v="AR"/>
  </r>
  <r>
    <d v="2023-08-02T00:00:00"/>
    <x v="0"/>
    <s v="LINK_CLICKS"/>
    <s v="LGSA_EMSJ-MKT-20230704-0002_COR_rhq-get-more-love-sj_2023-07-12_2023-08-31_FB_SA_AB Test"/>
    <s v="AR_PRO_25-44_FB_10 Videos"/>
    <s v="AR_VIDEO_Vaccum Video-AR-AR_15s"/>
    <s v="Vacuum"/>
    <n v="2699"/>
    <n v="118"/>
    <n v="3.99"/>
    <n v="703"/>
    <n v="560"/>
    <n v="322"/>
    <n v="268"/>
    <n v="182"/>
    <x v="1"/>
    <x v="1"/>
    <s v="AR"/>
  </r>
  <r>
    <d v="2023-08-02T00:00:00"/>
    <x v="1"/>
    <s v="LINK_CLICKS"/>
    <s v="LGNG_EMAF-MKT-20230626-0004_COR_rhq-get-more-love-af_2023-07-12_2023-08-31_IN_NG_AB Test"/>
    <s v="EN_PRO_25-44_IN_7 Videos"/>
    <s v="EN_VIDEO_AC Car Video-EN-AF_15s"/>
    <s v="AC_Car"/>
    <n v="246"/>
    <n v="1"/>
    <n v="0.08"/>
    <n v="61"/>
    <n v="37"/>
    <n v="20"/>
    <n v="16"/>
    <n v="11"/>
    <x v="4"/>
    <x v="1"/>
    <s v="EN"/>
  </r>
  <r>
    <d v="2023-08-02T00:00:00"/>
    <x v="0"/>
    <s v="LINK_CLICKS"/>
    <s v="LGNG_EMAF-MKT-20230626-0004_COR_rhq-get-more-love-af_2023-07-12_2023-08-31_FB_NG_AB Test"/>
    <s v="EN_PRO_25-44_FB_7 Videos"/>
    <s v="EN_VIDEO_WM Video-EN-AF_15s"/>
    <s v="WM"/>
    <n v="191996"/>
    <n v="13948"/>
    <n v="25.1"/>
    <n v="9333"/>
    <n v="8040"/>
    <n v="6169"/>
    <n v="5422"/>
    <n v="3794"/>
    <x v="4"/>
    <x v="1"/>
    <s v="EN"/>
  </r>
  <r>
    <d v="2023-08-02T00:00:00"/>
    <x v="0"/>
    <s v="LINK_CLICKS"/>
    <s v="LGGULF_EMGF-MKT-20230626-0005_COR_rhq-get-more-love-gf_2023-07-12_2023-08-31_FB_AE_AB Test"/>
    <s v="AR_PRO_25-44_FB_9 Videos"/>
    <s v="AR_VIDEO_WM Video-AR-AR_15s"/>
    <s v="WM"/>
    <n v="1674"/>
    <n v="73"/>
    <n v="2.13"/>
    <n v="253"/>
    <n v="117"/>
    <n v="53"/>
    <n v="36"/>
    <n v="19"/>
    <x v="0"/>
    <x v="1"/>
    <s v="AR"/>
  </r>
  <r>
    <d v="2023-08-02T00:00:00"/>
    <x v="1"/>
    <s v="LINK_CLICKS"/>
    <s v="LGGULF_EMGF-MKT-20230626-0005_COR_rhq-get-more-love-gf_2023-07-12_2023-08-31_IN_AE_AB Test"/>
    <s v="AR_PRO_25-44_IN_9 Videos"/>
    <s v="AR_VIDEO_Vaccum Video-AR-AR_15s"/>
    <s v="Vacuum"/>
    <n v="129"/>
    <n v="3"/>
    <n v="0.51"/>
    <n v="59"/>
    <n v="54"/>
    <n v="43"/>
    <n v="39"/>
    <n v="27"/>
    <x v="0"/>
    <x v="1"/>
    <s v="AR"/>
  </r>
  <r>
    <d v="2023-08-02T00:00:00"/>
    <x v="0"/>
    <s v="LINK_CLICKS"/>
    <s v="LGSA_EMSJ-MKT-20230704-0002_COR_rhq-get-more-love-sj_2023-07-12_2023-08-31_FB_SA_AB Test"/>
    <s v="AR_PRO_25-44_FB_10 Videos"/>
    <s v="AR_VIDEO_Ref ThinQ Video-AR-AR_15s"/>
    <s v="Ref_ThinQ"/>
    <n v="7996"/>
    <n v="260"/>
    <n v="8.5299999999999994"/>
    <n v="2493"/>
    <n v="2106"/>
    <n v="1174"/>
    <n v="970"/>
    <n v="619"/>
    <x v="1"/>
    <x v="1"/>
    <s v="AR"/>
  </r>
  <r>
    <d v="2023-08-02T00:00:00"/>
    <x v="1"/>
    <s v="LINK_CLICKS"/>
    <s v="LGSA_EMSJ-MKT-20230704-0002_COR_rhq-get-more-love-sj_2023-07-12_2023-08-31_IN_SA_AB Test"/>
    <s v="AR_PRO_25-44_IN_10 Videos"/>
    <s v="AR_VIDEO_WT Video-AR-AR_15s"/>
    <s v="WT"/>
    <n v="51"/>
    <n v="2"/>
    <n v="0.22"/>
    <n v="11"/>
    <n v="5"/>
    <s v=""/>
    <s v=""/>
    <s v=""/>
    <x v="1"/>
    <x v="1"/>
    <s v="AR"/>
  </r>
  <r>
    <d v="2023-08-02T00:00:00"/>
    <x v="0"/>
    <s v="LINK_CLICKS"/>
    <s v="LGLEV_EMLF-MKT-20230626-0009_COR_rhq-get-more-love-lf_2023-07-12_2023-08-31_FB_JO_AB Test"/>
    <s v="AR_PRO_25-44_FB_10 Videos"/>
    <s v="AR_VIDEO_Air Purif Video-AR-AR_15s"/>
    <s v="Air_purif"/>
    <n v="11740"/>
    <n v="578"/>
    <n v="25.4"/>
    <n v="3280"/>
    <n v="2538"/>
    <n v="1454"/>
    <n v="1078"/>
    <n v="628"/>
    <x v="3"/>
    <x v="1"/>
    <s v="AR"/>
  </r>
  <r>
    <d v="2023-08-02T00:00:00"/>
    <x v="0"/>
    <s v="LINK_CLICKS"/>
    <s v="LGGULF_EMGF-MKT-20230626-0005_COR_rhq-get-more-love-gf_2023-07-12_2023-08-31_FB_AE_AB Test"/>
    <s v="EN_PRO_25-44_FB_9 Videos"/>
    <s v="EN_VIDEO_Air Purif Video-AR-EN_15s"/>
    <s v="Air_purif"/>
    <n v="2111"/>
    <n v="95"/>
    <n v="3.07"/>
    <n v="524"/>
    <n v="331"/>
    <n v="62"/>
    <n v="41"/>
    <n v="24"/>
    <x v="0"/>
    <x v="1"/>
    <s v="EN"/>
  </r>
  <r>
    <d v="2023-08-02T00:00:00"/>
    <x v="0"/>
    <s v="LINK_CLICKS"/>
    <s v="LGTR_EMTK-MKT-20230704-0001_COR_rhq-get-more-love-tr_2023-07-12_2023-08-31_FB_TR_AB Test"/>
    <s v="TR_PRO_25-44_FB_9 Videos"/>
    <s v="AR_VIDEO_Vaccum Video-TK-TR_15s"/>
    <s v="Vacuum"/>
    <n v="5848"/>
    <n v="113"/>
    <n v="3"/>
    <n v="1872"/>
    <n v="1529"/>
    <n v="974"/>
    <n v="815"/>
    <n v="445"/>
    <x v="5"/>
    <x v="1"/>
    <s v="TR"/>
  </r>
  <r>
    <d v="2023-08-02T00:00:00"/>
    <x v="1"/>
    <s v="LINK_CLICKS"/>
    <s v="LGSA_EMSJ-MKT-20230704-0002_COR_rhq-get-more-love-sj_2023-07-12_2023-08-31_IN_SA_AB Test"/>
    <s v="AR_PRO_25-44_IN_10 Videos"/>
    <s v="AR_VIDEO_Vaccum Video-AR-AR_15s"/>
    <s v="Vacuum"/>
    <n v="4915"/>
    <n v="62"/>
    <n v="19.079999999999998"/>
    <n v="1923"/>
    <n v="1622"/>
    <n v="1125"/>
    <n v="1011"/>
    <n v="679"/>
    <x v="1"/>
    <x v="1"/>
    <s v="AR"/>
  </r>
  <r>
    <d v="2023-08-02T00:00:00"/>
    <x v="1"/>
    <s v="LINK_CLICKS"/>
    <s v="LGGULF_EMGF-MKT-20230626-0005_COR_rhq-get-more-love-gf_2023-07-12_2023-08-31_IN_AE_AB Test"/>
    <s v="EN_PRO_25-44_IN_9 Videos"/>
    <s v="EN_VIDEO_DW Video-AR-EN_15s"/>
    <s v="DW"/>
    <n v="7"/>
    <n v="1"/>
    <n v="0.06"/>
    <n v="2"/>
    <n v="2"/>
    <s v=""/>
    <s v=""/>
    <s v=""/>
    <x v="0"/>
    <x v="1"/>
    <s v="EN"/>
  </r>
  <r>
    <d v="2023-08-02T00:00:00"/>
    <x v="1"/>
    <s v="LINK_CLICKS"/>
    <s v="LGTR_EMTK-MKT-20230704-0001_COR_rhq-get-more-love-tr_2023-07-12_2023-08-31_IN_TR_AB Test"/>
    <s v="TR_PRO_25-44_IN_9 Videos"/>
    <s v="AR_VIDEO_DW Video-TK-TR_15s"/>
    <s v="DW"/>
    <n v="1187467"/>
    <n v="1553"/>
    <n v="393.63"/>
    <n v="244843"/>
    <n v="171851"/>
    <n v="71715"/>
    <n v="45585"/>
    <n v="32521"/>
    <x v="5"/>
    <x v="1"/>
    <s v="TR"/>
  </r>
  <r>
    <d v="2023-08-02T00:00:00"/>
    <x v="1"/>
    <s v="LINK_CLICKS"/>
    <s v="LGGULF_EMGF-MKT-20230626-0005_COR_rhq-get-more-love-gf_2023-07-12_2023-08-31_IN_AE_AB Test"/>
    <s v="AR_PRO_25-44_IN_9 Videos"/>
    <s v="AR_VIDEO_AC CAR Video-AR-AR_15s"/>
    <s v="AC_Car"/>
    <n v="7"/>
    <s v=""/>
    <n v="0.06"/>
    <n v="2"/>
    <n v="1"/>
    <s v=""/>
    <s v=""/>
    <s v=""/>
    <x v="0"/>
    <x v="1"/>
    <s v="AR"/>
  </r>
  <r>
    <d v="2023-08-02T00:00:00"/>
    <x v="1"/>
    <s v="LINK_CLICKS"/>
    <s v="LGGULF_EMGF-MKT-20230626-0005_COR_rhq-get-more-love-gf_2023-07-12_2023-08-31_IN_AE_AB Test"/>
    <s v="AR_PRO_25-44_IN_9 Videos"/>
    <s v="AR_VIDEO_Air Purif Video-AR-AR_15s"/>
    <s v="Air_purif"/>
    <n v="14"/>
    <s v=""/>
    <n v="0.06"/>
    <n v="3"/>
    <n v="2"/>
    <n v="2"/>
    <n v="2"/>
    <n v="1"/>
    <x v="0"/>
    <x v="1"/>
    <s v="AR"/>
  </r>
  <r>
    <d v="2023-08-02T00:00:00"/>
    <x v="1"/>
    <s v="LINK_CLICKS"/>
    <s v="LGSA_EMSJ-MKT-20230704-0002_COR_rhq-get-more-love-sj_2023-07-12_2023-08-31_IN_SA_AB Test"/>
    <s v="AR_PRO_25-44_IN_10 Videos"/>
    <s v="AR_VIDEO_Oled VO Video-AR-AR_15s"/>
    <s v="Oled_VO"/>
    <n v="26"/>
    <n v="1"/>
    <n v="0.13"/>
    <n v="4"/>
    <n v="1"/>
    <s v=""/>
    <s v=""/>
    <s v=""/>
    <x v="1"/>
    <x v="1"/>
    <s v="AR"/>
  </r>
  <r>
    <d v="2023-08-02T00:00:00"/>
    <x v="1"/>
    <s v="LINK_CLICKS"/>
    <s v="LGSA_EMSJ-MKT-20230704-0002_COR_rhq-get-more-love-sj_2023-07-12_2023-08-31_IN_SA_AB Test"/>
    <s v="AR_PRO_25-44_IN_10 Videos"/>
    <s v="AR_VIDEO_RAC ThinQ Video-AR-AR_15s"/>
    <s v="RAC_ThinQ"/>
    <n v="2"/>
    <s v=""/>
    <n v="0.01"/>
    <s v=""/>
    <s v=""/>
    <s v=""/>
    <s v=""/>
    <s v=""/>
    <x v="1"/>
    <x v="1"/>
    <s v="AR"/>
  </r>
  <r>
    <d v="2023-08-03T00:00:00"/>
    <x v="0"/>
    <s v="LINK_CLICKS"/>
    <s v="LGSA_EMSJ-MKT-20230704-0002_COR_rhq-get-more-love-sj_2023-07-12_2023-08-31_FB_SA_AB Test"/>
    <s v="AR_PRO_25-44_FB_10 Videos"/>
    <s v="AR_VIDEO_Oled VO Video-AR-AR_15s"/>
    <s v="Oled_VO"/>
    <n v="29813"/>
    <n v="1347"/>
    <n v="43.91"/>
    <n v="4353"/>
    <n v="3328"/>
    <n v="1932"/>
    <n v="1364"/>
    <n v="951"/>
    <x v="1"/>
    <x v="1"/>
    <s v="AR"/>
  </r>
  <r>
    <d v="2023-08-03T00:00:00"/>
    <x v="0"/>
    <s v="LINK_CLICKS"/>
    <s v="LGLEV_EMLF-MKT-20230626-0009_COR_rhq-get-more-love-lf_2023-07-12_2023-08-31_FB_JO_AB Test"/>
    <s v="AR_PRO_25-44_FB_10 Videos"/>
    <s v="AR_VIDEO_WT Video-AR-AR_15s"/>
    <s v="WT"/>
    <n v="13"/>
    <s v=""/>
    <n v="0"/>
    <n v="1"/>
    <n v="1"/>
    <n v="1"/>
    <n v="1"/>
    <n v="1"/>
    <x v="3"/>
    <x v="1"/>
    <s v="AR"/>
  </r>
  <r>
    <d v="2023-08-03T00:00:00"/>
    <x v="0"/>
    <s v="LINK_CLICKS"/>
    <s v="LGGULF_EMGF-MKT-20230626-0005_COR_rhq-get-more-love-gf_2023-07-12_2023-08-31_FB_AE_AB Test"/>
    <s v="AR_PRO_25-44_FB_9 Videos"/>
    <s v="AR_VIDEO_Oled VO Video-AR-AR_15s"/>
    <s v="Oled_VO"/>
    <n v="679"/>
    <n v="29"/>
    <n v="1.64"/>
    <n v="74"/>
    <n v="56"/>
    <n v="31"/>
    <n v="20"/>
    <n v="11"/>
    <x v="0"/>
    <x v="1"/>
    <s v="AR"/>
  </r>
  <r>
    <d v="2023-08-03T00:00:00"/>
    <x v="0"/>
    <s v="LINK_CLICKS"/>
    <s v="LGLEV_EMLF-MKT-20230626-0009_COR_rhq-get-more-love-lf_2023-07-12_2023-08-31_FB_JO_AB Test"/>
    <s v="AR_PRO_25-44_FB_10 Videos"/>
    <s v="AR_VIDEO_Oled VO Video-AR-AR_15s"/>
    <s v="Oled_VO"/>
    <n v="2012"/>
    <n v="105"/>
    <n v="3.75"/>
    <n v="198"/>
    <n v="171"/>
    <n v="116"/>
    <n v="97"/>
    <n v="72"/>
    <x v="3"/>
    <x v="1"/>
    <s v="AR"/>
  </r>
  <r>
    <d v="2023-08-03T00:00:00"/>
    <x v="0"/>
    <s v="LINK_CLICKS"/>
    <s v="LGNG_EMAF-MKT-20230626-0004_COR_rhq-get-more-love-af_2023-07-12_2023-08-31_FB_NG_AB Test"/>
    <s v="EN_PRO_25-44_FB_7 Videos"/>
    <s v="EN_VIDEO_Oled VO Video-EN-AF_15s"/>
    <s v="Oled_VO"/>
    <n v="12209"/>
    <n v="1084"/>
    <n v="1.28"/>
    <n v="741"/>
    <n v="650"/>
    <n v="430"/>
    <n v="327"/>
    <n v="180"/>
    <x v="4"/>
    <x v="1"/>
    <s v="EN"/>
  </r>
  <r>
    <d v="2023-08-03T00:00:00"/>
    <x v="0"/>
    <s v="LINK_CLICKS"/>
    <s v="LGGULF_EMGF-MKT-20230626-0005_COR_rhq-get-more-love-gf_2023-07-12_2023-08-31_FB_AE_AB Test"/>
    <s v="AR_PRO_25-44_FB_9 Videos"/>
    <s v="AR_VIDEO_Air Purif Video-AR-AR_15s"/>
    <s v="Air_purif"/>
    <n v="637"/>
    <n v="27"/>
    <n v="1.42"/>
    <n v="120"/>
    <n v="85"/>
    <n v="37"/>
    <n v="25"/>
    <n v="10"/>
    <x v="0"/>
    <x v="1"/>
    <s v="AR"/>
  </r>
  <r>
    <d v="2023-08-03T00:00:00"/>
    <x v="0"/>
    <s v="LINK_CLICKS"/>
    <s v="LGGULF_EMGF-MKT-20230626-0005_COR_rhq-get-more-love-gf_2023-07-12_2023-08-31_FB_AE_AB Test"/>
    <s v="EN_PRO_25-44_FB_9 Videos"/>
    <s v="EN_VIDEO_DW Video-AR-EN_15s"/>
    <s v="DW"/>
    <n v="65187"/>
    <n v="1992"/>
    <n v="70.28"/>
    <n v="7028"/>
    <n v="4662"/>
    <n v="1520"/>
    <n v="733"/>
    <n v="485"/>
    <x v="0"/>
    <x v="1"/>
    <s v="EN"/>
  </r>
  <r>
    <d v="2023-08-03T00:00:00"/>
    <x v="0"/>
    <s v="LINK_CLICKS"/>
    <s v="LGTR_EMTK-MKT-20230704-0001_COR_rhq-get-more-love-tr_2023-07-12_2023-08-31_FB_TR_AB Test"/>
    <s v="TR_PRO_25-44_FB_9 Videos"/>
    <s v="AR_VIDEO_Air Purif Video-TK-TR_15s"/>
    <s v="Air_purif"/>
    <n v="38885"/>
    <n v="944"/>
    <n v="23.06"/>
    <n v="6497"/>
    <n v="4555"/>
    <n v="2049"/>
    <n v="1410"/>
    <n v="629"/>
    <x v="5"/>
    <x v="1"/>
    <s v="TR"/>
  </r>
  <r>
    <d v="2023-08-03T00:00:00"/>
    <x v="0"/>
    <s v="LINK_CLICKS"/>
    <s v="LGGULF_EMGF-MKT-20230626-0005_COR_rhq-get-more-love-gf_2023-07-12_2023-08-31_FB_AE_AB Test"/>
    <s v="EN_PRO_25-44_FB_9 Videos"/>
    <s v="EN_VIDEO_Knock Video-AR-EN_15s"/>
    <s v="Knock"/>
    <n v="36001"/>
    <n v="1263"/>
    <n v="48.53"/>
    <n v="5291"/>
    <n v="4352"/>
    <n v="1976"/>
    <n v="1301"/>
    <n v="828"/>
    <x v="0"/>
    <x v="1"/>
    <s v="EN"/>
  </r>
  <r>
    <d v="2023-08-03T00:00:00"/>
    <x v="1"/>
    <s v="LINK_CLICKS"/>
    <s v="LGSA_EMSJ-MKT-20230704-0002_COR_rhq-get-more-love-sj_2023-07-12_2023-08-31_IN_SA_AB Test"/>
    <s v="AR_PRO_25-44_IN_10 Videos"/>
    <s v="AR_VIDEO_WM Video-AR-AR_15s"/>
    <s v="WM"/>
    <n v="3"/>
    <s v=""/>
    <n v="0.02"/>
    <n v="1"/>
    <n v="1"/>
    <s v=""/>
    <s v=""/>
    <s v=""/>
    <x v="1"/>
    <x v="1"/>
    <s v="AR"/>
  </r>
  <r>
    <d v="2023-08-03T00:00:00"/>
    <x v="0"/>
    <s v="LINK_CLICKS"/>
    <s v="LGSA_EMSJ-MKT-20230704-0002_COR_rhq-get-more-love-sj_2023-07-12_2023-08-31_FB_SA_AB Test"/>
    <s v="AR_PRO_25-44_FB_10 Videos"/>
    <s v="AR_VIDEO_DW Video-AR-AR_15s"/>
    <s v="DW"/>
    <n v="70111"/>
    <n v="2315"/>
    <n v="72.34"/>
    <n v="11787"/>
    <n v="8778"/>
    <n v="4446"/>
    <n v="3057"/>
    <n v="2046"/>
    <x v="1"/>
    <x v="1"/>
    <s v="AR"/>
  </r>
  <r>
    <d v="2023-08-03T00:00:00"/>
    <x v="0"/>
    <s v="LINK_CLICKS"/>
    <s v="LGNG_EMAF-MKT-20230626-0004_COR_rhq-get-more-love-af_2023-07-12_2023-08-31_FB_NG_AB Test"/>
    <s v="EN_PRO_25-44_FB_7 Videos"/>
    <s v="EN_VIDEO_Ref ThinQ Video-EN-AF_15s"/>
    <s v="Ref_ThinQ"/>
    <n v="2914"/>
    <n v="181"/>
    <n v="0.21"/>
    <n v="207"/>
    <n v="185"/>
    <n v="144"/>
    <n v="128"/>
    <n v="99"/>
    <x v="4"/>
    <x v="1"/>
    <s v="EN"/>
  </r>
  <r>
    <d v="2023-08-03T00:00:00"/>
    <x v="1"/>
    <s v="LINK_CLICKS"/>
    <s v="LGNG_EMAF-MKT-20230626-0004_COR_rhq-get-more-love-af_2023-07-12_2023-08-31_IN_NG_AB Test"/>
    <s v="EN_PRO_25-44_IN_7 Videos"/>
    <s v="EN_VIDEO_WM Video-EN-AF_15s"/>
    <s v="WM"/>
    <n v="699"/>
    <n v="2"/>
    <n v="0.46"/>
    <n v="147"/>
    <n v="80"/>
    <n v="34"/>
    <n v="24"/>
    <n v="19"/>
    <x v="4"/>
    <x v="1"/>
    <s v="EN"/>
  </r>
  <r>
    <d v="2023-08-03T00:00:00"/>
    <x v="1"/>
    <s v="LINK_CLICKS"/>
    <s v="LGSA_EMSJ-MKT-20230704-0002_COR_rhq-get-more-love-sj_2023-07-12_2023-08-31_IN_SA_AB Test"/>
    <s v="AR_PRO_25-44_IN_10 Videos"/>
    <s v="AR_VIDEO_Knock Video-AR-AR_15s"/>
    <s v="Knock"/>
    <n v="23"/>
    <s v=""/>
    <n v="0.12"/>
    <n v="10"/>
    <n v="7"/>
    <n v="3"/>
    <n v="3"/>
    <n v="2"/>
    <x v="1"/>
    <x v="1"/>
    <s v="AR"/>
  </r>
  <r>
    <d v="2023-08-03T00:00:00"/>
    <x v="0"/>
    <s v="LINK_CLICKS"/>
    <s v="LGLEV_EMLF-MKT-20230626-0009_COR_rhq-get-more-love-lf_2023-07-12_2023-08-31_FB_JO_AB Test"/>
    <s v="AR_PRO_25-44_FB_10 Videos"/>
    <s v="AR_VIDEO_Vaccum Video-AR-AR_15s"/>
    <s v="Vacuum"/>
    <n v="184"/>
    <n v="17"/>
    <n v="0.68"/>
    <n v="76"/>
    <n v="64"/>
    <n v="48"/>
    <n v="39"/>
    <n v="28"/>
    <x v="3"/>
    <x v="1"/>
    <s v="AR"/>
  </r>
  <r>
    <d v="2023-08-03T00:00:00"/>
    <x v="0"/>
    <s v="LINK_CLICKS"/>
    <s v="LGSA_EMSJ-MKT-20230704-0002_COR_rhq-get-more-love-sj_2023-07-12_2023-08-31_FB_SA_AB Test"/>
    <s v="AR_PRO_25-44_FB_10 Videos"/>
    <s v="AR_VIDEO_AC Car Video-AR-AR_15s"/>
    <s v="AC_Car"/>
    <n v="46674"/>
    <n v="1326"/>
    <n v="42.22"/>
    <n v="8589"/>
    <n v="6794"/>
    <n v="3415"/>
    <n v="2465"/>
    <n v="1462"/>
    <x v="1"/>
    <x v="1"/>
    <s v="AR"/>
  </r>
  <r>
    <d v="2023-08-03T00:00:00"/>
    <x v="1"/>
    <s v="LINK_CLICKS"/>
    <s v="LGTR_EMTK-MKT-20230704-0001_COR_rhq-get-more-love-tr_2023-07-12_2023-08-31_IN_TR_AB Test"/>
    <s v="TR_PRO_25-44_IN_9 Videos"/>
    <s v="AR_VIDEO_Knock Video-TK-TR_15s"/>
    <s v="Knock"/>
    <n v="119666"/>
    <n v="184"/>
    <n v="39.67"/>
    <n v="24714"/>
    <n v="19936"/>
    <n v="9789"/>
    <n v="7277"/>
    <n v="5759"/>
    <x v="5"/>
    <x v="1"/>
    <s v="TR"/>
  </r>
  <r>
    <d v="2023-08-03T00:00:00"/>
    <x v="0"/>
    <s v="LINK_CLICKS"/>
    <s v="LGLEV_EMLF-MKT-20230626-0009_COR_rhq-get-more-love-lf_2023-07-12_2023-08-31_FB_JO_AB Test"/>
    <s v="AR_PRO_25-44_FB_10 Videos"/>
    <s v="AR_VIDEO_Knock Video-AR-AR_15s"/>
    <s v="Knock"/>
    <n v="3644"/>
    <n v="205"/>
    <n v="8.42"/>
    <n v="1316"/>
    <n v="1174"/>
    <n v="817"/>
    <n v="687"/>
    <n v="549"/>
    <x v="3"/>
    <x v="1"/>
    <s v="AR"/>
  </r>
  <r>
    <d v="2023-08-03T00:00:00"/>
    <x v="0"/>
    <s v="LINK_CLICKS"/>
    <s v="LGGULF_EMGF-MKT-20230626-0005_COR_rhq-get-more-love-gf_2023-07-12_2023-08-31_FB_AE_AB Test"/>
    <s v="AR_PRO_25-44_FB_9 Videos"/>
    <s v="AR_VIDEO_Knock Video-AR-AR_15s"/>
    <s v="Knock"/>
    <n v="13250"/>
    <n v="610"/>
    <n v="24.81"/>
    <n v="3669"/>
    <n v="3241"/>
    <n v="2136"/>
    <n v="1816"/>
    <n v="1337"/>
    <x v="0"/>
    <x v="1"/>
    <s v="AR"/>
  </r>
  <r>
    <d v="2023-08-03T00:00:00"/>
    <x v="0"/>
    <s v="LINK_CLICKS"/>
    <s v="LGGULF_EMGF-MKT-20230626-0005_COR_rhq-get-more-love-gf_2023-07-12_2023-08-31_FB_AE_AB Test"/>
    <s v="EN_PRO_25-44_FB_9 Videos"/>
    <s v="EN_VIDEO_Vaccum Video-AR-EN_15s"/>
    <s v="Vacuum"/>
    <n v="372"/>
    <n v="11"/>
    <n v="0.89"/>
    <n v="22"/>
    <n v="13"/>
    <n v="3"/>
    <n v="2"/>
    <n v="2"/>
    <x v="0"/>
    <x v="1"/>
    <s v="EN"/>
  </r>
  <r>
    <d v="2023-08-03T00:00:00"/>
    <x v="1"/>
    <s v="LINK_CLICKS"/>
    <s v="LGSA_EMSJ-MKT-20230704-0002_COR_rhq-get-more-love-sj_2023-07-12_2023-08-31_IN_SA_AB Test"/>
    <s v="AR_PRO_25-44_IN_10 Videos"/>
    <s v="AR_VIDEO_Air Purif Video-AR-AR_15s"/>
    <s v="Air_purif"/>
    <n v="37"/>
    <s v=""/>
    <n v="0.19"/>
    <n v="9"/>
    <n v="7"/>
    <n v="4"/>
    <n v="3"/>
    <n v="1"/>
    <x v="1"/>
    <x v="1"/>
    <s v="AR"/>
  </r>
  <r>
    <d v="2023-08-03T00:00:00"/>
    <x v="0"/>
    <s v="LINK_CLICKS"/>
    <s v="LGGULF_EMGF-MKT-20230626-0005_COR_rhq-get-more-love-gf_2023-07-12_2023-08-31_FB_AE_AB Test"/>
    <s v="AR_PRO_25-44_FB_9 Videos"/>
    <s v="AR_VIDEO_AC CAR Video-AR-AR_15s"/>
    <s v="AC_Car"/>
    <n v="5052"/>
    <n v="203"/>
    <n v="7.93"/>
    <n v="766"/>
    <n v="597"/>
    <n v="250"/>
    <n v="170"/>
    <n v="92"/>
    <x v="0"/>
    <x v="1"/>
    <s v="AR"/>
  </r>
  <r>
    <d v="2023-08-03T00:00:00"/>
    <x v="1"/>
    <s v="LINK_CLICKS"/>
    <s v="LGNG_EMAF-MKT-20230626-0004_COR_rhq-get-more-love-af_2023-07-12_2023-08-31_IN_NG_AB Test"/>
    <s v="EN_PRO_25-44_IN_7 Videos"/>
    <s v="EN_VIDEO_Knock Video-EN-AF_15s"/>
    <s v="Knock"/>
    <n v="2"/>
    <s v=""/>
    <n v="0"/>
    <n v="1"/>
    <s v=""/>
    <s v=""/>
    <s v=""/>
    <s v=""/>
    <x v="4"/>
    <x v="1"/>
    <s v="EN"/>
  </r>
  <r>
    <d v="2023-08-03T00:00:00"/>
    <x v="1"/>
    <s v="LINK_CLICKS"/>
    <s v="LGSA_EMSJ-MKT-20230704-0002_COR_rhq-get-more-love-sj_2023-07-12_2023-08-31_IN_SA_AB Test"/>
    <s v="AR_PRO_25-44_IN_10 Videos"/>
    <s v="AR_VIDEO_DW Video-AR-AR_15s"/>
    <s v="DW"/>
    <n v="37"/>
    <s v=""/>
    <n v="0.13"/>
    <n v="6"/>
    <n v="6"/>
    <n v="2"/>
    <n v="1"/>
    <n v="1"/>
    <x v="1"/>
    <x v="1"/>
    <s v="AR"/>
  </r>
  <r>
    <d v="2023-08-03T00:00:00"/>
    <x v="0"/>
    <s v="LINK_CLICKS"/>
    <s v="LGLEV_EMLF-MKT-20230626-0009_COR_rhq-get-more-love-lf_2023-07-12_2023-08-31_FB_JO_AB Test"/>
    <s v="AR_PRO_25-44_FB_10 Videos"/>
    <s v="AR_VIDEO_WM Video-AR-AR_15s"/>
    <s v="WM"/>
    <n v="420"/>
    <n v="23"/>
    <n v="0.92"/>
    <n v="84"/>
    <n v="63"/>
    <n v="38"/>
    <n v="32"/>
    <n v="28"/>
    <x v="3"/>
    <x v="1"/>
    <s v="AR"/>
  </r>
  <r>
    <d v="2023-08-03T00:00:00"/>
    <x v="0"/>
    <s v="LINK_CLICKS"/>
    <s v="LGGULF_EMGF-MKT-20230626-0005_COR_rhq-get-more-love-gf_2023-07-12_2023-08-31_FB_AE_AB Test"/>
    <s v="EN_PRO_25-44_FB_9 Videos"/>
    <s v="EN_VIDEO_RAC ThinQ Video-AR-EN_15s"/>
    <s v="RAC_ThinQ"/>
    <n v="1212"/>
    <n v="68"/>
    <n v="2.58"/>
    <n v="179"/>
    <n v="122"/>
    <n v="54"/>
    <n v="41"/>
    <n v="23"/>
    <x v="0"/>
    <x v="1"/>
    <s v="EN"/>
  </r>
  <r>
    <d v="2023-08-03T00:00:00"/>
    <x v="1"/>
    <s v="LINK_CLICKS"/>
    <s v="LGTR_EMTK-MKT-20230704-0001_COR_rhq-get-more-love-tr_2023-07-12_2023-08-31_IN_TR_AB Test"/>
    <s v="TR_PRO_25-44_IN_9 Videos"/>
    <s v="AR_VIDEO_Vaccum Video-TK-TR_15s"/>
    <s v="Vacuum"/>
    <n v="420550"/>
    <n v="900"/>
    <n v="185.15"/>
    <n v="104909"/>
    <n v="81678"/>
    <n v="45567"/>
    <n v="35690"/>
    <n v="19204"/>
    <x v="5"/>
    <x v="1"/>
    <s v="TR"/>
  </r>
  <r>
    <d v="2023-08-03T00:00:00"/>
    <x v="0"/>
    <s v="LINK_CLICKS"/>
    <s v="LGSA_EMSJ-MKT-20230704-0002_COR_rhq-get-more-love-sj_2023-07-12_2023-08-31_FB_SA_AB Test"/>
    <s v="AR_PRO_25-44_FB_10 Videos"/>
    <s v="AR_VIDEO_Air Purif Video-AR-AR_15s"/>
    <s v="Air_purif"/>
    <n v="23244"/>
    <n v="758"/>
    <n v="23.99"/>
    <n v="5518"/>
    <n v="3861"/>
    <n v="1897"/>
    <n v="1353"/>
    <n v="709"/>
    <x v="1"/>
    <x v="1"/>
    <s v="AR"/>
  </r>
  <r>
    <d v="2023-08-03T00:00:00"/>
    <x v="1"/>
    <s v="LINK_CLICKS"/>
    <s v="LGGULF_EMGF-MKT-20230626-0005_COR_rhq-get-more-love-gf_2023-07-12_2023-08-31_IN_AE_AB Test"/>
    <s v="AR_PRO_25-44_IN_9 Videos"/>
    <s v="AR_VIDEO_DW Video-AR-AR_15s"/>
    <s v="DW"/>
    <n v="1"/>
    <s v=""/>
    <n v="0"/>
    <s v=""/>
    <s v=""/>
    <s v=""/>
    <s v=""/>
    <s v=""/>
    <x v="0"/>
    <x v="1"/>
    <s v="AR"/>
  </r>
  <r>
    <d v="2023-08-03T00:00:00"/>
    <x v="1"/>
    <s v="LINK_CLICKS"/>
    <s v="LGGULF_EMGF-MKT-20230626-0005_COR_rhq-get-more-love-gf_2023-07-12_2023-08-31_IN_AE_AB Test"/>
    <s v="EN_PRO_25-44_IN_9 Videos"/>
    <s v="EN_VIDEO_Vaccum Video-AR-EN_15s"/>
    <s v="Vacuum"/>
    <n v="4"/>
    <s v=""/>
    <n v="0.03"/>
    <n v="1"/>
    <s v=""/>
    <s v=""/>
    <s v=""/>
    <s v=""/>
    <x v="0"/>
    <x v="1"/>
    <s v="EN"/>
  </r>
  <r>
    <d v="2023-08-03T00:00:00"/>
    <x v="1"/>
    <s v="LINK_CLICKS"/>
    <s v="LGTR_EMTK-MKT-20230704-0001_COR_rhq-get-more-love-tr_2023-07-12_2023-08-31_IN_TR_AB Test"/>
    <s v="TR_PRO_25-44_IN_9 Videos"/>
    <s v="AR_VIDEO_Air Purif Video-TK-TR_15s"/>
    <s v="Air_purif"/>
    <n v="59438"/>
    <n v="135"/>
    <n v="24.06"/>
    <n v="11389"/>
    <n v="7401"/>
    <n v="2808"/>
    <n v="1628"/>
    <n v="1084"/>
    <x v="5"/>
    <x v="1"/>
    <s v="TR"/>
  </r>
  <r>
    <d v="2023-08-03T00:00:00"/>
    <x v="0"/>
    <s v="LINK_CLICKS"/>
    <s v="LGGULF_EMGF-MKT-20230626-0005_COR_rhq-get-more-love-gf_2023-07-12_2023-08-31_FB_AE_AB Test"/>
    <s v="AR_PRO_25-44_FB_9 Videos"/>
    <s v="AR_VIDEO_Vaccum Video-AR-AR_15s"/>
    <s v="Vacuum"/>
    <n v="566"/>
    <n v="20"/>
    <n v="1.0900000000000001"/>
    <n v="182"/>
    <n v="149"/>
    <n v="104"/>
    <n v="89"/>
    <n v="57"/>
    <x v="0"/>
    <x v="1"/>
    <s v="AR"/>
  </r>
  <r>
    <d v="2023-08-03T00:00:00"/>
    <x v="0"/>
    <s v="LINK_CLICKS"/>
    <s v="LGTR_EMTK-MKT-20230704-0001_COR_rhq-get-more-love-tr_2023-07-12_2023-08-31_FB_TR_AB Test"/>
    <s v="TR_PRO_25-44_FB_9 Videos"/>
    <s v="AR_VIDEO_Knock Video-TK-TR_15s"/>
    <s v="Knock"/>
    <n v="563202"/>
    <n v="9274"/>
    <n v="223.14"/>
    <n v="141062"/>
    <n v="119663"/>
    <n v="72168"/>
    <n v="58803"/>
    <n v="42126"/>
    <x v="5"/>
    <x v="1"/>
    <s v="TR"/>
  </r>
  <r>
    <d v="2023-08-03T00:00:00"/>
    <x v="0"/>
    <s v="LINK_CLICKS"/>
    <s v="LGSA_EMSJ-MKT-20230704-0002_COR_rhq-get-more-love-sj_2023-07-12_2023-08-31_FB_SA_AB Test"/>
    <s v="AR_PRO_25-44_FB_10 Videos"/>
    <s v="AR_VIDEO_WT Video-AR-AR_15s"/>
    <s v="WT"/>
    <n v="1406"/>
    <n v="48"/>
    <n v="1.9"/>
    <n v="217"/>
    <n v="135"/>
    <n v="70"/>
    <n v="51"/>
    <n v="34"/>
    <x v="1"/>
    <x v="1"/>
    <s v="AR"/>
  </r>
  <r>
    <d v="2023-08-03T00:00:00"/>
    <x v="0"/>
    <s v="LINK_CLICKS"/>
    <s v="LGNG_EMAF-MKT-20230626-0004_COR_rhq-get-more-love-af_2023-07-12_2023-08-31_FB_NG_AB Test"/>
    <s v="EN_PRO_25-44_FB_7 Videos"/>
    <s v="EN_VIDEO_DW Video-EN-AF_15s"/>
    <s v="DW"/>
    <n v="60286"/>
    <n v="4739"/>
    <n v="4.54"/>
    <n v="3004"/>
    <n v="2706"/>
    <n v="2010"/>
    <n v="1716"/>
    <n v="1568"/>
    <x v="4"/>
    <x v="1"/>
    <s v="EN"/>
  </r>
  <r>
    <d v="2023-08-03T00:00:00"/>
    <x v="0"/>
    <s v="LINK_CLICKS"/>
    <s v="LGGULF_EMGF-MKT-20230626-0005_COR_rhq-get-more-love-gf_2023-07-12_2023-08-31_FB_AE_AB Test"/>
    <s v="EN_PRO_25-44_FB_9 Videos"/>
    <s v="EN_VIDEO_WM Video-AR-EN_15s"/>
    <s v="WM"/>
    <n v="1724"/>
    <n v="63"/>
    <n v="2.17"/>
    <n v="272"/>
    <n v="154"/>
    <n v="81"/>
    <n v="67"/>
    <n v="27"/>
    <x v="0"/>
    <x v="1"/>
    <s v="EN"/>
  </r>
  <r>
    <d v="2023-08-03T00:00:00"/>
    <x v="1"/>
    <s v="LINK_CLICKS"/>
    <s v="LGGULF_EMGF-MKT-20230626-0005_COR_rhq-get-more-love-gf_2023-07-12_2023-08-31_IN_AE_AB Test"/>
    <s v="EN_PRO_25-44_IN_9 Videos"/>
    <s v="EN_VIDEO_Air Purif Video-AR-EN_15s"/>
    <s v="Air_purif"/>
    <n v="6"/>
    <s v=""/>
    <n v="0.03"/>
    <n v="2"/>
    <n v="1"/>
    <n v="1"/>
    <s v=""/>
    <s v=""/>
    <x v="0"/>
    <x v="1"/>
    <s v="EN"/>
  </r>
  <r>
    <d v="2023-08-03T00:00:00"/>
    <x v="0"/>
    <s v="LINK_CLICKS"/>
    <s v="LGTR_EMTK-MKT-20230704-0001_COR_rhq-get-more-love-tr_2023-07-12_2023-08-31_FB_TR_AB Test"/>
    <s v="TR_PRO_25-44_FB_9 Videos"/>
    <s v="AR_VIDEO_DW Video-TK-TR_15s"/>
    <s v="DW"/>
    <n v="903472"/>
    <n v="13155"/>
    <n v="423.69"/>
    <n v="173574"/>
    <n v="124215"/>
    <n v="56177"/>
    <n v="37130"/>
    <n v="16746"/>
    <x v="5"/>
    <x v="1"/>
    <s v="TR"/>
  </r>
  <r>
    <d v="2023-08-03T00:00:00"/>
    <x v="0"/>
    <s v="LINK_CLICKS"/>
    <s v="LGLEV_EMLF-MKT-20230626-0009_COR_rhq-get-more-love-lf_2023-07-12_2023-08-31_FB_JO_AB Test"/>
    <s v="AR_PRO_25-44_FB_10 Videos"/>
    <s v="AR_VIDEO_AC Car Video-AR-AR_15s"/>
    <s v="AC_Car"/>
    <n v="5632"/>
    <n v="339"/>
    <n v="14.01"/>
    <n v="1233"/>
    <n v="1028"/>
    <n v="605"/>
    <n v="482"/>
    <n v="343"/>
    <x v="3"/>
    <x v="1"/>
    <s v="AR"/>
  </r>
  <r>
    <d v="2023-08-03T00:00:00"/>
    <x v="0"/>
    <s v="LINK_CLICKS"/>
    <s v="LGGULF_EMGF-MKT-20230626-0005_COR_rhq-get-more-love-gf_2023-07-12_2023-08-31_FB_AE_AB Test"/>
    <s v="AR_PRO_25-44_FB_9 Videos"/>
    <s v="AR_VIDEO_DW Video-AR-AR_15s"/>
    <s v="DW"/>
    <n v="203"/>
    <n v="13"/>
    <n v="0.49"/>
    <n v="57"/>
    <n v="44"/>
    <n v="18"/>
    <n v="16"/>
    <n v="8"/>
    <x v="0"/>
    <x v="1"/>
    <s v="AR"/>
  </r>
  <r>
    <d v="2023-08-03T00:00:00"/>
    <x v="0"/>
    <s v="LINK_CLICKS"/>
    <s v="LGLEV_EMLF-MKT-20230626-0009_COR_rhq-get-more-love-lf_2023-07-12_2023-08-31_FB_JO_AB Test"/>
    <s v="AR_PRO_25-44_FB_10 Videos"/>
    <s v="AR_VIDEO_RAC ThinQ Video-AR-AR_15s"/>
    <s v="RAC_ThinQ"/>
    <n v="10"/>
    <s v=""/>
    <n v="0"/>
    <s v=""/>
    <s v=""/>
    <s v=""/>
    <s v=""/>
    <s v=""/>
    <x v="3"/>
    <x v="1"/>
    <s v="AR"/>
  </r>
  <r>
    <d v="2023-08-03T00:00:00"/>
    <x v="0"/>
    <s v="LINK_CLICKS"/>
    <s v="LGGULF_EMGF-MKT-20230626-0005_COR_rhq-get-more-love-gf_2023-07-12_2023-08-31_FB_AE_AB Test"/>
    <s v="AR_PRO_25-44_FB_9 Videos"/>
    <s v="AR_VIDEO_Ref ThinQ Video-AR-AR_15s"/>
    <s v="Ref_ThinQ"/>
    <n v="1925"/>
    <n v="98"/>
    <n v="3.83"/>
    <n v="414"/>
    <n v="335"/>
    <n v="118"/>
    <n v="72"/>
    <n v="32"/>
    <x v="0"/>
    <x v="1"/>
    <s v="AR"/>
  </r>
  <r>
    <d v="2023-08-03T00:00:00"/>
    <x v="0"/>
    <s v="LINK_CLICKS"/>
    <s v="LGSA_EMSJ-MKT-20230704-0002_COR_rhq-get-more-love-sj_2023-07-12_2023-08-31_FB_SA_AB Test"/>
    <s v="AR_PRO_25-44_FB_10 Videos"/>
    <s v="AR_VIDEO_RAC ThinQ Video-AR-AR_15s"/>
    <s v="RAC_ThinQ"/>
    <n v="190"/>
    <n v="7"/>
    <n v="0.28000000000000003"/>
    <n v="35"/>
    <n v="30"/>
    <n v="16"/>
    <n v="14"/>
    <n v="7"/>
    <x v="1"/>
    <x v="1"/>
    <s v="AR"/>
  </r>
  <r>
    <d v="2023-08-03T00:00:00"/>
    <x v="0"/>
    <s v="LINK_CLICKS"/>
    <s v="LGSA_EMSJ-MKT-20230704-0002_COR_rhq-get-more-love-sj_2023-07-12_2023-08-31_FB_SA_AB Test"/>
    <s v="AR_PRO_25-44_FB_10 Videos"/>
    <s v="AR_VIDEO_Knock Video-AR-AR_15s"/>
    <s v="Knock"/>
    <n v="114926"/>
    <n v="2577"/>
    <n v="82.26"/>
    <n v="27854"/>
    <n v="24163"/>
    <n v="15612"/>
    <n v="12901"/>
    <n v="9643"/>
    <x v="1"/>
    <x v="1"/>
    <s v="AR"/>
  </r>
  <r>
    <d v="2023-08-03T00:00:00"/>
    <x v="0"/>
    <s v="LINK_CLICKS"/>
    <s v="LGNG_EMAF-MKT-20230626-0004_COR_rhq-get-more-love-af_2023-07-12_2023-08-31_FB_NG_AB Test"/>
    <s v="EN_PRO_25-44_FB_7 Videos"/>
    <s v="EN_VIDEO_Knock Video-EN-AF_15s"/>
    <s v="Knock"/>
    <n v="116944"/>
    <n v="6615"/>
    <n v="6.49"/>
    <n v="4773"/>
    <n v="4236"/>
    <n v="3217"/>
    <n v="2702"/>
    <n v="2166"/>
    <x v="4"/>
    <x v="1"/>
    <s v="EN"/>
  </r>
  <r>
    <d v="2023-08-03T00:00:00"/>
    <x v="1"/>
    <s v="LINK_CLICKS"/>
    <s v="LGNG_EMAF-MKT-20230626-0004_COR_rhq-get-more-love-af_2023-07-12_2023-08-31_IN_NG_AB Test"/>
    <s v="EN_PRO_25-44_IN_7 Videos"/>
    <s v="EN_VIDEO_RAC ThinQ Video-EN-AF_15s"/>
    <s v="RAC_ThinQ"/>
    <n v="55"/>
    <s v=""/>
    <n v="0.01"/>
    <n v="13"/>
    <n v="5"/>
    <n v="2"/>
    <n v="2"/>
    <n v="2"/>
    <x v="4"/>
    <x v="1"/>
    <s v="EN"/>
  </r>
  <r>
    <d v="2023-08-03T00:00:00"/>
    <x v="1"/>
    <s v="LINK_CLICKS"/>
    <s v="LGGULF_EMGF-MKT-20230626-0005_COR_rhq-get-more-love-gf_2023-07-12_2023-08-31_IN_AE_AB Test"/>
    <s v="EN_PRO_25-44_IN_9 Videos"/>
    <s v="EN_VIDEO_RAC ThinQ Video-AR-EN_15s"/>
    <s v="RAC_ThinQ"/>
    <n v="2"/>
    <s v=""/>
    <n v="0.01"/>
    <s v=""/>
    <s v=""/>
    <s v=""/>
    <s v=""/>
    <s v=""/>
    <x v="0"/>
    <x v="1"/>
    <s v="EN"/>
  </r>
  <r>
    <d v="2023-08-03T00:00:00"/>
    <x v="0"/>
    <s v="LINK_CLICKS"/>
    <s v="LGLEV_EMLF-MKT-20230626-0009_COR_rhq-get-more-love-lf_2023-07-12_2023-08-31_FB_JO_AB Test"/>
    <s v="AR_PRO_25-44_FB_10 Videos"/>
    <s v="AR_VIDEO_Ref ThinQ Video-AR-AR_15s"/>
    <s v="Ref_ThinQ"/>
    <n v="142"/>
    <n v="9"/>
    <n v="0.35"/>
    <n v="39"/>
    <n v="36"/>
    <n v="24"/>
    <n v="24"/>
    <n v="16"/>
    <x v="3"/>
    <x v="1"/>
    <s v="AR"/>
  </r>
  <r>
    <d v="2023-08-03T00:00:00"/>
    <x v="1"/>
    <s v="LINK_CLICKS"/>
    <s v="LGNG_EMAF-MKT-20230626-0004_COR_rhq-get-more-love-af_2023-07-12_2023-08-31_IN_NG_AB Test"/>
    <s v="EN_PRO_25-44_IN_7 Videos"/>
    <s v="EN_VIDEO_DW Video-EN-AF_15s"/>
    <s v="DW"/>
    <n v="358"/>
    <n v="2"/>
    <n v="0.15"/>
    <n v="79"/>
    <n v="67"/>
    <n v="37"/>
    <n v="29"/>
    <n v="27"/>
    <x v="4"/>
    <x v="1"/>
    <s v="EN"/>
  </r>
  <r>
    <d v="2023-08-03T00:00:00"/>
    <x v="0"/>
    <s v="LINK_CLICKS"/>
    <s v="LGSA_EMSJ-MKT-20230704-0002_COR_rhq-get-more-love-sj_2023-07-12_2023-08-31_FB_SA_AB Test"/>
    <s v="AR_PRO_25-44_FB_10 Videos"/>
    <s v="AR_VIDEO_WM Video-AR-AR_15s"/>
    <s v="WM"/>
    <n v="8393"/>
    <n v="299"/>
    <n v="10.039999999999999"/>
    <n v="2398"/>
    <n v="1681"/>
    <n v="958"/>
    <n v="754"/>
    <n v="567"/>
    <x v="1"/>
    <x v="1"/>
    <s v="AR"/>
  </r>
  <r>
    <d v="2023-08-03T00:00:00"/>
    <x v="0"/>
    <s v="LINK_CLICKS"/>
    <s v="LGGULF_EMGF-MKT-20230626-0005_COR_rhq-get-more-love-gf_2023-07-12_2023-08-31_FB_AE_AB Test"/>
    <s v="EN_PRO_25-44_FB_9 Videos"/>
    <s v="EN_VIDEO_Oled VO Video-AR-EN_15s"/>
    <s v="Oled_VO"/>
    <n v="535"/>
    <n v="27"/>
    <n v="0.9"/>
    <n v="59"/>
    <n v="38"/>
    <n v="15"/>
    <n v="7"/>
    <n v="3"/>
    <x v="0"/>
    <x v="1"/>
    <s v="EN"/>
  </r>
  <r>
    <d v="2023-08-03T00:00:00"/>
    <x v="0"/>
    <s v="LINK_CLICKS"/>
    <s v="LGGULF_EMGF-MKT-20230626-0005_COR_rhq-get-more-love-gf_2023-07-12_2023-08-31_FB_AE_AB Test"/>
    <s v="EN_PRO_25-44_FB_9 Videos"/>
    <s v="EN_VIDEO_Ref ThinQ Video-AR-EN_15s"/>
    <s v="Ref_ThinQ"/>
    <n v="123741"/>
    <n v="3969"/>
    <n v="147.44999999999999"/>
    <n v="19014"/>
    <n v="13949"/>
    <n v="4311"/>
    <n v="2362"/>
    <n v="993"/>
    <x v="0"/>
    <x v="1"/>
    <s v="EN"/>
  </r>
  <r>
    <d v="2023-08-03T00:00:00"/>
    <x v="1"/>
    <s v="LINK_CLICKS"/>
    <s v="LGSA_EMSJ-MKT-20230704-0002_COR_rhq-get-more-love-sj_2023-07-12_2023-08-31_IN_SA_AB Test"/>
    <s v="AR_PRO_25-44_IN_10 Videos"/>
    <s v="AR_VIDEO_AC Car Video-AR-AR_15s"/>
    <s v="AC_Car"/>
    <n v="1"/>
    <s v=""/>
    <n v="0"/>
    <s v=""/>
    <s v=""/>
    <s v=""/>
    <s v=""/>
    <s v=""/>
    <x v="1"/>
    <x v="1"/>
    <s v="AR"/>
  </r>
  <r>
    <d v="2023-08-03T00:00:00"/>
    <x v="0"/>
    <s v="LINK_CLICKS"/>
    <s v="LGNG_EMAF-MKT-20230626-0004_COR_rhq-get-more-love-af_2023-07-12_2023-08-31_FB_NG_AB Test"/>
    <s v="EN_PRO_25-44_FB_7 Videos"/>
    <s v="EN_VIDEO_RAC ThinQ Video-EN-AF_15s"/>
    <s v="RAC_ThinQ"/>
    <n v="53305"/>
    <n v="4808"/>
    <n v="3.26"/>
    <n v="2697"/>
    <n v="2295"/>
    <n v="1744"/>
    <n v="1480"/>
    <n v="1163"/>
    <x v="4"/>
    <x v="1"/>
    <s v="EN"/>
  </r>
  <r>
    <d v="2023-08-03T00:00:00"/>
    <x v="0"/>
    <s v="LINK_CLICKS"/>
    <s v="LGNG_EMAF-MKT-20230626-0004_COR_rhq-get-more-love-af_2023-07-12_2023-08-31_FB_NG_AB Test"/>
    <s v="EN_PRO_25-44_FB_7 Videos"/>
    <s v="EN_VIDEO_AC Car Video-EN-AF_15s"/>
    <s v="AC_Car"/>
    <n v="569532"/>
    <n v="27511"/>
    <n v="24.54"/>
    <n v="18927"/>
    <n v="16708"/>
    <n v="12980"/>
    <n v="10769"/>
    <n v="8499"/>
    <x v="4"/>
    <x v="1"/>
    <s v="EN"/>
  </r>
  <r>
    <d v="2023-08-03T00:00:00"/>
    <x v="0"/>
    <s v="LINK_CLICKS"/>
    <s v="LGLEV_EMLF-MKT-20230626-0009_COR_rhq-get-more-love-lf_2023-07-12_2023-08-31_FB_JO_AB Test"/>
    <s v="AR_PRO_25-44_FB_10 Videos"/>
    <s v="AR_VIDEO_DW Video-AR-AR_15s"/>
    <s v="DW"/>
    <n v="724"/>
    <n v="51"/>
    <n v="2.0499999999999998"/>
    <n v="245"/>
    <n v="206"/>
    <n v="128"/>
    <n v="98"/>
    <n v="74"/>
    <x v="3"/>
    <x v="1"/>
    <s v="AR"/>
  </r>
  <r>
    <d v="2023-08-03T00:00:00"/>
    <x v="0"/>
    <s v="LINK_CLICKS"/>
    <s v="LGSA_EMSJ-MKT-20230704-0002_COR_rhq-get-more-love-sj_2023-07-12_2023-08-31_FB_SA_AB Test"/>
    <s v="AR_PRO_25-44_FB_10 Videos"/>
    <s v="AR_VIDEO_Ref ThinQ Video-AR-AR_15s"/>
    <s v="Ref_ThinQ"/>
    <n v="9067"/>
    <n v="324"/>
    <n v="10.6"/>
    <n v="2597"/>
    <n v="2209"/>
    <n v="1259"/>
    <n v="996"/>
    <n v="642"/>
    <x v="1"/>
    <x v="1"/>
    <s v="AR"/>
  </r>
  <r>
    <d v="2023-08-03T00:00:00"/>
    <x v="0"/>
    <s v="LINK_CLICKS"/>
    <s v="LGGULF_EMGF-MKT-20230626-0005_COR_rhq-get-more-love-gf_2023-07-12_2023-08-31_FB_AE_AB Test"/>
    <s v="EN_PRO_25-44_FB_9 Videos"/>
    <s v="EN_VIDEO_AC Car Video-AR-EN_15s"/>
    <s v="AC_Car"/>
    <n v="79445"/>
    <n v="3314"/>
    <n v="128.22"/>
    <n v="16348"/>
    <n v="12597"/>
    <n v="5775"/>
    <n v="3688"/>
    <n v="1918"/>
    <x v="0"/>
    <x v="1"/>
    <s v="EN"/>
  </r>
  <r>
    <d v="2023-08-03T00:00:00"/>
    <x v="0"/>
    <s v="LINK_CLICKS"/>
    <s v="LGTR_EMTK-MKT-20230704-0001_COR_rhq-get-more-love-tr_2023-07-12_2023-08-31_FB_TR_AB Test"/>
    <s v="TR_PRO_25-44_FB_9 Videos"/>
    <s v="AR_VIDEO_Vaccum Video-TK-TR_15s"/>
    <s v="Vacuum"/>
    <n v="11620"/>
    <n v="225"/>
    <n v="5.65"/>
    <n v="3748"/>
    <n v="3008"/>
    <n v="1937"/>
    <n v="1600"/>
    <n v="885"/>
    <x v="5"/>
    <x v="1"/>
    <s v="TR"/>
  </r>
  <r>
    <d v="2023-08-03T00:00:00"/>
    <x v="0"/>
    <s v="LINK_CLICKS"/>
    <s v="LGSA_EMSJ-MKT-20230704-0002_COR_rhq-get-more-love-sj_2023-07-12_2023-08-31_FB_SA_AB Test"/>
    <s v="AR_PRO_25-44_FB_10 Videos"/>
    <s v="AR_VIDEO_Vaccum Video-AR-AR_15s"/>
    <s v="Vacuum"/>
    <n v="1382"/>
    <n v="47"/>
    <n v="2.02"/>
    <n v="417"/>
    <n v="334"/>
    <n v="227"/>
    <n v="195"/>
    <n v="128"/>
    <x v="1"/>
    <x v="1"/>
    <s v="AR"/>
  </r>
  <r>
    <d v="2023-08-03T00:00:00"/>
    <x v="1"/>
    <s v="LINK_CLICKS"/>
    <s v="LGNG_EMAF-MKT-20230626-0004_COR_rhq-get-more-love-af_2023-07-12_2023-08-31_IN_NG_AB Test"/>
    <s v="EN_PRO_25-44_IN_7 Videos"/>
    <s v="EN_VIDEO_AC Car Video-EN-AF_15s"/>
    <s v="AC_Car"/>
    <n v="1"/>
    <s v=""/>
    <n v="0"/>
    <s v=""/>
    <s v=""/>
    <s v=""/>
    <s v=""/>
    <s v=""/>
    <x v="4"/>
    <x v="1"/>
    <s v="EN"/>
  </r>
  <r>
    <d v="2023-08-03T00:00:00"/>
    <x v="0"/>
    <s v="LINK_CLICKS"/>
    <s v="LGLEV_EMLF-MKT-20230626-0009_COR_rhq-get-more-love-lf_2023-07-12_2023-08-31_FB_JO_AB Test"/>
    <s v="AR_PRO_25-44_FB_10 Videos"/>
    <s v="AR_VIDEO_Air Purif Video-AR-AR_15s"/>
    <s v="Air_purif"/>
    <n v="10702"/>
    <n v="561"/>
    <n v="25.68"/>
    <n v="3105"/>
    <n v="2404"/>
    <n v="1426"/>
    <n v="1097"/>
    <n v="643"/>
    <x v="3"/>
    <x v="1"/>
    <s v="AR"/>
  </r>
  <r>
    <d v="2023-08-03T00:00:00"/>
    <x v="0"/>
    <s v="LINK_CLICKS"/>
    <s v="LGNG_EMAF-MKT-20230626-0004_COR_rhq-get-more-love-af_2023-07-12_2023-08-31_FB_NG_AB Test"/>
    <s v="EN_PRO_25-44_FB_7 Videos"/>
    <s v="EN_VIDEO_WM Video-EN-AF_15s"/>
    <s v="WM"/>
    <n v="174065"/>
    <n v="12911"/>
    <n v="23.09"/>
    <n v="8082"/>
    <n v="6974"/>
    <n v="5334"/>
    <n v="4709"/>
    <n v="3418"/>
    <x v="4"/>
    <x v="1"/>
    <s v="EN"/>
  </r>
  <r>
    <d v="2023-08-03T00:00:00"/>
    <x v="1"/>
    <s v="LINK_CLICKS"/>
    <s v="LGGULF_EMGF-MKT-20230626-0005_COR_rhq-get-more-love-gf_2023-07-12_2023-08-31_IN_AE_AB Test"/>
    <s v="AR_PRO_25-44_IN_9 Videos"/>
    <s v="AR_VIDEO_Vaccum Video-AR-AR_15s"/>
    <s v="Vacuum"/>
    <n v="6"/>
    <s v=""/>
    <n v="0.01"/>
    <n v="1"/>
    <n v="1"/>
    <s v=""/>
    <s v=""/>
    <s v=""/>
    <x v="0"/>
    <x v="1"/>
    <s v="AR"/>
  </r>
  <r>
    <d v="2023-08-03T00:00:00"/>
    <x v="0"/>
    <s v="LINK_CLICKS"/>
    <s v="LGGULF_EMGF-MKT-20230626-0005_COR_rhq-get-more-love-gf_2023-07-12_2023-08-31_FB_AE_AB Test"/>
    <s v="AR_PRO_25-44_FB_9 Videos"/>
    <s v="AR_VIDEO_WM Video-AR-AR_15s"/>
    <s v="WM"/>
    <n v="2560"/>
    <n v="93"/>
    <n v="3.2"/>
    <n v="428"/>
    <n v="216"/>
    <n v="101"/>
    <n v="77"/>
    <n v="35"/>
    <x v="0"/>
    <x v="1"/>
    <s v="AR"/>
  </r>
  <r>
    <d v="2023-08-03T00:00:00"/>
    <x v="0"/>
    <s v="LINK_CLICKS"/>
    <s v="LGGULF_EMGF-MKT-20230626-0005_COR_rhq-get-more-love-gf_2023-07-12_2023-08-31_FB_AE_AB Test"/>
    <s v="AR_PRO_25-44_FB_9 Videos"/>
    <s v="AR_VIDEO_RAC ThinQ Video-AR-AR_15s"/>
    <s v="RAC_ThinQ"/>
    <n v="66"/>
    <n v="4"/>
    <n v="0.15"/>
    <n v="5"/>
    <n v="4"/>
    <n v="2"/>
    <n v="2"/>
    <n v="1"/>
    <x v="0"/>
    <x v="1"/>
    <s v="AR"/>
  </r>
  <r>
    <d v="2023-08-03T00:00:00"/>
    <x v="1"/>
    <s v="LINK_CLICKS"/>
    <s v="LGSA_EMSJ-MKT-20230704-0002_COR_rhq-get-more-love-sj_2023-07-12_2023-08-31_IN_SA_AB Test"/>
    <s v="AR_PRO_25-44_IN_10 Videos"/>
    <s v="AR_VIDEO_Oled VO Video-AR-AR_15s"/>
    <s v="Oled_VO"/>
    <n v="2"/>
    <s v=""/>
    <n v="0.03"/>
    <s v=""/>
    <s v=""/>
    <s v=""/>
    <s v=""/>
    <s v=""/>
    <x v="1"/>
    <x v="1"/>
    <s v="AR"/>
  </r>
  <r>
    <d v="2023-08-03T00:00:00"/>
    <x v="0"/>
    <s v="LINK_CLICKS"/>
    <s v="LGGULF_EMGF-MKT-20230626-0005_COR_rhq-get-more-love-gf_2023-07-12_2023-08-31_FB_AE_AB Test"/>
    <s v="EN_PRO_25-44_FB_9 Videos"/>
    <s v="EN_VIDEO_Air Purif Video-AR-EN_15s"/>
    <s v="Air_purif"/>
    <n v="1784"/>
    <n v="93"/>
    <n v="3.07"/>
    <n v="406"/>
    <n v="260"/>
    <n v="50"/>
    <n v="27"/>
    <n v="15"/>
    <x v="0"/>
    <x v="1"/>
    <s v="EN"/>
  </r>
  <r>
    <d v="2023-08-03T00:00:00"/>
    <x v="1"/>
    <s v="LINK_CLICKS"/>
    <s v="LGSA_EMSJ-MKT-20230704-0002_COR_rhq-get-more-love-sj_2023-07-12_2023-08-31_IN_SA_AB Test"/>
    <s v="AR_PRO_25-44_IN_10 Videos"/>
    <s v="AR_VIDEO_RAC ThinQ Video-AR-AR_15s"/>
    <s v="RAC_ThinQ"/>
    <n v="1"/>
    <s v=""/>
    <n v="0"/>
    <s v=""/>
    <s v=""/>
    <s v=""/>
    <s v=""/>
    <s v=""/>
    <x v="1"/>
    <x v="1"/>
    <s v="AR"/>
  </r>
  <r>
    <d v="2023-08-03T00:00:00"/>
    <x v="1"/>
    <s v="LINK_CLICKS"/>
    <s v="LGSA_EMSJ-MKT-20230704-0002_COR_rhq-get-more-love-sj_2023-07-12_2023-08-31_IN_SA_AB Test"/>
    <s v="AR_PRO_25-44_IN_10 Videos"/>
    <s v="AR_VIDEO_Vaccum Video-AR-AR_15s"/>
    <s v="Vacuum"/>
    <n v="590"/>
    <n v="6"/>
    <n v="2.2999999999999998"/>
    <n v="230"/>
    <n v="204"/>
    <n v="143"/>
    <n v="133"/>
    <n v="88"/>
    <x v="1"/>
    <x v="1"/>
    <s v="AR"/>
  </r>
  <r>
    <d v="2023-08-03T00:00:00"/>
    <x v="1"/>
    <s v="LINK_CLICKS"/>
    <s v="LGGULF_EMGF-MKT-20230626-0005_COR_rhq-get-more-love-gf_2023-07-12_2023-08-31_IN_AE_AB Test"/>
    <s v="EN_PRO_25-44_IN_9 Videos"/>
    <s v="EN_VIDEO_DW Video-AR-EN_15s"/>
    <s v="DW"/>
    <n v="1"/>
    <s v=""/>
    <n v="0.02"/>
    <s v=""/>
    <s v=""/>
    <s v=""/>
    <s v=""/>
    <s v=""/>
    <x v="0"/>
    <x v="1"/>
    <s v="EN"/>
  </r>
  <r>
    <d v="2023-08-03T00:00:00"/>
    <x v="1"/>
    <s v="LINK_CLICKS"/>
    <s v="LGSA_EMSJ-MKT-20230704-0002_COR_rhq-get-more-love-sj_2023-07-12_2023-08-31_IN_SA_AB Test"/>
    <s v="AR_PRO_25-44_IN_10 Videos"/>
    <s v="AR_VIDEO_WT Video-AR-AR_15s"/>
    <s v="WT"/>
    <n v="5"/>
    <s v=""/>
    <n v="7.0000000000000007E-2"/>
    <n v="2"/>
    <s v=""/>
    <s v=""/>
    <s v=""/>
    <s v=""/>
    <x v="1"/>
    <x v="1"/>
    <s v="AR"/>
  </r>
  <r>
    <d v="2023-08-03T00:00:00"/>
    <x v="1"/>
    <s v="LINK_CLICKS"/>
    <s v="LGTR_EMTK-MKT-20230704-0001_COR_rhq-get-more-love-tr_2023-07-12_2023-08-31_IN_TR_AB Test"/>
    <s v="TR_PRO_25-44_IN_9 Videos"/>
    <s v="AR_VIDEO_DW Video-TK-TR_15s"/>
    <s v="DW"/>
    <n v="1265284"/>
    <n v="1537"/>
    <n v="432.79"/>
    <n v="255762"/>
    <n v="178832"/>
    <n v="73222"/>
    <n v="46097"/>
    <n v="32599"/>
    <x v="5"/>
    <x v="1"/>
    <s v="TR"/>
  </r>
  <r>
    <d v="2023-08-04T00:00:00"/>
    <x v="0"/>
    <s v="LINK_CLICKS"/>
    <s v="LGSA_EMSJ-MKT-20230704-0002_COR_rhq-get-more-love-sj_2023-07-12_2023-08-31_FB_SA_AB Test"/>
    <s v="AR_PRO_25-44_FB_10 Videos"/>
    <s v="AR_VIDEO_AC Car Video-AR-AR_15s"/>
    <s v="AC_Car"/>
    <n v="61402"/>
    <n v="1739"/>
    <n v="51.5"/>
    <n v="11565"/>
    <n v="9031"/>
    <n v="4470"/>
    <n v="3199"/>
    <n v="1969"/>
    <x v="1"/>
    <x v="1"/>
    <s v="AR"/>
  </r>
  <r>
    <d v="2023-08-04T00:00:00"/>
    <x v="0"/>
    <s v="LINK_CLICKS"/>
    <s v="LGLEV_EMLF-MKT-20230626-0009_COR_rhq-get-more-love-lf_2023-07-12_2023-08-31_FB_JO_AB Test"/>
    <s v="AR_PRO_25-44_FB_10 Videos"/>
    <s v="AR_VIDEO_Oled VO Video-AR-AR_15s"/>
    <s v="Oled_VO"/>
    <n v="1477"/>
    <n v="87"/>
    <n v="2.93"/>
    <n v="172"/>
    <n v="135"/>
    <n v="108"/>
    <n v="86"/>
    <n v="64"/>
    <x v="3"/>
    <x v="1"/>
    <s v="AR"/>
  </r>
  <r>
    <d v="2023-08-04T00:00:00"/>
    <x v="1"/>
    <s v="LINK_CLICKS"/>
    <s v="LGTR_EMTK-MKT-20230704-0001_COR_rhq-get-more-love-tr_2023-07-12_2023-08-31_IN_TR_AB Test"/>
    <s v="TR_PRO_25-44_IN_9 Videos"/>
    <s v="AR_VIDEO_WM Video-TK-TR_15s"/>
    <s v="WM"/>
    <n v="153158"/>
    <n v="202"/>
    <n v="72.81"/>
    <n v="30137"/>
    <n v="14823"/>
    <n v="6276"/>
    <n v="4266"/>
    <n v="3231"/>
    <x v="5"/>
    <x v="1"/>
    <s v="TR"/>
  </r>
  <r>
    <d v="2023-08-04T00:00:00"/>
    <x v="0"/>
    <s v="LINK_CLICKS"/>
    <s v="LGSA_EMSJ-MKT-20230704-0002_COR_rhq-get-more-love-sj_2023-07-12_2023-08-31_FB_SA_AB Test"/>
    <s v="AR_PRO_25-44_FB_10 Videos"/>
    <s v="AR_VIDEO_Oled VO Video-AR-AR_15s"/>
    <s v="Oled_VO"/>
    <n v="33060"/>
    <n v="1400"/>
    <n v="40.58"/>
    <n v="5060"/>
    <n v="3846"/>
    <n v="2223"/>
    <n v="1573"/>
    <n v="1024"/>
    <x v="1"/>
    <x v="1"/>
    <s v="AR"/>
  </r>
  <r>
    <d v="2023-08-04T00:00:00"/>
    <x v="0"/>
    <s v="LINK_CLICKS"/>
    <s v="LGGULF_EMGF-MKT-20230626-0005_COR_rhq-get-more-love-gf_2023-07-12_2023-08-31_FB_AE_AB Test"/>
    <s v="AR_PRO_25-44_FB_9 Videos"/>
    <s v="AR_VIDEO_Oled VO Video-AR-AR_15s"/>
    <s v="Oled_VO"/>
    <n v="478"/>
    <n v="26"/>
    <n v="0.9"/>
    <n v="49"/>
    <n v="38"/>
    <n v="19"/>
    <n v="13"/>
    <n v="6"/>
    <x v="0"/>
    <x v="1"/>
    <s v="AR"/>
  </r>
  <r>
    <d v="2023-08-04T00:00:00"/>
    <x v="1"/>
    <s v="LINK_CLICKS"/>
    <s v="LGGULF_EMGF-MKT-20230626-0005_COR_rhq-get-more-love-gf_2023-07-12_2023-08-31_IN_AE_AB Test"/>
    <s v="AR_PRO_25-44_IN_9 Videos"/>
    <s v="AR_VIDEO_RAC ThinQ Video-AR-AR_15s"/>
    <s v="RAC_ThinQ"/>
    <n v="44"/>
    <n v="1"/>
    <n v="0.28999999999999998"/>
    <n v="10"/>
    <n v="6"/>
    <n v="2"/>
    <n v="2"/>
    <n v="2"/>
    <x v="0"/>
    <x v="1"/>
    <s v="AR"/>
  </r>
  <r>
    <d v="2023-08-04T00:00:00"/>
    <x v="0"/>
    <s v="LINK_CLICKS"/>
    <s v="LGLEV_EMLF-MKT-20230626-0009_COR_rhq-get-more-love-lf_2023-07-12_2023-08-31_FB_JO_AB Test"/>
    <s v="AR_PRO_25-44_FB_10 Videos"/>
    <s v="AR_VIDEO_WT Video-AR-AR_15s"/>
    <s v="WT"/>
    <n v="27"/>
    <n v="3"/>
    <n v="0.08"/>
    <n v="6"/>
    <n v="3"/>
    <n v="1"/>
    <n v="1"/>
    <n v="1"/>
    <x v="3"/>
    <x v="1"/>
    <s v="AR"/>
  </r>
  <r>
    <d v="2023-08-04T00:00:00"/>
    <x v="0"/>
    <s v="LINK_CLICKS"/>
    <s v="LGGULF_EMGF-MKT-20230626-0005_COR_rhq-get-more-love-gf_2023-07-12_2023-08-31_FB_AE_AB Test"/>
    <s v="AR_PRO_25-44_FB_9 Videos"/>
    <s v="AR_VIDEO_Air Purif Video-AR-AR_15s"/>
    <s v="Air_purif"/>
    <n v="1010"/>
    <n v="60"/>
    <n v="2.17"/>
    <n v="248"/>
    <n v="193"/>
    <n v="108"/>
    <n v="77"/>
    <n v="33"/>
    <x v="0"/>
    <x v="1"/>
    <s v="AR"/>
  </r>
  <r>
    <d v="2023-08-04T00:00:00"/>
    <x v="0"/>
    <s v="LINK_CLICKS"/>
    <s v="LGNG_EMAF-MKT-20230626-0004_COR_rhq-get-more-love-af_2023-07-12_2023-08-31_FB_NG_AB Test"/>
    <s v="EN_PRO_25-44_FB_7 Videos"/>
    <s v="EN_VIDEO_Oled VO Video-EN-AF_15s"/>
    <s v="Oled_VO"/>
    <n v="8393"/>
    <n v="786"/>
    <n v="1.01"/>
    <n v="491"/>
    <n v="427"/>
    <n v="299"/>
    <n v="234"/>
    <n v="156"/>
    <x v="4"/>
    <x v="1"/>
    <s v="EN"/>
  </r>
  <r>
    <d v="2023-08-04T00:00:00"/>
    <x v="0"/>
    <s v="LINK_CLICKS"/>
    <s v="LGLEV_EMLF-MKT-20230626-0009_COR_rhq-get-more-love-lf_2023-07-12_2023-08-31_FB_JO_AB Test"/>
    <s v="AR_PRO_25-44_FB_10 Videos"/>
    <s v="AR_VIDEO_Vaccum Video-AR-AR_15s"/>
    <s v="Vacuum"/>
    <n v="254"/>
    <n v="15"/>
    <n v="0.52"/>
    <n v="107"/>
    <n v="94"/>
    <n v="75"/>
    <n v="68"/>
    <n v="52"/>
    <x v="3"/>
    <x v="1"/>
    <s v="AR"/>
  </r>
  <r>
    <d v="2023-08-04T00:00:00"/>
    <x v="0"/>
    <s v="LINK_CLICKS"/>
    <s v="LGGULF_EMGF-MKT-20230626-0005_COR_rhq-get-more-love-gf_2023-07-12_2023-08-31_FB_AE_AB Test"/>
    <s v="EN_PRO_25-44_FB_9 Videos"/>
    <s v="EN_VIDEO_DW Video-AR-EN_15s"/>
    <s v="DW"/>
    <n v="70600"/>
    <n v="2072"/>
    <n v="74.930000000000007"/>
    <n v="7662"/>
    <n v="5149"/>
    <n v="1773"/>
    <n v="895"/>
    <n v="569"/>
    <x v="0"/>
    <x v="1"/>
    <s v="EN"/>
  </r>
  <r>
    <d v="2023-08-04T00:00:00"/>
    <x v="0"/>
    <s v="LINK_CLICKS"/>
    <s v="LGGULF_EMGF-MKT-20230626-0005_COR_rhq-get-more-love-gf_2023-07-12_2023-08-31_FB_AE_AB Test"/>
    <s v="EN_PRO_25-44_FB_9 Videos"/>
    <s v="EN_VIDEO_Knock Video-AR-EN_15s"/>
    <s v="Knock"/>
    <n v="32672"/>
    <n v="1341"/>
    <n v="46.85"/>
    <n v="4075"/>
    <n v="3378"/>
    <n v="1493"/>
    <n v="1004"/>
    <n v="703"/>
    <x v="0"/>
    <x v="1"/>
    <s v="EN"/>
  </r>
  <r>
    <d v="2023-08-04T00:00:00"/>
    <x v="1"/>
    <s v="LINK_CLICKS"/>
    <s v="LGSA_EMSJ-MKT-20230704-0002_COR_rhq-get-more-love-sj_2023-07-12_2023-08-31_IN_SA_AB Test"/>
    <s v="AR_PRO_25-44_IN_10 Videos"/>
    <s v="AR_VIDEO_WM Video-AR-AR_15s"/>
    <s v="WM"/>
    <n v="5"/>
    <s v=""/>
    <n v="0.02"/>
    <n v="1"/>
    <n v="1"/>
    <s v=""/>
    <s v=""/>
    <s v=""/>
    <x v="1"/>
    <x v="1"/>
    <s v="AR"/>
  </r>
  <r>
    <d v="2023-08-04T00:00:00"/>
    <x v="0"/>
    <s v="LINK_CLICKS"/>
    <s v="LGSA_EMSJ-MKT-20230704-0002_COR_rhq-get-more-love-sj_2023-07-12_2023-08-31_FB_SA_AB Test"/>
    <s v="AR_PRO_25-44_FB_10 Videos"/>
    <s v="AR_VIDEO_DW Video-AR-AR_15s"/>
    <s v="DW"/>
    <n v="55554"/>
    <n v="1873"/>
    <n v="53.31"/>
    <n v="8681"/>
    <n v="6508"/>
    <n v="3274"/>
    <n v="2139"/>
    <n v="1461"/>
    <x v="1"/>
    <x v="1"/>
    <s v="AR"/>
  </r>
  <r>
    <d v="2023-08-04T00:00:00"/>
    <x v="0"/>
    <s v="LINK_CLICKS"/>
    <s v="LGTR_EMTK-MKT-20230704-0001_COR_rhq-get-more-love-tr_2023-07-12_2023-08-31_FB_TR_AB Test"/>
    <s v="TR_PRO_25-44_FB_9 Videos"/>
    <s v="AR_VIDEO_Air Purif Video-TK-TR_15s"/>
    <s v="Air_purif"/>
    <n v="31602"/>
    <n v="759"/>
    <n v="18.66"/>
    <n v="5380"/>
    <n v="3749"/>
    <n v="1578"/>
    <n v="1115"/>
    <n v="465"/>
    <x v="5"/>
    <x v="1"/>
    <s v="TR"/>
  </r>
  <r>
    <d v="2023-08-04T00:00:00"/>
    <x v="1"/>
    <s v="LINK_CLICKS"/>
    <s v="LGTR_EMTK-MKT-20230704-0001_COR_rhq-get-more-love-tr_2023-07-12_2023-08-31_IN_TR_AB Test"/>
    <s v="TR_PRO_25-44_IN_9 Videos"/>
    <s v="AR_VIDEO_Oled VO Video-TK-TR_15s"/>
    <s v="Oled_VO"/>
    <n v="4691"/>
    <n v="6"/>
    <n v="2.39"/>
    <n v="1084"/>
    <n v="727"/>
    <n v="335"/>
    <n v="204"/>
    <n v="153"/>
    <x v="5"/>
    <x v="1"/>
    <s v="TR"/>
  </r>
  <r>
    <d v="2023-08-04T00:00:00"/>
    <x v="0"/>
    <s v="LINK_CLICKS"/>
    <s v="LGNG_EMAF-MKT-20230626-0004_COR_rhq-get-more-love-af_2023-07-12_2023-08-31_FB_NG_AB Test"/>
    <s v="EN_PRO_25-44_FB_7 Videos"/>
    <s v="EN_VIDEO_Ref ThinQ Video-EN-AF_15s"/>
    <s v="Ref_ThinQ"/>
    <n v="2279"/>
    <n v="194"/>
    <n v="0.26"/>
    <n v="157"/>
    <n v="138"/>
    <n v="112"/>
    <n v="101"/>
    <n v="85"/>
    <x v="4"/>
    <x v="1"/>
    <s v="EN"/>
  </r>
  <r>
    <d v="2023-08-04T00:00:00"/>
    <x v="1"/>
    <s v="LINK_CLICKS"/>
    <s v="LGNG_EMAF-MKT-20230626-0004_COR_rhq-get-more-love-af_2023-07-12_2023-08-31_IN_NG_AB Test"/>
    <s v="EN_PRO_25-44_IN_7 Videos"/>
    <s v="EN_VIDEO_WM Video-EN-AF_15s"/>
    <s v="WM"/>
    <n v="754"/>
    <n v="5"/>
    <n v="0.41"/>
    <n v="150"/>
    <n v="81"/>
    <n v="43"/>
    <n v="37"/>
    <n v="28"/>
    <x v="4"/>
    <x v="1"/>
    <s v="EN"/>
  </r>
  <r>
    <d v="2023-08-04T00:00:00"/>
    <x v="0"/>
    <s v="LINK_CLICKS"/>
    <s v="LGNG_EMAF-MKT-20230626-0004_COR_rhq-get-more-love-af_2023-07-12_2023-08-31_FB_NG_AB Test"/>
    <s v="EN_PRO_25-44_FB_7 Videos"/>
    <s v="EN_VIDEO_DW Video-EN-AF_15s"/>
    <s v="DW"/>
    <n v="57395"/>
    <n v="4565"/>
    <n v="4.24"/>
    <n v="2443"/>
    <n v="2200"/>
    <n v="1713"/>
    <n v="1422"/>
    <n v="1311"/>
    <x v="4"/>
    <x v="1"/>
    <s v="EN"/>
  </r>
  <r>
    <d v="2023-08-04T00:00:00"/>
    <x v="0"/>
    <s v="LINK_CLICKS"/>
    <s v="LGLEV_EMLF-MKT-20230626-0009_COR_rhq-get-more-love-lf_2023-07-12_2023-08-31_FB_JO_AB Test"/>
    <s v="AR_PRO_25-44_FB_10 Videos"/>
    <s v="AR_VIDEO_Knock Video-AR-AR_15s"/>
    <s v="Knock"/>
    <n v="4455"/>
    <n v="265"/>
    <n v="10.63"/>
    <n v="1630"/>
    <n v="1464"/>
    <n v="1042"/>
    <n v="903"/>
    <n v="746"/>
    <x v="3"/>
    <x v="1"/>
    <s v="AR"/>
  </r>
  <r>
    <d v="2023-08-04T00:00:00"/>
    <x v="1"/>
    <s v="LINK_CLICKS"/>
    <s v="LGSA_EMSJ-MKT-20230704-0002_COR_rhq-get-more-love-sj_2023-07-12_2023-08-31_IN_SA_AB Test"/>
    <s v="AR_PRO_25-44_IN_10 Videos"/>
    <s v="AR_VIDEO_Knock Video-AR-AR_15s"/>
    <s v="Knock"/>
    <n v="39"/>
    <s v=""/>
    <n v="0.1"/>
    <n v="15"/>
    <n v="14"/>
    <n v="10"/>
    <n v="9"/>
    <n v="5"/>
    <x v="1"/>
    <x v="1"/>
    <s v="AR"/>
  </r>
  <r>
    <d v="2023-08-04T00:00:00"/>
    <x v="1"/>
    <s v="LINK_CLICKS"/>
    <s v="LGSA_EMSJ-MKT-20230704-0002_COR_rhq-get-more-love-sj_2023-07-12_2023-08-31_IN_SA_AB Test"/>
    <s v="AR_PRO_25-44_IN_10 Videos"/>
    <s v="AR_VIDEO_DW Video-AR-AR_15s"/>
    <s v="DW"/>
    <n v="211"/>
    <n v="3"/>
    <n v="0.74"/>
    <n v="58"/>
    <n v="43"/>
    <n v="22"/>
    <n v="14"/>
    <n v="11"/>
    <x v="1"/>
    <x v="1"/>
    <s v="AR"/>
  </r>
  <r>
    <d v="2023-08-04T00:00:00"/>
    <x v="1"/>
    <s v="LINK_CLICKS"/>
    <s v="LGTR_EMTK-MKT-20230704-0001_COR_rhq-get-more-love-tr_2023-07-12_2023-08-31_IN_TR_AB Test"/>
    <s v="TR_PRO_25-44_IN_9 Videos"/>
    <s v="AR_VIDEO_Vaccum Video-TK-TR_15s"/>
    <s v="Vacuum"/>
    <n v="589834"/>
    <n v="1481"/>
    <n v="295.49"/>
    <n v="153794"/>
    <n v="119229"/>
    <n v="66960"/>
    <n v="53028"/>
    <n v="29219"/>
    <x v="5"/>
    <x v="1"/>
    <s v="TR"/>
  </r>
  <r>
    <d v="2023-08-04T00:00:00"/>
    <x v="1"/>
    <s v="LINK_CLICKS"/>
    <s v="LGTR_EMTK-MKT-20230704-0001_COR_rhq-get-more-love-tr_2023-07-12_2023-08-31_IN_TR_AB Test"/>
    <s v="TR_PRO_25-44_IN_9 Videos"/>
    <s v="AR_VIDEO_Knock Video-TK-TR_15s"/>
    <s v="Knock"/>
    <n v="130036"/>
    <n v="247"/>
    <n v="48.74"/>
    <n v="27507"/>
    <n v="22352"/>
    <n v="11509"/>
    <n v="8933"/>
    <n v="7213"/>
    <x v="5"/>
    <x v="1"/>
    <s v="TR"/>
  </r>
  <r>
    <d v="2023-08-04T00:00:00"/>
    <x v="1"/>
    <s v="LINK_CLICKS"/>
    <s v="LGSA_EMSJ-MKT-20230704-0002_COR_rhq-get-more-love-sj_2023-07-12_2023-08-31_IN_SA_AB Test"/>
    <s v="AR_PRO_25-44_IN_10 Videos"/>
    <s v="AR_VIDEO_Air Purif Video-AR-AR_15s"/>
    <s v="Air_purif"/>
    <n v="20"/>
    <s v=""/>
    <n v="0.09"/>
    <n v="4"/>
    <n v="3"/>
    <n v="1"/>
    <n v="1"/>
    <n v="1"/>
    <x v="1"/>
    <x v="1"/>
    <s v="AR"/>
  </r>
  <r>
    <d v="2023-08-04T00:00:00"/>
    <x v="0"/>
    <s v="LINK_CLICKS"/>
    <s v="LGGULF_EMGF-MKT-20230626-0005_COR_rhq-get-more-love-gf_2023-07-12_2023-08-31_FB_AE_AB Test"/>
    <s v="AR_PRO_25-44_FB_9 Videos"/>
    <s v="AR_VIDEO_AC CAR Video-AR-AR_15s"/>
    <s v="AC_Car"/>
    <n v="4751"/>
    <n v="224"/>
    <n v="7.52"/>
    <n v="755"/>
    <n v="555"/>
    <n v="249"/>
    <n v="164"/>
    <n v="79"/>
    <x v="0"/>
    <x v="1"/>
    <s v="AR"/>
  </r>
  <r>
    <d v="2023-08-04T00:00:00"/>
    <x v="0"/>
    <s v="LINK_CLICKS"/>
    <s v="LGGULF_EMGF-MKT-20230626-0005_COR_rhq-get-more-love-gf_2023-07-12_2023-08-31_FB_AE_AB Test"/>
    <s v="EN_PRO_25-44_FB_9 Videos"/>
    <s v="EN_VIDEO_WM Video-AR-EN_15s"/>
    <s v="WM"/>
    <n v="4005"/>
    <n v="131"/>
    <n v="4.84"/>
    <n v="684"/>
    <n v="368"/>
    <n v="195"/>
    <n v="169"/>
    <n v="79"/>
    <x v="0"/>
    <x v="1"/>
    <s v="EN"/>
  </r>
  <r>
    <d v="2023-08-04T00:00:00"/>
    <x v="1"/>
    <s v="LINK_CLICKS"/>
    <s v="LGNG_EMAF-MKT-20230626-0004_COR_rhq-get-more-love-af_2023-07-12_2023-08-31_IN_NG_AB Test"/>
    <s v="EN_PRO_25-44_IN_7 Videos"/>
    <s v="EN_VIDEO_Knock Video-EN-AF_15s"/>
    <s v="Knock"/>
    <n v="3"/>
    <s v=""/>
    <n v="0"/>
    <s v=""/>
    <s v=""/>
    <s v=""/>
    <s v=""/>
    <s v=""/>
    <x v="4"/>
    <x v="1"/>
    <s v="EN"/>
  </r>
  <r>
    <d v="2023-08-04T00:00:00"/>
    <x v="0"/>
    <s v="LINK_CLICKS"/>
    <s v="LGGULF_EMGF-MKT-20230626-0005_COR_rhq-get-more-love-gf_2023-07-12_2023-08-31_FB_AE_AB Test"/>
    <s v="EN_PRO_25-44_FB_9 Videos"/>
    <s v="EN_VIDEO_Vaccum Video-AR-EN_15s"/>
    <s v="Vacuum"/>
    <n v="137"/>
    <n v="6"/>
    <n v="0.28000000000000003"/>
    <n v="13"/>
    <n v="6"/>
    <n v="2"/>
    <n v="1"/>
    <s v=""/>
    <x v="0"/>
    <x v="1"/>
    <s v="EN"/>
  </r>
  <r>
    <d v="2023-08-04T00:00:00"/>
    <x v="0"/>
    <s v="LINK_CLICKS"/>
    <s v="LGLEV_EMLF-MKT-20230626-0009_COR_rhq-get-more-love-lf_2023-07-12_2023-08-31_FB_JO_AB Test"/>
    <s v="AR_PRO_25-44_FB_10 Videos"/>
    <s v="AR_VIDEO_WM Video-AR-AR_15s"/>
    <s v="WM"/>
    <n v="463"/>
    <n v="29"/>
    <n v="1.03"/>
    <n v="66"/>
    <n v="50"/>
    <n v="36"/>
    <n v="30"/>
    <n v="20"/>
    <x v="3"/>
    <x v="1"/>
    <s v="AR"/>
  </r>
  <r>
    <d v="2023-08-04T00:00:00"/>
    <x v="1"/>
    <s v="LINK_CLICKS"/>
    <s v="LGGULF_EMGF-MKT-20230626-0005_COR_rhq-get-more-love-gf_2023-07-12_2023-08-31_IN_AE_AB Test"/>
    <s v="AR_PRO_25-44_IN_9 Videos"/>
    <s v="AR_VIDEO_Knock Video-AR-AR_15s"/>
    <s v="Knock"/>
    <n v="161"/>
    <n v="2"/>
    <n v="1.52"/>
    <n v="67"/>
    <n v="57"/>
    <n v="35"/>
    <n v="32"/>
    <n v="28"/>
    <x v="0"/>
    <x v="1"/>
    <s v="AR"/>
  </r>
  <r>
    <d v="2023-08-04T00:00:00"/>
    <x v="0"/>
    <s v="LINK_CLICKS"/>
    <s v="LGGULF_EMGF-MKT-20230626-0005_COR_rhq-get-more-love-gf_2023-07-12_2023-08-31_FB_AE_AB Test"/>
    <s v="AR_PRO_25-44_FB_9 Videos"/>
    <s v="AR_VIDEO_Knock Video-AR-AR_15s"/>
    <s v="Knock"/>
    <n v="19945"/>
    <n v="810"/>
    <n v="36.229999999999997"/>
    <n v="6647"/>
    <n v="5947"/>
    <n v="4180"/>
    <n v="3566"/>
    <n v="2679"/>
    <x v="0"/>
    <x v="1"/>
    <s v="AR"/>
  </r>
  <r>
    <d v="2023-08-04T00:00:00"/>
    <x v="0"/>
    <s v="LINK_CLICKS"/>
    <s v="LGTR_EMTK-MKT-20230704-0001_COR_rhq-get-more-love-tr_2023-07-12_2023-08-31_FB_TR_AB Test"/>
    <s v="TR_PRO_25-44_FB_9 Videos"/>
    <s v="AR_VIDEO_Oled VO Video-TK-TR_15s"/>
    <s v="Oled_VO"/>
    <n v="17341"/>
    <n v="759"/>
    <n v="17.54"/>
    <n v="8265"/>
    <n v="7532"/>
    <n v="4422"/>
    <n v="3678"/>
    <n v="333"/>
    <x v="5"/>
    <x v="1"/>
    <s v="TR"/>
  </r>
  <r>
    <d v="2023-08-04T00:00:00"/>
    <x v="0"/>
    <s v="LINK_CLICKS"/>
    <s v="LGGULF_EMGF-MKT-20230626-0005_COR_rhq-get-more-love-gf_2023-07-12_2023-08-31_FB_AE_AB Test"/>
    <s v="EN_PRO_25-44_FB_9 Videos"/>
    <s v="EN_VIDEO_RAC ThinQ Video-AR-EN_15s"/>
    <s v="RAC_ThinQ"/>
    <n v="2583"/>
    <n v="126"/>
    <n v="4.41"/>
    <n v="299"/>
    <n v="185"/>
    <n v="76"/>
    <n v="51"/>
    <n v="32"/>
    <x v="0"/>
    <x v="1"/>
    <s v="EN"/>
  </r>
  <r>
    <d v="2023-08-04T00:00:00"/>
    <x v="1"/>
    <s v="LINK_CLICKS"/>
    <s v="LGGULF_EMGF-MKT-20230626-0005_COR_rhq-get-more-love-gf_2023-07-12_2023-08-31_IN_AE_AB Test"/>
    <s v="EN_PRO_25-44_IN_9 Videos"/>
    <s v="EN_VIDEO_WM Video-AR-EN_15s"/>
    <s v="WM"/>
    <n v="1"/>
    <s v=""/>
    <n v="0"/>
    <n v="1"/>
    <s v=""/>
    <s v=""/>
    <s v=""/>
    <s v=""/>
    <x v="0"/>
    <x v="1"/>
    <s v="EN"/>
  </r>
  <r>
    <d v="2023-08-04T00:00:00"/>
    <x v="1"/>
    <s v="LINK_CLICKS"/>
    <s v="LGGULF_EMGF-MKT-20230626-0005_COR_rhq-get-more-love-gf_2023-07-12_2023-08-31_IN_AE_AB Test"/>
    <s v="AR_PRO_25-44_IN_9 Videos"/>
    <s v="AR_VIDEO_Ref ThinQ Video-AR-AR_15s"/>
    <s v="Ref_ThinQ"/>
    <n v="39"/>
    <s v=""/>
    <n v="0.25"/>
    <n v="9"/>
    <n v="7"/>
    <n v="7"/>
    <n v="6"/>
    <n v="5"/>
    <x v="0"/>
    <x v="1"/>
    <s v="AR"/>
  </r>
  <r>
    <d v="2023-08-04T00:00:00"/>
    <x v="1"/>
    <s v="LINK_CLICKS"/>
    <s v="LGGULF_EMGF-MKT-20230626-0005_COR_rhq-get-more-love-gf_2023-07-12_2023-08-31_IN_AE_AB Test"/>
    <s v="AR_PRO_25-44_IN_9 Videos"/>
    <s v="AR_VIDEO_WM Video-AR-AR_15s"/>
    <s v="WM"/>
    <n v="1"/>
    <s v=""/>
    <n v="0"/>
    <s v=""/>
    <s v=""/>
    <s v=""/>
    <s v=""/>
    <s v=""/>
    <x v="0"/>
    <x v="1"/>
    <s v="AR"/>
  </r>
  <r>
    <d v="2023-08-04T00:00:00"/>
    <x v="0"/>
    <s v="LINK_CLICKS"/>
    <s v="LGSA_EMSJ-MKT-20230704-0002_COR_rhq-get-more-love-sj_2023-07-12_2023-08-31_FB_SA_AB Test"/>
    <s v="AR_PRO_25-44_FB_10 Videos"/>
    <s v="AR_VIDEO_Air Purif Video-AR-AR_15s"/>
    <s v="Air_purif"/>
    <n v="28710"/>
    <n v="881"/>
    <n v="28.53"/>
    <n v="6747"/>
    <n v="4856"/>
    <n v="2435"/>
    <n v="1745"/>
    <n v="949"/>
    <x v="1"/>
    <x v="1"/>
    <s v="AR"/>
  </r>
  <r>
    <d v="2023-08-04T00:00:00"/>
    <x v="1"/>
    <s v="LINK_CLICKS"/>
    <s v="LGGULF_EMGF-MKT-20230626-0005_COR_rhq-get-more-love-gf_2023-07-12_2023-08-31_IN_AE_AB Test"/>
    <s v="AR_PRO_25-44_IN_9 Videos"/>
    <s v="AR_VIDEO_DW Video-AR-AR_15s"/>
    <s v="DW"/>
    <n v="22"/>
    <s v=""/>
    <n v="0.08"/>
    <n v="6"/>
    <n v="5"/>
    <n v="4"/>
    <n v="4"/>
    <n v="3"/>
    <x v="0"/>
    <x v="1"/>
    <s v="AR"/>
  </r>
  <r>
    <d v="2023-08-04T00:00:00"/>
    <x v="1"/>
    <s v="LINK_CLICKS"/>
    <s v="LGGULF_EMGF-MKT-20230626-0005_COR_rhq-get-more-love-gf_2023-07-12_2023-08-31_IN_AE_AB Test"/>
    <s v="EN_PRO_25-44_IN_9 Videos"/>
    <s v="EN_VIDEO_Vaccum Video-AR-EN_15s"/>
    <s v="Vacuum"/>
    <n v="1439"/>
    <n v="9"/>
    <n v="11.35"/>
    <n v="367"/>
    <n v="259"/>
    <n v="138"/>
    <n v="104"/>
    <n v="78"/>
    <x v="0"/>
    <x v="1"/>
    <s v="EN"/>
  </r>
  <r>
    <d v="2023-08-04T00:00:00"/>
    <x v="1"/>
    <s v="LINK_CLICKS"/>
    <s v="LGTR_EMTK-MKT-20230704-0001_COR_rhq-get-more-love-tr_2023-07-12_2023-08-31_IN_TR_AB Test"/>
    <s v="TR_PRO_25-44_IN_9 Videos"/>
    <s v="AR_VIDEO_Air Purif Video-TK-TR_15s"/>
    <s v="Air_purif"/>
    <n v="39579"/>
    <n v="116"/>
    <n v="18.75"/>
    <n v="7983"/>
    <n v="5107"/>
    <n v="1895"/>
    <n v="1101"/>
    <n v="746"/>
    <x v="5"/>
    <x v="1"/>
    <s v="TR"/>
  </r>
  <r>
    <d v="2023-08-04T00:00:00"/>
    <x v="0"/>
    <s v="LINK_CLICKS"/>
    <s v="LGGULF_EMGF-MKT-20230626-0005_COR_rhq-get-more-love-gf_2023-07-12_2023-08-31_FB_AE_AB Test"/>
    <s v="AR_PRO_25-44_FB_9 Videos"/>
    <s v="AR_VIDEO_Vaccum Video-AR-AR_15s"/>
    <s v="Vacuum"/>
    <n v="216"/>
    <n v="8"/>
    <n v="0.4"/>
    <n v="68"/>
    <n v="55"/>
    <n v="34"/>
    <n v="28"/>
    <n v="19"/>
    <x v="0"/>
    <x v="1"/>
    <s v="AR"/>
  </r>
  <r>
    <d v="2023-08-04T00:00:00"/>
    <x v="0"/>
    <s v="LINK_CLICKS"/>
    <s v="LGTR_EMTK-MKT-20230704-0001_COR_rhq-get-more-love-tr_2023-07-12_2023-08-31_FB_TR_AB Test"/>
    <s v="TR_PRO_25-44_FB_9 Videos"/>
    <s v="AR_VIDEO_Knock Video-TK-TR_15s"/>
    <s v="Knock"/>
    <n v="468960"/>
    <n v="7270"/>
    <n v="191.79"/>
    <n v="115030"/>
    <n v="97157"/>
    <n v="57892"/>
    <n v="47219"/>
    <n v="33923"/>
    <x v="5"/>
    <x v="1"/>
    <s v="TR"/>
  </r>
  <r>
    <d v="2023-08-04T00:00:00"/>
    <x v="0"/>
    <s v="LINK_CLICKS"/>
    <s v="LGSA_EMSJ-MKT-20230704-0002_COR_rhq-get-more-love-sj_2023-07-12_2023-08-31_FB_SA_AB Test"/>
    <s v="AR_PRO_25-44_FB_10 Videos"/>
    <s v="AR_VIDEO_WT Video-AR-AR_15s"/>
    <s v="WT"/>
    <n v="1185"/>
    <n v="50"/>
    <n v="1.65"/>
    <n v="194"/>
    <n v="121"/>
    <n v="60"/>
    <n v="41"/>
    <n v="24"/>
    <x v="1"/>
    <x v="1"/>
    <s v="AR"/>
  </r>
  <r>
    <d v="2023-08-04T00:00:00"/>
    <x v="1"/>
    <s v="LINK_CLICKS"/>
    <s v="LGGULF_EMGF-MKT-20230626-0005_COR_rhq-get-more-love-gf_2023-07-12_2023-08-31_IN_AE_AB Test"/>
    <s v="EN_PRO_25-44_IN_9 Videos"/>
    <s v="EN_VIDEO_Knock Video-AR-EN_15s"/>
    <s v="Knock"/>
    <n v="829"/>
    <n v="7"/>
    <n v="5.58"/>
    <n v="262"/>
    <n v="219"/>
    <n v="127"/>
    <n v="105"/>
    <n v="89"/>
    <x v="0"/>
    <x v="1"/>
    <s v="EN"/>
  </r>
  <r>
    <d v="2023-08-04T00:00:00"/>
    <x v="0"/>
    <s v="LINK_CLICKS"/>
    <s v="LGGULF_EMGF-MKT-20230626-0005_COR_rhq-get-more-love-gf_2023-07-12_2023-08-31_FB_AE_AB Test"/>
    <s v="AR_PRO_25-44_FB_9 Videos"/>
    <s v="AR_VIDEO_WM Video-AR-AR_15s"/>
    <s v="WM"/>
    <n v="1711"/>
    <n v="53"/>
    <n v="2.23"/>
    <n v="261"/>
    <n v="135"/>
    <n v="59"/>
    <n v="46"/>
    <n v="21"/>
    <x v="0"/>
    <x v="1"/>
    <s v="AR"/>
  </r>
  <r>
    <d v="2023-08-04T00:00:00"/>
    <x v="1"/>
    <s v="LINK_CLICKS"/>
    <s v="LGGULF_EMGF-MKT-20230626-0005_COR_rhq-get-more-love-gf_2023-07-12_2023-08-31_IN_AE_AB Test"/>
    <s v="EN_PRO_25-44_IN_9 Videos"/>
    <s v="EN_VIDEO_Air Purif Video-AR-EN_15s"/>
    <s v="Air_purif"/>
    <n v="68"/>
    <s v=""/>
    <n v="0.37"/>
    <n v="14"/>
    <n v="11"/>
    <n v="3"/>
    <n v="2"/>
    <n v="1"/>
    <x v="0"/>
    <x v="1"/>
    <s v="EN"/>
  </r>
  <r>
    <d v="2023-08-04T00:00:00"/>
    <x v="0"/>
    <s v="LINK_CLICKS"/>
    <s v="LGTR_EMTK-MKT-20230704-0001_COR_rhq-get-more-love-tr_2023-07-12_2023-08-31_FB_TR_AB Test"/>
    <s v="TR_PRO_25-44_FB_9 Videos"/>
    <s v="AR_VIDEO_DW Video-TK-TR_15s"/>
    <s v="DW"/>
    <n v="710833"/>
    <n v="10011"/>
    <n v="338.42"/>
    <n v="131412"/>
    <n v="93443"/>
    <n v="41959"/>
    <n v="27797"/>
    <n v="12101"/>
    <x v="5"/>
    <x v="1"/>
    <s v="TR"/>
  </r>
  <r>
    <d v="2023-08-04T00:00:00"/>
    <x v="1"/>
    <s v="LINK_CLICKS"/>
    <s v="LGNG_EMAF-MKT-20230626-0004_COR_rhq-get-more-love-af_2023-07-12_2023-08-31_IN_NG_AB Test"/>
    <s v="EN_PRO_25-44_IN_7 Videos"/>
    <s v="EN_VIDEO_RAC ThinQ Video-EN-AF_15s"/>
    <s v="RAC_ThinQ"/>
    <n v="4"/>
    <s v=""/>
    <n v="0"/>
    <s v=""/>
    <s v=""/>
    <s v=""/>
    <s v=""/>
    <s v=""/>
    <x v="4"/>
    <x v="1"/>
    <s v="EN"/>
  </r>
  <r>
    <d v="2023-08-04T00:00:00"/>
    <x v="0"/>
    <s v="LINK_CLICKS"/>
    <s v="LGNG_EMAF-MKT-20230626-0004_COR_rhq-get-more-love-af_2023-07-12_2023-08-31_FB_NG_AB Test"/>
    <s v="EN_PRO_25-44_FB_7 Videos"/>
    <s v="EN_VIDEO_RAC ThinQ Video-EN-AF_15s"/>
    <s v="RAC_ThinQ"/>
    <n v="62851"/>
    <n v="5197"/>
    <n v="4.3"/>
    <n v="2875"/>
    <n v="2467"/>
    <n v="1908"/>
    <n v="1633"/>
    <n v="1348"/>
    <x v="4"/>
    <x v="1"/>
    <s v="EN"/>
  </r>
  <r>
    <d v="2023-08-04T00:00:00"/>
    <x v="0"/>
    <s v="LINK_CLICKS"/>
    <s v="LGLEV_EMLF-MKT-20230626-0009_COR_rhq-get-more-love-lf_2023-07-12_2023-08-31_FB_JO_AB Test"/>
    <s v="AR_PRO_25-44_FB_10 Videos"/>
    <s v="AR_VIDEO_AC Car Video-AR-AR_15s"/>
    <s v="AC_Car"/>
    <n v="5659"/>
    <n v="347"/>
    <n v="14.38"/>
    <n v="1360"/>
    <n v="1117"/>
    <n v="659"/>
    <n v="508"/>
    <n v="379"/>
    <x v="3"/>
    <x v="1"/>
    <s v="AR"/>
  </r>
  <r>
    <d v="2023-08-04T00:00:00"/>
    <x v="0"/>
    <s v="LINK_CLICKS"/>
    <s v="LGGULF_EMGF-MKT-20230626-0005_COR_rhq-get-more-love-gf_2023-07-12_2023-08-31_FB_AE_AB Test"/>
    <s v="AR_PRO_25-44_FB_9 Videos"/>
    <s v="AR_VIDEO_DW Video-AR-AR_15s"/>
    <s v="DW"/>
    <n v="165"/>
    <n v="7"/>
    <n v="0.27"/>
    <n v="28"/>
    <n v="22"/>
    <n v="13"/>
    <n v="10"/>
    <n v="7"/>
    <x v="0"/>
    <x v="1"/>
    <s v="AR"/>
  </r>
  <r>
    <d v="2023-08-04T00:00:00"/>
    <x v="0"/>
    <s v="LINK_CLICKS"/>
    <s v="LGLEV_EMLF-MKT-20230626-0009_COR_rhq-get-more-love-lf_2023-07-12_2023-08-31_FB_JO_AB Test"/>
    <s v="AR_PRO_25-44_FB_10 Videos"/>
    <s v="AR_VIDEO_RAC ThinQ Video-AR-AR_15s"/>
    <s v="RAC_ThinQ"/>
    <n v="22"/>
    <n v="2"/>
    <n v="0.08"/>
    <n v="3"/>
    <n v="2"/>
    <s v=""/>
    <s v=""/>
    <s v=""/>
    <x v="3"/>
    <x v="1"/>
    <s v="AR"/>
  </r>
  <r>
    <d v="2023-08-04T00:00:00"/>
    <x v="0"/>
    <s v="LINK_CLICKS"/>
    <s v="LGTR_EMTK-MKT-20230704-0001_COR_rhq-get-more-love-tr_2023-07-12_2023-08-31_FB_TR_AB Test"/>
    <s v="TR_PRO_25-44_FB_9 Videos"/>
    <s v="AR_VIDEO_Ref ThinQ Video-TK-TR_15s"/>
    <s v="Ref_ThinQ"/>
    <n v="17540"/>
    <n v="884"/>
    <n v="21.75"/>
    <n v="8669"/>
    <n v="8144"/>
    <n v="5234"/>
    <n v="4503"/>
    <n v="4110"/>
    <x v="5"/>
    <x v="1"/>
    <s v="TR"/>
  </r>
  <r>
    <d v="2023-08-04T00:00:00"/>
    <x v="0"/>
    <s v="LINK_CLICKS"/>
    <s v="LGSA_EMSJ-MKT-20230704-0002_COR_rhq-get-more-love-sj_2023-07-12_2023-08-31_FB_SA_AB Test"/>
    <s v="AR_PRO_25-44_FB_10 Videos"/>
    <s v="AR_VIDEO_RAC ThinQ Video-AR-AR_15s"/>
    <s v="RAC_ThinQ"/>
    <n v="342"/>
    <n v="15"/>
    <n v="0.46"/>
    <n v="58"/>
    <n v="42"/>
    <n v="22"/>
    <n v="19"/>
    <n v="11"/>
    <x v="1"/>
    <x v="1"/>
    <s v="AR"/>
  </r>
  <r>
    <d v="2023-08-04T00:00:00"/>
    <x v="0"/>
    <s v="LINK_CLICKS"/>
    <s v="LGSA_EMSJ-MKT-20230704-0002_COR_rhq-get-more-love-sj_2023-07-12_2023-08-31_FB_SA_AB Test"/>
    <s v="AR_PRO_25-44_FB_10 Videos"/>
    <s v="AR_VIDEO_Knock Video-AR-AR_15s"/>
    <s v="Knock"/>
    <n v="101505"/>
    <n v="2285"/>
    <n v="69.739999999999995"/>
    <n v="24047"/>
    <n v="20863"/>
    <n v="13454"/>
    <n v="11164"/>
    <n v="8353"/>
    <x v="1"/>
    <x v="1"/>
    <s v="AR"/>
  </r>
  <r>
    <d v="2023-08-04T00:00:00"/>
    <x v="1"/>
    <s v="LINK_CLICKS"/>
    <s v="LGGULF_EMGF-MKT-20230626-0005_COR_rhq-get-more-love-gf_2023-07-12_2023-08-31_IN_AE_AB Test"/>
    <s v="EN_PRO_25-44_IN_9 Videos"/>
    <s v="EN_VIDEO_Oled VO Video-AR-EN_15s"/>
    <s v="Oled_VO"/>
    <n v="2"/>
    <s v=""/>
    <n v="0.01"/>
    <n v="1"/>
    <n v="1"/>
    <n v="1"/>
    <s v=""/>
    <s v=""/>
    <x v="0"/>
    <x v="1"/>
    <s v="EN"/>
  </r>
  <r>
    <d v="2023-08-04T00:00:00"/>
    <x v="0"/>
    <s v="LINK_CLICKS"/>
    <s v="LGLEV_EMLF-MKT-20230626-0009_COR_rhq-get-more-love-lf_2023-07-12_2023-08-31_FB_JO_AB Test"/>
    <s v="AR_PRO_25-44_FB_10 Videos"/>
    <s v="AR_VIDEO_DW Video-AR-AR_15s"/>
    <s v="DW"/>
    <n v="1008"/>
    <n v="60"/>
    <n v="2.36"/>
    <n v="295"/>
    <n v="247"/>
    <n v="164"/>
    <n v="129"/>
    <n v="97"/>
    <x v="3"/>
    <x v="1"/>
    <s v="AR"/>
  </r>
  <r>
    <d v="2023-08-04T00:00:00"/>
    <x v="0"/>
    <s v="LINK_CLICKS"/>
    <s v="LGNG_EMAF-MKT-20230626-0004_COR_rhq-get-more-love-af_2023-07-12_2023-08-31_FB_NG_AB Test"/>
    <s v="EN_PRO_25-44_FB_7 Videos"/>
    <s v="EN_VIDEO_AC Car Video-EN-AF_15s"/>
    <s v="AC_Car"/>
    <n v="362952"/>
    <n v="18790"/>
    <n v="20.68"/>
    <n v="12400"/>
    <n v="10994"/>
    <n v="8573"/>
    <n v="6978"/>
    <n v="5672"/>
    <x v="4"/>
    <x v="1"/>
    <s v="EN"/>
  </r>
  <r>
    <d v="2023-08-04T00:00:00"/>
    <x v="0"/>
    <s v="LINK_CLICKS"/>
    <s v="LGNG_EMAF-MKT-20230626-0004_COR_rhq-get-more-love-af_2023-07-12_2023-08-31_FB_NG_AB Test"/>
    <s v="EN_PRO_25-44_FB_7 Videos"/>
    <s v="EN_VIDEO_Knock Video-EN-AF_15s"/>
    <s v="Knock"/>
    <n v="118801"/>
    <n v="6544"/>
    <n v="7.68"/>
    <n v="5117"/>
    <n v="4493"/>
    <n v="3348"/>
    <n v="2817"/>
    <n v="2350"/>
    <x v="4"/>
    <x v="1"/>
    <s v="EN"/>
  </r>
  <r>
    <d v="2023-08-04T00:00:00"/>
    <x v="1"/>
    <s v="LINK_CLICKS"/>
    <s v="LGGULF_EMGF-MKT-20230626-0005_COR_rhq-get-more-love-gf_2023-07-12_2023-08-31_IN_AE_AB Test"/>
    <s v="EN_PRO_25-44_IN_9 Videos"/>
    <s v="EN_VIDEO_RAC ThinQ Video-AR-EN_15s"/>
    <s v="RAC_ThinQ"/>
    <n v="280"/>
    <n v="1"/>
    <n v="2.14"/>
    <n v="54"/>
    <n v="29"/>
    <n v="13"/>
    <n v="11"/>
    <n v="5"/>
    <x v="0"/>
    <x v="1"/>
    <s v="EN"/>
  </r>
  <r>
    <d v="2023-08-04T00:00:00"/>
    <x v="0"/>
    <s v="LINK_CLICKS"/>
    <s v="LGLEV_EMLF-MKT-20230626-0009_COR_rhq-get-more-love-lf_2023-07-12_2023-08-31_FB_JO_AB Test"/>
    <s v="AR_PRO_25-44_FB_10 Videos"/>
    <s v="AR_VIDEO_Ref ThinQ Video-AR-AR_15s"/>
    <s v="Ref_ThinQ"/>
    <n v="212"/>
    <n v="5"/>
    <n v="0.2"/>
    <n v="73"/>
    <n v="63"/>
    <n v="39"/>
    <n v="33"/>
    <n v="24"/>
    <x v="3"/>
    <x v="1"/>
    <s v="AR"/>
  </r>
  <r>
    <d v="2023-08-04T00:00:00"/>
    <x v="1"/>
    <s v="LINK_CLICKS"/>
    <s v="LGNG_EMAF-MKT-20230626-0004_COR_rhq-get-more-love-af_2023-07-12_2023-08-31_IN_NG_AB Test"/>
    <s v="EN_PRO_25-44_IN_7 Videos"/>
    <s v="EN_VIDEO_DW Video-EN-AF_15s"/>
    <s v="DW"/>
    <n v="723"/>
    <n v="2"/>
    <n v="0.24"/>
    <n v="175"/>
    <n v="135"/>
    <n v="77"/>
    <n v="68"/>
    <n v="61"/>
    <x v="4"/>
    <x v="1"/>
    <s v="EN"/>
  </r>
  <r>
    <d v="2023-08-04T00:00:00"/>
    <x v="0"/>
    <s v="LINK_CLICKS"/>
    <s v="LGSA_EMSJ-MKT-20230704-0002_COR_rhq-get-more-love-sj_2023-07-12_2023-08-31_FB_SA_AB Test"/>
    <s v="AR_PRO_25-44_FB_10 Videos"/>
    <s v="AR_VIDEO_WM Video-AR-AR_15s"/>
    <s v="WM"/>
    <n v="6251"/>
    <n v="257"/>
    <n v="7.38"/>
    <n v="1480"/>
    <n v="1005"/>
    <n v="550"/>
    <n v="426"/>
    <n v="299"/>
    <x v="1"/>
    <x v="1"/>
    <s v="AR"/>
  </r>
  <r>
    <d v="2023-08-04T00:00:00"/>
    <x v="0"/>
    <s v="LINK_CLICKS"/>
    <s v="LGGULF_EMGF-MKT-20230626-0005_COR_rhq-get-more-love-gf_2023-07-12_2023-08-31_FB_AE_AB Test"/>
    <s v="EN_PRO_25-44_FB_9 Videos"/>
    <s v="EN_VIDEO_Oled VO Video-AR-EN_15s"/>
    <s v="Oled_VO"/>
    <n v="901"/>
    <n v="43"/>
    <n v="1.59"/>
    <n v="131"/>
    <n v="69"/>
    <n v="30"/>
    <n v="16"/>
    <n v="10"/>
    <x v="0"/>
    <x v="1"/>
    <s v="EN"/>
  </r>
  <r>
    <d v="2023-08-04T00:00:00"/>
    <x v="0"/>
    <s v="LINK_CLICKS"/>
    <s v="LGGULF_EMGF-MKT-20230626-0005_COR_rhq-get-more-love-gf_2023-07-12_2023-08-31_FB_AE_AB Test"/>
    <s v="EN_PRO_25-44_FB_9 Videos"/>
    <s v="EN_VIDEO_Ref ThinQ Video-AR-EN_15s"/>
    <s v="Ref_ThinQ"/>
    <n v="75704"/>
    <n v="2567"/>
    <n v="86.42"/>
    <n v="11667"/>
    <n v="8418"/>
    <n v="2572"/>
    <n v="1411"/>
    <n v="594"/>
    <x v="0"/>
    <x v="1"/>
    <s v="EN"/>
  </r>
  <r>
    <d v="2023-08-04T00:00:00"/>
    <x v="1"/>
    <s v="LINK_CLICKS"/>
    <s v="LGSA_EMSJ-MKT-20230704-0002_COR_rhq-get-more-love-sj_2023-07-12_2023-08-31_IN_SA_AB Test"/>
    <s v="AR_PRO_25-44_IN_10 Videos"/>
    <s v="AR_VIDEO_Ref ThinQ Video-AR-AR_15s"/>
    <s v="Ref_ThinQ"/>
    <n v="6"/>
    <s v=""/>
    <n v="0.04"/>
    <n v="1"/>
    <n v="1"/>
    <n v="1"/>
    <s v=""/>
    <s v=""/>
    <x v="1"/>
    <x v="1"/>
    <s v="AR"/>
  </r>
  <r>
    <d v="2023-08-04T00:00:00"/>
    <x v="1"/>
    <s v="LINK_CLICKS"/>
    <s v="LGGULF_EMGF-MKT-20230626-0005_COR_rhq-get-more-love-gf_2023-07-12_2023-08-31_IN_AE_AB Test"/>
    <s v="AR_PRO_25-44_IN_9 Videos"/>
    <s v="AR_VIDEO_Oled VO Video-AR-AR_15s"/>
    <s v="Oled_VO"/>
    <n v="145"/>
    <s v=""/>
    <n v="1.19"/>
    <n v="48"/>
    <n v="38"/>
    <n v="20"/>
    <n v="15"/>
    <n v="14"/>
    <x v="0"/>
    <x v="1"/>
    <s v="AR"/>
  </r>
  <r>
    <d v="2023-08-04T00:00:00"/>
    <x v="0"/>
    <s v="LINK_CLICKS"/>
    <s v="LGGULF_EMGF-MKT-20230626-0005_COR_rhq-get-more-love-gf_2023-07-12_2023-08-31_FB_AE_AB Test"/>
    <s v="AR_PRO_25-44_FB_9 Videos"/>
    <s v="AR_VIDEO_Ref ThinQ Video-AR-AR_15s"/>
    <s v="Ref_ThinQ"/>
    <n v="2879"/>
    <n v="140"/>
    <n v="5.04"/>
    <n v="607"/>
    <n v="491"/>
    <n v="201"/>
    <n v="143"/>
    <n v="58"/>
    <x v="0"/>
    <x v="1"/>
    <s v="AR"/>
  </r>
  <r>
    <d v="2023-08-04T00:00:00"/>
    <x v="0"/>
    <s v="LINK_CLICKS"/>
    <s v="LGTR_EMTK-MKT-20230704-0001_COR_rhq-get-more-love-tr_2023-07-12_2023-08-31_FB_TR_AB Test"/>
    <s v="TR_PRO_25-44_FB_9 Videos"/>
    <s v="AR_VIDEO_Vaccum Video-TK-TR_15s"/>
    <s v="Vacuum"/>
    <n v="118359"/>
    <n v="1747"/>
    <n v="60.76"/>
    <n v="35229"/>
    <n v="28326"/>
    <n v="17352"/>
    <n v="14138"/>
    <n v="7929"/>
    <x v="5"/>
    <x v="1"/>
    <s v="TR"/>
  </r>
  <r>
    <d v="2023-08-04T00:00:00"/>
    <x v="1"/>
    <s v="LINK_CLICKS"/>
    <s v="LGSA_EMSJ-MKT-20230704-0002_COR_rhq-get-more-love-sj_2023-07-12_2023-08-31_IN_SA_AB Test"/>
    <s v="AR_PRO_25-44_IN_10 Videos"/>
    <s v="AR_VIDEO_WT Video-AR-AR_15s"/>
    <s v="WT"/>
    <n v="5"/>
    <s v=""/>
    <n v="0.02"/>
    <n v="1"/>
    <n v="1"/>
    <s v=""/>
    <s v=""/>
    <s v=""/>
    <x v="1"/>
    <x v="1"/>
    <s v="AR"/>
  </r>
  <r>
    <d v="2023-08-04T00:00:00"/>
    <x v="1"/>
    <s v="LINK_CLICKS"/>
    <s v="LGSA_EMSJ-MKT-20230704-0002_COR_rhq-get-more-love-sj_2023-07-12_2023-08-31_IN_SA_AB Test"/>
    <s v="AR_PRO_25-44_IN_10 Videos"/>
    <s v="AR_VIDEO_AC Car Video-AR-AR_15s"/>
    <s v="AC_Car"/>
    <n v="17"/>
    <s v=""/>
    <n v="0.09"/>
    <n v="6"/>
    <n v="5"/>
    <n v="2"/>
    <n v="1"/>
    <n v="1"/>
    <x v="1"/>
    <x v="1"/>
    <s v="AR"/>
  </r>
  <r>
    <d v="2023-08-04T00:00:00"/>
    <x v="1"/>
    <s v="LINK_CLICKS"/>
    <s v="LGSA_EMSJ-MKT-20230704-0002_COR_rhq-get-more-love-sj_2023-07-12_2023-08-31_IN_SA_AB Test"/>
    <s v="AR_PRO_25-44_IN_10 Videos"/>
    <s v="AR_VIDEO_Oled VO Video-AR-AR_15s"/>
    <s v="Oled_VO"/>
    <n v="6"/>
    <s v=""/>
    <n v="0.02"/>
    <n v="1"/>
    <n v="1"/>
    <s v=""/>
    <s v=""/>
    <s v=""/>
    <x v="1"/>
    <x v="1"/>
    <s v="AR"/>
  </r>
  <r>
    <d v="2023-08-04T00:00:00"/>
    <x v="0"/>
    <s v="LINK_CLICKS"/>
    <s v="LGSA_EMSJ-MKT-20230704-0002_COR_rhq-get-more-love-sj_2023-07-12_2023-08-31_FB_SA_AB Test"/>
    <s v="AR_PRO_25-44_FB_10 Videos"/>
    <s v="AR_VIDEO_Vaccum Video-AR-AR_15s"/>
    <s v="Vacuum"/>
    <n v="870"/>
    <n v="43"/>
    <n v="0.93"/>
    <n v="277"/>
    <n v="232"/>
    <n v="163"/>
    <n v="147"/>
    <n v="107"/>
    <x v="1"/>
    <x v="1"/>
    <s v="AR"/>
  </r>
  <r>
    <d v="2023-08-04T00:00:00"/>
    <x v="1"/>
    <s v="LINK_CLICKS"/>
    <s v="LGNG_EMAF-MKT-20230626-0004_COR_rhq-get-more-love-af_2023-07-12_2023-08-31_IN_NG_AB Test"/>
    <s v="EN_PRO_25-44_IN_7 Videos"/>
    <s v="EN_VIDEO_AC Car Video-EN-AF_15s"/>
    <s v="AC_Car"/>
    <n v="10"/>
    <s v=""/>
    <n v="0"/>
    <n v="3"/>
    <n v="1"/>
    <s v=""/>
    <s v=""/>
    <s v=""/>
    <x v="4"/>
    <x v="1"/>
    <s v="EN"/>
  </r>
  <r>
    <d v="2023-08-04T00:00:00"/>
    <x v="0"/>
    <s v="LINK_CLICKS"/>
    <s v="LGTR_EMTK-MKT-20230704-0001_COR_rhq-get-more-love-tr_2023-07-12_2023-08-31_FB_TR_AB Test"/>
    <s v="TR_PRO_25-44_FB_9 Videos"/>
    <s v="AR_VIDEO_WM Video-TK-TR_15s"/>
    <s v="WM"/>
    <n v="51609"/>
    <n v="1713"/>
    <n v="44.12"/>
    <n v="18578"/>
    <n v="15105"/>
    <n v="9653"/>
    <n v="8542"/>
    <n v="654"/>
    <x v="5"/>
    <x v="1"/>
    <s v="TR"/>
  </r>
  <r>
    <d v="2023-08-04T00:00:00"/>
    <x v="0"/>
    <s v="LINK_CLICKS"/>
    <s v="LGLEV_EMLF-MKT-20230626-0009_COR_rhq-get-more-love-lf_2023-07-12_2023-08-31_FB_JO_AB Test"/>
    <s v="AR_PRO_25-44_FB_10 Videos"/>
    <s v="AR_VIDEO_Air Purif Video-AR-AR_15s"/>
    <s v="Air_purif"/>
    <n v="11624"/>
    <n v="616"/>
    <n v="27.69"/>
    <n v="3493"/>
    <n v="2764"/>
    <n v="1642"/>
    <n v="1285"/>
    <n v="782"/>
    <x v="3"/>
    <x v="1"/>
    <s v="AR"/>
  </r>
  <r>
    <d v="2023-08-04T00:00:00"/>
    <x v="0"/>
    <s v="LINK_CLICKS"/>
    <s v="LGNG_EMAF-MKT-20230626-0004_COR_rhq-get-more-love-af_2023-07-12_2023-08-31_FB_NG_AB Test"/>
    <s v="EN_PRO_25-44_FB_7 Videos"/>
    <s v="EN_VIDEO_WM Video-EN-AF_15s"/>
    <s v="WM"/>
    <n v="159634"/>
    <n v="11769"/>
    <n v="22.85"/>
    <n v="6974"/>
    <n v="5991"/>
    <n v="4653"/>
    <n v="4119"/>
    <n v="3187"/>
    <x v="4"/>
    <x v="1"/>
    <s v="EN"/>
  </r>
  <r>
    <d v="2023-08-04T00:00:00"/>
    <x v="1"/>
    <s v="LINK_CLICKS"/>
    <s v="LGGULF_EMGF-MKT-20230626-0005_COR_rhq-get-more-love-gf_2023-07-12_2023-08-31_IN_AE_AB Test"/>
    <s v="AR_PRO_25-44_IN_9 Videos"/>
    <s v="AR_VIDEO_Vaccum Video-AR-AR_15s"/>
    <s v="Vacuum"/>
    <n v="1971"/>
    <n v="12"/>
    <n v="17.29"/>
    <n v="666"/>
    <n v="511"/>
    <n v="295"/>
    <n v="247"/>
    <n v="162"/>
    <x v="0"/>
    <x v="1"/>
    <s v="AR"/>
  </r>
  <r>
    <d v="2023-08-04T00:00:00"/>
    <x v="0"/>
    <s v="LINK_CLICKS"/>
    <s v="LGSA_EMSJ-MKT-20230704-0002_COR_rhq-get-more-love-sj_2023-07-12_2023-08-31_FB_SA_AB Test"/>
    <s v="AR_PRO_25-44_FB_10 Videos"/>
    <s v="AR_VIDEO_Ref ThinQ Video-AR-AR_15s"/>
    <s v="Ref_ThinQ"/>
    <n v="9843"/>
    <n v="348"/>
    <n v="11"/>
    <n v="2627"/>
    <n v="2169"/>
    <n v="1083"/>
    <n v="865"/>
    <n v="536"/>
    <x v="1"/>
    <x v="1"/>
    <s v="AR"/>
  </r>
  <r>
    <d v="2023-08-04T00:00:00"/>
    <x v="0"/>
    <s v="LINK_CLICKS"/>
    <s v="LGGULF_EMGF-MKT-20230626-0005_COR_rhq-get-more-love-gf_2023-07-12_2023-08-31_FB_AE_AB Test"/>
    <s v="EN_PRO_25-44_FB_9 Videos"/>
    <s v="EN_VIDEO_AC Car Video-AR-EN_15s"/>
    <s v="AC_Car"/>
    <n v="51262"/>
    <n v="2141"/>
    <n v="76.84"/>
    <n v="10678"/>
    <n v="8162"/>
    <n v="3695"/>
    <n v="2286"/>
    <n v="1169"/>
    <x v="0"/>
    <x v="1"/>
    <s v="EN"/>
  </r>
  <r>
    <d v="2023-08-04T00:00:00"/>
    <x v="1"/>
    <s v="LINK_CLICKS"/>
    <s v="LGGULF_EMGF-MKT-20230626-0005_COR_rhq-get-more-love-gf_2023-07-12_2023-08-31_IN_AE_AB Test"/>
    <s v="EN_PRO_25-44_IN_9 Videos"/>
    <s v="EN_VIDEO_Ref ThinQ Video-AR-EN_15s"/>
    <s v="Ref_ThinQ"/>
    <n v="8"/>
    <s v=""/>
    <n v="0.01"/>
    <n v="2"/>
    <n v="1"/>
    <s v=""/>
    <s v=""/>
    <s v=""/>
    <x v="0"/>
    <x v="1"/>
    <s v="EN"/>
  </r>
  <r>
    <d v="2023-08-04T00:00:00"/>
    <x v="1"/>
    <s v="LINK_CLICKS"/>
    <s v="LGTR_EMTK-MKT-20230704-0001_COR_rhq-get-more-love-tr_2023-07-12_2023-08-31_IN_TR_AB Test"/>
    <s v="TR_PRO_25-44_IN_9 Videos"/>
    <s v="AR_VIDEO_DW Video-TK-TR_15s"/>
    <s v="DW"/>
    <n v="704398"/>
    <n v="1006"/>
    <n v="266.77"/>
    <n v="140653"/>
    <n v="97759"/>
    <n v="39359"/>
    <n v="24482"/>
    <n v="17368"/>
    <x v="5"/>
    <x v="1"/>
    <s v="TR"/>
  </r>
  <r>
    <d v="2023-08-04T00:00:00"/>
    <x v="0"/>
    <s v="LINK_CLICKS"/>
    <s v="LGGULF_EMGF-MKT-20230626-0005_COR_rhq-get-more-love-gf_2023-07-12_2023-08-31_FB_AE_AB Test"/>
    <s v="AR_PRO_25-44_FB_9 Videos"/>
    <s v="AR_VIDEO_RAC ThinQ Video-AR-AR_15s"/>
    <s v="RAC_ThinQ"/>
    <n v="102"/>
    <n v="7"/>
    <n v="0.23"/>
    <n v="11"/>
    <n v="6"/>
    <n v="3"/>
    <n v="1"/>
    <n v="1"/>
    <x v="0"/>
    <x v="1"/>
    <s v="AR"/>
  </r>
  <r>
    <d v="2023-08-04T00:00:00"/>
    <x v="1"/>
    <s v="LINK_CLICKS"/>
    <s v="LGTR_EMTK-MKT-20230704-0001_COR_rhq-get-more-love-tr_2023-07-12_2023-08-31_IN_TR_AB Test"/>
    <s v="TR_PRO_25-44_IN_9 Videos"/>
    <s v="AR_VIDEO_Ref ThinQ Video-TK-TR_15s"/>
    <s v="Ref_ThinQ"/>
    <n v="14854"/>
    <n v="20"/>
    <n v="6.81"/>
    <n v="2879"/>
    <n v="2155"/>
    <n v="783"/>
    <n v="438"/>
    <n v="279"/>
    <x v="5"/>
    <x v="1"/>
    <s v="TR"/>
  </r>
  <r>
    <d v="2023-08-04T00:00:00"/>
    <x v="1"/>
    <s v="LINK_CLICKS"/>
    <s v="LGGULF_EMGF-MKT-20230626-0005_COR_rhq-get-more-love-gf_2023-07-12_2023-08-31_IN_AE_AB Test"/>
    <s v="AR_PRO_25-44_IN_9 Videos"/>
    <s v="AR_VIDEO_AC CAR Video-AR-AR_15s"/>
    <s v="AC_Car"/>
    <n v="37"/>
    <s v=""/>
    <n v="0.16"/>
    <n v="13"/>
    <n v="8"/>
    <n v="2"/>
    <n v="2"/>
    <n v="1"/>
    <x v="0"/>
    <x v="1"/>
    <s v="AR"/>
  </r>
  <r>
    <d v="2023-08-04T00:00:00"/>
    <x v="1"/>
    <s v="LINK_CLICKS"/>
    <s v="LGGULF_EMGF-MKT-20230626-0005_COR_rhq-get-more-love-gf_2023-07-12_2023-08-31_IN_AE_AB Test"/>
    <s v="AR_PRO_25-44_IN_9 Videos"/>
    <s v="AR_VIDEO_Air Purif Video-AR-AR_15s"/>
    <s v="Air_purif"/>
    <n v="71"/>
    <n v="1"/>
    <n v="1.1200000000000001"/>
    <n v="22"/>
    <n v="17"/>
    <n v="12"/>
    <n v="11"/>
    <n v="7"/>
    <x v="0"/>
    <x v="1"/>
    <s v="AR"/>
  </r>
  <r>
    <d v="2023-08-04T00:00:00"/>
    <x v="1"/>
    <s v="LINK_CLICKS"/>
    <s v="LGGULF_EMGF-MKT-20230626-0005_COR_rhq-get-more-love-gf_2023-07-12_2023-08-31_IN_AE_AB Test"/>
    <s v="EN_PRO_25-44_IN_9 Videos"/>
    <s v="EN_VIDEO_DW Video-AR-EN_15s"/>
    <s v="DW"/>
    <n v="41"/>
    <s v=""/>
    <n v="0.47"/>
    <n v="12"/>
    <n v="8"/>
    <n v="3"/>
    <n v="2"/>
    <n v="1"/>
    <x v="0"/>
    <x v="1"/>
    <s v="EN"/>
  </r>
  <r>
    <d v="2023-08-04T00:00:00"/>
    <x v="1"/>
    <s v="LINK_CLICKS"/>
    <s v="LGSA_EMSJ-MKT-20230704-0002_COR_rhq-get-more-love-sj_2023-07-12_2023-08-31_IN_SA_AB Test"/>
    <s v="AR_PRO_25-44_IN_10 Videos"/>
    <s v="AR_VIDEO_Vaccum Video-AR-AR_15s"/>
    <s v="Vacuum"/>
    <n v="1043"/>
    <n v="12"/>
    <n v="4.3499999999999996"/>
    <n v="426"/>
    <n v="352"/>
    <n v="239"/>
    <n v="220"/>
    <n v="156"/>
    <x v="1"/>
    <x v="1"/>
    <s v="AR"/>
  </r>
  <r>
    <d v="2023-08-04T00:00:00"/>
    <x v="1"/>
    <s v="LINK_CLICKS"/>
    <s v="LGSA_EMSJ-MKT-20230704-0002_COR_rhq-get-more-love-sj_2023-07-12_2023-08-31_IN_SA_AB Test"/>
    <s v="AR_PRO_25-44_IN_10 Videos"/>
    <s v="AR_VIDEO_RAC ThinQ Video-AR-AR_15s"/>
    <s v="RAC_ThinQ"/>
    <n v="2"/>
    <s v=""/>
    <n v="0.01"/>
    <n v="1"/>
    <n v="1"/>
    <n v="1"/>
    <s v=""/>
    <s v=""/>
    <x v="1"/>
    <x v="1"/>
    <s v="AR"/>
  </r>
  <r>
    <d v="2023-08-04T00:00:00"/>
    <x v="0"/>
    <s v="LINK_CLICKS"/>
    <s v="LGGULF_EMGF-MKT-20230626-0005_COR_rhq-get-more-love-gf_2023-07-12_2023-08-31_FB_AE_AB Test"/>
    <s v="EN_PRO_25-44_FB_9 Videos"/>
    <s v="EN_VIDEO_Air Purif Video-AR-EN_15s"/>
    <s v="Air_purif"/>
    <n v="7827"/>
    <n v="406"/>
    <n v="14.24"/>
    <n v="1499"/>
    <n v="1015"/>
    <n v="226"/>
    <n v="148"/>
    <n v="83"/>
    <x v="0"/>
    <x v="1"/>
    <s v="EN"/>
  </r>
  <r>
    <d v="2023-08-06T00:00:00"/>
    <x v="0"/>
    <s v="LINK_CLICKS"/>
    <s v="LGSA_EMSJ-MKT-20230704-0002_COR_rhq-get-more-love-sj_2023-07-12_2023-08-31_FB_SA_AB Test"/>
    <s v="AR_PRO_25-44_FB_10 Videos"/>
    <s v="AR_VIDEO_Knock Video-AR-AR_15s"/>
    <s v="Knock"/>
    <n v="0"/>
    <s v=""/>
    <n v="0"/>
    <s v=""/>
    <s v=""/>
    <s v=""/>
    <s v=""/>
    <s v=""/>
    <x v="1"/>
    <x v="1"/>
    <s v="AR"/>
  </r>
  <r>
    <d v="2023-08-10T00:00:00"/>
    <x v="0"/>
    <s v="LINK_CLICKS"/>
    <s v="LGSA_EMSJ-MKT-20230704-0002_COR_rhq-get-more-love-sj_2023-07-12_2023-08-31_FB_SA_AB Test"/>
    <s v="AR_PRO_25-44_FB_10 Videos"/>
    <s v="AR_VIDEO_Oled VO Video-AR-AR_15s"/>
    <s v="Oled_VO"/>
    <n v="9741"/>
    <n v="516"/>
    <n v="13.24"/>
    <n v="1796"/>
    <n v="1442"/>
    <n v="861"/>
    <n v="642"/>
    <n v="320"/>
    <x v="1"/>
    <x v="1"/>
    <s v="AR"/>
  </r>
  <r>
    <d v="2023-08-10T00:00:00"/>
    <x v="0"/>
    <s v="LINK_CLICKS"/>
    <s v="LGSA_EMSJ-MKT-20230704-0002_COR_rhq-get-more-love-sj_2023-07-12_2023-08-31_FB_SA_AB Test"/>
    <s v="AR_PRO_25-44_FB_10 Videos"/>
    <s v="AR_VIDEO_DW Video-AR-AR_15s"/>
    <s v="DW"/>
    <n v="14792"/>
    <n v="770"/>
    <n v="19.899999999999999"/>
    <n v="2777"/>
    <n v="2166"/>
    <n v="1176"/>
    <n v="823"/>
    <n v="328"/>
    <x v="1"/>
    <x v="1"/>
    <s v="AR"/>
  </r>
  <r>
    <d v="2023-08-10T00:00:00"/>
    <x v="0"/>
    <s v="LINK_CLICKS"/>
    <s v="LGGULF_EMGF-MKT-20230626-0005_COR_rhq-get-more-love-gf_2023-07-12_2023-08-31_FB_AE_AB Test"/>
    <s v="EN_PRO_25-44_FB_9 Videos"/>
    <s v="EN_VIDEO_Knock Video-AR-EN_15s"/>
    <s v="Knock"/>
    <n v="162"/>
    <n v="11"/>
    <n v="0.24"/>
    <n v="23"/>
    <n v="17"/>
    <n v="10"/>
    <n v="10"/>
    <n v="9"/>
    <x v="0"/>
    <x v="1"/>
    <s v="EN"/>
  </r>
  <r>
    <d v="2023-08-10T00:00:00"/>
    <x v="0"/>
    <s v="LINK_CLICKS"/>
    <s v="LGGULF_EMGF-MKT-20230626-0005_COR_rhq-get-more-love-gf_2023-07-12_2023-08-31_FB_AE_AB Test"/>
    <s v="EN_PRO_25-44_FB_9 Videos"/>
    <s v="EN_VIDEO_DW Video-AR-EN_15s"/>
    <s v="DW"/>
    <n v="649"/>
    <n v="30"/>
    <n v="0.7"/>
    <n v="82"/>
    <n v="69"/>
    <n v="30"/>
    <n v="18"/>
    <n v="7"/>
    <x v="0"/>
    <x v="1"/>
    <s v="EN"/>
  </r>
  <r>
    <d v="2023-08-10T00:00:00"/>
    <x v="0"/>
    <s v="LINK_CLICKS"/>
    <s v="LGGULF_EMGF-MKT-20230626-0005_COR_rhq-get-more-love-gf_2023-07-12_2023-08-31_FB_AE_AB Test"/>
    <s v="AR_PRO_25-44_FB_9 Videos"/>
    <s v="AR_VIDEO_Air Purif Video-AR-AR_15s"/>
    <s v="Air_purif"/>
    <n v="34"/>
    <s v=""/>
    <n v="0.06"/>
    <n v="10"/>
    <n v="9"/>
    <n v="5"/>
    <n v="4"/>
    <s v=""/>
    <x v="0"/>
    <x v="1"/>
    <s v="AR"/>
  </r>
  <r>
    <d v="2023-08-10T00:00:00"/>
    <x v="0"/>
    <s v="LINK_CLICKS"/>
    <s v="LGNG_EMAF-MKT-20230626-0004_COR_rhq-get-more-love-af_2023-07-12_2023-08-31_FB_NG_AB Test"/>
    <s v="EN_PRO_25-44_FB_7 Videos"/>
    <s v="EN_VIDEO_Oled VO Video-EN-AF_15s"/>
    <s v="Oled_VO"/>
    <n v="157"/>
    <n v="29"/>
    <n v="0.18"/>
    <n v="81"/>
    <n v="78"/>
    <n v="41"/>
    <n v="30"/>
    <n v="10"/>
    <x v="4"/>
    <x v="1"/>
    <s v="EN"/>
  </r>
  <r>
    <d v="2023-08-10T00:00:00"/>
    <x v="0"/>
    <s v="LINK_CLICKS"/>
    <s v="LGGULF_EMGF-MKT-20230626-0005_COR_rhq-get-more-love-gf_2023-07-12_2023-08-31_FB_AE_AB Test"/>
    <s v="AR_PRO_25-44_FB_9 Videos"/>
    <s v="AR_VIDEO_Oled VO Video-AR-AR_15s"/>
    <s v="Oled_VO"/>
    <n v="48"/>
    <n v="3"/>
    <n v="0.13"/>
    <n v="15"/>
    <n v="14"/>
    <n v="9"/>
    <n v="7"/>
    <n v="1"/>
    <x v="0"/>
    <x v="1"/>
    <s v="AR"/>
  </r>
  <r>
    <d v="2023-08-10T00:00:00"/>
    <x v="0"/>
    <s v="LINK_CLICKS"/>
    <s v="LGGULF_EMGF-MKT-20230626-0005_COR_rhq-get-more-love-gf_2023-07-12_2023-08-31_FB_AE_AB Test"/>
    <s v="AR_PRO_25-44_FB_9 Videos"/>
    <s v="AR_VIDEO_Knock Video-AR-AR_15s"/>
    <s v="Knock"/>
    <n v="60"/>
    <n v="3"/>
    <n v="0.11"/>
    <n v="26"/>
    <n v="23"/>
    <n v="14"/>
    <n v="11"/>
    <n v="10"/>
    <x v="0"/>
    <x v="1"/>
    <s v="AR"/>
  </r>
  <r>
    <d v="2023-08-10T00:00:00"/>
    <x v="0"/>
    <s v="LINK_CLICKS"/>
    <s v="LGSA_EMSJ-MKT-20230704-0002_COR_rhq-get-more-love-sj_2023-07-12_2023-08-31_FB_SA_AB Test"/>
    <s v="AR_PRO_25-44_FB_10 Videos"/>
    <s v="AR_VIDEO_AC Car Video-AR-AR_15s"/>
    <s v="AC_Car"/>
    <n v="21351"/>
    <n v="932"/>
    <n v="25.2"/>
    <n v="4805"/>
    <n v="3874"/>
    <n v="2084"/>
    <n v="1530"/>
    <n v="618"/>
    <x v="1"/>
    <x v="1"/>
    <s v="AR"/>
  </r>
  <r>
    <d v="2023-08-10T00:00:00"/>
    <x v="0"/>
    <s v="LINK_CLICKS"/>
    <s v="LGSA_EMSJ-MKT-20230704-0002_COR_rhq-get-more-love-sj_2023-07-12_2023-08-31_FB_SA_AB Test"/>
    <s v="AR_PRO_25-44_FB_10 Videos"/>
    <s v="AR_VIDEO_WT Video-AR-AR_15s"/>
    <s v="WT"/>
    <n v="772"/>
    <n v="43"/>
    <n v="1.3"/>
    <n v="187"/>
    <n v="140"/>
    <n v="85"/>
    <n v="34"/>
    <n v="13"/>
    <x v="1"/>
    <x v="1"/>
    <s v="AR"/>
  </r>
  <r>
    <d v="2023-08-10T00:00:00"/>
    <x v="0"/>
    <s v="LINK_CLICKS"/>
    <s v="LGSA_EMSJ-MKT-20230704-0002_COR_rhq-get-more-love-sj_2023-07-12_2023-08-31_FB_SA_AB Test"/>
    <s v="AR_PRO_25-44_FB_10 Videos"/>
    <s v="AR_VIDEO_Air Purif Video-AR-AR_15s"/>
    <s v="Air_purif"/>
    <n v="7804"/>
    <n v="371"/>
    <n v="8.84"/>
    <n v="2443"/>
    <n v="1885"/>
    <n v="1066"/>
    <n v="838"/>
    <n v="252"/>
    <x v="1"/>
    <x v="1"/>
    <s v="AR"/>
  </r>
  <r>
    <d v="2023-08-10T00:00:00"/>
    <x v="0"/>
    <s v="LINK_CLICKS"/>
    <s v="LGGULF_EMGF-MKT-20230626-0005_COR_rhq-get-more-love-gf_2023-07-12_2023-08-31_FB_AE_AB Test"/>
    <s v="EN_PRO_25-44_FB_9 Videos"/>
    <s v="EN_VIDEO_RAC ThinQ Video-AR-EN_15s"/>
    <s v="RAC_ThinQ"/>
    <n v="20"/>
    <n v="3"/>
    <n v="0.05"/>
    <n v="5"/>
    <n v="5"/>
    <n v="5"/>
    <n v="4"/>
    <n v="1"/>
    <x v="0"/>
    <x v="1"/>
    <s v="EN"/>
  </r>
  <r>
    <d v="2023-08-10T00:00:00"/>
    <x v="0"/>
    <s v="LINK_CLICKS"/>
    <s v="LGTR_EMTK-MKT-20230704-0001_COR_rhq-get-more-love-tr_2023-07-12_2023-08-31_FB_TR_AB Test"/>
    <s v="TR_PRO_25-44_FB_9 Videos"/>
    <s v="AR_VIDEO_Oled VO Video-TK-TR_15s"/>
    <s v="Oled_VO"/>
    <n v="2331"/>
    <n v="96"/>
    <n v="2.6"/>
    <n v="1021"/>
    <n v="933"/>
    <n v="577"/>
    <n v="494"/>
    <n v="43"/>
    <x v="5"/>
    <x v="1"/>
    <s v="TR"/>
  </r>
  <r>
    <d v="2023-08-10T00:00:00"/>
    <x v="0"/>
    <s v="LINK_CLICKS"/>
    <s v="LGGULF_EMGF-MKT-20230626-0005_COR_rhq-get-more-love-gf_2023-07-12_2023-08-31_FB_AE_AB Test"/>
    <s v="EN_PRO_25-44_FB_9 Videos"/>
    <s v="EN_VIDEO_WM Video-AR-EN_15s"/>
    <s v="WM"/>
    <n v="75"/>
    <n v="2"/>
    <n v="0.11"/>
    <n v="30"/>
    <n v="21"/>
    <n v="14"/>
    <n v="13"/>
    <n v="4"/>
    <x v="0"/>
    <x v="1"/>
    <s v="EN"/>
  </r>
  <r>
    <d v="2023-08-10T00:00:00"/>
    <x v="0"/>
    <s v="LINK_CLICKS"/>
    <s v="LGGULF_EMGF-MKT-20230626-0005_COR_rhq-get-more-love-gf_2023-07-12_2023-08-31_FB_AE_AB Test"/>
    <s v="AR_PRO_25-44_FB_9 Videos"/>
    <s v="AR_VIDEO_AC CAR Video-AR-AR_15s"/>
    <s v="AC_Car"/>
    <n v="71"/>
    <n v="4"/>
    <n v="0.17"/>
    <n v="21"/>
    <n v="17"/>
    <n v="11"/>
    <n v="8"/>
    <n v="1"/>
    <x v="0"/>
    <x v="1"/>
    <s v="AR"/>
  </r>
  <r>
    <d v="2023-08-10T00:00:00"/>
    <x v="0"/>
    <s v="LINK_CLICKS"/>
    <s v="LGGULF_EMGF-MKT-20230626-0005_COR_rhq-get-more-love-gf_2023-07-12_2023-08-31_FB_AE_AB Test"/>
    <s v="EN_PRO_25-44_FB_9 Videos"/>
    <s v="EN_VIDEO_Vaccum Video-AR-EN_15s"/>
    <s v="Vacuum"/>
    <n v="26"/>
    <n v="3"/>
    <n v="0.12"/>
    <n v="16"/>
    <n v="16"/>
    <n v="12"/>
    <n v="11"/>
    <n v="11"/>
    <x v="0"/>
    <x v="1"/>
    <s v="EN"/>
  </r>
  <r>
    <d v="2023-08-10T00:00:00"/>
    <x v="0"/>
    <s v="LINK_CLICKS"/>
    <s v="LGNG_EMAF-MKT-20230626-0004_COR_rhq-get-more-love-af_2023-07-12_2023-08-31_FB_NG_AB Test"/>
    <s v="EN_PRO_25-44_FB_7 Videos"/>
    <s v="EN_VIDEO_DW Video-EN-AF_15s"/>
    <s v="DW"/>
    <n v="563"/>
    <n v="104"/>
    <n v="0.19"/>
    <n v="94"/>
    <n v="86"/>
    <n v="60"/>
    <n v="50"/>
    <n v="46"/>
    <x v="4"/>
    <x v="1"/>
    <s v="EN"/>
  </r>
  <r>
    <d v="2023-08-10T00:00:00"/>
    <x v="0"/>
    <s v="LINK_CLICKS"/>
    <s v="LGNG_EMAF-MKT-20230626-0004_COR_rhq-get-more-love-af_2023-07-12_2023-08-31_FB_NG_AB Test"/>
    <s v="EN_PRO_25-44_FB_7 Videos"/>
    <s v="EN_VIDEO_WM Video-EN-AF_15s"/>
    <s v="WM"/>
    <n v="19"/>
    <n v="4"/>
    <n v="0.04"/>
    <n v="6"/>
    <n v="5"/>
    <n v="5"/>
    <n v="5"/>
    <n v="2"/>
    <x v="4"/>
    <x v="1"/>
    <s v="EN"/>
  </r>
  <r>
    <d v="2023-08-10T00:00:00"/>
    <x v="0"/>
    <s v="LINK_CLICKS"/>
    <s v="LGTR_EMTK-MKT-20230704-0001_COR_rhq-get-more-love-tr_2023-07-12_2023-08-31_FB_TR_AB Test"/>
    <s v="TR_PRO_25-44_FB_9 Videos"/>
    <s v="AR_VIDEO_Ref ThinQ Video-TK-TR_15s"/>
    <s v="Ref_ThinQ"/>
    <n v="637"/>
    <n v="47"/>
    <n v="0.95"/>
    <n v="355"/>
    <n v="335"/>
    <n v="166"/>
    <n v="137"/>
    <n v="114"/>
    <x v="5"/>
    <x v="1"/>
    <s v="TR"/>
  </r>
  <r>
    <d v="2023-08-10T00:00:00"/>
    <x v="0"/>
    <s v="LINK_CLICKS"/>
    <s v="LGGULF_EMGF-MKT-20230626-0005_COR_rhq-get-more-love-gf_2023-07-12_2023-08-31_FB_AE_AB Test"/>
    <s v="AR_PRO_25-44_FB_9 Videos"/>
    <s v="AR_VIDEO_DW Video-AR-AR_15s"/>
    <s v="DW"/>
    <n v="2"/>
    <s v=""/>
    <n v="0.02"/>
    <n v="1"/>
    <n v="1"/>
    <n v="1"/>
    <n v="1"/>
    <s v=""/>
    <x v="0"/>
    <x v="1"/>
    <s v="AR"/>
  </r>
  <r>
    <d v="2023-08-10T00:00:00"/>
    <x v="0"/>
    <s v="LINK_CLICKS"/>
    <s v="LGGULF_EMGF-MKT-20230626-0005_COR_rhq-get-more-love-gf_2023-07-12_2023-08-31_FB_AE_AB Test"/>
    <s v="EN_PRO_25-44_FB_9 Videos"/>
    <s v="EN_VIDEO_AC Car Video-AR-EN_15s"/>
    <s v="AC_Car"/>
    <n v="327"/>
    <n v="20"/>
    <n v="0.71"/>
    <n v="138"/>
    <n v="121"/>
    <n v="86"/>
    <n v="77"/>
    <n v="7"/>
    <x v="0"/>
    <x v="1"/>
    <s v="EN"/>
  </r>
  <r>
    <d v="2023-08-10T00:00:00"/>
    <x v="0"/>
    <s v="LINK_CLICKS"/>
    <s v="LGGULF_EMGF-MKT-20230626-0005_COR_rhq-get-more-love-gf_2023-07-12_2023-08-31_FB_AE_AB Test"/>
    <s v="EN_PRO_25-44_FB_9 Videos"/>
    <s v="EN_VIDEO_Oled VO Video-AR-EN_15s"/>
    <s v="Oled_VO"/>
    <n v="16"/>
    <s v=""/>
    <n v="0.04"/>
    <n v="4"/>
    <n v="3"/>
    <s v=""/>
    <s v=""/>
    <s v=""/>
    <x v="0"/>
    <x v="1"/>
    <s v="EN"/>
  </r>
  <r>
    <d v="2023-08-10T00:00:00"/>
    <x v="0"/>
    <s v="LINK_CLICKS"/>
    <s v="LGSA_EMSJ-MKT-20230704-0002_COR_rhq-get-more-love-sj_2023-07-12_2023-08-31_FB_SA_AB Test"/>
    <s v="AR_PRO_25-44_FB_10 Videos"/>
    <s v="AR_VIDEO_WM Video-AR-AR_15s"/>
    <s v="WM"/>
    <n v="2720"/>
    <n v="129"/>
    <n v="3.98"/>
    <n v="755"/>
    <n v="573"/>
    <n v="342"/>
    <n v="283"/>
    <n v="102"/>
    <x v="1"/>
    <x v="1"/>
    <s v="AR"/>
  </r>
  <r>
    <d v="2023-08-10T00:00:00"/>
    <x v="0"/>
    <s v="LINK_CLICKS"/>
    <s v="LGNG_EMAF-MKT-20230626-0004_COR_rhq-get-more-love-af_2023-07-12_2023-08-31_FB_NG_AB Test"/>
    <s v="EN_PRO_25-44_FB_7 Videos"/>
    <s v="EN_VIDEO_Knock Video-EN-AF_15s"/>
    <s v="Knock"/>
    <n v="190"/>
    <n v="24"/>
    <n v="0.01"/>
    <n v="21"/>
    <n v="20"/>
    <n v="17"/>
    <n v="15"/>
    <n v="12"/>
    <x v="4"/>
    <x v="1"/>
    <s v="EN"/>
  </r>
  <r>
    <d v="2023-08-10T00:00:00"/>
    <x v="0"/>
    <s v="LINK_CLICKS"/>
    <s v="LGNG_EMAF-MKT-20230626-0004_COR_rhq-get-more-love-af_2023-07-12_2023-08-31_FB_NG_AB Test"/>
    <s v="EN_PRO_25-44_FB_7 Videos"/>
    <s v="EN_VIDEO_AC Car Video-EN-AF_15s"/>
    <s v="AC_Car"/>
    <n v="1724"/>
    <n v="252"/>
    <n v="0.06"/>
    <n v="182"/>
    <n v="169"/>
    <n v="132"/>
    <n v="118"/>
    <n v="83"/>
    <x v="4"/>
    <x v="1"/>
    <s v="EN"/>
  </r>
  <r>
    <d v="2023-08-10T00:00:00"/>
    <x v="0"/>
    <s v="LINK_CLICKS"/>
    <s v="LGSA_EMSJ-MKT-20230704-0002_COR_rhq-get-more-love-sj_2023-07-12_2023-08-31_FB_SA_AB Test"/>
    <s v="AR_PRO_25-44_FB_10 Videos"/>
    <s v="AR_VIDEO_RAC ThinQ Video-AR-AR_15s"/>
    <s v="RAC_ThinQ"/>
    <n v="2915"/>
    <n v="258"/>
    <n v="6.65"/>
    <n v="1631"/>
    <n v="1522"/>
    <n v="1239"/>
    <n v="1149"/>
    <n v="52"/>
    <x v="1"/>
    <x v="1"/>
    <s v="AR"/>
  </r>
  <r>
    <d v="2023-08-10T00:00:00"/>
    <x v="0"/>
    <s v="LINK_CLICKS"/>
    <s v="LGGULF_EMGF-MKT-20230626-0005_COR_rhq-get-more-love-gf_2023-07-12_2023-08-31_FB_AE_AB Test"/>
    <s v="AR_PRO_25-44_FB_9 Videos"/>
    <s v="AR_VIDEO_Ref ThinQ Video-AR-AR_15s"/>
    <s v="Ref_ThinQ"/>
    <n v="19"/>
    <s v=""/>
    <n v="0.06"/>
    <n v="8"/>
    <n v="7"/>
    <n v="1"/>
    <s v=""/>
    <s v=""/>
    <x v="0"/>
    <x v="1"/>
    <s v="AR"/>
  </r>
  <r>
    <d v="2023-08-10T00:00:00"/>
    <x v="0"/>
    <s v="LINK_CLICKS"/>
    <s v="LGSA_EMSJ-MKT-20230704-0002_COR_rhq-get-more-love-sj_2023-07-12_2023-08-31_FB_SA_AB Test"/>
    <s v="AR_PRO_25-44_FB_10 Videos"/>
    <s v="AR_VIDEO_Knock Video-AR-AR_15s"/>
    <s v="Knock"/>
    <n v="33203"/>
    <n v="1204"/>
    <n v="33.450000000000003"/>
    <n v="9314"/>
    <n v="8162"/>
    <n v="5469"/>
    <n v="4572"/>
    <n v="3524"/>
    <x v="1"/>
    <x v="1"/>
    <s v="AR"/>
  </r>
  <r>
    <d v="2023-08-10T00:00:00"/>
    <x v="0"/>
    <s v="LINK_CLICKS"/>
    <s v="LGNG_EMAF-MKT-20230626-0004_COR_rhq-get-more-love-af_2023-07-12_2023-08-31_FB_NG_AB Test"/>
    <s v="EN_PRO_25-44_FB_7 Videos"/>
    <s v="EN_VIDEO_RAC ThinQ Video-EN-AF_15s"/>
    <s v="RAC_ThinQ"/>
    <n v="56"/>
    <n v="8"/>
    <n v="0.01"/>
    <n v="2"/>
    <n v="1"/>
    <n v="1"/>
    <s v=""/>
    <s v=""/>
    <x v="4"/>
    <x v="1"/>
    <s v="EN"/>
  </r>
  <r>
    <d v="2023-08-10T00:00:00"/>
    <x v="0"/>
    <s v="LINK_CLICKS"/>
    <s v="LGGULF_EMGF-MKT-20230626-0005_COR_rhq-get-more-love-gf_2023-07-12_2023-08-31_FB_AE_AB Test"/>
    <s v="EN_PRO_25-44_FB_9 Videos"/>
    <s v="EN_VIDEO_Ref ThinQ Video-AR-EN_15s"/>
    <s v="Ref_ThinQ"/>
    <n v="421"/>
    <n v="21"/>
    <n v="1.04"/>
    <n v="183"/>
    <n v="166"/>
    <n v="96"/>
    <n v="77"/>
    <n v="62"/>
    <x v="0"/>
    <x v="1"/>
    <s v="EN"/>
  </r>
  <r>
    <d v="2023-08-10T00:00:00"/>
    <x v="0"/>
    <s v="LINK_CLICKS"/>
    <s v="LGGULF_EMGF-MKT-20230626-0005_COR_rhq-get-more-love-gf_2023-07-12_2023-08-31_FB_AE_AB Test"/>
    <s v="EN_PRO_25-44_FB_9 Videos"/>
    <s v="EN_VIDEO_Air Purif Video-AR-EN_15s"/>
    <s v="Air_purif"/>
    <n v="461"/>
    <n v="24"/>
    <n v="0.84"/>
    <n v="188"/>
    <n v="153"/>
    <n v="89"/>
    <n v="74"/>
    <n v="4"/>
    <x v="0"/>
    <x v="1"/>
    <s v="EN"/>
  </r>
  <r>
    <d v="2023-08-10T00:00:00"/>
    <x v="0"/>
    <s v="LINK_CLICKS"/>
    <s v="LGTR_EMTK-MKT-20230704-0001_COR_rhq-get-more-love-tr_2023-07-12_2023-08-31_FB_TR_AB Test"/>
    <s v="TR_PRO_25-44_FB_9 Videos"/>
    <s v="AR_VIDEO_WM Video-TK-TR_15s"/>
    <s v="WM"/>
    <n v="799"/>
    <n v="40"/>
    <n v="0.95"/>
    <n v="408"/>
    <n v="354"/>
    <n v="229"/>
    <n v="203"/>
    <n v="10"/>
    <x v="5"/>
    <x v="1"/>
    <s v="TR"/>
  </r>
  <r>
    <d v="2023-08-10T00:00:00"/>
    <x v="0"/>
    <s v="LINK_CLICKS"/>
    <s v="LGSA_EMSJ-MKT-20230704-0002_COR_rhq-get-more-love-sj_2023-07-12_2023-08-31_FB_SA_AB Test"/>
    <s v="AR_PRO_25-44_FB_10 Videos"/>
    <s v="AR_VIDEO_Vaccum Video-AR-AR_15s"/>
    <s v="Vacuum"/>
    <n v="5230"/>
    <n v="526"/>
    <n v="12.9"/>
    <n v="2918"/>
    <n v="2740"/>
    <n v="2288"/>
    <n v="2153"/>
    <n v="2069"/>
    <x v="1"/>
    <x v="1"/>
    <s v="AR"/>
  </r>
  <r>
    <d v="2023-08-10T00:00:00"/>
    <x v="0"/>
    <s v="LINK_CLICKS"/>
    <s v="LGGULF_EMGF-MKT-20230626-0005_COR_rhq-get-more-love-gf_2023-07-12_2023-08-31_FB_AE_AB Test"/>
    <s v="AR_PRO_25-44_FB_9 Videos"/>
    <s v="AR_VIDEO_WM Video-AR-AR_15s"/>
    <s v="WM"/>
    <n v="63"/>
    <n v="4"/>
    <n v="0.08"/>
    <n v="15"/>
    <n v="9"/>
    <n v="7"/>
    <n v="7"/>
    <n v="1"/>
    <x v="0"/>
    <x v="1"/>
    <s v="AR"/>
  </r>
  <r>
    <d v="2023-08-10T00:00:00"/>
    <x v="0"/>
    <s v="LINK_CLICKS"/>
    <s v="LGSA_EMSJ-MKT-20230704-0002_COR_rhq-get-more-love-sj_2023-07-12_2023-08-31_FB_SA_AB Test"/>
    <s v="AR_PRO_25-44_FB_10 Videos"/>
    <s v="AR_VIDEO_Ref ThinQ Video-AR-AR_15s"/>
    <s v="Ref_ThinQ"/>
    <n v="10466"/>
    <n v="1351"/>
    <n v="34.08"/>
    <n v="5691"/>
    <n v="5370"/>
    <n v="3640"/>
    <n v="3152"/>
    <n v="2905"/>
    <x v="1"/>
    <x v="1"/>
    <s v="AR"/>
  </r>
  <r>
    <d v="2023-08-10T00:00:00"/>
    <x v="0"/>
    <s v="LINK_CLICKS"/>
    <s v="LGGULF_EMGF-MKT-20230626-0005_COR_rhq-get-more-love-gf_2023-07-12_2023-08-31_FB_AE_AB Test"/>
    <s v="AR_PRO_25-44_FB_9 Videos"/>
    <s v="AR_VIDEO_RAC ThinQ Video-AR-AR_15s"/>
    <s v="RAC_ThinQ"/>
    <n v="3"/>
    <s v=""/>
    <n v="0.01"/>
    <n v="2"/>
    <n v="1"/>
    <s v=""/>
    <s v=""/>
    <s v=""/>
    <x v="0"/>
    <x v="1"/>
    <s v="AR"/>
  </r>
  <r>
    <d v="2023-08-11T00:00:00"/>
    <x v="1"/>
    <s v="LINK_CLICKS"/>
    <s v="LGSA_EMSJ-MKT-20230704-0002_COR_rhq-get-more-love-sj_2023-07-12_2023-08-31_IN_SA_AB Test"/>
    <s v="AR_PRO_25-44_IN_10 Videos"/>
    <s v="AR_VIDEO_WM Video-AR-AR_15s"/>
    <s v="WM"/>
    <n v="636"/>
    <n v="5"/>
    <n v="3.08"/>
    <n v="115"/>
    <n v="55"/>
    <n v="30"/>
    <n v="23"/>
    <n v="19"/>
    <x v="1"/>
    <x v="1"/>
    <s v="AR"/>
  </r>
  <r>
    <d v="2023-08-11T00:00:00"/>
    <x v="1"/>
    <s v="LINK_CLICKS"/>
    <s v="LGGULF_EMGF-MKT-20230626-0005_COR_rhq-get-more-love-gf_2023-07-12_2023-08-31_IN_AE_AB Test"/>
    <s v="AR_PRO_25-44_IN_9 Videos"/>
    <s v="AR_VIDEO_RAC ThinQ Video-AR-AR_15s"/>
    <s v="RAC_ThinQ"/>
    <n v="94"/>
    <n v="1"/>
    <n v="0.9"/>
    <n v="26"/>
    <n v="13"/>
    <n v="6"/>
    <n v="5"/>
    <n v="3"/>
    <x v="0"/>
    <x v="1"/>
    <s v="AR"/>
  </r>
  <r>
    <d v="2023-08-11T00:00:00"/>
    <x v="0"/>
    <s v="LINK_CLICKS"/>
    <s v="LGGULF_EMGF-MKT-20230626-0005_COR_rhq-get-more-love-gf_2023-07-12_2023-08-31_FB_AE_AB Test"/>
    <s v="AR_PRO_25-44_FB_9 Videos"/>
    <s v="AR_VIDEO_Oled VO Video-AR-AR_15s"/>
    <s v="Oled_VO"/>
    <n v="1036"/>
    <n v="57"/>
    <n v="3.51"/>
    <n v="271"/>
    <n v="232"/>
    <n v="158"/>
    <n v="124"/>
    <n v="28"/>
    <x v="0"/>
    <x v="1"/>
    <s v="AR"/>
  </r>
  <r>
    <d v="2023-08-11T00:00:00"/>
    <x v="0"/>
    <s v="LINK_CLICKS"/>
    <s v="LGLEV_EMLF-MKT-20230626-0009_COR_rhq-get-more-love-lf_2023-07-12_2023-08-31_FB_JO_AB Test"/>
    <s v="AR_PRO_25-44_FB_10 Videos"/>
    <s v="AR_VIDEO_Oled VO Video-AR-AR_15s"/>
    <s v="Oled_VO"/>
    <n v="529"/>
    <n v="50"/>
    <n v="1.1100000000000001"/>
    <n v="36"/>
    <n v="31"/>
    <n v="23"/>
    <n v="13"/>
    <n v="10"/>
    <x v="3"/>
    <x v="1"/>
    <s v="AR"/>
  </r>
  <r>
    <d v="2023-08-11T00:00:00"/>
    <x v="1"/>
    <s v="LINK_CLICKS"/>
    <s v="LGTR_EMTK-MKT-20230704-0001_COR_rhq-get-more-love-tr_2023-07-12_2023-08-31_IN_TR_AB Test"/>
    <s v="TR_PRO_25-44_IN_9 Videos"/>
    <s v="AR_VIDEO_WM Video-TK-TR_15s"/>
    <s v="WM"/>
    <n v="108350"/>
    <n v="219"/>
    <n v="36.200000000000003"/>
    <n v="17438"/>
    <n v="8167"/>
    <n v="3511"/>
    <n v="2368"/>
    <n v="1822"/>
    <x v="5"/>
    <x v="1"/>
    <s v="TR"/>
  </r>
  <r>
    <d v="2023-08-11T00:00:00"/>
    <x v="0"/>
    <s v="LINK_CLICKS"/>
    <s v="LGNG_EMAF-MKT-20230626-0004_COR_rhq-get-more-love-af_2023-07-12_2023-08-31_FB_NG_AB Test"/>
    <s v="EN_PRO_25-44_FB_7 Videos"/>
    <s v="EN_VIDEO_Oled VO Video-EN-AF_15s"/>
    <s v="Oled_VO"/>
    <n v="24478"/>
    <n v="2231"/>
    <n v="20.27"/>
    <n v="5011"/>
    <n v="4475"/>
    <n v="3153"/>
    <n v="2668"/>
    <n v="607"/>
    <x v="4"/>
    <x v="1"/>
    <s v="EN"/>
  </r>
  <r>
    <d v="2023-08-11T00:00:00"/>
    <x v="0"/>
    <s v="LINK_CLICKS"/>
    <s v="LGGULF_EMGF-MKT-20230626-0005_COR_rhq-get-more-love-gf_2023-07-12_2023-08-31_FB_AE_AB Test"/>
    <s v="AR_PRO_25-44_FB_9 Videos"/>
    <s v="AR_VIDEO_Air Purif Video-AR-AR_15s"/>
    <s v="Air_purif"/>
    <n v="5832"/>
    <n v="168"/>
    <n v="13.46"/>
    <n v="1925"/>
    <n v="1586"/>
    <n v="969"/>
    <n v="776"/>
    <n v="244"/>
    <x v="0"/>
    <x v="1"/>
    <s v="AR"/>
  </r>
  <r>
    <d v="2023-08-11T00:00:00"/>
    <x v="0"/>
    <s v="LINK_CLICKS"/>
    <s v="LGGULF_EMGF-MKT-20230626-0005_COR_rhq-get-more-love-gf_2023-07-12_2023-08-31_FB_AE_AB Test"/>
    <s v="EN_PRO_25-44_FB_9 Videos"/>
    <s v="EN_VIDEO_DW Video-AR-EN_15s"/>
    <s v="DW"/>
    <n v="133381"/>
    <n v="3546"/>
    <n v="161.15"/>
    <n v="18458"/>
    <n v="13364"/>
    <n v="5328"/>
    <n v="3117"/>
    <n v="1595"/>
    <x v="0"/>
    <x v="1"/>
    <s v="EN"/>
  </r>
  <r>
    <d v="2023-08-11T00:00:00"/>
    <x v="0"/>
    <s v="LINK_CLICKS"/>
    <s v="LGGULF_EMGF-MKT-20230626-0005_COR_rhq-get-more-love-gf_2023-07-12_2023-08-31_FB_AE_AB Test"/>
    <s v="EN_PRO_25-44_FB_9 Videos"/>
    <s v="EN_VIDEO_Knock Video-AR-EN_15s"/>
    <s v="Knock"/>
    <n v="71186"/>
    <n v="1670"/>
    <n v="128.09"/>
    <n v="15975"/>
    <n v="13680"/>
    <n v="7595"/>
    <n v="5755"/>
    <n v="4626"/>
    <x v="0"/>
    <x v="1"/>
    <s v="EN"/>
  </r>
  <r>
    <d v="2023-08-11T00:00:00"/>
    <x v="1"/>
    <s v="LINK_CLICKS"/>
    <s v="LGGULF_EMGF-MKT-20230626-0005_COR_rhq-get-more-love-gf_2023-07-12_2023-08-31_IN_AE_AB Test"/>
    <s v="EN_PRO_25-44_IN_9 Videos"/>
    <s v="EN_VIDEO_Air Purif Video-AR-EN_15s"/>
    <s v="Air_purif"/>
    <n v="576"/>
    <s v=""/>
    <n v="1.49"/>
    <n v="74"/>
    <n v="46"/>
    <n v="18"/>
    <n v="9"/>
    <n v="7"/>
    <x v="0"/>
    <x v="1"/>
    <s v="EN"/>
  </r>
  <r>
    <d v="2023-08-11T00:00:00"/>
    <x v="0"/>
    <s v="LINK_CLICKS"/>
    <s v="LGSA_EMSJ-MKT-20230704-0002_COR_rhq-get-more-love-sj_2023-07-12_2023-08-31_FB_SA_AB Test"/>
    <s v="AR_PRO_25-44_FB_10 Videos"/>
    <s v="AR_VIDEO_DW Video-AR-AR_15s"/>
    <s v="DW"/>
    <n v="115251"/>
    <n v="3304"/>
    <n v="151.47"/>
    <n v="21135"/>
    <n v="16490"/>
    <n v="9061"/>
    <n v="6419"/>
    <n v="3225"/>
    <x v="1"/>
    <x v="1"/>
    <s v="AR"/>
  </r>
  <r>
    <d v="2023-08-11T00:00:00"/>
    <x v="1"/>
    <s v="LINK_CLICKS"/>
    <s v="LGTR_EMTK-MKT-20230704-0001_COR_rhq-get-more-love-tr_2023-07-12_2023-08-31_IN_TR_AB Test"/>
    <s v="TR_PRO_25-44_IN_9 Videos"/>
    <s v="AR_VIDEO_Oled VO Video-TK-TR_15s"/>
    <s v="Oled_VO"/>
    <n v="97765"/>
    <n v="221"/>
    <n v="35.880000000000003"/>
    <n v="18663"/>
    <n v="12336"/>
    <n v="5752"/>
    <n v="3899"/>
    <n v="3025"/>
    <x v="5"/>
    <x v="1"/>
    <s v="TR"/>
  </r>
  <r>
    <d v="2023-08-11T00:00:00"/>
    <x v="0"/>
    <s v="LINK_CLICKS"/>
    <s v="LGNG_EMAF-MKT-20230626-0004_COR_rhq-get-more-love-af_2023-07-12_2023-08-31_FB_NG_AB Test"/>
    <s v="EN_PRO_25-44_FB_7 Videos"/>
    <s v="EN_VIDEO_Ref ThinQ Video-EN-AF_15s"/>
    <s v="Ref_ThinQ"/>
    <n v="7003"/>
    <n v="336"/>
    <n v="2.2000000000000002"/>
    <n v="1540"/>
    <n v="1298"/>
    <n v="941"/>
    <n v="827"/>
    <n v="515"/>
    <x v="4"/>
    <x v="1"/>
    <s v="EN"/>
  </r>
  <r>
    <d v="2023-08-11T00:00:00"/>
    <x v="1"/>
    <s v="LINK_CLICKS"/>
    <s v="LGNG_EMAF-MKT-20230626-0004_COR_rhq-get-more-love-af_2023-07-12_2023-08-31_IN_NG_AB Test"/>
    <s v="EN_PRO_25-44_IN_7 Videos"/>
    <s v="EN_VIDEO_WM Video-EN-AF_15s"/>
    <s v="WM"/>
    <n v="29796"/>
    <n v="57"/>
    <n v="20.7"/>
    <n v="7812"/>
    <n v="4712"/>
    <n v="2292"/>
    <n v="1731"/>
    <n v="1362"/>
    <x v="4"/>
    <x v="1"/>
    <s v="EN"/>
  </r>
  <r>
    <d v="2023-08-11T00:00:00"/>
    <x v="0"/>
    <s v="LINK_CLICKS"/>
    <s v="LGLEV_EMLF-MKT-20230626-0009_COR_rhq-get-more-love-lf_2023-07-12_2023-08-31_FB_JO_AB Test"/>
    <s v="AR_PRO_25-44_FB_10 Videos"/>
    <s v="AR_VIDEO_Vaccum Video-AR-AR_15s"/>
    <s v="Vacuum"/>
    <n v="17"/>
    <n v="1"/>
    <n v="0.03"/>
    <n v="4"/>
    <n v="4"/>
    <n v="3"/>
    <n v="3"/>
    <n v="2"/>
    <x v="3"/>
    <x v="1"/>
    <s v="AR"/>
  </r>
  <r>
    <d v="2023-08-11T00:00:00"/>
    <x v="0"/>
    <s v="LINK_CLICKS"/>
    <s v="LGNG_EMAF-MKT-20230626-0004_COR_rhq-get-more-love-af_2023-07-12_2023-08-31_FB_NG_AB Test"/>
    <s v="EN_PRO_25-44_FB_7 Videos"/>
    <s v="EN_VIDEO_DW Video-EN-AF_15s"/>
    <s v="DW"/>
    <n v="162176"/>
    <n v="12515"/>
    <n v="44.76"/>
    <n v="11708"/>
    <n v="10277"/>
    <n v="7691"/>
    <n v="6611"/>
    <n v="5954"/>
    <x v="4"/>
    <x v="1"/>
    <s v="EN"/>
  </r>
  <r>
    <d v="2023-08-11T00:00:00"/>
    <x v="1"/>
    <s v="LINK_CLICKS"/>
    <s v="LGGULF_EMGF-MKT-20230626-0005_COR_rhq-get-more-love-gf_2023-07-12_2023-08-31_IN_AE_AB Test"/>
    <s v="EN_PRO_25-44_IN_9 Videos"/>
    <s v="EN_VIDEO_Knock Video-AR-EN_15s"/>
    <s v="Knock"/>
    <n v="1213"/>
    <n v="1"/>
    <n v="4.75"/>
    <n v="241"/>
    <n v="185"/>
    <n v="97"/>
    <n v="77"/>
    <n v="66"/>
    <x v="0"/>
    <x v="1"/>
    <s v="EN"/>
  </r>
  <r>
    <d v="2023-08-11T00:00:00"/>
    <x v="0"/>
    <s v="LINK_CLICKS"/>
    <s v="LGGULF_EMGF-MKT-20230626-0005_COR_rhq-get-more-love-gf_2023-07-12_2023-08-31_FB_AE_AB Test"/>
    <s v="EN_PRO_25-44_FB_9 Videos"/>
    <s v="EN_VIDEO_Vaccum Video-AR-EN_15s"/>
    <s v="Vacuum"/>
    <n v="1199"/>
    <n v="77"/>
    <n v="6.94"/>
    <n v="528"/>
    <n v="502"/>
    <n v="370"/>
    <n v="335"/>
    <n v="325"/>
    <x v="0"/>
    <x v="1"/>
    <s v="EN"/>
  </r>
  <r>
    <d v="2023-08-11T00:00:00"/>
    <x v="0"/>
    <s v="LINK_CLICKS"/>
    <s v="LGSA_EMSJ-MKT-20230704-0002_COR_rhq-get-more-love-sj_2023-07-12_2023-08-31_FB_SA_AB Test"/>
    <s v="AR_PRO_25-44_FB_10 Videos"/>
    <s v="AR_VIDEO_Oled VO Video-AR-AR_15s"/>
    <s v="Oled_VO"/>
    <n v="87018"/>
    <n v="2469"/>
    <n v="112.24"/>
    <n v="16618"/>
    <n v="13358"/>
    <n v="8455"/>
    <n v="6477"/>
    <n v="3799"/>
    <x v="1"/>
    <x v="1"/>
    <s v="AR"/>
  </r>
  <r>
    <d v="2023-08-11T00:00:00"/>
    <x v="0"/>
    <s v="LINK_CLICKS"/>
    <s v="LGLEV_EMLF-MKT-20230626-0009_COR_rhq-get-more-love-lf_2023-07-12_2023-08-31_FB_JO_AB Test"/>
    <s v="AR_PRO_25-44_FB_10 Videos"/>
    <s v="AR_VIDEO_WT Video-AR-AR_15s"/>
    <s v="WT"/>
    <n v="8"/>
    <n v="1"/>
    <n v="0.02"/>
    <n v="1"/>
    <n v="1"/>
    <n v="1"/>
    <n v="1"/>
    <s v=""/>
    <x v="3"/>
    <x v="1"/>
    <s v="AR"/>
  </r>
  <r>
    <d v="2023-08-11T00:00:00"/>
    <x v="0"/>
    <s v="LINK_CLICKS"/>
    <s v="LGSA_EMSJ-MKT-20230704-0002_COR_rhq-get-more-love-sj_2023-07-12_2023-08-31_FB_SA_AB Test"/>
    <s v="AR_PRO_25-44_FB_10 Videos"/>
    <s v="AR_VIDEO_Air Purif Video-AR-AR_15s"/>
    <s v="Air_purif"/>
    <n v="39290"/>
    <n v="860"/>
    <n v="58.76"/>
    <n v="12091"/>
    <n v="9700"/>
    <n v="6399"/>
    <n v="5456"/>
    <n v="1314"/>
    <x v="1"/>
    <x v="1"/>
    <s v="AR"/>
  </r>
  <r>
    <d v="2023-08-11T00:00:00"/>
    <x v="0"/>
    <s v="LINK_CLICKS"/>
    <s v="LGSA_EMSJ-MKT-20230704-0002_COR_rhq-get-more-love-sj_2023-07-12_2023-08-31_FB_SA_AB Test"/>
    <s v="AR_PRO_25-44_FB_10 Videos"/>
    <s v="AR_VIDEO_AC Car Video-AR-AR_15s"/>
    <s v="AC_Car"/>
    <n v="85180"/>
    <n v="2023"/>
    <n v="97.97"/>
    <n v="17897"/>
    <n v="14565"/>
    <n v="8484"/>
    <n v="6552"/>
    <n v="2853"/>
    <x v="1"/>
    <x v="1"/>
    <s v="AR"/>
  </r>
  <r>
    <d v="2023-08-11T00:00:00"/>
    <x v="0"/>
    <s v="LINK_CLICKS"/>
    <s v="LGGULF_EMGF-MKT-20230626-0005_COR_rhq-get-more-love-gf_2023-07-12_2023-08-31_FB_AE_AB Test"/>
    <s v="EN_PRO_25-44_FB_9 Videos"/>
    <s v="EN_VIDEO_RAC ThinQ Video-AR-EN_15s"/>
    <s v="RAC_ThinQ"/>
    <n v="5312"/>
    <n v="158"/>
    <n v="12.93"/>
    <n v="1323"/>
    <n v="1128"/>
    <n v="737"/>
    <n v="618"/>
    <n v="67"/>
    <x v="0"/>
    <x v="1"/>
    <s v="EN"/>
  </r>
  <r>
    <d v="2023-08-11T00:00:00"/>
    <x v="0"/>
    <s v="LINK_CLICKS"/>
    <s v="LGGULF_EMGF-MKT-20230626-0005_COR_rhq-get-more-love-gf_2023-07-12_2023-08-31_FB_AE_AB Test"/>
    <s v="AR_PRO_25-44_FB_9 Videos"/>
    <s v="AR_VIDEO_AC CAR Video-AR-AR_15s"/>
    <s v="AC_Car"/>
    <n v="8134"/>
    <n v="296"/>
    <n v="17.23"/>
    <n v="1674"/>
    <n v="1313"/>
    <n v="721"/>
    <n v="518"/>
    <n v="219"/>
    <x v="0"/>
    <x v="1"/>
    <s v="AR"/>
  </r>
  <r>
    <d v="2023-08-11T00:00:00"/>
    <x v="0"/>
    <s v="LINK_CLICKS"/>
    <s v="LGGULF_EMGF-MKT-20230626-0005_COR_rhq-get-more-love-gf_2023-07-12_2023-08-31_FB_AE_AB Test"/>
    <s v="EN_PRO_25-44_FB_9 Videos"/>
    <s v="EN_VIDEO_WM Video-AR-EN_15s"/>
    <s v="WM"/>
    <n v="16211"/>
    <n v="417"/>
    <n v="34.450000000000003"/>
    <n v="5146"/>
    <n v="3824"/>
    <n v="2625"/>
    <n v="2400"/>
    <n v="550"/>
    <x v="0"/>
    <x v="1"/>
    <s v="EN"/>
  </r>
  <r>
    <d v="2023-08-11T00:00:00"/>
    <x v="1"/>
    <s v="LINK_CLICKS"/>
    <s v="LGNG_EMAF-MKT-20230626-0004_COR_rhq-get-more-love-af_2023-07-12_2023-08-31_IN_NG_AB Test"/>
    <s v="EN_PRO_25-44_IN_7 Videos"/>
    <s v="EN_VIDEO_Knock Video-EN-AF_15s"/>
    <s v="Knock"/>
    <n v="189"/>
    <n v="1"/>
    <n v="0.08"/>
    <n v="56"/>
    <n v="42"/>
    <n v="22"/>
    <n v="18"/>
    <n v="12"/>
    <x v="4"/>
    <x v="1"/>
    <s v="EN"/>
  </r>
  <r>
    <d v="2023-08-11T00:00:00"/>
    <x v="1"/>
    <s v="LINK_CLICKS"/>
    <s v="LGSA_EMSJ-MKT-20230704-0002_COR_rhq-get-more-love-sj_2023-07-12_2023-08-31_IN_SA_AB Test"/>
    <s v="AR_PRO_25-44_IN_10 Videos"/>
    <s v="AR_VIDEO_DW Video-AR-AR_15s"/>
    <s v="DW"/>
    <n v="23398"/>
    <n v="104"/>
    <n v="82.77"/>
    <n v="5249"/>
    <n v="3835"/>
    <n v="1629"/>
    <n v="1091"/>
    <n v="752"/>
    <x v="1"/>
    <x v="1"/>
    <s v="AR"/>
  </r>
  <r>
    <d v="2023-08-11T00:00:00"/>
    <x v="0"/>
    <s v="LINK_CLICKS"/>
    <s v="LGLEV_EMLF-MKT-20230626-0009_COR_rhq-get-more-love-lf_2023-07-12_2023-08-31_FB_JO_AB Test"/>
    <s v="AR_PRO_25-44_FB_10 Videos"/>
    <s v="AR_VIDEO_WM Video-AR-AR_15s"/>
    <s v="WM"/>
    <n v="76"/>
    <n v="2"/>
    <n v="0.06"/>
    <n v="8"/>
    <n v="7"/>
    <n v="4"/>
    <n v="2"/>
    <s v=""/>
    <x v="3"/>
    <x v="1"/>
    <s v="AR"/>
  </r>
  <r>
    <d v="2023-08-11T00:00:00"/>
    <x v="1"/>
    <s v="LINK_CLICKS"/>
    <s v="LGGULF_EMGF-MKT-20230626-0005_COR_rhq-get-more-love-gf_2023-07-12_2023-08-31_IN_AE_AB Test"/>
    <s v="AR_PRO_25-44_IN_9 Videos"/>
    <s v="AR_VIDEO_Knock Video-AR-AR_15s"/>
    <s v="Knock"/>
    <n v="47"/>
    <s v=""/>
    <n v="0.44"/>
    <n v="16"/>
    <n v="13"/>
    <n v="10"/>
    <n v="5"/>
    <n v="3"/>
    <x v="0"/>
    <x v="1"/>
    <s v="AR"/>
  </r>
  <r>
    <d v="2023-08-11T00:00:00"/>
    <x v="0"/>
    <s v="LINK_CLICKS"/>
    <s v="LGGULF_EMGF-MKT-20230626-0005_COR_rhq-get-more-love-gf_2023-07-12_2023-08-31_FB_AE_AB Test"/>
    <s v="AR_PRO_25-44_FB_9 Videos"/>
    <s v="AR_VIDEO_Knock Video-AR-AR_15s"/>
    <s v="Knock"/>
    <n v="39981"/>
    <n v="1099"/>
    <n v="79.540000000000006"/>
    <n v="13049"/>
    <n v="11442"/>
    <n v="7549"/>
    <n v="6337"/>
    <n v="4752"/>
    <x v="0"/>
    <x v="1"/>
    <s v="AR"/>
  </r>
  <r>
    <d v="2023-08-11T00:00:00"/>
    <x v="0"/>
    <s v="LINK_CLICKS"/>
    <s v="LGTR_EMTK-MKT-20230704-0001_COR_rhq-get-more-love-tr_2023-07-12_2023-08-31_FB_TR_AB Test"/>
    <s v="TR_PRO_25-44_FB_9 Videos"/>
    <s v="AR_VIDEO_Oled VO Video-TK-TR_15s"/>
    <s v="Oled_VO"/>
    <n v="235559"/>
    <n v="6042"/>
    <n v="139.34"/>
    <n v="52880"/>
    <n v="40450"/>
    <n v="25514"/>
    <n v="18991"/>
    <n v="12172"/>
    <x v="5"/>
    <x v="1"/>
    <s v="TR"/>
  </r>
  <r>
    <d v="2023-08-11T00:00:00"/>
    <x v="1"/>
    <s v="LINK_CLICKS"/>
    <s v="LGGULF_EMGF-MKT-20230626-0005_COR_rhq-get-more-love-gf_2023-07-12_2023-08-31_IN_AE_AB Test"/>
    <s v="AR_PRO_25-44_IN_9 Videos"/>
    <s v="AR_VIDEO_Ref ThinQ Video-AR-AR_15s"/>
    <s v="Ref_ThinQ"/>
    <n v="20"/>
    <s v=""/>
    <n v="0.09"/>
    <n v="3"/>
    <n v="3"/>
    <n v="2"/>
    <n v="1"/>
    <n v="1"/>
    <x v="0"/>
    <x v="1"/>
    <s v="AR"/>
  </r>
  <r>
    <d v="2023-08-11T00:00:00"/>
    <x v="1"/>
    <s v="LINK_CLICKS"/>
    <s v="LGSA_EMSJ-MKT-20230704-0002_COR_rhq-get-more-love-sj_2023-07-12_2023-08-31_IN_SA_AB Test"/>
    <s v="AR_PRO_25-44_IN_10 Videos"/>
    <s v="AR_VIDEO_Knock Video-AR-AR_15s"/>
    <s v="Knock"/>
    <n v="2737"/>
    <n v="11"/>
    <n v="8.07"/>
    <n v="497"/>
    <n v="416"/>
    <n v="196"/>
    <n v="148"/>
    <n v="117"/>
    <x v="1"/>
    <x v="1"/>
    <s v="AR"/>
  </r>
  <r>
    <d v="2023-08-11T00:00:00"/>
    <x v="1"/>
    <s v="LINK_CLICKS"/>
    <s v="LGGULF_EMGF-MKT-20230626-0005_COR_rhq-get-more-love-gf_2023-07-12_2023-08-31_IN_AE_AB Test"/>
    <s v="AR_PRO_25-44_IN_9 Videos"/>
    <s v="AR_VIDEO_WM Video-AR-AR_15s"/>
    <s v="WM"/>
    <n v="106"/>
    <s v=""/>
    <n v="0.77"/>
    <n v="26"/>
    <n v="14"/>
    <n v="9"/>
    <n v="7"/>
    <n v="6"/>
    <x v="0"/>
    <x v="1"/>
    <s v="AR"/>
  </r>
  <r>
    <d v="2023-08-11T00:00:00"/>
    <x v="1"/>
    <s v="LINK_CLICKS"/>
    <s v="LGSA_EMSJ-MKT-20230704-0002_COR_rhq-get-more-love-sj_2023-07-12_2023-08-31_IN_SA_AB Test"/>
    <s v="AR_PRO_25-44_IN_10 Videos"/>
    <s v="AR_VIDEO_AC Car Video-AR-AR_15s"/>
    <s v="AC_Car"/>
    <n v="1066"/>
    <n v="4"/>
    <n v="4.95"/>
    <n v="241"/>
    <n v="171"/>
    <n v="61"/>
    <n v="46"/>
    <n v="27"/>
    <x v="1"/>
    <x v="1"/>
    <s v="AR"/>
  </r>
  <r>
    <d v="2023-08-11T00:00:00"/>
    <x v="1"/>
    <s v="LINK_CLICKS"/>
    <s v="LGGULF_EMGF-MKT-20230626-0005_COR_rhq-get-more-love-gf_2023-07-12_2023-08-31_IN_AE_AB Test"/>
    <s v="AR_PRO_25-44_IN_9 Videos"/>
    <s v="AR_VIDEO_DW Video-AR-AR_15s"/>
    <s v="DW"/>
    <n v="172"/>
    <s v=""/>
    <n v="1.18"/>
    <n v="49"/>
    <n v="35"/>
    <n v="21"/>
    <n v="17"/>
    <n v="13"/>
    <x v="0"/>
    <x v="1"/>
    <s v="AR"/>
  </r>
  <r>
    <d v="2023-08-11T00:00:00"/>
    <x v="1"/>
    <s v="LINK_CLICKS"/>
    <s v="LGGULF_EMGF-MKT-20230626-0005_COR_rhq-get-more-love-gf_2023-07-12_2023-08-31_IN_AE_AB Test"/>
    <s v="EN_PRO_25-44_IN_9 Videos"/>
    <s v="EN_VIDEO_Vaccum Video-AR-EN_15s"/>
    <s v="Vacuum"/>
    <n v="1579"/>
    <n v="8"/>
    <n v="11"/>
    <n v="357"/>
    <n v="260"/>
    <n v="123"/>
    <n v="101"/>
    <n v="70"/>
    <x v="0"/>
    <x v="1"/>
    <s v="EN"/>
  </r>
  <r>
    <d v="2023-08-11T00:00:00"/>
    <x v="0"/>
    <s v="LINK_CLICKS"/>
    <s v="LGGULF_EMGF-MKT-20230626-0005_COR_rhq-get-more-love-gf_2023-07-12_2023-08-31_FB_AE_AB Test"/>
    <s v="AR_PRO_25-44_FB_9 Videos"/>
    <s v="AR_VIDEO_Vaccum Video-AR-AR_15s"/>
    <s v="Vacuum"/>
    <n v="1096"/>
    <n v="28"/>
    <n v="2.72"/>
    <n v="468"/>
    <n v="415"/>
    <n v="314"/>
    <n v="271"/>
    <n v="227"/>
    <x v="0"/>
    <x v="1"/>
    <s v="AR"/>
  </r>
  <r>
    <d v="2023-08-11T00:00:00"/>
    <x v="0"/>
    <s v="LINK_CLICKS"/>
    <s v="LGSA_EMSJ-MKT-20230704-0002_COR_rhq-get-more-love-sj_2023-07-12_2023-08-31_FB_SA_AB Test"/>
    <s v="AR_PRO_25-44_FB_10 Videos"/>
    <s v="AR_VIDEO_WT Video-AR-AR_15s"/>
    <s v="WT"/>
    <n v="12582"/>
    <n v="277"/>
    <n v="18.12"/>
    <n v="2491"/>
    <n v="1726"/>
    <n v="1096"/>
    <n v="553"/>
    <n v="254"/>
    <x v="1"/>
    <x v="1"/>
    <s v="AR"/>
  </r>
  <r>
    <d v="2023-08-11T00:00:00"/>
    <x v="1"/>
    <s v="LINK_CLICKS"/>
    <s v="LGGULF_EMGF-MKT-20230626-0005_COR_rhq-get-more-love-gf_2023-07-12_2023-08-31_IN_AE_AB Test"/>
    <s v="EN_PRO_25-44_IN_9 Videos"/>
    <s v="EN_VIDEO_WM Video-AR-EN_15s"/>
    <s v="WM"/>
    <n v="89"/>
    <s v=""/>
    <n v="0.49"/>
    <n v="16"/>
    <n v="8"/>
    <n v="4"/>
    <n v="4"/>
    <n v="2"/>
    <x v="0"/>
    <x v="1"/>
    <s v="EN"/>
  </r>
  <r>
    <d v="2023-08-11T00:00:00"/>
    <x v="0"/>
    <s v="LINK_CLICKS"/>
    <s v="LGLEV_EMLF-MKT-20230626-0009_COR_rhq-get-more-love-lf_2023-07-12_2023-08-31_FB_JO_AB Test"/>
    <s v="AR_PRO_25-44_FB_10 Videos"/>
    <s v="AR_VIDEO_Knock Video-AR-AR_15s"/>
    <s v="Knock"/>
    <n v="1050"/>
    <n v="75"/>
    <n v="2.16"/>
    <n v="348"/>
    <n v="319"/>
    <n v="240"/>
    <n v="213"/>
    <n v="178"/>
    <x v="3"/>
    <x v="1"/>
    <s v="AR"/>
  </r>
  <r>
    <d v="2023-08-11T00:00:00"/>
    <x v="0"/>
    <s v="LINK_CLICKS"/>
    <s v="LGTR_EMTK-MKT-20230704-0001_COR_rhq-get-more-love-tr_2023-07-12_2023-08-31_FB_TR_AB Test"/>
    <s v="TR_PRO_25-44_FB_9 Videos"/>
    <s v="AR_VIDEO_Ref ThinQ Video-TK-TR_15s"/>
    <s v="Ref_ThinQ"/>
    <n v="37635"/>
    <n v="1072"/>
    <n v="27.18"/>
    <n v="8275"/>
    <n v="6623"/>
    <n v="2718"/>
    <n v="1737"/>
    <n v="1042"/>
    <x v="5"/>
    <x v="1"/>
    <s v="TR"/>
  </r>
  <r>
    <d v="2023-08-11T00:00:00"/>
    <x v="1"/>
    <s v="LINK_CLICKS"/>
    <s v="LGSA_EMSJ-MKT-20230704-0002_COR_rhq-get-more-love-sj_2023-07-12_2023-08-31_IN_SA_AB Test"/>
    <s v="AR_PRO_25-44_IN_10 Videos"/>
    <s v="AR_VIDEO_Air Purif Video-AR-AR_15s"/>
    <s v="Air_purif"/>
    <n v="824"/>
    <n v="2"/>
    <n v="2.4300000000000002"/>
    <n v="147"/>
    <n v="86"/>
    <n v="30"/>
    <n v="18"/>
    <n v="10"/>
    <x v="1"/>
    <x v="1"/>
    <s v="AR"/>
  </r>
  <r>
    <d v="2023-08-11T00:00:00"/>
    <x v="0"/>
    <s v="LINK_CLICKS"/>
    <s v="LGGULF_EMGF-MKT-20230626-0005_COR_rhq-get-more-love-gf_2023-07-12_2023-08-31_FB_AE_AB Test"/>
    <s v="EN_PRO_25-44_FB_9 Videos"/>
    <s v="EN_VIDEO_AC Car Video-AR-EN_15s"/>
    <s v="AC_Car"/>
    <n v="40455"/>
    <n v="1642"/>
    <n v="114.31"/>
    <n v="14521"/>
    <n v="12559"/>
    <n v="8402"/>
    <n v="6985"/>
    <n v="1332"/>
    <x v="0"/>
    <x v="1"/>
    <s v="EN"/>
  </r>
  <r>
    <d v="2023-08-11T00:00:00"/>
    <x v="0"/>
    <s v="LINK_CLICKS"/>
    <s v="LGNG_EMAF-MKT-20230626-0004_COR_rhq-get-more-love-af_2023-07-12_2023-08-31_FB_NG_AB Test"/>
    <s v="EN_PRO_25-44_FB_7 Videos"/>
    <s v="EN_VIDEO_AC Car Video-EN-AF_15s"/>
    <s v="AC_Car"/>
    <n v="736299"/>
    <n v="44730"/>
    <n v="109.36"/>
    <n v="36586"/>
    <n v="31865"/>
    <n v="24564"/>
    <n v="20177"/>
    <n v="15825"/>
    <x v="4"/>
    <x v="1"/>
    <s v="EN"/>
  </r>
  <r>
    <d v="2023-08-11T00:00:00"/>
    <x v="0"/>
    <s v="LINK_CLICKS"/>
    <s v="LGLEV_EMLF-MKT-20230626-0009_COR_rhq-get-more-love-lf_2023-07-12_2023-08-31_FB_JO_AB Test"/>
    <s v="AR_PRO_25-44_FB_10 Videos"/>
    <s v="AR_VIDEO_AC Car Video-AR-AR_15s"/>
    <s v="AC_Car"/>
    <n v="342"/>
    <n v="27"/>
    <n v="0.66"/>
    <n v="62"/>
    <n v="58"/>
    <n v="35"/>
    <n v="28"/>
    <n v="21"/>
    <x v="3"/>
    <x v="1"/>
    <s v="AR"/>
  </r>
  <r>
    <d v="2023-08-11T00:00:00"/>
    <x v="0"/>
    <s v="LINK_CLICKS"/>
    <s v="LGGULF_EMGF-MKT-20230626-0005_COR_rhq-get-more-love-gf_2023-07-12_2023-08-31_FB_AE_AB Test"/>
    <s v="AR_PRO_25-44_FB_9 Videos"/>
    <s v="AR_VIDEO_DW Video-AR-AR_15s"/>
    <s v="DW"/>
    <n v="459"/>
    <n v="19"/>
    <n v="0.87"/>
    <n v="157"/>
    <n v="129"/>
    <n v="82"/>
    <n v="66"/>
    <n v="28"/>
    <x v="0"/>
    <x v="1"/>
    <s v="AR"/>
  </r>
  <r>
    <d v="2023-08-11T00:00:00"/>
    <x v="0"/>
    <s v="LINK_CLICKS"/>
    <s v="LGLEV_EMLF-MKT-20230626-0009_COR_rhq-get-more-love-lf_2023-07-12_2023-08-31_FB_JO_AB Test"/>
    <s v="AR_PRO_25-44_FB_10 Videos"/>
    <s v="AR_VIDEO_RAC ThinQ Video-AR-AR_15s"/>
    <s v="RAC_ThinQ"/>
    <n v="6"/>
    <s v=""/>
    <n v="0"/>
    <s v=""/>
    <s v=""/>
    <s v=""/>
    <s v=""/>
    <s v=""/>
    <x v="3"/>
    <x v="1"/>
    <s v="AR"/>
  </r>
  <r>
    <d v="2023-08-11T00:00:00"/>
    <x v="0"/>
    <s v="LINK_CLICKS"/>
    <s v="LGGULF_EMGF-MKT-20230626-0005_COR_rhq-get-more-love-gf_2023-07-12_2023-08-31_FB_AE_AB Test"/>
    <s v="AR_PRO_25-44_FB_9 Videos"/>
    <s v="AR_VIDEO_Ref ThinQ Video-AR-AR_15s"/>
    <s v="Ref_ThinQ"/>
    <n v="4773"/>
    <n v="175"/>
    <n v="12.56"/>
    <n v="1098"/>
    <n v="937"/>
    <n v="466"/>
    <n v="371"/>
    <n v="245"/>
    <x v="0"/>
    <x v="1"/>
    <s v="AR"/>
  </r>
  <r>
    <d v="2023-08-11T00:00:00"/>
    <x v="0"/>
    <s v="LINK_CLICKS"/>
    <s v="LGSA_EMSJ-MKT-20230704-0002_COR_rhq-get-more-love-sj_2023-07-12_2023-08-31_FB_SA_AB Test"/>
    <s v="AR_PRO_25-44_FB_10 Videos"/>
    <s v="AR_VIDEO_RAC ThinQ Video-AR-AR_15s"/>
    <s v="RAC_ThinQ"/>
    <n v="20170"/>
    <n v="399"/>
    <n v="68.06"/>
    <n v="11469"/>
    <n v="10854"/>
    <n v="9884"/>
    <n v="9518"/>
    <n v="220"/>
    <x v="1"/>
    <x v="1"/>
    <s v="AR"/>
  </r>
  <r>
    <d v="2023-08-11T00:00:00"/>
    <x v="0"/>
    <s v="LINK_CLICKS"/>
    <s v="LGSA_EMSJ-MKT-20230704-0002_COR_rhq-get-more-love-sj_2023-07-12_2023-08-31_FB_SA_AB Test"/>
    <s v="AR_PRO_25-44_FB_10 Videos"/>
    <s v="AR_VIDEO_Knock Video-AR-AR_15s"/>
    <s v="Knock"/>
    <n v="421632"/>
    <n v="7594"/>
    <n v="544.23"/>
    <n v="117592"/>
    <n v="102699"/>
    <n v="66232"/>
    <n v="53997"/>
    <n v="41393"/>
    <x v="1"/>
    <x v="1"/>
    <s v="AR"/>
  </r>
  <r>
    <d v="2023-08-11T00:00:00"/>
    <x v="1"/>
    <s v="LINK_CLICKS"/>
    <s v="LGGULF_EMGF-MKT-20230626-0005_COR_rhq-get-more-love-gf_2023-07-12_2023-08-31_IN_AE_AB Test"/>
    <s v="EN_PRO_25-44_IN_9 Videos"/>
    <s v="EN_VIDEO_Oled VO Video-AR-EN_15s"/>
    <s v="Oled_VO"/>
    <n v="1334"/>
    <s v=""/>
    <n v="6"/>
    <n v="159"/>
    <n v="113"/>
    <n v="54"/>
    <n v="38"/>
    <n v="33"/>
    <x v="0"/>
    <x v="1"/>
    <s v="EN"/>
  </r>
  <r>
    <d v="2023-08-11T00:00:00"/>
    <x v="1"/>
    <s v="LINK_CLICKS"/>
    <s v="LGNG_EMAF-MKT-20230626-0004_COR_rhq-get-more-love-af_2023-07-12_2023-08-31_IN_NG_AB Test"/>
    <s v="EN_PRO_25-44_IN_7 Videos"/>
    <s v="EN_VIDEO_Oled VO Video-EN-AF_15s"/>
    <s v="Oled_VO"/>
    <n v="7"/>
    <s v=""/>
    <n v="0.02"/>
    <n v="2"/>
    <n v="2"/>
    <n v="1"/>
    <n v="1"/>
    <n v="1"/>
    <x v="4"/>
    <x v="1"/>
    <s v="EN"/>
  </r>
  <r>
    <d v="2023-08-11T00:00:00"/>
    <x v="1"/>
    <s v="LINK_CLICKS"/>
    <s v="LGNG_EMAF-MKT-20230626-0004_COR_rhq-get-more-love-af_2023-07-12_2023-08-31_IN_NG_AB Test"/>
    <s v="EN_PRO_25-44_IN_7 Videos"/>
    <s v="EN_VIDEO_Ref ThinQ Video-EN-AF_15s"/>
    <s v="Ref_ThinQ"/>
    <n v="245"/>
    <s v=""/>
    <n v="0.17"/>
    <n v="54"/>
    <n v="47"/>
    <n v="25"/>
    <n v="19"/>
    <n v="15"/>
    <x v="4"/>
    <x v="1"/>
    <s v="EN"/>
  </r>
  <r>
    <d v="2023-08-11T00:00:00"/>
    <x v="1"/>
    <s v="LINK_CLICKS"/>
    <s v="LGNG_EMAF-MKT-20230626-0004_COR_rhq-get-more-love-af_2023-07-12_2023-08-31_IN_NG_AB Test"/>
    <s v="EN_PRO_25-44_IN_7 Videos"/>
    <s v="EN_VIDEO_RAC ThinQ Video-EN-AF_15s"/>
    <s v="RAC_ThinQ"/>
    <n v="136"/>
    <s v=""/>
    <n v="0.08"/>
    <n v="29"/>
    <n v="20"/>
    <n v="13"/>
    <n v="7"/>
    <n v="6"/>
    <x v="4"/>
    <x v="1"/>
    <s v="EN"/>
  </r>
  <r>
    <d v="2023-08-11T00:00:00"/>
    <x v="0"/>
    <s v="LINK_CLICKS"/>
    <s v="LGNG_EMAF-MKT-20230626-0004_COR_rhq-get-more-love-af_2023-07-12_2023-08-31_FB_NG_AB Test"/>
    <s v="EN_PRO_25-44_FB_7 Videos"/>
    <s v="EN_VIDEO_Knock Video-EN-AF_15s"/>
    <s v="Knock"/>
    <n v="369346"/>
    <n v="20448"/>
    <n v="57.58"/>
    <n v="38445"/>
    <n v="32685"/>
    <n v="22640"/>
    <n v="18748"/>
    <n v="14500"/>
    <x v="4"/>
    <x v="1"/>
    <s v="EN"/>
  </r>
  <r>
    <d v="2023-08-11T00:00:00"/>
    <x v="1"/>
    <s v="LINK_CLICKS"/>
    <s v="LGGULF_EMGF-MKT-20230626-0005_COR_rhq-get-more-love-gf_2023-07-12_2023-08-31_IN_AE_AB Test"/>
    <s v="EN_PRO_25-44_IN_9 Videos"/>
    <s v="EN_VIDEO_RAC ThinQ Video-AR-EN_15s"/>
    <s v="RAC_ThinQ"/>
    <n v="843"/>
    <s v=""/>
    <n v="4.3899999999999997"/>
    <n v="135"/>
    <n v="82"/>
    <n v="34"/>
    <n v="21"/>
    <n v="16"/>
    <x v="0"/>
    <x v="1"/>
    <s v="EN"/>
  </r>
  <r>
    <d v="2023-08-11T00:00:00"/>
    <x v="0"/>
    <s v="LINK_CLICKS"/>
    <s v="LGLEV_EMLF-MKT-20230626-0009_COR_rhq-get-more-love-lf_2023-07-12_2023-08-31_FB_JO_AB Test"/>
    <s v="AR_PRO_25-44_FB_10 Videos"/>
    <s v="AR_VIDEO_Ref ThinQ Video-AR-AR_15s"/>
    <s v="Ref_ThinQ"/>
    <n v="22"/>
    <n v="1"/>
    <n v="0.02"/>
    <n v="5"/>
    <n v="4"/>
    <n v="1"/>
    <n v="1"/>
    <n v="1"/>
    <x v="3"/>
    <x v="1"/>
    <s v="AR"/>
  </r>
  <r>
    <d v="2023-08-11T00:00:00"/>
    <x v="0"/>
    <s v="LINK_CLICKS"/>
    <s v="LGSA_EMSJ-MKT-20230704-0002_COR_rhq-get-more-love-sj_2023-07-12_2023-08-31_FB_SA_AB Test"/>
    <s v="AR_PRO_25-44_FB_10 Videos"/>
    <s v="AR_VIDEO_WM Video-AR-AR_15s"/>
    <s v="WM"/>
    <n v="32913"/>
    <n v="856"/>
    <n v="62.71"/>
    <n v="10697"/>
    <n v="7991"/>
    <n v="5207"/>
    <n v="4373"/>
    <n v="1871"/>
    <x v="1"/>
    <x v="1"/>
    <s v="AR"/>
  </r>
  <r>
    <d v="2023-08-11T00:00:00"/>
    <x v="0"/>
    <s v="LINK_CLICKS"/>
    <s v="LGGULF_EMGF-MKT-20230626-0005_COR_rhq-get-more-love-gf_2023-07-12_2023-08-31_FB_AE_AB Test"/>
    <s v="EN_PRO_25-44_FB_9 Videos"/>
    <s v="EN_VIDEO_Oled VO Video-AR-EN_15s"/>
    <s v="Oled_VO"/>
    <n v="4749"/>
    <n v="211"/>
    <n v="15.18"/>
    <n v="1629"/>
    <n v="1439"/>
    <n v="967"/>
    <n v="852"/>
    <n v="56"/>
    <x v="0"/>
    <x v="1"/>
    <s v="EN"/>
  </r>
  <r>
    <d v="2023-08-11T00:00:00"/>
    <x v="0"/>
    <s v="LINK_CLICKS"/>
    <s v="LGGULF_EMGF-MKT-20230626-0005_COR_rhq-get-more-love-gf_2023-07-12_2023-08-31_FB_AE_AB Test"/>
    <s v="EN_PRO_25-44_FB_9 Videos"/>
    <s v="EN_VIDEO_Ref ThinQ Video-AR-EN_15s"/>
    <s v="Ref_ThinQ"/>
    <n v="79182"/>
    <n v="3040"/>
    <n v="203.98"/>
    <n v="23360"/>
    <n v="19764"/>
    <n v="10049"/>
    <n v="7796"/>
    <n v="6338"/>
    <x v="0"/>
    <x v="1"/>
    <s v="EN"/>
  </r>
  <r>
    <d v="2023-08-11T00:00:00"/>
    <x v="1"/>
    <s v="LINK_CLICKS"/>
    <s v="LGSA_EMSJ-MKT-20230704-0002_COR_rhq-get-more-love-sj_2023-07-12_2023-08-31_IN_SA_AB Test"/>
    <s v="AR_PRO_25-44_IN_10 Videos"/>
    <s v="AR_VIDEO_Ref ThinQ Video-AR-AR_15s"/>
    <s v="Ref_ThinQ"/>
    <n v="139"/>
    <n v="1"/>
    <n v="0.9"/>
    <n v="18"/>
    <n v="13"/>
    <n v="3"/>
    <s v=""/>
    <s v=""/>
    <x v="1"/>
    <x v="1"/>
    <s v="AR"/>
  </r>
  <r>
    <d v="2023-08-11T00:00:00"/>
    <x v="0"/>
    <s v="LINK_CLICKS"/>
    <s v="LGSA_EMSJ-MKT-20230704-0002_COR_rhq-get-more-love-sj_2023-07-12_2023-08-31_FB_SA_AB Test"/>
    <s v="AR_PRO_25-44_FB_10 Videos"/>
    <s v="AR_VIDEO_Vaccum Video-AR-AR_15s"/>
    <s v="Vacuum"/>
    <n v="24212"/>
    <n v="720"/>
    <n v="86.71"/>
    <n v="12608"/>
    <n v="11667"/>
    <n v="9917"/>
    <n v="9362"/>
    <n v="8617"/>
    <x v="1"/>
    <x v="1"/>
    <s v="AR"/>
  </r>
  <r>
    <d v="2023-08-11T00:00:00"/>
    <x v="0"/>
    <s v="LINK_CLICKS"/>
    <s v="LGNG_EMAF-MKT-20230626-0004_COR_rhq-get-more-love-af_2023-07-12_2023-08-31_FB_NG_AB Test"/>
    <s v="EN_PRO_25-44_FB_7 Videos"/>
    <s v="EN_VIDEO_RAC ThinQ Video-EN-AF_15s"/>
    <s v="RAC_ThinQ"/>
    <n v="94846"/>
    <n v="7999"/>
    <n v="20.2"/>
    <n v="5554"/>
    <n v="4755"/>
    <n v="3709"/>
    <n v="3205"/>
    <n v="2287"/>
    <x v="4"/>
    <x v="1"/>
    <s v="EN"/>
  </r>
  <r>
    <d v="2023-08-11T00:00:00"/>
    <x v="1"/>
    <s v="LINK_CLICKS"/>
    <s v="LGNG_EMAF-MKT-20230626-0004_COR_rhq-get-more-love-af_2023-07-12_2023-08-31_IN_NG_AB Test"/>
    <s v="EN_PRO_25-44_IN_7 Videos"/>
    <s v="EN_VIDEO_DW Video-EN-AF_15s"/>
    <s v="DW"/>
    <n v="31000"/>
    <n v="79"/>
    <n v="18.350000000000001"/>
    <n v="7664"/>
    <n v="5876"/>
    <n v="3037"/>
    <n v="2341"/>
    <n v="1999"/>
    <x v="4"/>
    <x v="1"/>
    <s v="EN"/>
  </r>
  <r>
    <d v="2023-08-11T00:00:00"/>
    <x v="1"/>
    <s v="LINK_CLICKS"/>
    <s v="LGGULF_EMGF-MKT-20230626-0005_COR_rhq-get-more-love-gf_2023-07-12_2023-08-31_IN_AE_AB Test"/>
    <s v="AR_PRO_25-44_IN_9 Videos"/>
    <s v="AR_VIDEO_Oled VO Video-AR-AR_15s"/>
    <s v="Oled_VO"/>
    <n v="335"/>
    <s v=""/>
    <n v="2.17"/>
    <n v="111"/>
    <n v="83"/>
    <n v="52"/>
    <n v="35"/>
    <n v="31"/>
    <x v="0"/>
    <x v="1"/>
    <s v="AR"/>
  </r>
  <r>
    <d v="2023-08-11T00:00:00"/>
    <x v="1"/>
    <s v="LINK_CLICKS"/>
    <s v="LGGULF_EMGF-MKT-20230626-0005_COR_rhq-get-more-love-gf_2023-07-12_2023-08-31_IN_AE_AB Test"/>
    <s v="EN_PRO_25-44_IN_9 Videos"/>
    <s v="EN_VIDEO_Ref ThinQ Video-AR-EN_15s"/>
    <s v="Ref_ThinQ"/>
    <n v="7125"/>
    <n v="3"/>
    <n v="32.47"/>
    <n v="1207"/>
    <n v="911"/>
    <n v="407"/>
    <n v="257"/>
    <n v="159"/>
    <x v="0"/>
    <x v="1"/>
    <s v="EN"/>
  </r>
  <r>
    <d v="2023-08-11T00:00:00"/>
    <x v="0"/>
    <s v="LINK_CLICKS"/>
    <s v="LGLEV_EMLF-MKT-20230626-0009_COR_rhq-get-more-love-lf_2023-07-12_2023-08-31_FB_JO_AB Test"/>
    <s v="AR_PRO_25-44_FB_10 Videos"/>
    <s v="AR_VIDEO_DW Video-AR-AR_15s"/>
    <s v="DW"/>
    <n v="322"/>
    <n v="29"/>
    <n v="0.79"/>
    <n v="51"/>
    <n v="42"/>
    <n v="21"/>
    <n v="20"/>
    <n v="10"/>
    <x v="3"/>
    <x v="1"/>
    <s v="AR"/>
  </r>
  <r>
    <d v="2023-08-11T00:00:00"/>
    <x v="1"/>
    <s v="LINK_CLICKS"/>
    <s v="LGNG_EMAF-MKT-20230626-0004_COR_rhq-get-more-love-af_2023-07-12_2023-08-31_IN_NG_AB Test"/>
    <s v="EN_PRO_25-44_IN_7 Videos"/>
    <s v="EN_VIDEO_AC Car Video-EN-AF_15s"/>
    <s v="AC_Car"/>
    <n v="166"/>
    <s v=""/>
    <n v="0.1"/>
    <n v="42"/>
    <n v="19"/>
    <n v="8"/>
    <n v="6"/>
    <n v="5"/>
    <x v="4"/>
    <x v="1"/>
    <s v="EN"/>
  </r>
  <r>
    <d v="2023-08-11T00:00:00"/>
    <x v="0"/>
    <s v="LINK_CLICKS"/>
    <s v="LGTR_EMTK-MKT-20230704-0001_COR_rhq-get-more-love-tr_2023-07-12_2023-08-31_FB_TR_AB Test"/>
    <s v="TR_PRO_25-44_FB_9 Videos"/>
    <s v="AR_VIDEO_WM Video-TK-TR_15s"/>
    <s v="WM"/>
    <n v="80421"/>
    <n v="1599"/>
    <n v="43.04"/>
    <n v="20165"/>
    <n v="12600"/>
    <n v="7161"/>
    <n v="5707"/>
    <n v="4282"/>
    <x v="5"/>
    <x v="1"/>
    <s v="TR"/>
  </r>
  <r>
    <d v="2023-08-11T00:00:00"/>
    <x v="0"/>
    <s v="LINK_CLICKS"/>
    <s v="LGLEV_EMLF-MKT-20230626-0009_COR_rhq-get-more-love-lf_2023-07-12_2023-08-31_FB_JO_AB Test"/>
    <s v="AR_PRO_25-44_FB_10 Videos"/>
    <s v="AR_VIDEO_Air Purif Video-AR-AR_15s"/>
    <s v="Air_purif"/>
    <n v="43"/>
    <n v="3"/>
    <n v="7.0000000000000007E-2"/>
    <n v="11"/>
    <n v="6"/>
    <n v="5"/>
    <n v="4"/>
    <n v="2"/>
    <x v="3"/>
    <x v="1"/>
    <s v="AR"/>
  </r>
  <r>
    <d v="2023-08-11T00:00:00"/>
    <x v="0"/>
    <s v="LINK_CLICKS"/>
    <s v="LGGULF_EMGF-MKT-20230626-0005_COR_rhq-get-more-love-gf_2023-07-12_2023-08-31_FB_AE_AB Test"/>
    <s v="AR_PRO_25-44_FB_9 Videos"/>
    <s v="AR_VIDEO_WM Video-AR-AR_15s"/>
    <s v="WM"/>
    <n v="2586"/>
    <n v="78"/>
    <n v="6.2"/>
    <n v="756"/>
    <n v="567"/>
    <n v="426"/>
    <n v="388"/>
    <n v="53"/>
    <x v="0"/>
    <x v="1"/>
    <s v="AR"/>
  </r>
  <r>
    <d v="2023-08-11T00:00:00"/>
    <x v="1"/>
    <s v="LINK_CLICKS"/>
    <s v="LGGULF_EMGF-MKT-20230626-0005_COR_rhq-get-more-love-gf_2023-07-12_2023-08-31_IN_AE_AB Test"/>
    <s v="AR_PRO_25-44_IN_9 Videos"/>
    <s v="AR_VIDEO_Vaccum Video-AR-AR_15s"/>
    <s v="Vacuum"/>
    <n v="188"/>
    <n v="2"/>
    <n v="1.98"/>
    <n v="68"/>
    <n v="51"/>
    <n v="25"/>
    <n v="21"/>
    <n v="14"/>
    <x v="0"/>
    <x v="1"/>
    <s v="AR"/>
  </r>
  <r>
    <d v="2023-08-11T00:00:00"/>
    <x v="0"/>
    <s v="LINK_CLICKS"/>
    <s v="LGSA_EMSJ-MKT-20230704-0002_COR_rhq-get-more-love-sj_2023-07-12_2023-08-31_FB_SA_AB Test"/>
    <s v="AR_PRO_25-44_FB_10 Videos"/>
    <s v="AR_VIDEO_Ref ThinQ Video-AR-AR_15s"/>
    <s v="Ref_ThinQ"/>
    <n v="56586"/>
    <n v="1672"/>
    <n v="169.35"/>
    <n v="21323"/>
    <n v="19490"/>
    <n v="13107"/>
    <n v="11230"/>
    <n v="9796"/>
    <x v="1"/>
    <x v="1"/>
    <s v="AR"/>
  </r>
  <r>
    <d v="2023-08-11T00:00:00"/>
    <x v="1"/>
    <s v="LINK_CLICKS"/>
    <s v="LGSA_EMSJ-MKT-20230704-0002_COR_rhq-get-more-love-sj_2023-07-12_2023-08-31_IN_SA_AB Test"/>
    <s v="AR_PRO_25-44_IN_10 Videos"/>
    <s v="AR_VIDEO_WT Video-AR-AR_15s"/>
    <s v="WT"/>
    <n v="384"/>
    <s v=""/>
    <n v="1.23"/>
    <n v="54"/>
    <n v="20"/>
    <n v="5"/>
    <n v="4"/>
    <n v="3"/>
    <x v="1"/>
    <x v="1"/>
    <s v="AR"/>
  </r>
  <r>
    <d v="2023-08-11T00:00:00"/>
    <x v="0"/>
    <s v="LINK_CLICKS"/>
    <s v="LGNG_EMAF-MKT-20230626-0004_COR_rhq-get-more-love-af_2023-07-12_2023-08-31_FB_NG_AB Test"/>
    <s v="EN_PRO_25-44_FB_7 Videos"/>
    <s v="EN_VIDEO_WM Video-EN-AF_15s"/>
    <s v="WM"/>
    <n v="6093"/>
    <n v="494"/>
    <n v="3.91"/>
    <n v="931"/>
    <n v="806"/>
    <n v="637"/>
    <n v="584"/>
    <n v="216"/>
    <x v="4"/>
    <x v="1"/>
    <s v="EN"/>
  </r>
  <r>
    <d v="2023-08-11T00:00:00"/>
    <x v="0"/>
    <s v="LINK_CLICKS"/>
    <s v="LGGULF_EMGF-MKT-20230626-0005_COR_rhq-get-more-love-gf_2023-07-12_2023-08-31_FB_AE_AB Test"/>
    <s v="AR_PRO_25-44_FB_9 Videos"/>
    <s v="AR_VIDEO_RAC ThinQ Video-AR-AR_15s"/>
    <s v="RAC_ThinQ"/>
    <n v="813"/>
    <n v="53"/>
    <n v="2.9"/>
    <n v="359"/>
    <n v="337"/>
    <n v="250"/>
    <n v="230"/>
    <n v="9"/>
    <x v="0"/>
    <x v="1"/>
    <s v="AR"/>
  </r>
  <r>
    <d v="2023-08-11T00:00:00"/>
    <x v="1"/>
    <s v="LINK_CLICKS"/>
    <s v="LGTR_EMTK-MKT-20230704-0001_COR_rhq-get-more-love-tr_2023-07-12_2023-08-31_IN_TR_AB Test"/>
    <s v="TR_PRO_25-44_IN_9 Videos"/>
    <s v="AR_VIDEO_Ref ThinQ Video-TK-TR_15s"/>
    <s v="Ref_ThinQ"/>
    <n v="60426"/>
    <n v="149"/>
    <n v="24.33"/>
    <n v="9563"/>
    <n v="7028"/>
    <n v="2460"/>
    <n v="1356"/>
    <n v="884"/>
    <x v="5"/>
    <x v="1"/>
    <s v="TR"/>
  </r>
  <r>
    <d v="2023-08-11T00:00:00"/>
    <x v="1"/>
    <s v="LINK_CLICKS"/>
    <s v="LGGULF_EMGF-MKT-20230626-0005_COR_rhq-get-more-love-gf_2023-07-12_2023-08-31_IN_AE_AB Test"/>
    <s v="EN_PRO_25-44_IN_9 Videos"/>
    <s v="EN_VIDEO_AC Car Video-AR-EN_15s"/>
    <s v="AC_Car"/>
    <n v="1456"/>
    <n v="4"/>
    <n v="10.039999999999999"/>
    <n v="384"/>
    <n v="282"/>
    <n v="151"/>
    <n v="114"/>
    <n v="80"/>
    <x v="0"/>
    <x v="1"/>
    <s v="EN"/>
  </r>
  <r>
    <d v="2023-08-11T00:00:00"/>
    <x v="0"/>
    <s v="LINK_CLICKS"/>
    <s v="LGGULF_EMGF-MKT-20230626-0005_COR_rhq-get-more-love-gf_2023-07-12_2023-08-31_FB_AE_AB Test"/>
    <s v="EN_PRO_25-44_FB_9 Videos"/>
    <s v="EN_VIDEO_Air Purif Video-AR-EN_15s"/>
    <s v="Air_purif"/>
    <n v="40732"/>
    <n v="1357"/>
    <n v="82.17"/>
    <n v="11794"/>
    <n v="9064"/>
    <n v="4523"/>
    <n v="3900"/>
    <n v="556"/>
    <x v="0"/>
    <x v="1"/>
    <s v="EN"/>
  </r>
  <r>
    <d v="2023-08-11T00:00:00"/>
    <x v="1"/>
    <s v="LINK_CLICKS"/>
    <s v="LGGULF_EMGF-MKT-20230626-0005_COR_rhq-get-more-love-gf_2023-07-12_2023-08-31_IN_AE_AB Test"/>
    <s v="AR_PRO_25-44_IN_9 Videos"/>
    <s v="AR_VIDEO_Air Purif Video-AR-AR_15s"/>
    <s v="Air_purif"/>
    <n v="27"/>
    <n v="1"/>
    <n v="0.14000000000000001"/>
    <n v="6"/>
    <n v="5"/>
    <n v="3"/>
    <n v="3"/>
    <n v="3"/>
    <x v="0"/>
    <x v="1"/>
    <s v="AR"/>
  </r>
  <r>
    <d v="2023-08-11T00:00:00"/>
    <x v="1"/>
    <s v="LINK_CLICKS"/>
    <s v="LGSA_EMSJ-MKT-20230704-0002_COR_rhq-get-more-love-sj_2023-07-12_2023-08-31_IN_SA_AB Test"/>
    <s v="AR_PRO_25-44_IN_10 Videos"/>
    <s v="AR_VIDEO_Oled VO Video-AR-AR_15s"/>
    <s v="Oled_VO"/>
    <n v="209"/>
    <n v="1"/>
    <n v="0.63"/>
    <n v="46"/>
    <n v="31"/>
    <n v="11"/>
    <n v="7"/>
    <n v="6"/>
    <x v="1"/>
    <x v="1"/>
    <s v="AR"/>
  </r>
  <r>
    <d v="2023-08-11T00:00:00"/>
    <x v="1"/>
    <s v="LINK_CLICKS"/>
    <s v="LGGULF_EMGF-MKT-20230626-0005_COR_rhq-get-more-love-gf_2023-07-12_2023-08-31_IN_AE_AB Test"/>
    <s v="AR_PRO_25-44_IN_9 Videos"/>
    <s v="AR_VIDEO_AC CAR Video-AR-AR_15s"/>
    <s v="AC_Car"/>
    <n v="98"/>
    <n v="1"/>
    <n v="0.74"/>
    <n v="31"/>
    <n v="26"/>
    <n v="15"/>
    <n v="12"/>
    <n v="9"/>
    <x v="0"/>
    <x v="1"/>
    <s v="AR"/>
  </r>
  <r>
    <d v="2023-08-11T00:00:00"/>
    <x v="1"/>
    <s v="LINK_CLICKS"/>
    <s v="LGSA_EMSJ-MKT-20230704-0002_COR_rhq-get-more-love-sj_2023-07-12_2023-08-31_IN_SA_AB Test"/>
    <s v="AR_PRO_25-44_IN_10 Videos"/>
    <s v="AR_VIDEO_RAC ThinQ Video-AR-AR_15s"/>
    <s v="RAC_ThinQ"/>
    <n v="51"/>
    <s v=""/>
    <n v="0.46"/>
    <n v="8"/>
    <n v="5"/>
    <s v=""/>
    <s v=""/>
    <s v=""/>
    <x v="1"/>
    <x v="1"/>
    <s v="AR"/>
  </r>
  <r>
    <d v="2023-08-11T00:00:00"/>
    <x v="1"/>
    <s v="LINK_CLICKS"/>
    <s v="LGGULF_EMGF-MKT-20230626-0005_COR_rhq-get-more-love-gf_2023-07-12_2023-08-31_IN_AE_AB Test"/>
    <s v="EN_PRO_25-44_IN_9 Videos"/>
    <s v="EN_VIDEO_DW Video-AR-EN_15s"/>
    <s v="DW"/>
    <n v="3560"/>
    <n v="7"/>
    <n v="12.69"/>
    <n v="556"/>
    <n v="392"/>
    <n v="168"/>
    <n v="102"/>
    <n v="77"/>
    <x v="0"/>
    <x v="1"/>
    <s v="EN"/>
  </r>
  <r>
    <d v="2023-08-11T00:00:00"/>
    <x v="1"/>
    <s v="LINK_CLICKS"/>
    <s v="LGSA_EMSJ-MKT-20230704-0002_COR_rhq-get-more-love-sj_2023-07-12_2023-08-31_IN_SA_AB Test"/>
    <s v="AR_PRO_25-44_IN_10 Videos"/>
    <s v="AR_VIDEO_Vaccum Video-AR-AR_15s"/>
    <s v="Vacuum"/>
    <n v="30529"/>
    <n v="197"/>
    <n v="165.33"/>
    <n v="8292"/>
    <n v="6501"/>
    <n v="3858"/>
    <n v="3206"/>
    <n v="2173"/>
    <x v="1"/>
    <x v="1"/>
    <s v="AR"/>
  </r>
  <r>
    <d v="2023-08-12T00:00:00"/>
    <x v="1"/>
    <s v="LINK_CLICKS"/>
    <s v="LGGULF_EMGF-MKT-20230626-0005_COR_rhq-get-more-love-gf_2023-07-12_2023-08-31_IN_AE_Phase 1"/>
    <s v="AR_PRO_25-44_IN_9 Video P1"/>
    <s v="AR_VIDEO_RAC ThinQ Video-AR-AR P1_15s"/>
    <s v="RAC_ThinQ"/>
    <n v="21"/>
    <s v=""/>
    <n v="0.44"/>
    <n v="6"/>
    <n v="4"/>
    <n v="3"/>
    <n v="2"/>
    <n v="2"/>
    <x v="0"/>
    <x v="2"/>
    <s v="AR"/>
  </r>
  <r>
    <d v="2023-08-12T00:00:00"/>
    <x v="0"/>
    <s v="LINK_CLICKS"/>
    <s v="LGLEV_EMLF-MKT-20230626-0009_COR_rhq-get-more-love-lf_2023-07-12_2023-08-31_FB_JO_AB Test"/>
    <s v="AR_PRO_25-44_FB_10 Videos"/>
    <s v="AR_VIDEO_WT Video-AR-AR_15s"/>
    <s v="WT"/>
    <n v="2"/>
    <s v=""/>
    <n v="0"/>
    <s v=""/>
    <s v=""/>
    <s v=""/>
    <s v=""/>
    <s v=""/>
    <x v="3"/>
    <x v="1"/>
    <s v="AR"/>
  </r>
  <r>
    <d v="2023-08-12T00:00:00"/>
    <x v="0"/>
    <s v="LINK_CLICKS"/>
    <s v="LGSA_EMSJ-MKT-20230704-0002_COR_rhq-get-more-love-sj_2023-07-12_2023-08-31_FB_SA_Phase 1"/>
    <s v="AR_PRO_25-44_FB_10 Videos P1"/>
    <s v="AR_VIDEO_Oled VO Video-AR-AR P1_15s"/>
    <s v="Oled_VO"/>
    <n v="23213"/>
    <n v="1145"/>
    <n v="27.18"/>
    <n v="3791"/>
    <n v="3029"/>
    <n v="1910"/>
    <n v="1459"/>
    <n v="795"/>
    <x v="1"/>
    <x v="2"/>
    <s v="AR"/>
  </r>
  <r>
    <d v="2023-08-12T00:00:00"/>
    <x v="1"/>
    <s v="LINK_CLICKS"/>
    <s v="LGSA_EMSJ-MKT-20230704-0002_COR_rhq-get-more-love-sj_2023-07-12_2023-08-31_IN_SA_Phase 1"/>
    <s v="AR_PRO_25-44_IN_10 Videos P1"/>
    <s v="AR_VIDEO_Oled VO Video-AR-AR P1_15s"/>
    <s v="Oled_VO"/>
    <n v="57"/>
    <n v="3"/>
    <n v="0.34"/>
    <n v="8"/>
    <n v="7"/>
    <n v="6"/>
    <n v="4"/>
    <n v="2"/>
    <x v="1"/>
    <x v="2"/>
    <s v="AR"/>
  </r>
  <r>
    <d v="2023-08-12T00:00:00"/>
    <x v="0"/>
    <s v="LINK_CLICKS"/>
    <s v="LGLEV_EMLF-MKT-20230626-0009_COR_rhq-get-more-love-lf_2023-07-12_2023-08-31_FB_JO_AB Test"/>
    <s v="AR_PRO_25-44_FB_10 Videos"/>
    <s v="AR_VIDEO_Oled VO Video-AR-AR_15s"/>
    <s v="Oled_VO"/>
    <n v="748"/>
    <n v="50"/>
    <n v="1.37"/>
    <n v="43"/>
    <n v="38"/>
    <n v="28"/>
    <n v="22"/>
    <n v="18"/>
    <x v="3"/>
    <x v="1"/>
    <s v="AR"/>
  </r>
  <r>
    <d v="2023-08-12T00:00:00"/>
    <x v="1"/>
    <s v="LINK_CLICKS"/>
    <s v="LGTR_EMTK-MKT-20230704-0001_COR_rhq-get-more-love-tr_2023-07-12_2023-08-31_IN_TR_AB Test"/>
    <s v="TR_PRO_25-44_IN_9 Videos"/>
    <s v="AR_VIDEO_WM Video-TK-TR_15s"/>
    <s v="WM"/>
    <n v="83569"/>
    <n v="178"/>
    <n v="29.47"/>
    <n v="14794"/>
    <n v="7011"/>
    <n v="3079"/>
    <n v="2252"/>
    <n v="1805"/>
    <x v="5"/>
    <x v="1"/>
    <s v="TR"/>
  </r>
  <r>
    <d v="2023-08-12T00:00:00"/>
    <x v="1"/>
    <s v="LINK_CLICKS"/>
    <s v="LGNG_EMAF-MKT-20230626-0004_COR_rhq-get-more-love-af_2023-07-12_2023-08-31_IN_NG_Phase 1"/>
    <s v="EN_PRO_25-44_IN_7 Videos P1"/>
    <s v="EN_VIDEO_DW Video-EN-AFP1_15s"/>
    <s v="DW"/>
    <n v="15546"/>
    <n v="42"/>
    <n v="6.99"/>
    <n v="3378"/>
    <n v="2461"/>
    <n v="1298"/>
    <n v="1025"/>
    <n v="918"/>
    <x v="4"/>
    <x v="2"/>
    <s v="EN"/>
  </r>
  <r>
    <d v="2023-08-12T00:00:00"/>
    <x v="1"/>
    <s v="LINK_CLICKS"/>
    <s v="LGGULF_EMGF-MKT-20230626-0005_COR_rhq-get-more-love-gf_2023-07-12_2023-08-31_IN_AE_Phase 1"/>
    <s v="EN_PRO_25-44_IN_9 Video P1"/>
    <s v="EN_VIDEO_Ref ThinQ Video-AR-EN P1_15s"/>
    <s v="Ref_ThinQ"/>
    <n v="7"/>
    <s v=""/>
    <n v="0.01"/>
    <n v="1"/>
    <s v=""/>
    <s v=""/>
    <s v=""/>
    <s v=""/>
    <x v="0"/>
    <x v="2"/>
    <s v="EN"/>
  </r>
  <r>
    <d v="2023-08-12T00:00:00"/>
    <x v="0"/>
    <s v="LINK_CLICKS"/>
    <s v="LGGULF_EMGF-MKT-20230626-0005_COR_rhq-get-more-love-gf_2023-07-12_2023-08-31_FB_AE_Phase 1"/>
    <s v="EN_PRO_25-44_FB_9 Video P1"/>
    <s v="EN_VIDEO_DW Video-AR-EN P1_15s"/>
    <s v="DW"/>
    <n v="23777"/>
    <n v="930"/>
    <n v="25.92"/>
    <n v="2556"/>
    <n v="1738"/>
    <n v="521"/>
    <n v="248"/>
    <n v="160"/>
    <x v="0"/>
    <x v="2"/>
    <s v="EN"/>
  </r>
  <r>
    <d v="2023-08-12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250"/>
    <n v="8"/>
    <n v="0.32"/>
    <n v="16"/>
    <n v="10"/>
    <n v="5"/>
    <n v="2"/>
    <n v="1"/>
    <x v="0"/>
    <x v="2"/>
    <s v="EN"/>
  </r>
  <r>
    <d v="2023-08-12T00:00:00"/>
    <x v="1"/>
    <s v="LINK_CLICKS"/>
    <s v="LGTR_EMTK-MKT-20230704-0001_COR_rhq-get-more-love-tr_2023-07-12_2023-08-31_IN_TR_AB Test"/>
    <s v="TR_PRO_25-44_IN_9 Videos"/>
    <s v="AR_VIDEO_Oled VO Video-TK-TR_15s"/>
    <s v="Oled_VO"/>
    <n v="168598"/>
    <n v="398"/>
    <n v="63.33"/>
    <n v="37332"/>
    <n v="26195"/>
    <n v="14764"/>
    <n v="11233"/>
    <n v="9026"/>
    <x v="5"/>
    <x v="1"/>
    <s v="TR"/>
  </r>
  <r>
    <d v="2023-08-12T00:00:00"/>
    <x v="1"/>
    <s v="LINK_CLICKS"/>
    <s v="LGGULF_EMGF-MKT-20230626-0005_COR_rhq-get-more-love-gf_2023-07-12_2023-08-31_IN_AE_Phase 1"/>
    <s v="EN_PRO_25-44_IN_9 Video P1"/>
    <s v="EN_VIDEO_RAC ThinQ Video-AR-EN P1_15s"/>
    <s v="RAC_ThinQ"/>
    <n v="272"/>
    <n v="1"/>
    <n v="1.7"/>
    <n v="49"/>
    <n v="36"/>
    <n v="20"/>
    <n v="10"/>
    <n v="4"/>
    <x v="0"/>
    <x v="2"/>
    <s v="EN"/>
  </r>
  <r>
    <d v="2023-08-12T00:00:00"/>
    <x v="0"/>
    <s v="LINK_CLICKS"/>
    <s v="LGLEV_EMLF-MKT-20230626-0009_COR_rhq-get-more-love-lf_2023-07-12_2023-08-31_FB_JO_AB Test"/>
    <s v="AR_PRO_25-44_FB_10 Videos"/>
    <s v="AR_VIDEO_Vaccum Video-AR-AR_15s"/>
    <s v="Vacuum"/>
    <n v="9"/>
    <s v=""/>
    <n v="0"/>
    <n v="2"/>
    <n v="1"/>
    <n v="1"/>
    <n v="1"/>
    <n v="1"/>
    <x v="3"/>
    <x v="1"/>
    <s v="AR"/>
  </r>
  <r>
    <d v="2023-08-12T00:00:00"/>
    <x v="0"/>
    <s v="LINK_CLICKS"/>
    <s v="LGNG_EMAF-MKT-20230626-0004_COR_rhq-get-more-love-af_2023-07-12_2023-08-31_FB_NG_Phase 1"/>
    <s v="EN_PRO_25-44_FB_7 Videos P1"/>
    <s v="EN_VIDEO_Oled VO Video-EN-AFP1_15s"/>
    <s v="Oled_VO"/>
    <n v="209"/>
    <n v="50"/>
    <n v="0.43"/>
    <n v="33"/>
    <n v="29"/>
    <n v="19"/>
    <n v="14"/>
    <n v="5"/>
    <x v="4"/>
    <x v="2"/>
    <s v="EN"/>
  </r>
  <r>
    <d v="2023-08-12T00:00:00"/>
    <x v="1"/>
    <s v="LINK_CLICKS"/>
    <s v="LGSA_EMSJ-MKT-20230704-0002_COR_rhq-get-more-love-sj_2023-07-12_2023-08-31_IN_SA_Phase 1"/>
    <s v="AR_PRO_25-44_IN_10 Videos P1"/>
    <s v="AR_VIDEO_AC Car Video-AR-AR P1_15s"/>
    <s v="AC_Car"/>
    <n v="423"/>
    <n v="9"/>
    <n v="3.37"/>
    <n v="84"/>
    <n v="65"/>
    <n v="26"/>
    <n v="16"/>
    <n v="12"/>
    <x v="1"/>
    <x v="2"/>
    <s v="AR"/>
  </r>
  <r>
    <d v="2023-08-12T00:00:00"/>
    <x v="0"/>
    <s v="LINK_CLICKS"/>
    <s v="LGGULF_EMGF-MKT-20230626-0005_COR_rhq-get-more-love-gf_2023-07-12_2023-08-31_FB_AE_Phase 1"/>
    <s v="AR_PRO_25-44_FB_9 Video P1"/>
    <s v="AR_VIDEO_Vaccum Video-AR-AR P1_15s"/>
    <s v="Vacuum"/>
    <n v="42"/>
    <n v="4"/>
    <n v="0.1"/>
    <n v="15"/>
    <n v="14"/>
    <n v="9"/>
    <n v="9"/>
    <n v="9"/>
    <x v="0"/>
    <x v="2"/>
    <s v="AR"/>
  </r>
  <r>
    <d v="2023-08-12T00:00:00"/>
    <x v="0"/>
    <s v="LINK_CLICKS"/>
    <s v="LGLEV_EMLF-MKT-20230626-0009_COR_rhq-get-more-love-lf_2023-07-12_2023-08-31_FB_JO_AB Test"/>
    <s v="AR_PRO_25-44_FB_10 Videos"/>
    <s v="AR_VIDEO_Knock Video-AR-AR_15s"/>
    <s v="Knock"/>
    <n v="1176"/>
    <n v="104"/>
    <n v="2.83"/>
    <n v="450"/>
    <n v="417"/>
    <n v="311"/>
    <n v="281"/>
    <n v="229"/>
    <x v="3"/>
    <x v="1"/>
    <s v="AR"/>
  </r>
  <r>
    <d v="2023-08-12T00:00:00"/>
    <x v="0"/>
    <s v="LINK_CLICKS"/>
    <s v="LGNG_EMAF-MKT-20230626-0004_COR_rhq-get-more-love-af_2023-07-12_2023-08-31_FB_NG_Phase 1"/>
    <s v="EN_PRO_25-44_FB_7 Videos P1"/>
    <s v="EN_VIDEO_RAC ThinQ Video-EN-AFP1_15s"/>
    <s v="RAC_ThinQ"/>
    <n v="7187"/>
    <n v="1338"/>
    <n v="7.54"/>
    <n v="709"/>
    <n v="619"/>
    <n v="494"/>
    <n v="419"/>
    <n v="357"/>
    <x v="4"/>
    <x v="2"/>
    <s v="EN"/>
  </r>
  <r>
    <d v="2023-08-12T00:00:00"/>
    <x v="0"/>
    <s v="LINK_CLICKS"/>
    <s v="LGTR_EMTK-MKT-20230704-0001_COR_rhq-get-more-love-tr_2023-07-12_2023-08-31_FB_TR_AB Test"/>
    <s v="TR_PRO_25-44_FB_9 Videos"/>
    <s v="AR_VIDEO_Ref ThinQ Video-TK-TR_15s"/>
    <s v="Ref_ThinQ"/>
    <n v="55105"/>
    <n v="1628"/>
    <n v="36.61"/>
    <n v="10344"/>
    <n v="7809"/>
    <n v="2860"/>
    <n v="1668"/>
    <n v="827"/>
    <x v="5"/>
    <x v="1"/>
    <s v="TR"/>
  </r>
  <r>
    <d v="2023-08-12T00:00:00"/>
    <x v="1"/>
    <s v="LINK_CLICKS"/>
    <s v="LGNG_EMAF-MKT-20230626-0004_COR_rhq-get-more-love-af_2023-07-12_2023-08-31_IN_NG_Phase 1"/>
    <s v="EN_PRO_25-44_IN_7 Videos P1"/>
    <s v="EN_VIDEO_AC Car Video-EN-AFP1_15s"/>
    <s v="AC_Car"/>
    <n v="5421"/>
    <n v="8"/>
    <n v="2.67"/>
    <n v="1363"/>
    <n v="818"/>
    <n v="424"/>
    <n v="325"/>
    <n v="259"/>
    <x v="4"/>
    <x v="2"/>
    <s v="EN"/>
  </r>
  <r>
    <d v="2023-08-12T00:00:00"/>
    <x v="1"/>
    <s v="LINK_CLICKS"/>
    <s v="LGGULF_EMGF-MKT-20230626-0005_COR_rhq-get-more-love-gf_2023-07-12_2023-08-31_IN_AE_Phase 1"/>
    <s v="AR_PRO_25-44_IN_9 Video P1"/>
    <s v="AR_VIDEO_Ref ThinQ Video-AR-AR P1_15s"/>
    <s v="Ref_ThinQ"/>
    <n v="29"/>
    <s v=""/>
    <n v="0.17"/>
    <n v="5"/>
    <n v="2"/>
    <s v=""/>
    <s v=""/>
    <s v=""/>
    <x v="0"/>
    <x v="2"/>
    <s v="AR"/>
  </r>
  <r>
    <d v="2023-08-12T00:00:00"/>
    <x v="0"/>
    <s v="LINK_CLICKS"/>
    <s v="LGLEV_EMLF-MKT-20230626-0009_COR_rhq-get-more-love-lf_2023-07-12_2023-08-31_FB_JO_AB Test"/>
    <s v="AR_PRO_25-44_FB_10 Videos"/>
    <s v="AR_VIDEO_WM Video-AR-AR_15s"/>
    <s v="WM"/>
    <n v="51"/>
    <n v="7"/>
    <n v="0.18"/>
    <n v="6"/>
    <n v="6"/>
    <n v="4"/>
    <n v="3"/>
    <n v="3"/>
    <x v="3"/>
    <x v="1"/>
    <s v="AR"/>
  </r>
  <r>
    <d v="2023-08-12T00:00:00"/>
    <x v="0"/>
    <s v="LINK_CLICKS"/>
    <s v="LGTR_EMTK-MKT-20230704-0001_COR_rhq-get-more-love-tr_2023-07-12_2023-08-31_FB_TR_AB Test"/>
    <s v="TR_PRO_25-44_FB_9 Videos"/>
    <s v="AR_VIDEO_Oled VO Video-TK-TR_15s"/>
    <s v="Oled_VO"/>
    <n v="274580"/>
    <n v="6865"/>
    <n v="151.94"/>
    <n v="57852"/>
    <n v="42800"/>
    <n v="26475"/>
    <n v="19198"/>
    <n v="12475"/>
    <x v="5"/>
    <x v="1"/>
    <s v="TR"/>
  </r>
  <r>
    <d v="2023-08-12T00:00:00"/>
    <x v="0"/>
    <s v="LINK_CLICKS"/>
    <s v="LGGULF_EMGF-MKT-20230626-0005_COR_rhq-get-more-love-gf_2023-07-12_2023-08-31_FB_AE_Phase 1"/>
    <s v="AR_PRO_25-44_FB_9 Video P1"/>
    <s v="AR_VIDEO_WM Video-AR-AR P1_15s"/>
    <s v="WM"/>
    <n v="152"/>
    <n v="7"/>
    <n v="0.1"/>
    <n v="17"/>
    <n v="9"/>
    <n v="4"/>
    <n v="4"/>
    <n v="1"/>
    <x v="0"/>
    <x v="2"/>
    <s v="AR"/>
  </r>
  <r>
    <d v="2023-08-12T00:00:00"/>
    <x v="1"/>
    <s v="LINK_CLICKS"/>
    <s v="LGGULF_EMGF-MKT-20230626-0005_COR_rhq-get-more-love-gf_2023-07-12_2023-08-31_IN_AE_Phase 1"/>
    <s v="EN_PRO_25-44_IN_9 Video P1"/>
    <s v="EN_VIDEO_DW Video-AR-EN P1_15s"/>
    <s v="DW"/>
    <n v="26"/>
    <s v=""/>
    <n v="0.09"/>
    <n v="9"/>
    <n v="6"/>
    <n v="4"/>
    <n v="2"/>
    <n v="2"/>
    <x v="0"/>
    <x v="2"/>
    <s v="EN"/>
  </r>
  <r>
    <d v="2023-08-12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16515"/>
    <n v="822"/>
    <n v="22.64"/>
    <n v="2874"/>
    <n v="2094"/>
    <n v="577"/>
    <n v="321"/>
    <n v="157"/>
    <x v="0"/>
    <x v="2"/>
    <s v="EN"/>
  </r>
  <r>
    <d v="2023-08-12T00:00:00"/>
    <x v="0"/>
    <s v="LINK_CLICKS"/>
    <s v="LGGULF_EMGF-MKT-20230626-0005_COR_rhq-get-more-love-gf_2023-07-12_2023-08-31_FB_AE_Phase 1"/>
    <s v="AR_PRO_25-44_FB_9 Video P1"/>
    <s v="AR_VIDEO_Oled VO Video-AR-AR P1_15s"/>
    <s v="Oled_VO"/>
    <n v="480"/>
    <n v="34"/>
    <n v="0.74"/>
    <n v="65"/>
    <n v="47"/>
    <n v="26"/>
    <n v="18"/>
    <n v="12"/>
    <x v="0"/>
    <x v="2"/>
    <s v="AR"/>
  </r>
  <r>
    <d v="2023-08-12T00:00:00"/>
    <x v="1"/>
    <s v="LINK_CLICKS"/>
    <s v="LGGULF_EMGF-MKT-20230626-0005_COR_rhq-get-more-love-gf_2023-07-12_2023-08-31_IN_AE_Phase 1"/>
    <s v="EN_PRO_25-44_IN_9 Video P1"/>
    <s v="EN_VIDEO_Knock Video-AR-EN P1_15s"/>
    <s v="Knock"/>
    <n v="215"/>
    <s v=""/>
    <n v="0.76"/>
    <n v="48"/>
    <n v="42"/>
    <n v="21"/>
    <n v="15"/>
    <n v="13"/>
    <x v="0"/>
    <x v="2"/>
    <s v="EN"/>
  </r>
  <r>
    <d v="2023-08-12T00:00:00"/>
    <x v="1"/>
    <s v="LINK_CLICKS"/>
    <s v="LGGULF_EMGF-MKT-20230626-0005_COR_rhq-get-more-love-gf_2023-07-12_2023-08-31_IN_AE_Phase 1"/>
    <s v="AR_PRO_25-44_IN_9 Video P1"/>
    <s v="AR_VIDEO_Oled VO Video-AR-AR P1_15s"/>
    <s v="Oled_VO"/>
    <n v="452"/>
    <n v="1"/>
    <n v="4.08"/>
    <n v="114"/>
    <n v="88"/>
    <n v="54"/>
    <n v="42"/>
    <n v="34"/>
    <x v="0"/>
    <x v="2"/>
    <s v="AR"/>
  </r>
  <r>
    <d v="2023-08-12T00:00:00"/>
    <x v="0"/>
    <s v="LINK_CLICKS"/>
    <s v="LGNG_EMAF-MKT-20230626-0004_COR_rhq-get-more-love-af_2023-07-12_2023-08-31_FB_NG_Phase 1"/>
    <s v="EN_PRO_25-44_FB_7 Videos P1"/>
    <s v="EN_VIDEO_DW Video-EN-AFP1_15s"/>
    <s v="DW"/>
    <n v="9194"/>
    <n v="1758"/>
    <n v="10.55"/>
    <n v="913"/>
    <n v="833"/>
    <n v="669"/>
    <n v="569"/>
    <n v="525"/>
    <x v="4"/>
    <x v="2"/>
    <s v="EN"/>
  </r>
  <r>
    <d v="2023-08-12T00:00:00"/>
    <x v="1"/>
    <s v="LINK_CLICKS"/>
    <s v="LGSA_EMSJ-MKT-20230704-0002_COR_rhq-get-more-love-sj_2023-07-12_2023-08-31_IN_SA_Phase 1"/>
    <s v="AR_PRO_25-44_IN_10 Videos P1"/>
    <s v="AR_VIDEO_DW Video-AR-AR P1_15s"/>
    <s v="DW"/>
    <n v="1838"/>
    <n v="21"/>
    <n v="9.1300000000000008"/>
    <n v="572"/>
    <n v="444"/>
    <n v="239"/>
    <n v="174"/>
    <n v="131"/>
    <x v="1"/>
    <x v="2"/>
    <s v="AR"/>
  </r>
  <r>
    <d v="2023-08-12T00:00:00"/>
    <x v="0"/>
    <s v="LINK_CLICKS"/>
    <s v="LGGULF_EMGF-MKT-20230626-0005_COR_rhq-get-more-love-gf_2023-07-12_2023-08-31_FB_AE_Phase 1"/>
    <s v="AR_PRO_25-44_FB_9 Video P1"/>
    <s v="AR_VIDEO_Knock Video-AR-AR P1_15s"/>
    <s v="Knock"/>
    <n v="2645"/>
    <n v="121"/>
    <n v="4.55"/>
    <n v="863"/>
    <n v="761"/>
    <n v="526"/>
    <n v="453"/>
    <n v="341"/>
    <x v="0"/>
    <x v="2"/>
    <s v="AR"/>
  </r>
  <r>
    <d v="2023-08-12T00:00:00"/>
    <x v="1"/>
    <s v="LINK_CLICKS"/>
    <s v="LGGULF_EMGF-MKT-20230626-0005_COR_rhq-get-more-love-gf_2023-07-12_2023-08-31_IN_AE_Phase 1"/>
    <s v="AR_PRO_25-44_IN_9 Video P1"/>
    <s v="AR_VIDEO_Air Purif Video-AR-AR P1_15s"/>
    <s v="Air_purif"/>
    <n v="10"/>
    <s v=""/>
    <n v="0.09"/>
    <n v="5"/>
    <n v="5"/>
    <n v="3"/>
    <n v="3"/>
    <n v="3"/>
    <x v="0"/>
    <x v="2"/>
    <s v="AR"/>
  </r>
  <r>
    <d v="2023-08-12T00:00:00"/>
    <x v="0"/>
    <s v="LINK_CLICKS"/>
    <s v="LGNG_EMAF-MKT-20230626-0004_COR_rhq-get-more-love-af_2023-07-12_2023-08-31_FB_NG_Phase 1"/>
    <s v="EN_PRO_25-44_FB_7 Videos P1"/>
    <s v="EN_VIDEO_Knock Video-EN-AFP1_15s"/>
    <s v="Knock"/>
    <n v="13890"/>
    <n v="2130"/>
    <n v="12.88"/>
    <n v="1291"/>
    <n v="1206"/>
    <n v="945"/>
    <n v="803"/>
    <n v="690"/>
    <x v="4"/>
    <x v="2"/>
    <s v="EN"/>
  </r>
  <r>
    <d v="2023-08-12T00:00:00"/>
    <x v="0"/>
    <s v="LINK_CLICKS"/>
    <s v="LGLEV_EMLF-MKT-20230626-0009_COR_rhq-get-more-love-lf_2023-07-12_2023-08-31_FB_JO_AB Test"/>
    <s v="AR_PRO_25-44_FB_10 Videos"/>
    <s v="AR_VIDEO_Air Purif Video-AR-AR_15s"/>
    <s v="Air_purif"/>
    <n v="47"/>
    <n v="7"/>
    <n v="0.25"/>
    <n v="21"/>
    <n v="12"/>
    <n v="5"/>
    <n v="3"/>
    <n v="2"/>
    <x v="3"/>
    <x v="1"/>
    <s v="AR"/>
  </r>
  <r>
    <d v="2023-08-12T00:00:00"/>
    <x v="0"/>
    <s v="LINK_CLICKS"/>
    <s v="LGSA_EMSJ-MKT-20230704-0002_COR_rhq-get-more-love-sj_2023-07-12_2023-08-31_FB_SA_Phase 1"/>
    <s v="AR_PRO_25-44_FB_10 Videos P1"/>
    <s v="AR_VIDEO_DW Video-AR-AR P1_15s"/>
    <s v="DW"/>
    <n v="28339"/>
    <n v="1360"/>
    <n v="32.159999999999997"/>
    <n v="5358"/>
    <n v="4189"/>
    <n v="2241"/>
    <n v="1710"/>
    <n v="634"/>
    <x v="1"/>
    <x v="2"/>
    <s v="AR"/>
  </r>
  <r>
    <d v="2023-08-12T00:00:00"/>
    <x v="0"/>
    <s v="LINK_CLICKS"/>
    <s v="LGSA_EMSJ-MKT-20230704-0002_COR_rhq-get-more-love-sj_2023-07-12_2023-08-31_FB_SA_Phase 1"/>
    <s v="AR_PRO_25-44_FB_10 Videos P1"/>
    <s v="AR_VIDEO_WM Video-AR-AR P1_15s"/>
    <s v="WM"/>
    <n v="5180"/>
    <n v="319"/>
    <n v="6.98"/>
    <n v="2395"/>
    <n v="2061"/>
    <n v="1422"/>
    <n v="1304"/>
    <n v="90"/>
    <x v="1"/>
    <x v="2"/>
    <s v="AR"/>
  </r>
  <r>
    <d v="2023-08-12T00:00:00"/>
    <x v="0"/>
    <s v="LINK_CLICKS"/>
    <s v="LGLEV_EMLF-MKT-20230626-0009_COR_rhq-get-more-love-lf_2023-07-12_2023-08-31_FB_JO_AB Test"/>
    <s v="AR_PRO_25-44_FB_10 Videos"/>
    <s v="AR_VIDEO_DW Video-AR-AR_15s"/>
    <s v="DW"/>
    <n v="346"/>
    <n v="37"/>
    <n v="0.96"/>
    <n v="57"/>
    <n v="46"/>
    <n v="29"/>
    <n v="23"/>
    <n v="18"/>
    <x v="3"/>
    <x v="1"/>
    <s v="AR"/>
  </r>
  <r>
    <d v="2023-08-12T00:00:00"/>
    <x v="0"/>
    <s v="LINK_CLICKS"/>
    <s v="LGSA_EMSJ-MKT-20230704-0002_COR_rhq-get-more-love-sj_2023-07-12_2023-08-31_FB_SA_Phase 1"/>
    <s v="AR_PRO_25-44_FB_10 Videos P1"/>
    <s v="AR_VIDEO_AC Car Video-AR-AR P1_15s"/>
    <s v="AC_Car"/>
    <n v="30479"/>
    <n v="1439"/>
    <n v="33.04"/>
    <n v="9043"/>
    <n v="7821"/>
    <n v="4806"/>
    <n v="3848"/>
    <n v="830"/>
    <x v="1"/>
    <x v="2"/>
    <s v="AR"/>
  </r>
  <r>
    <d v="2023-08-12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774"/>
    <n v="52"/>
    <n v="1.36"/>
    <n v="171"/>
    <n v="139"/>
    <n v="55"/>
    <n v="34"/>
    <n v="16"/>
    <x v="0"/>
    <x v="2"/>
    <s v="AR"/>
  </r>
  <r>
    <d v="2023-08-12T00:00:00"/>
    <x v="1"/>
    <s v="LINK_CLICKS"/>
    <s v="LGGULF_EMGF-MKT-20230626-0005_COR_rhq-get-more-love-gf_2023-07-12_2023-08-31_IN_AE_Phase 1"/>
    <s v="EN_PRO_25-44_IN_9 Video P1"/>
    <s v="EN_VIDEO_Air Purif Video-AR-EN P1_15s"/>
    <s v="Air_purif"/>
    <n v="468"/>
    <n v="3"/>
    <n v="1.39"/>
    <n v="79"/>
    <n v="51"/>
    <n v="17"/>
    <n v="14"/>
    <n v="10"/>
    <x v="0"/>
    <x v="2"/>
    <s v="EN"/>
  </r>
  <r>
    <d v="2023-08-12T00:00:00"/>
    <x v="0"/>
    <s v="LINK_CLICKS"/>
    <s v="LGLEV_EMLF-MKT-20230626-0009_COR_rhq-get-more-love-lf_2023-07-12_2023-08-31_FB_JO_AB Test"/>
    <s v="AR_PRO_25-44_FB_10 Videos"/>
    <s v="AR_VIDEO_AC Car Video-AR-AR_15s"/>
    <s v="AC_Car"/>
    <n v="337"/>
    <n v="47"/>
    <n v="1.25"/>
    <n v="74"/>
    <n v="62"/>
    <n v="40"/>
    <n v="29"/>
    <n v="27"/>
    <x v="3"/>
    <x v="1"/>
    <s v="AR"/>
  </r>
  <r>
    <d v="2023-08-12T00:00:00"/>
    <x v="0"/>
    <s v="LINK_CLICKS"/>
    <s v="LGGULF_EMGF-MKT-20230626-0005_COR_rhq-get-more-love-gf_2023-07-12_2023-08-31_FB_AE_Phase 1"/>
    <s v="EN_PRO_25-44_FB_9 Video P1"/>
    <s v="EN_VIDEO_Vaccum Video-AR-EN P1_15s"/>
    <s v="Vacuum"/>
    <n v="49"/>
    <n v="2"/>
    <n v="0.04"/>
    <n v="11"/>
    <n v="9"/>
    <n v="3"/>
    <n v="3"/>
    <n v="2"/>
    <x v="0"/>
    <x v="2"/>
    <s v="EN"/>
  </r>
  <r>
    <d v="2023-08-12T00:00:00"/>
    <x v="1"/>
    <s v="LINK_CLICKS"/>
    <s v="LGGULF_EMGF-MKT-20230626-0005_COR_rhq-get-more-love-gf_2023-07-12_2023-08-31_IN_AE_Phase 1"/>
    <s v="AR_PRO_25-44_IN_9 Video P1"/>
    <s v="AR_VIDEO_Knock Video-AR-AR P1_15s"/>
    <s v="Knock"/>
    <n v="282"/>
    <n v="1"/>
    <n v="3.27"/>
    <n v="88"/>
    <n v="79"/>
    <n v="51"/>
    <n v="45"/>
    <n v="41"/>
    <x v="0"/>
    <x v="2"/>
    <s v="AR"/>
  </r>
  <r>
    <d v="2023-08-12T00:00:00"/>
    <x v="1"/>
    <s v="LINK_CLICKS"/>
    <s v="LGGULF_EMGF-MKT-20230626-0005_COR_rhq-get-more-love-gf_2023-07-12_2023-08-31_IN_AE_Phase 1"/>
    <s v="EN_PRO_25-44_IN_9 Video P1"/>
    <s v="EN_VIDEO_Vaccum Video-AR-EN P1_15s"/>
    <s v="Vacuum"/>
    <n v="71"/>
    <s v=""/>
    <n v="0.72"/>
    <n v="24"/>
    <n v="15"/>
    <n v="9"/>
    <n v="6"/>
    <n v="5"/>
    <x v="0"/>
    <x v="2"/>
    <s v="EN"/>
  </r>
  <r>
    <d v="2023-08-12T00:00:00"/>
    <x v="0"/>
    <s v="LINK_CLICKS"/>
    <s v="LGNG_EMAF-MKT-20230626-0004_COR_rhq-get-more-love-af_2023-07-12_2023-08-31_FB_NG_Phase 1"/>
    <s v="EN_PRO_25-44_FB_7 Videos P1"/>
    <s v="EN_VIDEO_AC Car Video-EN-AFP1_15s"/>
    <s v="AC_Car"/>
    <n v="28827"/>
    <n v="4481"/>
    <n v="23.24"/>
    <n v="2927"/>
    <n v="2675"/>
    <n v="2148"/>
    <n v="1777"/>
    <n v="1477"/>
    <x v="4"/>
    <x v="2"/>
    <s v="EN"/>
  </r>
  <r>
    <d v="2023-08-12T00:00:00"/>
    <x v="1"/>
    <s v="LINK_CLICKS"/>
    <s v="LGGULF_EMGF-MKT-20230626-0005_COR_rhq-get-more-love-gf_2023-07-12_2023-08-31_IN_AE_Phase 1"/>
    <s v="EN_PRO_25-44_IN_9 Video P1"/>
    <s v="EN_VIDEO_AC Car Video-AR-EN P1_15s"/>
    <s v="AC_Car"/>
    <n v="124"/>
    <n v="1"/>
    <n v="0.88"/>
    <n v="39"/>
    <n v="28"/>
    <n v="18"/>
    <n v="13"/>
    <n v="7"/>
    <x v="0"/>
    <x v="2"/>
    <s v="EN"/>
  </r>
  <r>
    <d v="2023-08-12T00:00:00"/>
    <x v="1"/>
    <s v="LINK_CLICKS"/>
    <s v="LGNG_EMAF-MKT-20230626-0004_COR_rhq-get-more-love-af_2023-07-12_2023-08-31_IN_NG_Phase 1"/>
    <s v="EN_PRO_25-44_IN_7 Videos P1"/>
    <s v="EN_VIDEO_Ref ThinQ Video-EN-AFP1_15s"/>
    <s v="Ref_ThinQ"/>
    <n v="4870"/>
    <n v="35"/>
    <n v="4.55"/>
    <n v="849"/>
    <n v="568"/>
    <n v="273"/>
    <n v="209"/>
    <n v="174"/>
    <x v="4"/>
    <x v="2"/>
    <s v="EN"/>
  </r>
  <r>
    <d v="2023-08-12T00:00:00"/>
    <x v="0"/>
    <s v="LINK_CLICKS"/>
    <s v="LGLEV_EMLF-MKT-20230626-0009_COR_rhq-get-more-love-lf_2023-07-12_2023-08-31_FB_JO_AB Test"/>
    <s v="AR_PRO_25-44_FB_10 Videos"/>
    <s v="AR_VIDEO_Ref ThinQ Video-AR-AR_15s"/>
    <s v="Ref_ThinQ"/>
    <n v="20"/>
    <n v="2"/>
    <n v="0.06"/>
    <n v="6"/>
    <n v="5"/>
    <n v="2"/>
    <n v="2"/>
    <n v="1"/>
    <x v="3"/>
    <x v="1"/>
    <s v="AR"/>
  </r>
  <r>
    <d v="2023-08-12T00:00:00"/>
    <x v="1"/>
    <s v="LINK_CLICKS"/>
    <s v="LGNG_EMAF-MKT-20230626-0004_COR_rhq-get-more-love-af_2023-07-12_2023-08-31_IN_NG_Phase 1"/>
    <s v="EN_PRO_25-44_IN_7 Videos P1"/>
    <s v="EN_VIDEO_WM Video-EN-AFP1_15s"/>
    <s v="WM"/>
    <n v="6174"/>
    <n v="41"/>
    <n v="6.11"/>
    <n v="1104"/>
    <n v="582"/>
    <n v="270"/>
    <n v="206"/>
    <n v="163"/>
    <x v="4"/>
    <x v="2"/>
    <s v="EN"/>
  </r>
  <r>
    <d v="2023-08-12T00:00:00"/>
    <x v="0"/>
    <s v="LINK_CLICKS"/>
    <s v="LGGULF_EMGF-MKT-20230626-0005_COR_rhq-get-more-love-gf_2023-07-12_2023-08-31_FB_AE_Phase 1"/>
    <s v="AR_PRO_25-44_FB_9 Video P1"/>
    <s v="AR_VIDEO_AC CAR Video-AR-AR P1_15s"/>
    <s v="AC_Car"/>
    <n v="2125"/>
    <n v="120"/>
    <n v="3.68"/>
    <n v="349"/>
    <n v="265"/>
    <n v="123"/>
    <n v="72"/>
    <n v="37"/>
    <x v="0"/>
    <x v="2"/>
    <s v="AR"/>
  </r>
  <r>
    <d v="2023-08-12T00:00:00"/>
    <x v="0"/>
    <s v="LINK_CLICKS"/>
    <s v="LGGULF_EMGF-MKT-20230626-0005_COR_rhq-get-more-love-gf_2023-07-12_2023-08-31_FB_AE_Phase 1"/>
    <s v="EN_PRO_25-44_FB_9 Video P1"/>
    <s v="EN_VIDEO_AC Car Video-AR-EN P1_15s"/>
    <s v="AC_Car"/>
    <n v="11668"/>
    <n v="609"/>
    <n v="17.13"/>
    <n v="2442"/>
    <n v="1855"/>
    <n v="811"/>
    <n v="524"/>
    <n v="270"/>
    <x v="0"/>
    <x v="2"/>
    <s v="EN"/>
  </r>
  <r>
    <d v="2023-08-12T00:00:00"/>
    <x v="0"/>
    <s v="LINK_CLICKS"/>
    <s v="LGGULF_EMGF-MKT-20230626-0005_COR_rhq-get-more-love-gf_2023-07-12_2023-08-31_FB_AE_Phase 1"/>
    <s v="EN_PRO_25-44_FB_9 Video P1"/>
    <s v="EN_VIDEO_Knock Video-AR-EN P1_15s"/>
    <s v="Knock"/>
    <n v="2367"/>
    <n v="136"/>
    <n v="3.9"/>
    <n v="396"/>
    <n v="338"/>
    <n v="187"/>
    <n v="134"/>
    <n v="105"/>
    <x v="0"/>
    <x v="2"/>
    <s v="EN"/>
  </r>
  <r>
    <d v="2023-08-12T00:00:00"/>
    <x v="0"/>
    <s v="LINK_CLICKS"/>
    <s v="LGGULF_EMGF-MKT-20230626-0005_COR_rhq-get-more-love-gf_2023-07-12_2023-08-31_FB_AE_Phase 1"/>
    <s v="EN_PRO_25-44_FB_9 Video P1"/>
    <s v="EN_VIDEO_Oled VO Video-AR-EN P1_15s"/>
    <s v="Oled_VO"/>
    <n v="514"/>
    <n v="26"/>
    <n v="0.68"/>
    <n v="49"/>
    <n v="32"/>
    <n v="13"/>
    <n v="8"/>
    <n v="5"/>
    <x v="0"/>
    <x v="2"/>
    <s v="EN"/>
  </r>
  <r>
    <d v="2023-08-12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847"/>
    <n v="60"/>
    <n v="1.73"/>
    <n v="252"/>
    <n v="182"/>
    <n v="89"/>
    <n v="70"/>
    <n v="38"/>
    <x v="0"/>
    <x v="2"/>
    <s v="AR"/>
  </r>
  <r>
    <d v="2023-08-12T00:00:00"/>
    <x v="0"/>
    <s v="LINK_CLICKS"/>
    <s v="LGSA_EMSJ-MKT-20230704-0002_COR_rhq-get-more-love-sj_2023-07-12_2023-08-31_FB_SA_Phase 1"/>
    <s v="AR_PRO_25-44_FB_10 Videos P1"/>
    <s v="AR_VIDEO_Knock Video-AR-AR P1_15s"/>
    <s v="Knock"/>
    <n v="81579"/>
    <n v="3292"/>
    <n v="72.290000000000006"/>
    <n v="24252"/>
    <n v="21608"/>
    <n v="15020"/>
    <n v="13008"/>
    <n v="10418"/>
    <x v="1"/>
    <x v="2"/>
    <s v="AR"/>
  </r>
  <r>
    <d v="2023-08-12T00:00:00"/>
    <x v="1"/>
    <s v="LINK_CLICKS"/>
    <s v="LGGULF_EMGF-MKT-20230626-0005_COR_rhq-get-more-love-gf_2023-07-12_2023-08-31_IN_AE_Phase 1"/>
    <s v="EN_PRO_25-44_IN_9 Video P1"/>
    <s v="EN_VIDEO_Oled VO Video-AR-EN P1_15s"/>
    <s v="Oled_VO"/>
    <n v="350"/>
    <n v="1"/>
    <n v="1.83"/>
    <n v="67"/>
    <n v="46"/>
    <n v="32"/>
    <n v="22"/>
    <n v="18"/>
    <x v="0"/>
    <x v="2"/>
    <s v="EN"/>
  </r>
  <r>
    <d v="2023-08-12T00:00:00"/>
    <x v="0"/>
    <s v="LINK_CLICKS"/>
    <s v="LGTR_EMTK-MKT-20230704-0001_COR_rhq-get-more-love-tr_2023-07-12_2023-08-31_FB_TR_AB Test"/>
    <s v="TR_PRO_25-44_FB_9 Videos"/>
    <s v="AR_VIDEO_WM Video-TK-TR_15s"/>
    <s v="WM"/>
    <n v="93912"/>
    <n v="1971"/>
    <n v="46.55"/>
    <n v="25666"/>
    <n v="15288"/>
    <n v="8337"/>
    <n v="6517"/>
    <n v="4988"/>
    <x v="5"/>
    <x v="1"/>
    <s v="TR"/>
  </r>
  <r>
    <d v="2023-08-12T00:00:00"/>
    <x v="1"/>
    <s v="LINK_CLICKS"/>
    <s v="LGGULF_EMGF-MKT-20230626-0005_COR_rhq-get-more-love-gf_2023-07-12_2023-08-31_IN_AE_Phase 1"/>
    <s v="EN_PRO_25-44_IN_9 Video P1"/>
    <s v="EN_VIDEO_WM Video-AR-EN P1_15s"/>
    <s v="WM"/>
    <n v="265"/>
    <n v="1"/>
    <n v="1.1200000000000001"/>
    <n v="31"/>
    <n v="14"/>
    <n v="6"/>
    <n v="5"/>
    <n v="3"/>
    <x v="0"/>
    <x v="2"/>
    <s v="EN"/>
  </r>
  <r>
    <d v="2023-08-12T00:00:00"/>
    <x v="1"/>
    <s v="LINK_CLICKS"/>
    <s v="LGGULF_EMGF-MKT-20230626-0005_COR_rhq-get-more-love-gf_2023-07-12_2023-08-31_IN_AE_Phase 1"/>
    <s v="AR_PRO_25-44_IN_9 Video P1"/>
    <s v="AR_VIDEO_AC CAR Video-AR-AR P1_15s"/>
    <s v="AC_Car"/>
    <n v="466"/>
    <n v="2"/>
    <n v="3.47"/>
    <n v="139"/>
    <n v="98"/>
    <n v="53"/>
    <n v="38"/>
    <n v="23"/>
    <x v="0"/>
    <x v="2"/>
    <s v="AR"/>
  </r>
  <r>
    <d v="2023-08-12T00:00:00"/>
    <x v="1"/>
    <s v="LINK_CLICKS"/>
    <s v="LGSA_EMSJ-MKT-20230704-0002_COR_rhq-get-more-love-sj_2023-07-12_2023-08-31_IN_SA_Phase 1"/>
    <s v="AR_PRO_25-44_IN_10 Videos P1"/>
    <s v="AR_VIDEO_Vaccum Video-AR-AR P1_15s"/>
    <s v="Vacuum"/>
    <n v="6773"/>
    <n v="118"/>
    <n v="33.590000000000003"/>
    <n v="2523"/>
    <n v="2094"/>
    <n v="1469"/>
    <n v="1315"/>
    <n v="907"/>
    <x v="1"/>
    <x v="2"/>
    <s v="AR"/>
  </r>
  <r>
    <d v="2023-08-12T00:00:00"/>
    <x v="0"/>
    <s v="LINK_CLICKS"/>
    <s v="LGGULF_EMGF-MKT-20230626-0005_COR_rhq-get-more-love-gf_2023-07-12_2023-08-31_FB_AE_Phase 1"/>
    <s v="EN_PRO_25-44_FB_9 Video P1"/>
    <s v="EN_VIDEO_WM Video-AR-EN P1_15s"/>
    <s v="WM"/>
    <n v="1073"/>
    <n v="59"/>
    <n v="1.18"/>
    <n v="209"/>
    <n v="130"/>
    <n v="74"/>
    <n v="64"/>
    <n v="16"/>
    <x v="0"/>
    <x v="2"/>
    <s v="EN"/>
  </r>
  <r>
    <d v="2023-08-12T00:00:00"/>
    <x v="1"/>
    <s v="LINK_CLICKS"/>
    <s v="LGGULF_EMGF-MKT-20230626-0005_COR_rhq-get-more-love-gf_2023-07-12_2023-08-31_IN_AE_Phase 1"/>
    <s v="AR_PRO_25-44_IN_9 Video P1"/>
    <s v="AR_VIDEO_WM Video-AR-AR P1_15s"/>
    <s v="WM"/>
    <n v="150"/>
    <n v="1"/>
    <n v="0.76"/>
    <n v="23"/>
    <n v="14"/>
    <n v="10"/>
    <n v="5"/>
    <n v="4"/>
    <x v="0"/>
    <x v="2"/>
    <s v="AR"/>
  </r>
  <r>
    <d v="2023-08-12T00:00:00"/>
    <x v="1"/>
    <s v="LINK_CLICKS"/>
    <s v="LGGULF_EMGF-MKT-20230626-0005_COR_rhq-get-more-love-gf_2023-07-12_2023-08-31_IN_AE_Phase 1"/>
    <s v="AR_PRO_25-44_IN_9 Video P1"/>
    <s v="AR_VIDEO_DW Video-AR-AR P1_15s"/>
    <s v="DW"/>
    <n v="171"/>
    <s v=""/>
    <n v="1.1200000000000001"/>
    <n v="43"/>
    <n v="32"/>
    <n v="17"/>
    <n v="12"/>
    <n v="9"/>
    <x v="0"/>
    <x v="2"/>
    <s v="AR"/>
  </r>
  <r>
    <d v="2023-08-12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230"/>
    <n v="12"/>
    <n v="0.36"/>
    <n v="63"/>
    <n v="57"/>
    <n v="35"/>
    <n v="34"/>
    <n v="4"/>
    <x v="0"/>
    <x v="2"/>
    <s v="AR"/>
  </r>
  <r>
    <d v="2023-08-12T00:00:00"/>
    <x v="0"/>
    <s v="LINK_CLICKS"/>
    <s v="LGGULF_EMGF-MKT-20230626-0005_COR_rhq-get-more-love-gf_2023-07-12_2023-08-31_FB_AE_Phase 1"/>
    <s v="AR_PRO_25-44_FB_9 Video P1"/>
    <s v="AR_VIDEO_DW Video-AR-AR P1_15s"/>
    <s v="DW"/>
    <n v="201"/>
    <n v="12"/>
    <n v="0.37"/>
    <n v="67"/>
    <n v="55"/>
    <n v="35"/>
    <n v="29"/>
    <n v="17"/>
    <x v="0"/>
    <x v="2"/>
    <s v="AR"/>
  </r>
  <r>
    <d v="2023-08-12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5165"/>
    <n v="282"/>
    <n v="8.4499999999999993"/>
    <n v="1112"/>
    <n v="724"/>
    <n v="149"/>
    <n v="97"/>
    <n v="54"/>
    <x v="0"/>
    <x v="2"/>
    <s v="EN"/>
  </r>
  <r>
    <d v="2023-08-12T00:00:00"/>
    <x v="1"/>
    <s v="LINK_CLICKS"/>
    <s v="LGGULF_EMGF-MKT-20230626-0005_COR_rhq-get-more-love-gf_2023-07-12_2023-08-31_IN_AE_Phase 1"/>
    <s v="AR_PRO_25-44_IN_9 Video P1"/>
    <s v="AR_VIDEO_Vaccum Video-AR-AR P1_15s"/>
    <s v="Vacuum"/>
    <n v="85"/>
    <n v="1"/>
    <n v="0.97"/>
    <n v="37"/>
    <n v="31"/>
    <n v="19"/>
    <n v="19"/>
    <n v="14"/>
    <x v="0"/>
    <x v="2"/>
    <s v="AR"/>
  </r>
  <r>
    <d v="2023-08-12T00:00:00"/>
    <x v="1"/>
    <s v="LINK_CLICKS"/>
    <s v="LGTR_EMTK-MKT-20230704-0001_COR_rhq-get-more-love-tr_2023-07-12_2023-08-31_IN_TR_AB Test"/>
    <s v="TR_PRO_25-44_IN_9 Videos"/>
    <s v="AR_VIDEO_Ref ThinQ Video-TK-TR_15s"/>
    <s v="Ref_ThinQ"/>
    <n v="65882"/>
    <n v="182"/>
    <n v="28.72"/>
    <n v="8635"/>
    <n v="6197"/>
    <n v="2229"/>
    <n v="1227"/>
    <n v="790"/>
    <x v="5"/>
    <x v="1"/>
    <s v="TR"/>
  </r>
  <r>
    <d v="2023-08-13T00:00:00"/>
    <x v="0"/>
    <s v="LINK_CLICKS"/>
    <s v="LGLEV_EMLF-MKT-20230626-0009_COR_rhq-get-more-love-lf_2023-07-12_2023-08-31_FB_JO_AB Test"/>
    <s v="AR_PRO_25-44_FB_10 Videos"/>
    <s v="AR_VIDEO_Oled VO Video-AR-AR_15s"/>
    <s v="Oled_VO"/>
    <n v="690"/>
    <n v="59"/>
    <n v="1.64"/>
    <n v="44"/>
    <n v="37"/>
    <n v="32"/>
    <n v="25"/>
    <n v="22"/>
    <x v="3"/>
    <x v="1"/>
    <s v="AR"/>
  </r>
  <r>
    <d v="2023-08-13T00:00:00"/>
    <x v="0"/>
    <s v="LINK_CLICKS"/>
    <s v="LGGULF_EMGF-MKT-20230626-0005_COR_rhq-get-more-love-gf_2023-07-12_2023-08-31_FB_AE_Phase 1"/>
    <s v="EN_PRO_25-44_FB_9 Video P1"/>
    <s v="EN_VIDEO_DW Video-AR-EN P1_15s"/>
    <s v="DW"/>
    <n v="22428"/>
    <n v="797"/>
    <n v="22.01"/>
    <n v="2328"/>
    <n v="1536"/>
    <n v="518"/>
    <n v="241"/>
    <n v="157"/>
    <x v="0"/>
    <x v="2"/>
    <s v="EN"/>
  </r>
  <r>
    <d v="2023-08-13T00:00:00"/>
    <x v="1"/>
    <s v="LINK_CLICKS"/>
    <s v="LGSA_EMSJ-MKT-20230704-0002_COR_rhq-get-more-love-sj_2023-07-12_2023-08-31_IN_SA_Phase 1"/>
    <s v="AR_PRO_25-44_IN_10 Videos P1"/>
    <s v="AR_VIDEO_AC Car Video-AR-AR P1_15s"/>
    <s v="AC_Car"/>
    <n v="397"/>
    <n v="4"/>
    <n v="2.13"/>
    <n v="74"/>
    <n v="48"/>
    <n v="21"/>
    <n v="18"/>
    <n v="9"/>
    <x v="1"/>
    <x v="2"/>
    <s v="AR"/>
  </r>
  <r>
    <d v="2023-08-13T00:00:00"/>
    <x v="1"/>
    <s v="LINK_CLICKS"/>
    <s v="LGGULF_EMGF-MKT-20230626-0005_COR_rhq-get-more-love-gf_2023-07-12_2023-08-31_IN_AE_Phase 1"/>
    <s v="AR_PRO_25-44_IN_9 Video P1"/>
    <s v="AR_VIDEO_RAC ThinQ Video-AR-AR P1_15s"/>
    <s v="RAC_ThinQ"/>
    <n v="48"/>
    <s v=""/>
    <n v="0.56999999999999995"/>
    <n v="10"/>
    <n v="10"/>
    <n v="8"/>
    <n v="8"/>
    <n v="7"/>
    <x v="0"/>
    <x v="2"/>
    <s v="AR"/>
  </r>
  <r>
    <d v="2023-08-13T00:00:00"/>
    <x v="0"/>
    <s v="LINK_CLICKS"/>
    <s v="LGSA_EMSJ-MKT-20230704-0002_COR_rhq-get-more-love-sj_2023-07-12_2023-08-31_FB_SA_Phase 1"/>
    <s v="AR_PRO_25-44_FB_10 Videos P1"/>
    <s v="AR_VIDEO_Oled VO Video-AR-AR P1_15s"/>
    <s v="Oled_VO"/>
    <n v="26104"/>
    <n v="1088"/>
    <n v="26.48"/>
    <n v="3963"/>
    <n v="3130"/>
    <n v="1853"/>
    <n v="1366"/>
    <n v="964"/>
    <x v="1"/>
    <x v="2"/>
    <s v="AR"/>
  </r>
  <r>
    <d v="2023-08-13T00:00:00"/>
    <x v="1"/>
    <s v="LINK_CLICKS"/>
    <s v="LGSA_EMSJ-MKT-20230704-0002_COR_rhq-get-more-love-sj_2023-07-12_2023-08-31_IN_SA_Phase 1"/>
    <s v="AR_PRO_25-44_IN_10 Videos P1"/>
    <s v="AR_VIDEO_Oled VO Video-AR-AR P1_15s"/>
    <s v="Oled_VO"/>
    <n v="115"/>
    <n v="1"/>
    <n v="0.98"/>
    <n v="24"/>
    <n v="19"/>
    <n v="12"/>
    <n v="10"/>
    <n v="8"/>
    <x v="1"/>
    <x v="2"/>
    <s v="AR"/>
  </r>
  <r>
    <d v="2023-08-13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328"/>
    <n v="21"/>
    <n v="0.52"/>
    <n v="34"/>
    <n v="26"/>
    <n v="12"/>
    <n v="10"/>
    <n v="6"/>
    <x v="0"/>
    <x v="2"/>
    <s v="EN"/>
  </r>
  <r>
    <d v="2023-08-13T00:00:00"/>
    <x v="1"/>
    <s v="LINK_CLICKS"/>
    <s v="LGTR_EMTK-MKT-20230704-0001_COR_rhq-get-more-love-tr_2023-07-12_2023-08-31_IN_TR_AB Test"/>
    <s v="TR_PRO_25-44_IN_9 Videos"/>
    <s v="AR_VIDEO_WM Video-TK-TR_15s"/>
    <s v="WM"/>
    <n v="131770"/>
    <n v="299"/>
    <n v="46.31"/>
    <n v="24019"/>
    <n v="11362"/>
    <n v="4736"/>
    <n v="3292"/>
    <n v="2587"/>
    <x v="5"/>
    <x v="1"/>
    <s v="TR"/>
  </r>
  <r>
    <d v="2023-08-13T00:00:00"/>
    <x v="1"/>
    <s v="LINK_CLICKS"/>
    <s v="LGNG_EMAF-MKT-20230626-0004_COR_rhq-get-more-love-af_2023-07-12_2023-08-31_IN_NG_Phase 1"/>
    <s v="EN_PRO_25-44_IN_7 Videos P1"/>
    <s v="EN_VIDEO_DW Video-EN-AFP1_15s"/>
    <s v="DW"/>
    <n v="20740"/>
    <n v="58"/>
    <n v="7.78"/>
    <n v="4361"/>
    <n v="3218"/>
    <n v="1699"/>
    <n v="1383"/>
    <n v="1229"/>
    <x v="4"/>
    <x v="2"/>
    <s v="EN"/>
  </r>
  <r>
    <d v="2023-08-13T00:00:00"/>
    <x v="1"/>
    <s v="LINK_CLICKS"/>
    <s v="LGTR_EMTK-MKT-20230704-0001_COR_rhq-get-more-love-tr_2023-07-12_2023-08-31_IN_TR_AB Test"/>
    <s v="TR_PRO_25-44_IN_9 Videos"/>
    <s v="AR_VIDEO_Oled VO Video-TK-TR_15s"/>
    <s v="Oled_VO"/>
    <n v="182708"/>
    <n v="408"/>
    <n v="63.01"/>
    <n v="40064"/>
    <n v="27364"/>
    <n v="13652"/>
    <n v="9597"/>
    <n v="7460"/>
    <x v="5"/>
    <x v="1"/>
    <s v="TR"/>
  </r>
  <r>
    <d v="2023-08-13T00:00:00"/>
    <x v="1"/>
    <s v="LINK_CLICKS"/>
    <s v="LGGULF_EMGF-MKT-20230626-0005_COR_rhq-get-more-love-gf_2023-07-12_2023-08-31_IN_AE_Phase 1"/>
    <s v="EN_PRO_25-44_IN_9 Video P1"/>
    <s v="EN_VIDEO_RAC ThinQ Video-AR-EN P1_15s"/>
    <s v="RAC_ThinQ"/>
    <n v="98"/>
    <s v=""/>
    <n v="0.66"/>
    <n v="17"/>
    <n v="12"/>
    <n v="3"/>
    <n v="2"/>
    <n v="1"/>
    <x v="0"/>
    <x v="2"/>
    <s v="EN"/>
  </r>
  <r>
    <d v="2023-08-13T00:00:00"/>
    <x v="0"/>
    <s v="LINK_CLICKS"/>
    <s v="LGLEV_EMLF-MKT-20230626-0009_COR_rhq-get-more-love-lf_2023-07-12_2023-08-31_FB_JO_AB Test"/>
    <s v="AR_PRO_25-44_FB_10 Videos"/>
    <s v="AR_VIDEO_Vaccum Video-AR-AR_15s"/>
    <s v="Vacuum"/>
    <n v="6"/>
    <n v="1"/>
    <n v="0.03"/>
    <n v="2"/>
    <n v="2"/>
    <n v="1"/>
    <n v="1"/>
    <n v="1"/>
    <x v="3"/>
    <x v="1"/>
    <s v="AR"/>
  </r>
  <r>
    <d v="2023-08-13T00:00:00"/>
    <x v="0"/>
    <s v="LINK_CLICKS"/>
    <s v="LGNG_EMAF-MKT-20230626-0004_COR_rhq-get-more-love-af_2023-07-12_2023-08-31_FB_NG_Phase 1"/>
    <s v="EN_PRO_25-44_FB_7 Videos P1"/>
    <s v="EN_VIDEO_Oled VO Video-EN-AFP1_15s"/>
    <s v="Oled_VO"/>
    <n v="631"/>
    <n v="115"/>
    <n v="0.63"/>
    <n v="55"/>
    <n v="46"/>
    <n v="22"/>
    <n v="19"/>
    <n v="14"/>
    <x v="4"/>
    <x v="2"/>
    <s v="EN"/>
  </r>
  <r>
    <d v="2023-08-13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1663"/>
    <n v="947"/>
    <n v="25"/>
    <n v="3199"/>
    <n v="2269"/>
    <n v="609"/>
    <n v="321"/>
    <n v="122"/>
    <x v="0"/>
    <x v="2"/>
    <s v="EN"/>
  </r>
  <r>
    <d v="2023-08-13T00:00:00"/>
    <x v="0"/>
    <s v="LINK_CLICKS"/>
    <s v="LGLEV_EMLF-MKT-20230626-0009_COR_rhq-get-more-love-lf_2023-07-12_2023-08-31_FB_JO_AB Test"/>
    <s v="AR_PRO_25-44_FB_10 Videos"/>
    <s v="AR_VIDEO_Knock Video-AR-AR_15s"/>
    <s v="Knock"/>
    <n v="1140"/>
    <n v="98"/>
    <n v="2.89"/>
    <n v="399"/>
    <n v="367"/>
    <n v="263"/>
    <n v="223"/>
    <n v="170"/>
    <x v="3"/>
    <x v="1"/>
    <s v="AR"/>
  </r>
  <r>
    <d v="2023-08-13T00:00:00"/>
    <x v="1"/>
    <s v="LINK_CLICKS"/>
    <s v="LGGULF_EMGF-MKT-20230626-0005_COR_rhq-get-more-love-gf_2023-07-12_2023-08-31_IN_AE_Phase 1"/>
    <s v="EN_PRO_25-44_IN_9 Video P1"/>
    <s v="EN_VIDEO_DW Video-AR-EN P1_15s"/>
    <s v="DW"/>
    <n v="2"/>
    <s v=""/>
    <n v="0"/>
    <s v=""/>
    <s v=""/>
    <s v=""/>
    <s v=""/>
    <s v=""/>
    <x v="0"/>
    <x v="2"/>
    <s v="EN"/>
  </r>
  <r>
    <d v="2023-08-13T00:00:00"/>
    <x v="0"/>
    <s v="LINK_CLICKS"/>
    <s v="LGGULF_EMGF-MKT-20230626-0005_COR_rhq-get-more-love-gf_2023-07-12_2023-08-31_FB_AE_AB Test"/>
    <s v="AR_PRO_25-44_FB_9 Videos"/>
    <s v="AR_VIDEO_Vaccum Video-AR-AR_15s"/>
    <s v="Vacuum"/>
    <n v="0"/>
    <s v=""/>
    <n v="0"/>
    <s v=""/>
    <s v=""/>
    <s v=""/>
    <s v=""/>
    <s v=""/>
    <x v="0"/>
    <x v="1"/>
    <s v="AR"/>
  </r>
  <r>
    <d v="2023-08-13T00:00:00"/>
    <x v="0"/>
    <s v="LINK_CLICKS"/>
    <s v="LGNG_EMAF-MKT-20230626-0004_COR_rhq-get-more-love-af_2023-07-12_2023-08-31_FB_NG_Phase 1"/>
    <s v="EN_PRO_25-44_FB_7 Videos P1"/>
    <s v="EN_VIDEO_RAC ThinQ Video-EN-AFP1_15s"/>
    <s v="RAC_ThinQ"/>
    <n v="10566"/>
    <n v="2057"/>
    <n v="10.75"/>
    <n v="1051"/>
    <n v="897"/>
    <n v="728"/>
    <n v="618"/>
    <n v="533"/>
    <x v="4"/>
    <x v="2"/>
    <s v="EN"/>
  </r>
  <r>
    <d v="2023-08-13T00:00:00"/>
    <x v="0"/>
    <s v="LINK_CLICKS"/>
    <s v="LGTR_EMTK-MKT-20230704-0001_COR_rhq-get-more-love-tr_2023-07-12_2023-08-31_FB_TR_AB Test"/>
    <s v="TR_PRO_25-44_FB_9 Videos"/>
    <s v="AR_VIDEO_Ref ThinQ Video-TK-TR_15s"/>
    <s v="Ref_ThinQ"/>
    <n v="72087"/>
    <n v="1877"/>
    <n v="44.22"/>
    <n v="13016"/>
    <n v="10072"/>
    <n v="3636"/>
    <n v="2125"/>
    <n v="1044"/>
    <x v="5"/>
    <x v="1"/>
    <s v="TR"/>
  </r>
  <r>
    <d v="2023-08-13T00:00:00"/>
    <x v="1"/>
    <s v="LINK_CLICKS"/>
    <s v="LGNG_EMAF-MKT-20230626-0004_COR_rhq-get-more-love-af_2023-07-12_2023-08-31_IN_NG_Phase 1"/>
    <s v="EN_PRO_25-44_IN_7 Videos P1"/>
    <s v="EN_VIDEO_AC Car Video-EN-AFP1_15s"/>
    <s v="AC_Car"/>
    <n v="5334"/>
    <n v="15"/>
    <n v="1.94"/>
    <n v="1437"/>
    <n v="831"/>
    <n v="440"/>
    <n v="337"/>
    <n v="262"/>
    <x v="4"/>
    <x v="2"/>
    <s v="EN"/>
  </r>
  <r>
    <d v="2023-08-13T00:00:00"/>
    <x v="1"/>
    <s v="LINK_CLICKS"/>
    <s v="LGGULF_EMGF-MKT-20230626-0005_COR_rhq-get-more-love-gf_2023-07-12_2023-08-31_IN_AE_Phase 1"/>
    <s v="AR_PRO_25-44_IN_9 Video P1"/>
    <s v="AR_VIDEO_Ref ThinQ Video-AR-AR P1_15s"/>
    <s v="Ref_ThinQ"/>
    <n v="32"/>
    <s v=""/>
    <n v="0.23"/>
    <n v="7"/>
    <n v="5"/>
    <n v="2"/>
    <n v="2"/>
    <s v=""/>
    <x v="0"/>
    <x v="2"/>
    <s v="AR"/>
  </r>
  <r>
    <d v="2023-08-13T00:00:00"/>
    <x v="0"/>
    <s v="LINK_CLICKS"/>
    <s v="LGLEV_EMLF-MKT-20230626-0009_COR_rhq-get-more-love-lf_2023-07-12_2023-08-31_FB_JO_AB Test"/>
    <s v="AR_PRO_25-44_FB_10 Videos"/>
    <s v="AR_VIDEO_WM Video-AR-AR_15s"/>
    <s v="WM"/>
    <n v="82"/>
    <n v="5"/>
    <n v="0.15"/>
    <n v="8"/>
    <n v="3"/>
    <n v="1"/>
    <n v="1"/>
    <s v=""/>
    <x v="3"/>
    <x v="1"/>
    <s v="AR"/>
  </r>
  <r>
    <d v="2023-08-13T00:00:00"/>
    <x v="0"/>
    <s v="LINK_CLICKS"/>
    <s v="LGTR_EMTK-MKT-20230704-0001_COR_rhq-get-more-love-tr_2023-07-12_2023-08-31_FB_TR_AB Test"/>
    <s v="TR_PRO_25-44_FB_9 Videos"/>
    <s v="AR_VIDEO_Oled VO Video-TK-TR_15s"/>
    <s v="Oled_VO"/>
    <n v="308725"/>
    <n v="6872"/>
    <n v="157.4"/>
    <n v="61002"/>
    <n v="44506"/>
    <n v="26938"/>
    <n v="19406"/>
    <n v="12386"/>
    <x v="5"/>
    <x v="1"/>
    <s v="TR"/>
  </r>
  <r>
    <d v="2023-08-13T00:00:00"/>
    <x v="0"/>
    <s v="LINK_CLICKS"/>
    <s v="LGGULF_EMGF-MKT-20230626-0005_COR_rhq-get-more-love-gf_2023-07-12_2023-08-31_FB_AE_Phase 1"/>
    <s v="AR_PRO_25-44_FB_9 Video P1"/>
    <s v="AR_VIDEO_WM Video-AR-AR P1_15s"/>
    <s v="WM"/>
    <n v="41"/>
    <n v="1"/>
    <n v="7.0000000000000007E-2"/>
    <n v="9"/>
    <n v="5"/>
    <n v="2"/>
    <n v="1"/>
    <s v=""/>
    <x v="0"/>
    <x v="2"/>
    <s v="AR"/>
  </r>
  <r>
    <d v="2023-08-13T00:00:00"/>
    <x v="0"/>
    <s v="LINK_CLICKS"/>
    <s v="LGGULF_EMGF-MKT-20230626-0005_COR_rhq-get-more-love-gf_2023-07-12_2023-08-31_FB_AE_Phase 1"/>
    <s v="AR_PRO_25-44_FB_9 Video P1"/>
    <s v="AR_VIDEO_Vaccum Video-AR-AR P1_15s"/>
    <s v="Vacuum"/>
    <n v="5"/>
    <s v=""/>
    <n v="0"/>
    <n v="2"/>
    <n v="1"/>
    <n v="2"/>
    <s v=""/>
    <s v=""/>
    <x v="0"/>
    <x v="2"/>
    <s v="AR"/>
  </r>
  <r>
    <d v="2023-08-13T00:00:00"/>
    <x v="1"/>
    <s v="LINK_CLICKS"/>
    <s v="LGGULF_EMGF-MKT-20230626-0005_COR_rhq-get-more-love-gf_2023-07-12_2023-08-31_IN_AE_Phase 1"/>
    <s v="AR_PRO_25-44_IN_9 Video P1"/>
    <s v="AR_VIDEO_Air Purif Video-AR-AR P1_15s"/>
    <s v="Air_purif"/>
    <n v="305"/>
    <s v=""/>
    <n v="2.82"/>
    <n v="81"/>
    <n v="61"/>
    <n v="40"/>
    <n v="36"/>
    <n v="28"/>
    <x v="0"/>
    <x v="2"/>
    <s v="AR"/>
  </r>
  <r>
    <d v="2023-08-13T00:00:00"/>
    <x v="0"/>
    <s v="LINK_CLICKS"/>
    <s v="LGGULF_EMGF-MKT-20230626-0005_COR_rhq-get-more-love-gf_2023-07-12_2023-08-31_FB_AE_Phase 1"/>
    <s v="AR_PRO_25-44_FB_9 Video P1"/>
    <s v="AR_VIDEO_Oled VO Video-AR-AR P1_15s"/>
    <s v="Oled_VO"/>
    <n v="797"/>
    <n v="40"/>
    <n v="1.19"/>
    <n v="101"/>
    <n v="66"/>
    <n v="31"/>
    <n v="19"/>
    <n v="11"/>
    <x v="0"/>
    <x v="2"/>
    <s v="AR"/>
  </r>
  <r>
    <d v="2023-08-13T00:00:00"/>
    <x v="1"/>
    <s v="LINK_CLICKS"/>
    <s v="LGGULF_EMGF-MKT-20230626-0005_COR_rhq-get-more-love-gf_2023-07-12_2023-08-31_IN_AE_Phase 1"/>
    <s v="EN_PRO_25-44_IN_9 Video P1"/>
    <s v="EN_VIDEO_Knock Video-AR-EN P1_15s"/>
    <s v="Knock"/>
    <n v="176"/>
    <s v=""/>
    <n v="0.53"/>
    <n v="32"/>
    <n v="24"/>
    <n v="9"/>
    <n v="8"/>
    <n v="7"/>
    <x v="0"/>
    <x v="2"/>
    <s v="EN"/>
  </r>
  <r>
    <d v="2023-08-13T00:00:00"/>
    <x v="1"/>
    <s v="LINK_CLICKS"/>
    <s v="LGGULF_EMGF-MKT-20230626-0005_COR_rhq-get-more-love-gf_2023-07-12_2023-08-31_IN_AE_Phase 1"/>
    <s v="AR_PRO_25-44_IN_9 Video P1"/>
    <s v="AR_VIDEO_Oled VO Video-AR-AR P1_15s"/>
    <s v="Oled_VO"/>
    <n v="150"/>
    <n v="1"/>
    <n v="1.47"/>
    <n v="32"/>
    <n v="21"/>
    <n v="16"/>
    <n v="13"/>
    <n v="10"/>
    <x v="0"/>
    <x v="2"/>
    <s v="AR"/>
  </r>
  <r>
    <d v="2023-08-13T00:00:00"/>
    <x v="0"/>
    <s v="LINK_CLICKS"/>
    <s v="LGNG_EMAF-MKT-20230626-0004_COR_rhq-get-more-love-af_2023-07-12_2023-08-31_FB_NG_Phase 1"/>
    <s v="EN_PRO_25-44_FB_7 Videos P1"/>
    <s v="EN_VIDEO_DW Video-EN-AFP1_15s"/>
    <s v="DW"/>
    <n v="9251"/>
    <n v="1723"/>
    <n v="8.25"/>
    <n v="786"/>
    <n v="721"/>
    <n v="577"/>
    <n v="486"/>
    <n v="455"/>
    <x v="4"/>
    <x v="2"/>
    <s v="EN"/>
  </r>
  <r>
    <d v="2023-08-13T00:00:00"/>
    <x v="1"/>
    <s v="LINK_CLICKS"/>
    <s v="LGSA_EMSJ-MKT-20230704-0002_COR_rhq-get-more-love-sj_2023-07-12_2023-08-31_IN_SA_Phase 1"/>
    <s v="AR_PRO_25-44_IN_10 Videos P1"/>
    <s v="AR_VIDEO_DW Video-AR-AR P1_15s"/>
    <s v="DW"/>
    <n v="2452"/>
    <n v="38"/>
    <n v="10.44"/>
    <n v="703"/>
    <n v="555"/>
    <n v="284"/>
    <n v="188"/>
    <n v="134"/>
    <x v="1"/>
    <x v="2"/>
    <s v="AR"/>
  </r>
  <r>
    <d v="2023-08-13T00:00:00"/>
    <x v="0"/>
    <s v="LINK_CLICKS"/>
    <s v="LGGULF_EMGF-MKT-20230626-0005_COR_rhq-get-more-love-gf_2023-07-12_2023-08-31_FB_AE_Phase 1"/>
    <s v="AR_PRO_25-44_FB_9 Video P1"/>
    <s v="AR_VIDEO_Knock Video-AR-AR P1_15s"/>
    <s v="Knock"/>
    <n v="1454"/>
    <n v="65"/>
    <n v="2.33"/>
    <n v="385"/>
    <n v="334"/>
    <n v="227"/>
    <n v="188"/>
    <n v="140"/>
    <x v="0"/>
    <x v="2"/>
    <s v="AR"/>
  </r>
  <r>
    <d v="2023-08-13T00:00:00"/>
    <x v="0"/>
    <s v="LINK_CLICKS"/>
    <s v="LGNG_EMAF-MKT-20230626-0004_COR_rhq-get-more-love-af_2023-07-12_2023-08-31_FB_NG_Phase 1"/>
    <s v="EN_PRO_25-44_FB_7 Videos P1"/>
    <s v="EN_VIDEO_Knock Video-EN-AFP1_15s"/>
    <s v="Knock"/>
    <n v="12265"/>
    <n v="1852"/>
    <n v="9.8000000000000007"/>
    <n v="1070"/>
    <n v="1004"/>
    <n v="796"/>
    <n v="675"/>
    <n v="583"/>
    <x v="4"/>
    <x v="2"/>
    <s v="EN"/>
  </r>
  <r>
    <d v="2023-08-13T00:00:00"/>
    <x v="0"/>
    <s v="LINK_CLICKS"/>
    <s v="LGGULF_EMGF-MKT-20230626-0005_COR_rhq-get-more-love-gf_2023-07-12_2023-08-31_FB_AE_Phase 1"/>
    <s v="EN_PRO_25-44_FB_9 Video P1"/>
    <s v="EN_VIDEO_WM Video-AR-EN P1_15s"/>
    <s v="WM"/>
    <n v="739"/>
    <n v="36"/>
    <n v="0.79"/>
    <n v="111"/>
    <n v="66"/>
    <n v="28"/>
    <n v="22"/>
    <n v="11"/>
    <x v="0"/>
    <x v="2"/>
    <s v="EN"/>
  </r>
  <r>
    <d v="2023-08-13T00:00:00"/>
    <x v="0"/>
    <s v="LINK_CLICKS"/>
    <s v="LGSA_EMSJ-MKT-20230704-0002_COR_rhq-get-more-love-sj_2023-07-12_2023-08-31_FB_SA_Phase 1"/>
    <s v="AR_PRO_25-44_FB_10 Videos P1"/>
    <s v="AR_VIDEO_DW Video-AR-AR P1_15s"/>
    <s v="DW"/>
    <n v="22331"/>
    <n v="864"/>
    <n v="22.66"/>
    <n v="3518"/>
    <n v="2584"/>
    <n v="1244"/>
    <n v="776"/>
    <n v="527"/>
    <x v="1"/>
    <x v="2"/>
    <s v="AR"/>
  </r>
  <r>
    <d v="2023-08-13T00:00:00"/>
    <x v="0"/>
    <s v="LINK_CLICKS"/>
    <s v="LGGULF_EMGF-MKT-20230626-0005_COR_rhq-get-more-love-gf_2023-07-12_2023-08-31_FB_AE_Phase 1"/>
    <s v="EN_PRO_25-44_FB_9 Video P1"/>
    <s v="EN_VIDEO_Vaccum Video-AR-EN P1_15s"/>
    <s v="Vacuum"/>
    <n v="17"/>
    <s v=""/>
    <n v="0.02"/>
    <s v=""/>
    <s v=""/>
    <s v=""/>
    <s v=""/>
    <s v=""/>
    <x v="0"/>
    <x v="2"/>
    <s v="EN"/>
  </r>
  <r>
    <d v="2023-08-13T00:00:00"/>
    <x v="0"/>
    <s v="LINK_CLICKS"/>
    <s v="LGGULF_EMGF-MKT-20230626-0005_COR_rhq-get-more-love-gf_2023-07-12_2023-08-31_FB_AE_Phase 1"/>
    <s v="EN_PRO_25-44_FB_9 Video P1"/>
    <s v="EN_VIDEO_AC Car Video-AR-EN P1_15s"/>
    <s v="AC_Car"/>
    <n v="18696"/>
    <n v="732"/>
    <n v="21.52"/>
    <n v="3129"/>
    <n v="2317"/>
    <n v="934"/>
    <n v="567"/>
    <n v="279"/>
    <x v="0"/>
    <x v="2"/>
    <s v="EN"/>
  </r>
  <r>
    <d v="2023-08-13T00:00:00"/>
    <x v="0"/>
    <s v="LINK_CLICKS"/>
    <s v="LGLEV_EMLF-MKT-20230626-0009_COR_rhq-get-more-love-lf_2023-07-12_2023-08-31_FB_JO_AB Test"/>
    <s v="AR_PRO_25-44_FB_10 Videos"/>
    <s v="AR_VIDEO_DW Video-AR-AR_15s"/>
    <s v="DW"/>
    <n v="328"/>
    <n v="27"/>
    <n v="0.72"/>
    <n v="47"/>
    <n v="44"/>
    <n v="29"/>
    <n v="19"/>
    <n v="14"/>
    <x v="3"/>
    <x v="1"/>
    <s v="AR"/>
  </r>
  <r>
    <d v="2023-08-13T00:00:00"/>
    <x v="0"/>
    <s v="LINK_CLICKS"/>
    <s v="LGSA_EMSJ-MKT-20230704-0002_COR_rhq-get-more-love-sj_2023-07-12_2023-08-31_FB_SA_Phase 1"/>
    <s v="AR_PRO_25-44_FB_10 Videos P1"/>
    <s v="AR_VIDEO_AC Car Video-AR-AR P1_15s"/>
    <s v="AC_Car"/>
    <n v="21445"/>
    <n v="820"/>
    <n v="22"/>
    <n v="3835"/>
    <n v="2984"/>
    <n v="1397"/>
    <n v="989"/>
    <n v="619"/>
    <x v="1"/>
    <x v="2"/>
    <s v="AR"/>
  </r>
  <r>
    <d v="2023-08-13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37"/>
    <n v="24"/>
    <n v="0.81"/>
    <n v="92"/>
    <n v="81"/>
    <n v="25"/>
    <n v="14"/>
    <n v="7"/>
    <x v="0"/>
    <x v="2"/>
    <s v="AR"/>
  </r>
  <r>
    <d v="2023-08-13T00:00:00"/>
    <x v="1"/>
    <s v="LINK_CLICKS"/>
    <s v="LGGULF_EMGF-MKT-20230626-0005_COR_rhq-get-more-love-gf_2023-07-12_2023-08-31_IN_AE_Phase 1"/>
    <s v="EN_PRO_25-44_IN_9 Video P1"/>
    <s v="EN_VIDEO_Air Purif Video-AR-EN P1_15s"/>
    <s v="Air_purif"/>
    <n v="308"/>
    <n v="1"/>
    <n v="1.1499999999999999"/>
    <n v="44"/>
    <n v="23"/>
    <n v="7"/>
    <n v="4"/>
    <n v="3"/>
    <x v="0"/>
    <x v="2"/>
    <s v="EN"/>
  </r>
  <r>
    <d v="2023-08-13T00:00:00"/>
    <x v="0"/>
    <s v="LINK_CLICKS"/>
    <s v="LGLEV_EMLF-MKT-20230626-0009_COR_rhq-get-more-love-lf_2023-07-12_2023-08-31_FB_JO_AB Test"/>
    <s v="AR_PRO_25-44_FB_10 Videos"/>
    <s v="AR_VIDEO_AC Car Video-AR-AR_15s"/>
    <s v="AC_Car"/>
    <n v="486"/>
    <n v="49"/>
    <n v="1.32"/>
    <n v="75"/>
    <n v="64"/>
    <n v="36"/>
    <n v="25"/>
    <n v="21"/>
    <x v="3"/>
    <x v="1"/>
    <s v="AR"/>
  </r>
  <r>
    <d v="2023-08-13T00:00:00"/>
    <x v="0"/>
    <s v="LINK_CLICKS"/>
    <s v="LGSA_EMSJ-MKT-20230704-0002_COR_rhq-get-more-love-sj_2023-07-12_2023-08-31_FB_SA_Phase 1"/>
    <s v="AR_PRO_25-44_FB_10 Videos P1"/>
    <s v="AR_VIDEO_WM Video-AR-AR P1_15s"/>
    <s v="WM"/>
    <n v="2005"/>
    <n v="107"/>
    <n v="2.81"/>
    <n v="419"/>
    <n v="292"/>
    <n v="142"/>
    <n v="114"/>
    <n v="87"/>
    <x v="1"/>
    <x v="2"/>
    <s v="AR"/>
  </r>
  <r>
    <d v="2023-08-13T00:00:00"/>
    <x v="0"/>
    <s v="LINK_CLICKS"/>
    <s v="LGGULF_EMGF-MKT-20230626-0005_COR_rhq-get-more-love-gf_2023-07-12_2023-08-31_FB_AE_Phase 1"/>
    <s v="EN_PRO_25-44_FB_9 Video P1"/>
    <s v="EN_VIDEO_Oled VO Video-AR-EN P1_15s"/>
    <s v="Oled_VO"/>
    <n v="976"/>
    <n v="46"/>
    <n v="1.26"/>
    <n v="103"/>
    <n v="64"/>
    <n v="25"/>
    <n v="13"/>
    <n v="5"/>
    <x v="0"/>
    <x v="2"/>
    <s v="EN"/>
  </r>
  <r>
    <d v="2023-08-13T00:00:00"/>
    <x v="1"/>
    <s v="LINK_CLICKS"/>
    <s v="LGGULF_EMGF-MKT-20230626-0005_COR_rhq-get-more-love-gf_2023-07-12_2023-08-31_IN_AE_Phase 1"/>
    <s v="AR_PRO_25-44_IN_9 Video P1"/>
    <s v="AR_VIDEO_Knock Video-AR-AR P1_15s"/>
    <s v="Knock"/>
    <n v="189"/>
    <n v="1"/>
    <n v="1.83"/>
    <n v="74"/>
    <n v="63"/>
    <n v="45"/>
    <n v="40"/>
    <n v="32"/>
    <x v="0"/>
    <x v="2"/>
    <s v="AR"/>
  </r>
  <r>
    <d v="2023-08-13T00:00:00"/>
    <x v="0"/>
    <s v="LINK_CLICKS"/>
    <s v="LGNG_EMAF-MKT-20230626-0004_COR_rhq-get-more-love-af_2023-07-12_2023-08-31_FB_NG_Phase 1"/>
    <s v="EN_PRO_25-44_FB_7 Videos P1"/>
    <s v="EN_VIDEO_AC Car Video-EN-AFP1_15s"/>
    <s v="AC_Car"/>
    <n v="45339"/>
    <n v="6379"/>
    <n v="25.3"/>
    <n v="4230"/>
    <n v="3872"/>
    <n v="3122"/>
    <n v="2600"/>
    <n v="2174"/>
    <x v="4"/>
    <x v="2"/>
    <s v="EN"/>
  </r>
  <r>
    <d v="2023-08-13T00:00:00"/>
    <x v="1"/>
    <s v="LINK_CLICKS"/>
    <s v="LGGULF_EMGF-MKT-20230626-0005_COR_rhq-get-more-love-gf_2023-07-12_2023-08-31_IN_AE_Phase 1"/>
    <s v="EN_PRO_25-44_IN_9 Video P1"/>
    <s v="EN_VIDEO_AC Car Video-AR-EN P1_15s"/>
    <s v="AC_Car"/>
    <n v="283"/>
    <n v="2"/>
    <n v="1.85"/>
    <n v="91"/>
    <n v="65"/>
    <n v="36"/>
    <n v="28"/>
    <n v="14"/>
    <x v="0"/>
    <x v="2"/>
    <s v="EN"/>
  </r>
  <r>
    <d v="2023-08-13T00:00:00"/>
    <x v="1"/>
    <s v="LINK_CLICKS"/>
    <s v="LGNG_EMAF-MKT-20230626-0004_COR_rhq-get-more-love-af_2023-07-12_2023-08-31_IN_NG_Phase 1"/>
    <s v="EN_PRO_25-44_IN_7 Videos P1"/>
    <s v="EN_VIDEO_Ref ThinQ Video-EN-AFP1_15s"/>
    <s v="Ref_ThinQ"/>
    <n v="5805"/>
    <n v="32"/>
    <n v="4.95"/>
    <n v="1056"/>
    <n v="671"/>
    <n v="347"/>
    <n v="271"/>
    <n v="249"/>
    <x v="4"/>
    <x v="2"/>
    <s v="EN"/>
  </r>
  <r>
    <d v="2023-08-13T00:00:00"/>
    <x v="0"/>
    <s v="LINK_CLICKS"/>
    <s v="LGLEV_EMLF-MKT-20230626-0009_COR_rhq-get-more-love-lf_2023-07-12_2023-08-31_FB_JO_AB Test"/>
    <s v="AR_PRO_25-44_FB_10 Videos"/>
    <s v="AR_VIDEO_Ref ThinQ Video-AR-AR_15s"/>
    <s v="Ref_ThinQ"/>
    <n v="3"/>
    <s v=""/>
    <n v="0"/>
    <s v=""/>
    <s v=""/>
    <s v=""/>
    <s v=""/>
    <s v=""/>
    <x v="3"/>
    <x v="1"/>
    <s v="AR"/>
  </r>
  <r>
    <d v="2023-08-13T00:00:00"/>
    <x v="0"/>
    <s v="LINK_CLICKS"/>
    <s v="LGGULF_EMGF-MKT-20230626-0005_COR_rhq-get-more-love-gf_2023-07-12_2023-08-31_FB_AE_Phase 1"/>
    <s v="AR_PRO_25-44_FB_9 Video P1"/>
    <s v="AR_VIDEO_AC CAR Video-AR-AR P1_15s"/>
    <s v="AC_Car"/>
    <n v="1789"/>
    <n v="79"/>
    <n v="2.7"/>
    <n v="278"/>
    <n v="211"/>
    <n v="96"/>
    <n v="65"/>
    <n v="38"/>
    <x v="0"/>
    <x v="2"/>
    <s v="AR"/>
  </r>
  <r>
    <d v="2023-08-13T00:00:00"/>
    <x v="1"/>
    <s v="LINK_CLICKS"/>
    <s v="LGGULF_EMGF-MKT-20230626-0005_COR_rhq-get-more-love-gf_2023-07-12_2023-08-31_IN_AE_Phase 1"/>
    <s v="EN_PRO_25-44_IN_9 Video P1"/>
    <s v="EN_VIDEO_Vaccum Video-AR-EN P1_15s"/>
    <s v="Vacuum"/>
    <n v="168"/>
    <n v="1"/>
    <n v="1.57"/>
    <n v="45"/>
    <n v="34"/>
    <n v="22"/>
    <n v="20"/>
    <n v="17"/>
    <x v="0"/>
    <x v="2"/>
    <s v="EN"/>
  </r>
  <r>
    <d v="2023-08-13T00:00:00"/>
    <x v="1"/>
    <s v="LINK_CLICKS"/>
    <s v="LGNG_EMAF-MKT-20230626-0004_COR_rhq-get-more-love-af_2023-07-12_2023-08-31_IN_NG_Phase 1"/>
    <s v="EN_PRO_25-44_IN_7 Videos P1"/>
    <s v="EN_VIDEO_WM Video-EN-AFP1_15s"/>
    <s v="WM"/>
    <n v="9048"/>
    <n v="47"/>
    <n v="6.68"/>
    <n v="1659"/>
    <n v="876"/>
    <n v="378"/>
    <n v="295"/>
    <n v="231"/>
    <x v="4"/>
    <x v="2"/>
    <s v="EN"/>
  </r>
  <r>
    <d v="2023-08-13T00:00:00"/>
    <x v="0"/>
    <s v="LINK_CLICKS"/>
    <s v="LGSA_EMSJ-MKT-20230704-0002_COR_rhq-get-more-love-sj_2023-07-12_2023-08-31_FB_SA_Phase 1"/>
    <s v="AR_PRO_25-44_FB_10 Videos P1"/>
    <s v="AR_VIDEO_Knock Video-AR-AR P1_15s"/>
    <s v="Knock"/>
    <n v="120853"/>
    <n v="3442"/>
    <n v="82.57"/>
    <n v="30759"/>
    <n v="26780"/>
    <n v="17453"/>
    <n v="14556"/>
    <n v="10789"/>
    <x v="1"/>
    <x v="2"/>
    <s v="AR"/>
  </r>
  <r>
    <d v="2023-08-13T00:00:00"/>
    <x v="1"/>
    <s v="LINK_CLICKS"/>
    <s v="LGSA_EMSJ-MKT-20230704-0002_COR_rhq-get-more-love-sj_2023-07-12_2023-08-31_IN_SA_Phase 1"/>
    <s v="AR_PRO_25-44_IN_10 Videos P1"/>
    <s v="AR_VIDEO_Vaccum Video-AR-AR P1_15s"/>
    <s v="Vacuum"/>
    <n v="6675"/>
    <n v="89"/>
    <n v="29.15"/>
    <n v="2477"/>
    <n v="2049"/>
    <n v="1454"/>
    <n v="1301"/>
    <n v="884"/>
    <x v="1"/>
    <x v="2"/>
    <s v="AR"/>
  </r>
  <r>
    <d v="2023-08-13T00:00:00"/>
    <x v="0"/>
    <s v="LINK_CLICKS"/>
    <s v="LGGULF_EMGF-MKT-20230626-0005_COR_rhq-get-more-love-gf_2023-07-12_2023-08-31_FB_AE_Phase 1"/>
    <s v="EN_PRO_25-44_FB_9 Video P1"/>
    <s v="EN_VIDEO_Knock Video-AR-EN P1_15s"/>
    <s v="Knock"/>
    <n v="1790"/>
    <n v="110"/>
    <n v="3.21"/>
    <n v="255"/>
    <n v="211"/>
    <n v="106"/>
    <n v="79"/>
    <n v="56"/>
    <x v="0"/>
    <x v="2"/>
    <s v="EN"/>
  </r>
  <r>
    <d v="2023-08-13T00:00:00"/>
    <x v="1"/>
    <s v="LINK_CLICKS"/>
    <s v="LGGULF_EMGF-MKT-20230626-0005_COR_rhq-get-more-love-gf_2023-07-12_2023-08-31_IN_AE_Phase 1"/>
    <s v="EN_PRO_25-44_IN_9 Video P1"/>
    <s v="EN_VIDEO_Oled VO Video-AR-EN P1_15s"/>
    <s v="Oled_VO"/>
    <n v="124"/>
    <s v=""/>
    <n v="0.63"/>
    <n v="27"/>
    <n v="21"/>
    <n v="15"/>
    <n v="11"/>
    <n v="9"/>
    <x v="0"/>
    <x v="2"/>
    <s v="EN"/>
  </r>
  <r>
    <d v="2023-08-13T00:00:00"/>
    <x v="0"/>
    <s v="LINK_CLICKS"/>
    <s v="LGTR_EMTK-MKT-20230704-0001_COR_rhq-get-more-love-tr_2023-07-12_2023-08-31_FB_TR_AB Test"/>
    <s v="TR_PRO_25-44_FB_9 Videos"/>
    <s v="AR_VIDEO_WM Video-TK-TR_15s"/>
    <s v="WM"/>
    <n v="154497"/>
    <n v="3088"/>
    <n v="72.92"/>
    <n v="39341"/>
    <n v="21844"/>
    <n v="10715"/>
    <n v="7847"/>
    <n v="5745"/>
    <x v="5"/>
    <x v="1"/>
    <s v="TR"/>
  </r>
  <r>
    <d v="2023-08-13T00:00:00"/>
    <x v="0"/>
    <s v="LINK_CLICKS"/>
    <s v="LGLEV_EMLF-MKT-20230626-0009_COR_rhq-get-more-love-lf_2023-07-12_2023-08-31_FB_JO_AB Test"/>
    <s v="AR_PRO_25-44_FB_10 Videos"/>
    <s v="AR_VIDEO_Air Purif Video-AR-AR_15s"/>
    <s v="Air_purif"/>
    <n v="51"/>
    <n v="11"/>
    <n v="0.32"/>
    <n v="17"/>
    <n v="14"/>
    <n v="9"/>
    <n v="5"/>
    <n v="2"/>
    <x v="3"/>
    <x v="1"/>
    <s v="AR"/>
  </r>
  <r>
    <d v="2023-08-13T00:00:00"/>
    <x v="1"/>
    <s v="LINK_CLICKS"/>
    <s v="LGGULF_EMGF-MKT-20230626-0005_COR_rhq-get-more-love-gf_2023-07-12_2023-08-31_IN_AE_Phase 1"/>
    <s v="AR_PRO_25-44_IN_9 Video P1"/>
    <s v="AR_VIDEO_AC CAR Video-AR-AR P1_15s"/>
    <s v="AC_Car"/>
    <n v="577"/>
    <n v="2"/>
    <n v="5.57"/>
    <n v="153"/>
    <n v="111"/>
    <n v="64"/>
    <n v="50"/>
    <n v="31"/>
    <x v="0"/>
    <x v="2"/>
    <s v="AR"/>
  </r>
  <r>
    <d v="2023-08-13T00:00:00"/>
    <x v="1"/>
    <s v="LINK_CLICKS"/>
    <s v="LGGULF_EMGF-MKT-20230626-0005_COR_rhq-get-more-love-gf_2023-07-12_2023-08-31_IN_AE_Phase 1"/>
    <s v="EN_PRO_25-44_IN_9 Video P1"/>
    <s v="EN_VIDEO_WM Video-AR-EN P1_15s"/>
    <s v="WM"/>
    <n v="147"/>
    <s v=""/>
    <n v="0.56000000000000005"/>
    <n v="16"/>
    <n v="10"/>
    <n v="3"/>
    <n v="2"/>
    <n v="2"/>
    <x v="0"/>
    <x v="2"/>
    <s v="EN"/>
  </r>
  <r>
    <d v="2023-08-13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782"/>
    <n v="39"/>
    <n v="1.44"/>
    <n v="202"/>
    <n v="155"/>
    <n v="82"/>
    <n v="61"/>
    <n v="30"/>
    <x v="0"/>
    <x v="2"/>
    <s v="AR"/>
  </r>
  <r>
    <d v="2023-08-13T00:00:00"/>
    <x v="1"/>
    <s v="LINK_CLICKS"/>
    <s v="LGGULF_EMGF-MKT-20230626-0005_COR_rhq-get-more-love-gf_2023-07-12_2023-08-31_IN_AE_Phase 1"/>
    <s v="AR_PRO_25-44_IN_9 Video P1"/>
    <s v="AR_VIDEO_WM Video-AR-AR P1_15s"/>
    <s v="WM"/>
    <n v="45"/>
    <s v=""/>
    <n v="0.44"/>
    <n v="9"/>
    <n v="4"/>
    <n v="2"/>
    <n v="1"/>
    <n v="1"/>
    <x v="0"/>
    <x v="2"/>
    <s v="AR"/>
  </r>
  <r>
    <d v="2023-08-13T00:00:00"/>
    <x v="1"/>
    <s v="LINK_CLICKS"/>
    <s v="LGGULF_EMGF-MKT-20230626-0005_COR_rhq-get-more-love-gf_2023-07-12_2023-08-31_IN_AE_Phase 1"/>
    <s v="AR_PRO_25-44_IN_9 Video P1"/>
    <s v="AR_VIDEO_Vaccum Video-AR-AR P1_15s"/>
    <s v="Vacuum"/>
    <n v="164"/>
    <n v="1"/>
    <n v="2.0499999999999998"/>
    <n v="62"/>
    <n v="50"/>
    <n v="37"/>
    <n v="28"/>
    <n v="18"/>
    <x v="0"/>
    <x v="2"/>
    <s v="AR"/>
  </r>
  <r>
    <d v="2023-08-13T00:00:00"/>
    <x v="1"/>
    <s v="LINK_CLICKS"/>
    <s v="LGGULF_EMGF-MKT-20230626-0005_COR_rhq-get-more-love-gf_2023-07-12_2023-08-31_IN_AE_Phase 1"/>
    <s v="AR_PRO_25-44_IN_9 Video P1"/>
    <s v="AR_VIDEO_DW Video-AR-AR P1_15s"/>
    <s v="DW"/>
    <n v="112"/>
    <n v="2"/>
    <n v="0.53"/>
    <n v="28"/>
    <n v="24"/>
    <n v="16"/>
    <n v="11"/>
    <n v="10"/>
    <x v="0"/>
    <x v="2"/>
    <s v="AR"/>
  </r>
  <r>
    <d v="2023-08-13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87"/>
    <n v="4"/>
    <n v="0.11"/>
    <n v="9"/>
    <n v="4"/>
    <n v="1"/>
    <n v="1"/>
    <s v=""/>
    <x v="0"/>
    <x v="2"/>
    <s v="AR"/>
  </r>
  <r>
    <d v="2023-08-13T00:00:00"/>
    <x v="0"/>
    <s v="LINK_CLICKS"/>
    <s v="LGGULF_EMGF-MKT-20230626-0005_COR_rhq-get-more-love-gf_2023-07-12_2023-08-31_FB_AE_Phase 1"/>
    <s v="AR_PRO_25-44_FB_9 Video P1"/>
    <s v="AR_VIDEO_DW Video-AR-AR P1_15s"/>
    <s v="DW"/>
    <n v="142"/>
    <n v="3"/>
    <n v="0.22"/>
    <n v="32"/>
    <n v="24"/>
    <n v="15"/>
    <n v="13"/>
    <n v="7"/>
    <x v="0"/>
    <x v="2"/>
    <s v="AR"/>
  </r>
  <r>
    <d v="2023-08-13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4816"/>
    <n v="255"/>
    <n v="7.56"/>
    <n v="812"/>
    <n v="487"/>
    <n v="95"/>
    <n v="54"/>
    <n v="22"/>
    <x v="0"/>
    <x v="2"/>
    <s v="EN"/>
  </r>
  <r>
    <d v="2023-08-13T00:00:00"/>
    <x v="1"/>
    <s v="LINK_CLICKS"/>
    <s v="LGTR_EMTK-MKT-20230704-0001_COR_rhq-get-more-love-tr_2023-07-12_2023-08-31_IN_TR_AB Test"/>
    <s v="TR_PRO_25-44_IN_9 Videos"/>
    <s v="AR_VIDEO_Ref ThinQ Video-TK-TR_15s"/>
    <s v="Ref_ThinQ"/>
    <n v="92229"/>
    <n v="217"/>
    <n v="37.799999999999997"/>
    <n v="11911"/>
    <n v="8627"/>
    <n v="3003"/>
    <n v="1564"/>
    <n v="994"/>
    <x v="5"/>
    <x v="1"/>
    <s v="TR"/>
  </r>
  <r>
    <d v="2023-08-14T00:00:00"/>
    <x v="0"/>
    <s v="LINK_CLICKS"/>
    <s v="LGLEV_EMLF-MKT-20230626-0009_COR_rhq-get-more-love-lf_2023-07-12_2023-08-31_FB_JO_AB Test"/>
    <s v="AR_PRO_25-44_FB_10 Videos"/>
    <s v="AR_VIDEO_Oled VO Video-AR-AR_15s"/>
    <s v="Oled_VO"/>
    <n v="401"/>
    <n v="31"/>
    <n v="0.76"/>
    <n v="30"/>
    <n v="23"/>
    <n v="18"/>
    <n v="15"/>
    <n v="13"/>
    <x v="3"/>
    <x v="1"/>
    <s v="AR"/>
  </r>
  <r>
    <d v="2023-08-14T00:00:00"/>
    <x v="0"/>
    <s v="LINK_CLICKS"/>
    <s v="LGGULF_EMGF-MKT-20230626-0005_COR_rhq-get-more-love-gf_2023-07-12_2023-08-31_FB_AE_Phase 1"/>
    <s v="EN_PRO_25-44_FB_9 Video P1"/>
    <s v="EN_VIDEO_DW Video-AR-EN P1_15s"/>
    <s v="DW"/>
    <n v="28807"/>
    <n v="880"/>
    <n v="25.35"/>
    <n v="3105"/>
    <n v="2082"/>
    <n v="709"/>
    <n v="340"/>
    <n v="223"/>
    <x v="0"/>
    <x v="2"/>
    <s v="EN"/>
  </r>
  <r>
    <d v="2023-08-14T00:00:00"/>
    <x v="1"/>
    <s v="LINK_CLICKS"/>
    <s v="LGSA_EMSJ-MKT-20230704-0002_COR_rhq-get-more-love-sj_2023-07-12_2023-08-31_IN_SA_Phase 1"/>
    <s v="AR_PRO_25-44_IN_10 Videos P1"/>
    <s v="AR_VIDEO_AC Car Video-AR-AR P1_15s"/>
    <s v="AC_Car"/>
    <n v="755"/>
    <n v="18"/>
    <n v="4.9000000000000004"/>
    <n v="203"/>
    <n v="142"/>
    <n v="69"/>
    <n v="44"/>
    <n v="32"/>
    <x v="1"/>
    <x v="2"/>
    <s v="AR"/>
  </r>
  <r>
    <d v="2023-08-14T00:00:00"/>
    <x v="1"/>
    <s v="LINK_CLICKS"/>
    <s v="LGGULF_EMGF-MKT-20230626-0005_COR_rhq-get-more-love-gf_2023-07-12_2023-08-31_IN_AE_Phase 1"/>
    <s v="AR_PRO_25-44_IN_9 Video P1"/>
    <s v="AR_VIDEO_RAC ThinQ Video-AR-AR P1_15s"/>
    <s v="RAC_ThinQ"/>
    <n v="43"/>
    <n v="1"/>
    <n v="0.66"/>
    <n v="7"/>
    <n v="6"/>
    <n v="5"/>
    <n v="4"/>
    <n v="3"/>
    <x v="0"/>
    <x v="2"/>
    <s v="AR"/>
  </r>
  <r>
    <d v="2023-08-14T00:00:00"/>
    <x v="0"/>
    <s v="LINK_CLICKS"/>
    <s v="LGSA_EMSJ-MKT-20230704-0002_COR_rhq-get-more-love-sj_2023-07-12_2023-08-31_FB_SA_Phase 1"/>
    <s v="AR_PRO_25-44_FB_10 Videos P1"/>
    <s v="AR_VIDEO_Oled VO Video-AR-AR P1_15s"/>
    <s v="Oled_VO"/>
    <n v="23630"/>
    <n v="934"/>
    <n v="22.74"/>
    <n v="4105"/>
    <n v="3206"/>
    <n v="1967"/>
    <n v="1516"/>
    <n v="1080"/>
    <x v="1"/>
    <x v="2"/>
    <s v="AR"/>
  </r>
  <r>
    <d v="2023-08-14T00:00:00"/>
    <x v="1"/>
    <s v="LINK_CLICKS"/>
    <s v="LGSA_EMSJ-MKT-20230704-0002_COR_rhq-get-more-love-sj_2023-07-12_2023-08-31_IN_SA_Phase 1"/>
    <s v="AR_PRO_25-44_IN_10 Videos P1"/>
    <s v="AR_VIDEO_Oled VO Video-AR-AR P1_15s"/>
    <s v="Oled_VO"/>
    <n v="70"/>
    <n v="2"/>
    <n v="0.64"/>
    <n v="24"/>
    <n v="20"/>
    <n v="11"/>
    <n v="8"/>
    <n v="6"/>
    <x v="1"/>
    <x v="2"/>
    <s v="AR"/>
  </r>
  <r>
    <d v="2023-08-14T00:00:00"/>
    <x v="0"/>
    <s v="LINK_CLICKS"/>
    <s v="LGNG_EMAF-MKT-20230626-0004_COR_rhq-get-more-love-af_2023-07-12_2023-08-31_FB_NG_Phase 1"/>
    <s v="EN_PRO_25-44_FB_7 Videos P1"/>
    <s v="EN_VIDEO_Oled VO Video-EN-AFP1_15s"/>
    <s v="Oled_VO"/>
    <n v="750"/>
    <n v="151"/>
    <n v="0.82"/>
    <n v="75"/>
    <n v="51"/>
    <n v="30"/>
    <n v="21"/>
    <n v="15"/>
    <x v="4"/>
    <x v="2"/>
    <s v="EN"/>
  </r>
  <r>
    <d v="2023-08-14T00:00:00"/>
    <x v="1"/>
    <s v="LINK_CLICKS"/>
    <s v="LGTR_EMTK-MKT-20230704-0001_COR_rhq-get-more-love-tr_2023-07-12_2023-08-31_IN_TR_AB Test"/>
    <s v="TR_PRO_25-44_IN_9 Videos"/>
    <s v="AR_VIDEO_WM Video-TK-TR_15s"/>
    <s v="WM"/>
    <n v="89687"/>
    <n v="217"/>
    <n v="31.38"/>
    <n v="15716"/>
    <n v="7468"/>
    <n v="3136"/>
    <n v="2216"/>
    <n v="1712"/>
    <x v="5"/>
    <x v="1"/>
    <s v="TR"/>
  </r>
  <r>
    <d v="2023-08-14T00:00:00"/>
    <x v="1"/>
    <s v="LINK_CLICKS"/>
    <s v="LGGULF_EMGF-MKT-20230626-0005_COR_rhq-get-more-love-gf_2023-07-12_2023-08-31_IN_AE_Phase 1"/>
    <s v="EN_PRO_25-44_IN_9 Video P1"/>
    <s v="EN_VIDEO_Ref ThinQ Video-AR-EN P1_15s"/>
    <s v="Ref_ThinQ"/>
    <n v="17"/>
    <s v=""/>
    <n v="0.04"/>
    <n v="4"/>
    <n v="3"/>
    <n v="3"/>
    <n v="2"/>
    <n v="2"/>
    <x v="0"/>
    <x v="2"/>
    <s v="EN"/>
  </r>
  <r>
    <d v="2023-08-14T00:00:00"/>
    <x v="1"/>
    <s v="LINK_CLICKS"/>
    <s v="LGNG_EMAF-MKT-20230626-0004_COR_rhq-get-more-love-af_2023-07-12_2023-08-31_IN_NG_Phase 1"/>
    <s v="EN_PRO_25-44_IN_7 Videos P1"/>
    <s v="EN_VIDEO_DW Video-EN-AFP1_15s"/>
    <s v="DW"/>
    <n v="19566"/>
    <n v="61"/>
    <n v="7.01"/>
    <n v="4081"/>
    <n v="3053"/>
    <n v="1582"/>
    <n v="1287"/>
    <n v="1123"/>
    <x v="4"/>
    <x v="2"/>
    <s v="EN"/>
  </r>
  <r>
    <d v="2023-08-14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597"/>
    <n v="23"/>
    <n v="0.83"/>
    <n v="69"/>
    <n v="43"/>
    <n v="18"/>
    <n v="14"/>
    <n v="12"/>
    <x v="0"/>
    <x v="2"/>
    <s v="EN"/>
  </r>
  <r>
    <d v="2023-08-14T00:00:00"/>
    <x v="1"/>
    <s v="LINK_CLICKS"/>
    <s v="LGTR_EMTK-MKT-20230704-0001_COR_rhq-get-more-love-tr_2023-07-12_2023-08-31_IN_TR_AB Test"/>
    <s v="TR_PRO_25-44_IN_9 Videos"/>
    <s v="AR_VIDEO_Oled VO Video-TK-TR_15s"/>
    <s v="Oled_VO"/>
    <n v="169914"/>
    <n v="414"/>
    <n v="56.78"/>
    <n v="39261"/>
    <n v="27116"/>
    <n v="14060"/>
    <n v="10206"/>
    <n v="7886"/>
    <x v="5"/>
    <x v="1"/>
    <s v="TR"/>
  </r>
  <r>
    <d v="2023-08-14T00:00:00"/>
    <x v="1"/>
    <s v="LINK_CLICKS"/>
    <s v="LGGULF_EMGF-MKT-20230626-0005_COR_rhq-get-more-love-gf_2023-07-12_2023-08-31_IN_AE_Phase 1"/>
    <s v="EN_PRO_25-44_IN_9 Video P1"/>
    <s v="EN_VIDEO_RAC ThinQ Video-AR-EN P1_15s"/>
    <s v="RAC_ThinQ"/>
    <n v="71"/>
    <n v="1"/>
    <n v="0.4"/>
    <n v="15"/>
    <n v="11"/>
    <n v="5"/>
    <n v="3"/>
    <n v="2"/>
    <x v="0"/>
    <x v="2"/>
    <s v="EN"/>
  </r>
  <r>
    <d v="2023-08-14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4731"/>
    <n v="928"/>
    <n v="24.87"/>
    <n v="3329"/>
    <n v="2339"/>
    <n v="593"/>
    <n v="293"/>
    <n v="116"/>
    <x v="0"/>
    <x v="2"/>
    <s v="EN"/>
  </r>
  <r>
    <d v="2023-08-14T00:00:00"/>
    <x v="0"/>
    <s v="LINK_CLICKS"/>
    <s v="LGLEV_EMLF-MKT-20230626-0009_COR_rhq-get-more-love-lf_2023-07-12_2023-08-31_FB_JO_AB Test"/>
    <s v="AR_PRO_25-44_FB_10 Videos"/>
    <s v="AR_VIDEO_Knock Video-AR-AR_15s"/>
    <s v="Knock"/>
    <n v="1080"/>
    <n v="104"/>
    <n v="2.85"/>
    <n v="383"/>
    <n v="353"/>
    <n v="242"/>
    <n v="206"/>
    <n v="165"/>
    <x v="3"/>
    <x v="1"/>
    <s v="AR"/>
  </r>
  <r>
    <d v="2023-08-14T00:00:00"/>
    <x v="1"/>
    <s v="LINK_CLICKS"/>
    <s v="LGGULF_EMGF-MKT-20230626-0005_COR_rhq-get-more-love-gf_2023-07-12_2023-08-31_IN_AE_Phase 1"/>
    <s v="EN_PRO_25-44_IN_9 Video P1"/>
    <s v="EN_VIDEO_DW Video-AR-EN P1_15s"/>
    <s v="DW"/>
    <n v="10"/>
    <s v=""/>
    <n v="0.05"/>
    <s v=""/>
    <s v=""/>
    <s v=""/>
    <s v=""/>
    <s v=""/>
    <x v="0"/>
    <x v="2"/>
    <s v="EN"/>
  </r>
  <r>
    <d v="2023-08-14T00:00:00"/>
    <x v="0"/>
    <s v="LINK_CLICKS"/>
    <s v="LGGULF_EMGF-MKT-20230626-0005_COR_rhq-get-more-love-gf_2023-07-12_2023-08-31_FB_AE_AB Test"/>
    <s v="AR_PRO_25-44_FB_9 Videos"/>
    <s v="AR_VIDEO_Vaccum Video-AR-AR_15s"/>
    <s v="Vacuum"/>
    <n v="0"/>
    <s v=""/>
    <n v="0"/>
    <s v=""/>
    <s v=""/>
    <s v=""/>
    <s v=""/>
    <s v=""/>
    <x v="0"/>
    <x v="1"/>
    <s v="AR"/>
  </r>
  <r>
    <d v="2023-08-14T00:00:00"/>
    <x v="0"/>
    <s v="LINK_CLICKS"/>
    <s v="LGNG_EMAF-MKT-20230626-0004_COR_rhq-get-more-love-af_2023-07-12_2023-08-31_FB_NG_Phase 1"/>
    <s v="EN_PRO_25-44_FB_7 Videos P1"/>
    <s v="EN_VIDEO_RAC ThinQ Video-EN-AFP1_15s"/>
    <s v="RAC_ThinQ"/>
    <n v="9488"/>
    <n v="1739"/>
    <n v="8.92"/>
    <n v="887"/>
    <n v="757"/>
    <n v="594"/>
    <n v="520"/>
    <n v="444"/>
    <x v="4"/>
    <x v="2"/>
    <s v="EN"/>
  </r>
  <r>
    <d v="2023-08-14T00:00:00"/>
    <x v="0"/>
    <s v="LINK_CLICKS"/>
    <s v="LGTR_EMTK-MKT-20230704-0001_COR_rhq-get-more-love-tr_2023-07-12_2023-08-31_FB_TR_AB Test"/>
    <s v="TR_PRO_25-44_FB_9 Videos"/>
    <s v="AR_VIDEO_Ref ThinQ Video-TK-TR_15s"/>
    <s v="Ref_ThinQ"/>
    <n v="57998"/>
    <n v="1625"/>
    <n v="36.71"/>
    <n v="10595"/>
    <n v="8248"/>
    <n v="3322"/>
    <n v="2102"/>
    <n v="1316"/>
    <x v="5"/>
    <x v="1"/>
    <s v="TR"/>
  </r>
  <r>
    <d v="2023-08-14T00:00:00"/>
    <x v="1"/>
    <s v="LINK_CLICKS"/>
    <s v="LGNG_EMAF-MKT-20230626-0004_COR_rhq-get-more-love-af_2023-07-12_2023-08-31_IN_NG_Phase 1"/>
    <s v="EN_PRO_25-44_IN_7 Videos P1"/>
    <s v="EN_VIDEO_AC Car Video-EN-AFP1_15s"/>
    <s v="AC_Car"/>
    <n v="3957"/>
    <n v="12"/>
    <n v="1.55"/>
    <n v="1020"/>
    <n v="603"/>
    <n v="337"/>
    <n v="261"/>
    <n v="198"/>
    <x v="4"/>
    <x v="2"/>
    <s v="EN"/>
  </r>
  <r>
    <d v="2023-08-14T00:00:00"/>
    <x v="1"/>
    <s v="LINK_CLICKS"/>
    <s v="LGGULF_EMGF-MKT-20230626-0005_COR_rhq-get-more-love-gf_2023-07-12_2023-08-31_IN_AE_Phase 1"/>
    <s v="AR_PRO_25-44_IN_9 Video P1"/>
    <s v="AR_VIDEO_Ref ThinQ Video-AR-AR P1_15s"/>
    <s v="Ref_ThinQ"/>
    <n v="51"/>
    <s v=""/>
    <n v="0.41"/>
    <n v="9"/>
    <n v="8"/>
    <n v="7"/>
    <n v="4"/>
    <n v="3"/>
    <x v="0"/>
    <x v="2"/>
    <s v="AR"/>
  </r>
  <r>
    <d v="2023-08-14T00:00:00"/>
    <x v="0"/>
    <s v="LINK_CLICKS"/>
    <s v="LGLEV_EMLF-MKT-20230626-0009_COR_rhq-get-more-love-lf_2023-07-12_2023-08-31_FB_JO_AB Test"/>
    <s v="AR_PRO_25-44_FB_10 Videos"/>
    <s v="AR_VIDEO_WM Video-AR-AR_15s"/>
    <s v="WM"/>
    <n v="47"/>
    <n v="4"/>
    <n v="0.11"/>
    <n v="12"/>
    <n v="8"/>
    <n v="6"/>
    <n v="5"/>
    <n v="4"/>
    <x v="3"/>
    <x v="1"/>
    <s v="AR"/>
  </r>
  <r>
    <d v="2023-08-14T00:00:00"/>
    <x v="0"/>
    <s v="LINK_CLICKS"/>
    <s v="LGTR_EMTK-MKT-20230704-0001_COR_rhq-get-more-love-tr_2023-07-12_2023-08-31_FB_TR_AB Test"/>
    <s v="TR_PRO_25-44_FB_9 Videos"/>
    <s v="AR_VIDEO_Oled VO Video-TK-TR_15s"/>
    <s v="Oled_VO"/>
    <n v="306907"/>
    <n v="6241"/>
    <n v="147.33000000000001"/>
    <n v="60334"/>
    <n v="43994"/>
    <n v="26789"/>
    <n v="19322"/>
    <n v="12100"/>
    <x v="5"/>
    <x v="1"/>
    <s v="TR"/>
  </r>
  <r>
    <d v="2023-08-14T00:00:00"/>
    <x v="0"/>
    <s v="LINK_CLICKS"/>
    <s v="LGGULF_EMGF-MKT-20230626-0005_COR_rhq-get-more-love-gf_2023-07-12_2023-08-31_FB_AE_Phase 1"/>
    <s v="AR_PRO_25-44_FB_9 Video P1"/>
    <s v="AR_VIDEO_WM Video-AR-AR P1_15s"/>
    <s v="WM"/>
    <n v="5"/>
    <s v=""/>
    <n v="0"/>
    <n v="1"/>
    <n v="1"/>
    <s v=""/>
    <s v=""/>
    <s v=""/>
    <x v="0"/>
    <x v="2"/>
    <s v="AR"/>
  </r>
  <r>
    <d v="2023-08-14T00:00:00"/>
    <x v="0"/>
    <s v="LINK_CLICKS"/>
    <s v="LGGULF_EMGF-MKT-20230626-0005_COR_rhq-get-more-love-gf_2023-07-12_2023-08-31_FB_AE_Phase 1"/>
    <s v="AR_PRO_25-44_FB_9 Video P1"/>
    <s v="AR_VIDEO_Vaccum Video-AR-AR P1_15s"/>
    <s v="Vacuum"/>
    <n v="2"/>
    <n v="1"/>
    <n v="0"/>
    <n v="2"/>
    <n v="2"/>
    <n v="1"/>
    <n v="1"/>
    <n v="1"/>
    <x v="0"/>
    <x v="2"/>
    <s v="AR"/>
  </r>
  <r>
    <d v="2023-08-14T00:00:00"/>
    <x v="1"/>
    <s v="LINK_CLICKS"/>
    <s v="LGGULF_EMGF-MKT-20230626-0005_COR_rhq-get-more-love-gf_2023-07-12_2023-08-31_IN_AE_Phase 1"/>
    <s v="AR_PRO_25-44_IN_9 Video P1"/>
    <s v="AR_VIDEO_Air Purif Video-AR-AR P1_15s"/>
    <s v="Air_purif"/>
    <n v="582"/>
    <n v="4"/>
    <n v="4.68"/>
    <n v="151"/>
    <n v="115"/>
    <n v="68"/>
    <n v="55"/>
    <n v="34"/>
    <x v="0"/>
    <x v="2"/>
    <s v="AR"/>
  </r>
  <r>
    <d v="2023-08-14T00:00:00"/>
    <x v="0"/>
    <s v="LINK_CLICKS"/>
    <s v="LGGULF_EMGF-MKT-20230626-0005_COR_rhq-get-more-love-gf_2023-07-12_2023-08-31_FB_AE_Phase 1"/>
    <s v="AR_PRO_25-44_FB_9 Video P1"/>
    <s v="AR_VIDEO_Oled VO Video-AR-AR P1_15s"/>
    <s v="Oled_VO"/>
    <n v="478"/>
    <n v="22"/>
    <n v="0.75"/>
    <n v="56"/>
    <n v="38"/>
    <n v="22"/>
    <n v="12"/>
    <n v="11"/>
    <x v="0"/>
    <x v="2"/>
    <s v="AR"/>
  </r>
  <r>
    <d v="2023-08-14T00:00:00"/>
    <x v="1"/>
    <s v="LINK_CLICKS"/>
    <s v="LGGULF_EMGF-MKT-20230626-0005_COR_rhq-get-more-love-gf_2023-07-12_2023-08-31_IN_AE_Phase 1"/>
    <s v="EN_PRO_25-44_IN_9 Video P1"/>
    <s v="EN_VIDEO_Knock Video-AR-EN P1_15s"/>
    <s v="Knock"/>
    <n v="40"/>
    <s v=""/>
    <n v="0.17"/>
    <n v="7"/>
    <n v="6"/>
    <n v="5"/>
    <n v="3"/>
    <n v="2"/>
    <x v="0"/>
    <x v="2"/>
    <s v="EN"/>
  </r>
  <r>
    <d v="2023-08-14T00:00:00"/>
    <x v="1"/>
    <s v="LINK_CLICKS"/>
    <s v="LGGULF_EMGF-MKT-20230626-0005_COR_rhq-get-more-love-gf_2023-07-12_2023-08-31_IN_AE_Phase 1"/>
    <s v="AR_PRO_25-44_IN_9 Video P1"/>
    <s v="AR_VIDEO_Oled VO Video-AR-AR P1_15s"/>
    <s v="Oled_VO"/>
    <n v="50"/>
    <s v=""/>
    <n v="0.56000000000000005"/>
    <n v="9"/>
    <n v="6"/>
    <n v="4"/>
    <n v="1"/>
    <n v="1"/>
    <x v="0"/>
    <x v="2"/>
    <s v="AR"/>
  </r>
  <r>
    <d v="2023-08-14T00:00:00"/>
    <x v="0"/>
    <s v="LINK_CLICKS"/>
    <s v="LGNG_EMAF-MKT-20230626-0004_COR_rhq-get-more-love-af_2023-07-12_2023-08-31_FB_NG_Phase 1"/>
    <s v="EN_PRO_25-44_FB_7 Videos P1"/>
    <s v="EN_VIDEO_DW Video-EN-AFP1_15s"/>
    <s v="DW"/>
    <n v="6711"/>
    <n v="1333"/>
    <n v="8.08"/>
    <n v="623"/>
    <n v="560"/>
    <n v="472"/>
    <n v="396"/>
    <n v="367"/>
    <x v="4"/>
    <x v="2"/>
    <s v="EN"/>
  </r>
  <r>
    <d v="2023-08-14T00:00:00"/>
    <x v="1"/>
    <s v="LINK_CLICKS"/>
    <s v="LGSA_EMSJ-MKT-20230704-0002_COR_rhq-get-more-love-sj_2023-07-12_2023-08-31_IN_SA_Phase 1"/>
    <s v="AR_PRO_25-44_IN_10 Videos P1"/>
    <s v="AR_VIDEO_DW Video-AR-AR P1_15s"/>
    <s v="DW"/>
    <n v="5505"/>
    <n v="54"/>
    <n v="20.260000000000002"/>
    <n v="1751"/>
    <n v="1323"/>
    <n v="621"/>
    <n v="438"/>
    <n v="294"/>
    <x v="1"/>
    <x v="2"/>
    <s v="AR"/>
  </r>
  <r>
    <d v="2023-08-14T00:00:00"/>
    <x v="0"/>
    <s v="LINK_CLICKS"/>
    <s v="LGGULF_EMGF-MKT-20230626-0005_COR_rhq-get-more-love-gf_2023-07-12_2023-08-31_FB_AE_Phase 1"/>
    <s v="AR_PRO_25-44_FB_9 Video P1"/>
    <s v="AR_VIDEO_Knock Video-AR-AR P1_15s"/>
    <s v="Knock"/>
    <n v="1539"/>
    <n v="60"/>
    <n v="2.27"/>
    <n v="364"/>
    <n v="316"/>
    <n v="211"/>
    <n v="176"/>
    <n v="131"/>
    <x v="0"/>
    <x v="2"/>
    <s v="AR"/>
  </r>
  <r>
    <d v="2023-08-14T00:00:00"/>
    <x v="0"/>
    <s v="LINK_CLICKS"/>
    <s v="LGNG_EMAF-MKT-20230626-0004_COR_rhq-get-more-love-af_2023-07-12_2023-08-31_FB_NG_Phase 1"/>
    <s v="EN_PRO_25-44_FB_7 Videos P1"/>
    <s v="EN_VIDEO_Knock Video-EN-AFP1_15s"/>
    <s v="Knock"/>
    <n v="11921"/>
    <n v="1774"/>
    <n v="9.82"/>
    <n v="1089"/>
    <n v="1017"/>
    <n v="804"/>
    <n v="683"/>
    <n v="574"/>
    <x v="4"/>
    <x v="2"/>
    <s v="EN"/>
  </r>
  <r>
    <d v="2023-08-14T00:00:00"/>
    <x v="0"/>
    <s v="LINK_CLICKS"/>
    <s v="LGSA_EMSJ-MKT-20230704-0002_COR_rhq-get-more-love-sj_2023-07-12_2023-08-31_FB_SA_Phase 1"/>
    <s v="AR_PRO_25-44_FB_10 Videos P1"/>
    <s v="AR_VIDEO_DW Video-AR-AR P1_15s"/>
    <s v="DW"/>
    <n v="28786"/>
    <n v="1088"/>
    <n v="27.07"/>
    <n v="4588"/>
    <n v="3401"/>
    <n v="1702"/>
    <n v="1141"/>
    <n v="793"/>
    <x v="1"/>
    <x v="2"/>
    <s v="AR"/>
  </r>
  <r>
    <d v="2023-08-14T00:00:00"/>
    <x v="0"/>
    <s v="LINK_CLICKS"/>
    <s v="LGGULF_EMGF-MKT-20230626-0005_COR_rhq-get-more-love-gf_2023-07-12_2023-08-31_FB_AE_Phase 1"/>
    <s v="EN_PRO_25-44_FB_9 Video P1"/>
    <s v="EN_VIDEO_Knock Video-AR-EN P1_15s"/>
    <s v="Knock"/>
    <n v="3064"/>
    <n v="135"/>
    <n v="4.5"/>
    <n v="529"/>
    <n v="452"/>
    <n v="248"/>
    <n v="181"/>
    <n v="139"/>
    <x v="0"/>
    <x v="2"/>
    <s v="EN"/>
  </r>
  <r>
    <d v="2023-08-14T00:00:00"/>
    <x v="0"/>
    <s v="LINK_CLICKS"/>
    <s v="LGSA_EMSJ-MKT-20230704-0002_COR_rhq-get-more-love-sj_2023-07-12_2023-08-31_FB_SA_Phase 1"/>
    <s v="AR_PRO_25-44_FB_10 Videos P1"/>
    <s v="AR_VIDEO_WM Video-AR-AR P1_15s"/>
    <s v="WM"/>
    <n v="3386"/>
    <n v="136"/>
    <n v="3.78"/>
    <n v="864"/>
    <n v="589"/>
    <n v="329"/>
    <n v="259"/>
    <n v="193"/>
    <x v="1"/>
    <x v="2"/>
    <s v="AR"/>
  </r>
  <r>
    <d v="2023-08-14T00:00:00"/>
    <x v="0"/>
    <s v="LINK_CLICKS"/>
    <s v="LGGULF_EMGF-MKT-20230626-0005_COR_rhq-get-more-love-gf_2023-07-12_2023-08-31_FB_AE_Phase 1"/>
    <s v="EN_PRO_25-44_FB_9 Video P1"/>
    <s v="EN_VIDEO_AC Car Video-AR-EN P1_15s"/>
    <s v="AC_Car"/>
    <n v="10339"/>
    <n v="410"/>
    <n v="12.46"/>
    <n v="1662"/>
    <n v="1198"/>
    <n v="448"/>
    <n v="257"/>
    <n v="124"/>
    <x v="0"/>
    <x v="2"/>
    <s v="EN"/>
  </r>
  <r>
    <d v="2023-08-14T00:00:00"/>
    <x v="0"/>
    <s v="LINK_CLICKS"/>
    <s v="LGLEV_EMLF-MKT-20230626-0009_COR_rhq-get-more-love-lf_2023-07-12_2023-08-31_FB_JO_AB Test"/>
    <s v="AR_PRO_25-44_FB_10 Videos"/>
    <s v="AR_VIDEO_DW Video-AR-AR_15s"/>
    <s v="DW"/>
    <n v="239"/>
    <n v="26"/>
    <n v="0.65"/>
    <n v="61"/>
    <n v="52"/>
    <n v="32"/>
    <n v="25"/>
    <n v="19"/>
    <x v="3"/>
    <x v="1"/>
    <s v="AR"/>
  </r>
  <r>
    <d v="2023-08-14T00:00:00"/>
    <x v="0"/>
    <s v="LINK_CLICKS"/>
    <s v="LGSA_EMSJ-MKT-20230704-0002_COR_rhq-get-more-love-sj_2023-07-12_2023-08-31_FB_SA_Phase 1"/>
    <s v="AR_PRO_25-44_FB_10 Videos P1"/>
    <s v="AR_VIDEO_AC Car Video-AR-AR P1_15s"/>
    <s v="AC_Car"/>
    <n v="17355"/>
    <n v="689"/>
    <n v="17.510000000000002"/>
    <n v="3097"/>
    <n v="2352"/>
    <n v="1118"/>
    <n v="793"/>
    <n v="497"/>
    <x v="1"/>
    <x v="2"/>
    <s v="AR"/>
  </r>
  <r>
    <d v="2023-08-14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41"/>
    <n v="28"/>
    <n v="0.82"/>
    <n v="81"/>
    <n v="63"/>
    <n v="30"/>
    <n v="16"/>
    <n v="10"/>
    <x v="0"/>
    <x v="2"/>
    <s v="AR"/>
  </r>
  <r>
    <d v="2023-08-14T00:00:00"/>
    <x v="1"/>
    <s v="LINK_CLICKS"/>
    <s v="LGGULF_EMGF-MKT-20230626-0005_COR_rhq-get-more-love-gf_2023-07-12_2023-08-31_IN_AE_Phase 1"/>
    <s v="EN_PRO_25-44_IN_9 Video P1"/>
    <s v="EN_VIDEO_Air Purif Video-AR-EN P1_15s"/>
    <s v="Air_purif"/>
    <n v="376"/>
    <s v=""/>
    <n v="1.07"/>
    <n v="48"/>
    <n v="27"/>
    <n v="10"/>
    <n v="8"/>
    <n v="4"/>
    <x v="0"/>
    <x v="2"/>
    <s v="EN"/>
  </r>
  <r>
    <d v="2023-08-14T00:00:00"/>
    <x v="0"/>
    <s v="LINK_CLICKS"/>
    <s v="LGGULF_EMGF-MKT-20230626-0005_COR_rhq-get-more-love-gf_2023-07-12_2023-08-31_FB_AE_Phase 1"/>
    <s v="EN_PRO_25-44_FB_9 Video P1"/>
    <s v="EN_VIDEO_Vaccum Video-AR-EN P1_15s"/>
    <s v="Vacuum"/>
    <n v="45"/>
    <s v=""/>
    <n v="0.09"/>
    <n v="12"/>
    <n v="6"/>
    <n v="2"/>
    <n v="2"/>
    <n v="1"/>
    <x v="0"/>
    <x v="2"/>
    <s v="EN"/>
  </r>
  <r>
    <d v="2023-08-14T00:00:00"/>
    <x v="1"/>
    <s v="LINK_CLICKS"/>
    <s v="LGGULF_EMGF-MKT-20230626-0005_COR_rhq-get-more-love-gf_2023-07-12_2023-08-31_IN_AE_Phase 1"/>
    <s v="AR_PRO_25-44_IN_9 Video P1"/>
    <s v="AR_VIDEO_Knock Video-AR-AR P1_15s"/>
    <s v="Knock"/>
    <n v="68"/>
    <s v=""/>
    <n v="0.83"/>
    <n v="25"/>
    <n v="23"/>
    <n v="14"/>
    <n v="11"/>
    <n v="10"/>
    <x v="0"/>
    <x v="2"/>
    <s v="AR"/>
  </r>
  <r>
    <d v="2023-08-14T00:00:00"/>
    <x v="0"/>
    <s v="LINK_CLICKS"/>
    <s v="LGGULF_EMGF-MKT-20230626-0005_COR_rhq-get-more-love-gf_2023-07-12_2023-08-31_FB_AE_Phase 1"/>
    <s v="EN_PRO_25-44_FB_9 Video P1"/>
    <s v="EN_VIDEO_Oled VO Video-AR-EN P1_15s"/>
    <s v="Oled_VO"/>
    <n v="1276"/>
    <n v="50"/>
    <n v="1.57"/>
    <n v="114"/>
    <n v="68"/>
    <n v="25"/>
    <n v="13"/>
    <n v="4"/>
    <x v="0"/>
    <x v="2"/>
    <s v="EN"/>
  </r>
  <r>
    <d v="2023-08-14T00:00:00"/>
    <x v="0"/>
    <s v="LINK_CLICKS"/>
    <s v="LGNG_EMAF-MKT-20230626-0004_COR_rhq-get-more-love-af_2023-07-12_2023-08-31_FB_NG_Phase 1"/>
    <s v="EN_PRO_25-44_FB_7 Videos P1"/>
    <s v="EN_VIDEO_AC Car Video-EN-AFP1_15s"/>
    <s v="AC_Car"/>
    <n v="44752"/>
    <n v="6054"/>
    <n v="26.45"/>
    <n v="4029"/>
    <n v="3687"/>
    <n v="2975"/>
    <n v="2435"/>
    <n v="2048"/>
    <x v="4"/>
    <x v="2"/>
    <s v="EN"/>
  </r>
  <r>
    <d v="2023-08-14T00:00:00"/>
    <x v="1"/>
    <s v="LINK_CLICKS"/>
    <s v="LGGULF_EMGF-MKT-20230626-0005_COR_rhq-get-more-love-gf_2023-07-12_2023-08-31_IN_AE_Phase 1"/>
    <s v="EN_PRO_25-44_IN_9 Video P1"/>
    <s v="EN_VIDEO_AC Car Video-AR-EN P1_15s"/>
    <s v="AC_Car"/>
    <n v="196"/>
    <s v=""/>
    <n v="1.42"/>
    <n v="58"/>
    <n v="46"/>
    <n v="20"/>
    <n v="16"/>
    <n v="13"/>
    <x v="0"/>
    <x v="2"/>
    <s v="EN"/>
  </r>
  <r>
    <d v="2023-08-14T00:00:00"/>
    <x v="1"/>
    <s v="LINK_CLICKS"/>
    <s v="LGNG_EMAF-MKT-20230626-0004_COR_rhq-get-more-love-af_2023-07-12_2023-08-31_IN_NG_Phase 1"/>
    <s v="EN_PRO_25-44_IN_7 Videos P1"/>
    <s v="EN_VIDEO_Ref ThinQ Video-EN-AFP1_15s"/>
    <s v="Ref_ThinQ"/>
    <n v="8604"/>
    <n v="81"/>
    <n v="8.9"/>
    <n v="1337"/>
    <n v="863"/>
    <n v="375"/>
    <n v="264"/>
    <n v="217"/>
    <x v="4"/>
    <x v="2"/>
    <s v="EN"/>
  </r>
  <r>
    <d v="2023-08-14T00:00:00"/>
    <x v="0"/>
    <s v="LINK_CLICKS"/>
    <s v="LGLEV_EMLF-MKT-20230626-0009_COR_rhq-get-more-love-lf_2023-07-12_2023-08-31_FB_JO_AB Test"/>
    <s v="AR_PRO_25-44_FB_10 Videos"/>
    <s v="AR_VIDEO_Ref ThinQ Video-AR-AR_15s"/>
    <s v="Ref_ThinQ"/>
    <n v="1"/>
    <s v=""/>
    <n v="0"/>
    <s v=""/>
    <s v=""/>
    <s v=""/>
    <s v=""/>
    <s v=""/>
    <x v="3"/>
    <x v="1"/>
    <s v="AR"/>
  </r>
  <r>
    <d v="2023-08-14T00:00:00"/>
    <x v="1"/>
    <s v="LINK_CLICKS"/>
    <s v="LGNG_EMAF-MKT-20230626-0004_COR_rhq-get-more-love-af_2023-07-12_2023-08-31_IN_NG_Phase 1"/>
    <s v="EN_PRO_25-44_IN_7 Videos P1"/>
    <s v="EN_VIDEO_WM Video-EN-AFP1_15s"/>
    <s v="WM"/>
    <n v="5614"/>
    <n v="28"/>
    <n v="3.75"/>
    <n v="1116"/>
    <n v="599"/>
    <n v="292"/>
    <n v="232"/>
    <n v="193"/>
    <x v="4"/>
    <x v="2"/>
    <s v="EN"/>
  </r>
  <r>
    <d v="2023-08-14T00:00:00"/>
    <x v="0"/>
    <s v="LINK_CLICKS"/>
    <s v="LGGULF_EMGF-MKT-20230626-0005_COR_rhq-get-more-love-gf_2023-07-12_2023-08-31_FB_AE_Phase 1"/>
    <s v="AR_PRO_25-44_FB_9 Video P1"/>
    <s v="AR_VIDEO_AC CAR Video-AR-AR P1_15s"/>
    <s v="AC_Car"/>
    <n v="1489"/>
    <n v="64"/>
    <n v="2.3199999999999998"/>
    <n v="210"/>
    <n v="153"/>
    <n v="78"/>
    <n v="51"/>
    <n v="28"/>
    <x v="0"/>
    <x v="2"/>
    <s v="AR"/>
  </r>
  <r>
    <d v="2023-08-14T00:00:00"/>
    <x v="1"/>
    <s v="LINK_CLICKS"/>
    <s v="LGGULF_EMGF-MKT-20230626-0005_COR_rhq-get-more-love-gf_2023-07-12_2023-08-31_IN_AE_Phase 1"/>
    <s v="EN_PRO_25-44_IN_9 Video P1"/>
    <s v="EN_VIDEO_Vaccum Video-AR-EN P1_15s"/>
    <s v="Vacuum"/>
    <n v="69"/>
    <s v=""/>
    <n v="0.56000000000000005"/>
    <n v="17"/>
    <n v="13"/>
    <n v="7"/>
    <n v="6"/>
    <n v="2"/>
    <x v="0"/>
    <x v="2"/>
    <s v="EN"/>
  </r>
  <r>
    <d v="2023-08-14T00:00:00"/>
    <x v="0"/>
    <s v="LINK_CLICKS"/>
    <s v="LGLEV_EMLF-MKT-20230626-0009_COR_rhq-get-more-love-lf_2023-07-12_2023-08-31_FB_JO_AB Test"/>
    <s v="AR_PRO_25-44_FB_10 Videos"/>
    <s v="AR_VIDEO_AC Car Video-AR-AR_15s"/>
    <s v="AC_Car"/>
    <n v="468"/>
    <n v="72"/>
    <n v="1.58"/>
    <n v="88"/>
    <n v="71"/>
    <n v="47"/>
    <n v="35"/>
    <n v="28"/>
    <x v="3"/>
    <x v="1"/>
    <s v="AR"/>
  </r>
  <r>
    <d v="2023-08-14T00:00:00"/>
    <x v="0"/>
    <s v="LINK_CLICKS"/>
    <s v="LGSA_EMSJ-MKT-20230704-0002_COR_rhq-get-more-love-sj_2023-07-12_2023-08-31_FB_SA_Phase 1"/>
    <s v="AR_PRO_25-44_FB_10 Videos P1"/>
    <s v="AR_VIDEO_Knock Video-AR-AR P1_15s"/>
    <s v="Knock"/>
    <n v="124427"/>
    <n v="3292"/>
    <n v="85.88"/>
    <n v="29458"/>
    <n v="25597"/>
    <n v="16206"/>
    <n v="13551"/>
    <n v="9969"/>
    <x v="1"/>
    <x v="2"/>
    <s v="AR"/>
  </r>
  <r>
    <d v="2023-08-14T00:00:00"/>
    <x v="1"/>
    <s v="LINK_CLICKS"/>
    <s v="LGSA_EMSJ-MKT-20230704-0002_COR_rhq-get-more-love-sj_2023-07-12_2023-08-31_IN_SA_Phase 1"/>
    <s v="AR_PRO_25-44_IN_10 Videos P1"/>
    <s v="AR_VIDEO_Vaccum Video-AR-AR P1_15s"/>
    <s v="Vacuum"/>
    <n v="3983"/>
    <n v="61"/>
    <n v="15.78"/>
    <n v="1419"/>
    <n v="1188"/>
    <n v="816"/>
    <n v="731"/>
    <n v="493"/>
    <x v="1"/>
    <x v="2"/>
    <s v="AR"/>
  </r>
  <r>
    <d v="2023-08-14T00:00:00"/>
    <x v="1"/>
    <s v="LINK_CLICKS"/>
    <s v="LGTR_EMTK-MKT-20230704-0001_COR_rhq-get-more-love-tr_2023-07-12_2023-08-31_IN_TR_AB Test"/>
    <s v="TR_PRO_25-44_IN_9 Videos"/>
    <s v="AR_VIDEO_Ref ThinQ Video-TK-TR_15s"/>
    <s v="Ref_ThinQ"/>
    <n v="79006"/>
    <n v="201"/>
    <n v="31.79"/>
    <n v="10342"/>
    <n v="7499"/>
    <n v="2560"/>
    <n v="1343"/>
    <n v="880"/>
    <x v="5"/>
    <x v="1"/>
    <s v="TR"/>
  </r>
  <r>
    <d v="2023-08-14T00:00:00"/>
    <x v="1"/>
    <s v="LINK_CLICKS"/>
    <s v="LGGULF_EMGF-MKT-20230626-0005_COR_rhq-get-more-love-gf_2023-07-12_2023-08-31_IN_AE_Phase 1"/>
    <s v="EN_PRO_25-44_IN_9 Video P1"/>
    <s v="EN_VIDEO_Oled VO Video-AR-EN P1_15s"/>
    <s v="Oled_VO"/>
    <n v="403"/>
    <s v=""/>
    <n v="2.62"/>
    <n v="72"/>
    <n v="48"/>
    <n v="22"/>
    <n v="16"/>
    <n v="14"/>
    <x v="0"/>
    <x v="2"/>
    <s v="EN"/>
  </r>
  <r>
    <d v="2023-08-14T00:00:00"/>
    <x v="0"/>
    <s v="LINK_CLICKS"/>
    <s v="LGTR_EMTK-MKT-20230704-0001_COR_rhq-get-more-love-tr_2023-07-12_2023-08-31_FB_TR_AB Test"/>
    <s v="TR_PRO_25-44_FB_9 Videos"/>
    <s v="AR_VIDEO_WM Video-TK-TR_15s"/>
    <s v="WM"/>
    <n v="149259"/>
    <n v="3063"/>
    <n v="69.11"/>
    <n v="37253"/>
    <n v="20733"/>
    <n v="9922"/>
    <n v="7284"/>
    <n v="5215"/>
    <x v="5"/>
    <x v="1"/>
    <s v="TR"/>
  </r>
  <r>
    <d v="2023-08-14T00:00:00"/>
    <x v="0"/>
    <s v="LINK_CLICKS"/>
    <s v="LGLEV_EMLF-MKT-20230626-0009_COR_rhq-get-more-love-lf_2023-07-12_2023-08-31_FB_JO_AB Test"/>
    <s v="AR_PRO_25-44_FB_10 Videos"/>
    <s v="AR_VIDEO_Air Purif Video-AR-AR_15s"/>
    <s v="Air_purif"/>
    <n v="35"/>
    <n v="6"/>
    <n v="0.16"/>
    <n v="10"/>
    <n v="10"/>
    <n v="5"/>
    <n v="3"/>
    <n v="1"/>
    <x v="3"/>
    <x v="1"/>
    <s v="AR"/>
  </r>
  <r>
    <d v="2023-08-14T00:00:00"/>
    <x v="1"/>
    <s v="LINK_CLICKS"/>
    <s v="LGGULF_EMGF-MKT-20230626-0005_COR_rhq-get-more-love-gf_2023-07-12_2023-08-31_IN_AE_Phase 1"/>
    <s v="EN_PRO_25-44_IN_9 Video P1"/>
    <s v="EN_VIDEO_WM Video-AR-EN P1_15s"/>
    <s v="WM"/>
    <n v="72"/>
    <s v=""/>
    <n v="0.38"/>
    <n v="9"/>
    <n v="4"/>
    <n v="2"/>
    <s v=""/>
    <s v=""/>
    <x v="0"/>
    <x v="2"/>
    <s v="EN"/>
  </r>
  <r>
    <d v="2023-08-14T00:00:00"/>
    <x v="1"/>
    <s v="LINK_CLICKS"/>
    <s v="LGGULF_EMGF-MKT-20230626-0005_COR_rhq-get-more-love-gf_2023-07-12_2023-08-31_IN_AE_Phase 1"/>
    <s v="AR_PRO_25-44_IN_9 Video P1"/>
    <s v="AR_VIDEO_AC CAR Video-AR-AR P1_15s"/>
    <s v="AC_Car"/>
    <n v="1086"/>
    <n v="3"/>
    <n v="8.64"/>
    <n v="253"/>
    <n v="190"/>
    <n v="102"/>
    <n v="71"/>
    <n v="44"/>
    <x v="0"/>
    <x v="2"/>
    <s v="AR"/>
  </r>
  <r>
    <d v="2023-08-14T00:00:00"/>
    <x v="0"/>
    <s v="LINK_CLICKS"/>
    <s v="LGGULF_EMGF-MKT-20230626-0005_COR_rhq-get-more-love-gf_2023-07-12_2023-08-31_FB_AE_Phase 1"/>
    <s v="EN_PRO_25-44_FB_9 Video P1"/>
    <s v="EN_VIDEO_WM Video-AR-EN P1_15s"/>
    <s v="WM"/>
    <n v="2180"/>
    <n v="67"/>
    <n v="2.09"/>
    <n v="351"/>
    <n v="193"/>
    <n v="85"/>
    <n v="66"/>
    <n v="25"/>
    <x v="0"/>
    <x v="2"/>
    <s v="EN"/>
  </r>
  <r>
    <d v="2023-08-14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1051"/>
    <n v="64"/>
    <n v="1.76"/>
    <n v="224"/>
    <n v="152"/>
    <n v="67"/>
    <n v="50"/>
    <n v="26"/>
    <x v="0"/>
    <x v="2"/>
    <s v="AR"/>
  </r>
  <r>
    <d v="2023-08-14T00:00:00"/>
    <x v="1"/>
    <s v="LINK_CLICKS"/>
    <s v="LGGULF_EMGF-MKT-20230626-0005_COR_rhq-get-more-love-gf_2023-07-12_2023-08-31_IN_AE_Phase 1"/>
    <s v="AR_PRO_25-44_IN_9 Video P1"/>
    <s v="AR_VIDEO_Vaccum Video-AR-AR P1_15s"/>
    <s v="Vacuum"/>
    <n v="181"/>
    <n v="1"/>
    <n v="2.04"/>
    <n v="73"/>
    <n v="54"/>
    <n v="35"/>
    <n v="31"/>
    <n v="21"/>
    <x v="0"/>
    <x v="2"/>
    <s v="AR"/>
  </r>
  <r>
    <d v="2023-08-14T00:00:00"/>
    <x v="1"/>
    <s v="LINK_CLICKS"/>
    <s v="LGGULF_EMGF-MKT-20230626-0005_COR_rhq-get-more-love-gf_2023-07-12_2023-08-31_IN_AE_Phase 1"/>
    <s v="AR_PRO_25-44_IN_9 Video P1"/>
    <s v="AR_VIDEO_DW Video-AR-AR P1_15s"/>
    <s v="DW"/>
    <n v="27"/>
    <s v=""/>
    <n v="0.28999999999999998"/>
    <n v="6"/>
    <n v="6"/>
    <n v="3"/>
    <n v="2"/>
    <n v="2"/>
    <x v="0"/>
    <x v="2"/>
    <s v="AR"/>
  </r>
  <r>
    <d v="2023-08-14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28"/>
    <n v="2"/>
    <n v="0.05"/>
    <n v="1"/>
    <n v="1"/>
    <s v=""/>
    <s v=""/>
    <s v=""/>
    <x v="0"/>
    <x v="2"/>
    <s v="AR"/>
  </r>
  <r>
    <d v="2023-08-14T00:00:00"/>
    <x v="0"/>
    <s v="LINK_CLICKS"/>
    <s v="LGGULF_EMGF-MKT-20230626-0005_COR_rhq-get-more-love-gf_2023-07-12_2023-08-31_FB_AE_Phase 1"/>
    <s v="AR_PRO_25-44_FB_9 Video P1"/>
    <s v="AR_VIDEO_DW Video-AR-AR P1_15s"/>
    <s v="DW"/>
    <n v="56"/>
    <n v="3"/>
    <n v="0.08"/>
    <n v="13"/>
    <n v="8"/>
    <n v="5"/>
    <n v="4"/>
    <n v="3"/>
    <x v="0"/>
    <x v="2"/>
    <s v="AR"/>
  </r>
  <r>
    <d v="2023-08-14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5361"/>
    <n v="308"/>
    <n v="8.06"/>
    <n v="911"/>
    <n v="581"/>
    <n v="105"/>
    <n v="57"/>
    <n v="30"/>
    <x v="0"/>
    <x v="2"/>
    <s v="EN"/>
  </r>
  <r>
    <d v="2023-08-14T00:00:00"/>
    <x v="1"/>
    <s v="LINK_CLICKS"/>
    <s v="LGGULF_EMGF-MKT-20230626-0005_COR_rhq-get-more-love-gf_2023-07-12_2023-08-31_IN_AE_Phase 1"/>
    <s v="AR_PRO_25-44_IN_9 Video P1"/>
    <s v="AR_VIDEO_WM Video-AR-AR P1_15s"/>
    <s v="WM"/>
    <n v="11"/>
    <s v=""/>
    <n v="0.14000000000000001"/>
    <n v="2"/>
    <n v="2"/>
    <n v="2"/>
    <n v="1"/>
    <n v="1"/>
    <x v="0"/>
    <x v="2"/>
    <s v="AR"/>
  </r>
  <r>
    <d v="2023-08-15T00:00:00"/>
    <x v="1"/>
    <s v="LINK_CLICKS"/>
    <s v="LGSA_EMSJ-MKT-20230704-0002_COR_rhq-get-more-love-sj_2023-07-12_2023-08-31_IN_SA_Phase 1"/>
    <s v="AR_PRO_25-44_IN_10 Videos P1"/>
    <s v="AR_VIDEO_AC Car Video-AR-AR P1_15s"/>
    <s v="AC_Car"/>
    <n v="1392"/>
    <n v="22"/>
    <n v="8.17"/>
    <n v="376"/>
    <n v="275"/>
    <n v="106"/>
    <n v="77"/>
    <n v="48"/>
    <x v="1"/>
    <x v="2"/>
    <s v="AR"/>
  </r>
  <r>
    <d v="2023-08-15T00:00:00"/>
    <x v="0"/>
    <s v="LINK_CLICKS"/>
    <s v="LGTR_EMTK-MKT-20230704-0001_COR_rhq-get-more-love-tr_2023-07-12_2023-08-31_FB_TR_Phase 1"/>
    <s v="TR_PRO_25-44_FB_9 Videos P1"/>
    <s v="TR_VIDEO_Vaccum Video-TK-TR P1_15s"/>
    <s v="Vacuum"/>
    <n v="9448"/>
    <n v="328"/>
    <n v="7.03"/>
    <n v="3329"/>
    <n v="2897"/>
    <n v="2002"/>
    <n v="1739"/>
    <n v="1426"/>
    <x v="5"/>
    <x v="2"/>
    <s v="TR"/>
  </r>
  <r>
    <d v="2023-08-15T00:00:00"/>
    <x v="1"/>
    <s v="LINK_CLICKS"/>
    <s v="LGGULF_EMGF-MKT-20230626-0005_COR_rhq-get-more-love-gf_2023-07-12_2023-08-31_IN_AE_Phase 1"/>
    <s v="AR_PRO_25-44_IN_9 Video P1"/>
    <s v="AR_VIDEO_Air Purif Video-AR-AR P1_15s"/>
    <s v="Air_purif"/>
    <n v="95"/>
    <n v="1"/>
    <n v="1"/>
    <n v="22"/>
    <n v="19"/>
    <n v="7"/>
    <n v="7"/>
    <n v="6"/>
    <x v="0"/>
    <x v="2"/>
    <s v="AR"/>
  </r>
  <r>
    <d v="2023-08-15T00:00:00"/>
    <x v="0"/>
    <s v="LINK_CLICKS"/>
    <s v="LGLEV_EMLF-MKT-20230626-0009_COR_rhq-get-more-love-lf_2023-07-12_2023-08-31_FB_JO_Phase 1"/>
    <s v="AR_PRO_25-44_FB_10 Videos"/>
    <s v="AR_VIDEO_Oled VO Video-AR-AR P1_15s"/>
    <s v="Oled_VO"/>
    <n v="1438"/>
    <n v="79"/>
    <n v="2.19"/>
    <n v="114"/>
    <n v="96"/>
    <n v="71"/>
    <n v="59"/>
    <n v="40"/>
    <x v="3"/>
    <x v="2"/>
    <s v="AR"/>
  </r>
  <r>
    <d v="2023-08-15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6335"/>
    <n v="972"/>
    <n v="25.67"/>
    <n v="3691"/>
    <n v="2572"/>
    <n v="670"/>
    <n v="337"/>
    <n v="151"/>
    <x v="0"/>
    <x v="2"/>
    <s v="EN"/>
  </r>
  <r>
    <d v="2023-08-15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38454"/>
    <n v="1096"/>
    <n v="23.45"/>
    <n v="6995"/>
    <n v="5057"/>
    <n v="2440"/>
    <n v="1755"/>
    <n v="604"/>
    <x v="5"/>
    <x v="2"/>
    <s v="TR"/>
  </r>
  <r>
    <d v="2023-08-15T00:00:00"/>
    <x v="0"/>
    <s v="LINK_CLICKS"/>
    <s v="LGGULF_EMGF-MKT-20230626-0005_COR_rhq-get-more-love-gf_2023-07-12_2023-08-31_FB_AE_Phase 1"/>
    <s v="EN_PRO_25-44_FB_9 Video P1"/>
    <s v="EN_VIDEO_DW Video-AR-EN P1_15s"/>
    <s v="DW"/>
    <n v="32670"/>
    <n v="1000"/>
    <n v="28.38"/>
    <n v="3555"/>
    <n v="2404"/>
    <n v="794"/>
    <n v="375"/>
    <n v="241"/>
    <x v="0"/>
    <x v="2"/>
    <s v="EN"/>
  </r>
  <r>
    <d v="2023-08-15T00:00:00"/>
    <x v="0"/>
    <s v="LINK_CLICKS"/>
    <s v="LGLEV_EMLF-MKT-20230626-0009_COR_rhq-get-more-love-lf_2023-07-12_2023-08-31_FB_JO_Phase 1"/>
    <s v="AR_PRO_25-44_FB_10 Videos"/>
    <s v="AR_VIDEO_Knock Video-AR-AR P1_15s"/>
    <s v="Knock"/>
    <n v="7947"/>
    <n v="466"/>
    <n v="13.68"/>
    <n v="2771"/>
    <n v="2513"/>
    <n v="1807"/>
    <n v="1579"/>
    <n v="1260"/>
    <x v="3"/>
    <x v="2"/>
    <s v="AR"/>
  </r>
  <r>
    <d v="2023-08-15T00:00:00"/>
    <x v="0"/>
    <s v="LINK_CLICKS"/>
    <s v="LGSA_EMSJ-MKT-20230704-0002_COR_rhq-get-more-love-sj_2023-07-12_2023-08-31_FB_SA_Phase 1"/>
    <s v="AR_PRO_25-44_FB_10 Videos P1"/>
    <s v="AR_VIDEO_Oled VO Video-AR-AR P1_15s"/>
    <s v="Oled_VO"/>
    <n v="29469"/>
    <n v="1006"/>
    <n v="26.36"/>
    <n v="5788"/>
    <n v="4470"/>
    <n v="2769"/>
    <n v="2174"/>
    <n v="1541"/>
    <x v="1"/>
    <x v="2"/>
    <s v="AR"/>
  </r>
  <r>
    <d v="2023-08-15T00:00:00"/>
    <x v="1"/>
    <s v="LINK_CLICKS"/>
    <s v="LGSA_EMSJ-MKT-20230704-0002_COR_rhq-get-more-love-sj_2023-07-12_2023-08-31_IN_SA_Phase 1"/>
    <s v="AR_PRO_25-44_IN_10 Videos P1"/>
    <s v="AR_VIDEO_Oled VO Video-AR-AR P1_15s"/>
    <s v="Oled_VO"/>
    <n v="140"/>
    <n v="3"/>
    <n v="1.01"/>
    <n v="41"/>
    <n v="33"/>
    <n v="25"/>
    <n v="18"/>
    <n v="16"/>
    <x v="1"/>
    <x v="2"/>
    <s v="AR"/>
  </r>
  <r>
    <d v="2023-08-15T00:00:00"/>
    <x v="1"/>
    <s v="LINK_CLICKS"/>
    <s v="LGGULF_EMGF-MKT-20230626-0005_COR_rhq-get-more-love-gf_2023-07-12_2023-08-31_IN_AE_Phase 1"/>
    <s v="EN_PRO_25-44_IN_9 Video P1"/>
    <s v="EN_VIDEO_Ref ThinQ Video-AR-EN P1_15s"/>
    <s v="Ref_ThinQ"/>
    <n v="55"/>
    <n v="1"/>
    <n v="0.31"/>
    <n v="5"/>
    <n v="5"/>
    <n v="3"/>
    <n v="2"/>
    <n v="2"/>
    <x v="0"/>
    <x v="2"/>
    <s v="EN"/>
  </r>
  <r>
    <d v="2023-08-15T00:00:00"/>
    <x v="1"/>
    <s v="LINK_CLICKS"/>
    <s v="LGNG_EMAF-MKT-20230626-0004_COR_rhq-get-more-love-af_2023-07-12_2023-08-31_IN_NG_Phase 1"/>
    <s v="EN_PRO_25-44_IN_7 Videos P1"/>
    <s v="EN_VIDEO_DW Video-EN-AFP1_15s"/>
    <s v="DW"/>
    <n v="19110"/>
    <n v="56"/>
    <n v="7.4"/>
    <n v="4012"/>
    <n v="2920"/>
    <n v="1523"/>
    <n v="1220"/>
    <n v="1071"/>
    <x v="4"/>
    <x v="2"/>
    <s v="EN"/>
  </r>
  <r>
    <d v="2023-08-15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393"/>
    <n v="19"/>
    <n v="0.57999999999999996"/>
    <n v="53"/>
    <n v="29"/>
    <n v="11"/>
    <n v="11"/>
    <n v="5"/>
    <x v="0"/>
    <x v="2"/>
    <s v="EN"/>
  </r>
  <r>
    <d v="2023-08-15T00:00:00"/>
    <x v="1"/>
    <s v="LINK_CLICKS"/>
    <s v="LGGULF_EMGF-MKT-20230626-0005_COR_rhq-get-more-love-gf_2023-07-12_2023-08-31_IN_AE_Phase 1"/>
    <s v="EN_PRO_25-44_IN_9 Video P1"/>
    <s v="EN_VIDEO_RAC ThinQ Video-AR-EN P1_15s"/>
    <s v="RAC_ThinQ"/>
    <n v="72"/>
    <n v="1"/>
    <n v="0.53"/>
    <n v="10"/>
    <n v="9"/>
    <n v="5"/>
    <n v="3"/>
    <n v="2"/>
    <x v="0"/>
    <x v="2"/>
    <s v="EN"/>
  </r>
  <r>
    <d v="2023-08-15T00:00:00"/>
    <x v="1"/>
    <s v="LINK_CLICKS"/>
    <s v="LGSA_EMSJ-MKT-20230704-0002_COR_rhq-get-more-love-sj_2023-07-12_2023-08-31_IN_SA_Phase 1"/>
    <s v="AR_PRO_25-44_IN_10 Videos P1"/>
    <s v="AR_VIDEO_DW Video-AR-AR P1_15s"/>
    <s v="DW"/>
    <n v="3173"/>
    <n v="31"/>
    <n v="10.89"/>
    <n v="878"/>
    <n v="658"/>
    <n v="306"/>
    <n v="223"/>
    <n v="148"/>
    <x v="1"/>
    <x v="2"/>
    <s v="AR"/>
  </r>
  <r>
    <d v="2023-08-15T00:00:00"/>
    <x v="0"/>
    <s v="LINK_CLICKS"/>
    <s v="LGGULF_EMGF-MKT-20230626-0005_COR_rhq-get-more-love-gf_2023-07-12_2023-08-31_FB_AE_Phase 1"/>
    <s v="AR_PRO_25-44_FB_9 Video P1"/>
    <s v="AR_VIDEO_Knock Video-AR-AR P1_15s"/>
    <s v="Knock"/>
    <n v="1189"/>
    <n v="47"/>
    <n v="1.72"/>
    <n v="263"/>
    <n v="227"/>
    <n v="141"/>
    <n v="122"/>
    <n v="89"/>
    <x v="0"/>
    <x v="2"/>
    <s v="AR"/>
  </r>
  <r>
    <d v="2023-08-15T00:00:00"/>
    <x v="0"/>
    <s v="LINK_CLICKS"/>
    <s v="LGNG_EMAF-MKT-20230626-0004_COR_rhq-get-more-love-af_2023-07-12_2023-08-31_FB_NG_Phase 1"/>
    <s v="EN_PRO_25-44_FB_7 Videos P1"/>
    <s v="EN_VIDEO_Knock Video-EN-AFP1_15s"/>
    <s v="Knock"/>
    <n v="10709"/>
    <n v="1500"/>
    <n v="8.99"/>
    <n v="935"/>
    <n v="871"/>
    <n v="685"/>
    <n v="561"/>
    <n v="485"/>
    <x v="4"/>
    <x v="2"/>
    <s v="EN"/>
  </r>
  <r>
    <d v="2023-08-15T00:00:00"/>
    <x v="0"/>
    <s v="LINK_CLICKS"/>
    <s v="LGNG_EMAF-MKT-20230626-0004_COR_rhq-get-more-love-af_2023-07-12_2023-08-31_FB_NG_Phase 1"/>
    <s v="EN_PRO_25-44_FB_7 Videos P1"/>
    <s v="EN_VIDEO_DW Video-EN-AFP1_15s"/>
    <s v="DW"/>
    <n v="7166"/>
    <n v="1351"/>
    <n v="8.82"/>
    <n v="621"/>
    <n v="566"/>
    <n v="474"/>
    <n v="398"/>
    <n v="370"/>
    <x v="4"/>
    <x v="2"/>
    <s v="EN"/>
  </r>
  <r>
    <d v="2023-08-15T00:00:00"/>
    <x v="0"/>
    <s v="LINK_CLICKS"/>
    <s v="LGLEV_EMLF-MKT-20230626-0009_COR_rhq-get-more-love-lf_2023-07-12_2023-08-31_FB_JO_Phase 1"/>
    <s v="AR_PRO_25-44_FB_10 Videos"/>
    <s v="AR_VIDEO_WM Video-AR-AR P1_15s"/>
    <s v="WM"/>
    <n v="295"/>
    <n v="21"/>
    <n v="0.56999999999999995"/>
    <n v="32"/>
    <n v="23"/>
    <n v="19"/>
    <n v="16"/>
    <n v="12"/>
    <x v="3"/>
    <x v="2"/>
    <s v="AR"/>
  </r>
  <r>
    <d v="2023-08-15T00:00:00"/>
    <x v="1"/>
    <s v="LINK_CLICKS"/>
    <s v="LGTR_EMTK-MKT-20230704-0001_COR_rhq-get-more-love-tr_2023-07-12_2023-08-31_IN_TR_Phase 1"/>
    <s v="TR_PRO_25-44_IN_9 Videos P1"/>
    <s v="TR_VIDEO_WM Video-TK-TR P1_15s"/>
    <s v="WM"/>
    <n v="24638"/>
    <n v="52"/>
    <n v="8.35"/>
    <n v="4116"/>
    <n v="1970"/>
    <n v="877"/>
    <n v="635"/>
    <n v="481"/>
    <x v="5"/>
    <x v="2"/>
    <s v="TR"/>
  </r>
  <r>
    <d v="2023-08-15T00:00:00"/>
    <x v="1"/>
    <s v="LINK_CLICKS"/>
    <s v="LGNG_EMAF-MKT-20230626-0004_COR_rhq-get-more-love-af_2023-07-12_2023-08-31_IN_NG_Phase 1"/>
    <s v="EN_PRO_25-44_IN_7 Videos P1"/>
    <s v="EN_VIDEO_AC Car Video-EN-AFP1_15s"/>
    <s v="AC_Car"/>
    <n v="3052"/>
    <n v="8"/>
    <n v="1.4"/>
    <n v="852"/>
    <n v="480"/>
    <n v="259"/>
    <n v="188"/>
    <n v="157"/>
    <x v="4"/>
    <x v="2"/>
    <s v="EN"/>
  </r>
  <r>
    <d v="2023-08-15T00:00:00"/>
    <x v="1"/>
    <s v="LINK_CLICKS"/>
    <s v="LGGULF_EMGF-MKT-20230626-0005_COR_rhq-get-more-love-gf_2023-07-12_2023-08-31_IN_AE_Phase 1"/>
    <s v="AR_PRO_25-44_IN_9 Video P1"/>
    <s v="AR_VIDEO_Ref ThinQ Video-AR-AR P1_15s"/>
    <s v="Ref_ThinQ"/>
    <n v="47"/>
    <s v=""/>
    <n v="0.43"/>
    <n v="9"/>
    <n v="9"/>
    <n v="4"/>
    <n v="2"/>
    <s v=""/>
    <x v="0"/>
    <x v="2"/>
    <s v="AR"/>
  </r>
  <r>
    <d v="2023-08-15T00:00:00"/>
    <x v="0"/>
    <s v="LINK_CLICKS"/>
    <s v="LGTR_EMTK-MKT-20230704-0001_COR_rhq-get-more-love-tr_2023-07-12_2023-08-31_FB_TR_Phase 1"/>
    <s v="TR_PRO_25-44_FB_9 Videos P1"/>
    <s v="TR_VIDEO_Knock Video-TK-TR P1_15s"/>
    <s v="Knock"/>
    <n v="741924"/>
    <n v="16648"/>
    <n v="375.45"/>
    <n v="216344"/>
    <n v="188054"/>
    <n v="122878"/>
    <n v="103401"/>
    <n v="78265"/>
    <x v="5"/>
    <x v="2"/>
    <s v="TR"/>
  </r>
  <r>
    <d v="2023-08-15T00:00:00"/>
    <x v="1"/>
    <s v="LINK_CLICKS"/>
    <s v="LGTR_EMTK-MKT-20230704-0001_COR_rhq-get-more-love-tr_2023-07-12_2023-08-31_IN_TR_Phase 1"/>
    <s v="TR_PRO_25-44_IN_9 Videos P1"/>
    <s v="TR_VIDEO_Vaccum Video-TK-TR P1_15s"/>
    <s v="Vacuum"/>
    <n v="295276"/>
    <n v="992"/>
    <n v="135.85"/>
    <n v="74762"/>
    <n v="57437"/>
    <n v="32051"/>
    <n v="25698"/>
    <n v="14235"/>
    <x v="5"/>
    <x v="2"/>
    <s v="TR"/>
  </r>
  <r>
    <d v="2023-08-15T00:00:00"/>
    <x v="0"/>
    <s v="LINK_CLICKS"/>
    <s v="LGLEV_EMLF-MKT-20230626-0009_COR_rhq-get-more-love-lf_2023-07-12_2023-08-31_FB_JO_Phase 1"/>
    <s v="AR_PRO_25-44_FB_10 Videos"/>
    <s v="AR_VIDEO_DW Video-AR-AR P1_15s"/>
    <s v="DW"/>
    <n v="764"/>
    <n v="49"/>
    <n v="1.41"/>
    <n v="130"/>
    <n v="111"/>
    <n v="61"/>
    <n v="43"/>
    <n v="38"/>
    <x v="3"/>
    <x v="2"/>
    <s v="AR"/>
  </r>
  <r>
    <d v="2023-08-15T00:00:00"/>
    <x v="0"/>
    <s v="LINK_CLICKS"/>
    <s v="LGGULF_EMGF-MKT-20230626-0005_COR_rhq-get-more-love-gf_2023-07-12_2023-08-31_FB_AE_Phase 1"/>
    <s v="AR_PRO_25-44_FB_9 Video P1"/>
    <s v="AR_VIDEO_WM Video-AR-AR P1_15s"/>
    <s v="WM"/>
    <n v="6"/>
    <s v=""/>
    <n v="0.02"/>
    <n v="1"/>
    <n v="1"/>
    <n v="1"/>
    <s v=""/>
    <s v=""/>
    <x v="0"/>
    <x v="2"/>
    <s v="AR"/>
  </r>
  <r>
    <d v="2023-08-15T00:00:00"/>
    <x v="0"/>
    <s v="LINK_CLICKS"/>
    <s v="LGTR_EMTK-MKT-20230704-0001_COR_rhq-get-more-love-tr_2023-07-12_2023-08-31_FB_TR_Phase 1"/>
    <s v="TR_PRO_25-44_FB_9 Videos P1"/>
    <s v="TR_VIDEO_WM Video-TK-TR P1_15s"/>
    <s v="WM"/>
    <n v="71820"/>
    <n v="1723"/>
    <n v="37.39"/>
    <n v="18593"/>
    <n v="10322"/>
    <n v="4945"/>
    <n v="3705"/>
    <n v="1679"/>
    <x v="5"/>
    <x v="2"/>
    <s v="TR"/>
  </r>
  <r>
    <d v="2023-08-15T00:00:00"/>
    <x v="0"/>
    <s v="LINK_CLICKS"/>
    <s v="LGNG_EMAF-MKT-20230626-0004_COR_rhq-get-more-love-af_2023-07-12_2023-08-31_FB_NG_Phase 1"/>
    <s v="EN_PRO_25-44_FB_7 Videos P1"/>
    <s v="EN_VIDEO_RAC ThinQ Video-EN-AFP1_15s"/>
    <s v="RAC_ThinQ"/>
    <n v="6678"/>
    <n v="1240"/>
    <n v="6.59"/>
    <n v="668"/>
    <n v="571"/>
    <n v="456"/>
    <n v="381"/>
    <n v="313"/>
    <x v="4"/>
    <x v="2"/>
    <s v="EN"/>
  </r>
  <r>
    <d v="2023-08-15T00:00:00"/>
    <x v="1"/>
    <s v="LINK_CLICKS"/>
    <s v="LGGULF_EMGF-MKT-20230626-0005_COR_rhq-get-more-love-gf_2023-07-12_2023-08-31_IN_AE_Phase 1"/>
    <s v="EN_PRO_25-44_IN_9 Video P1"/>
    <s v="EN_VIDEO_DW Video-AR-EN P1_15s"/>
    <s v="DW"/>
    <n v="155"/>
    <s v=""/>
    <n v="0.75"/>
    <n v="27"/>
    <n v="17"/>
    <n v="7"/>
    <n v="7"/>
    <n v="6"/>
    <x v="0"/>
    <x v="2"/>
    <s v="EN"/>
  </r>
  <r>
    <d v="2023-08-15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41169"/>
    <n v="117"/>
    <n v="15.52"/>
    <n v="5630"/>
    <n v="4026"/>
    <n v="1392"/>
    <n v="749"/>
    <n v="488"/>
    <x v="5"/>
    <x v="2"/>
    <s v="TR"/>
  </r>
  <r>
    <d v="2023-08-15T00:00:00"/>
    <x v="0"/>
    <s v="LINK_CLICKS"/>
    <s v="LGGULF_EMGF-MKT-20230626-0005_COR_rhq-get-more-love-gf_2023-07-12_2023-08-31_FB_AE_Phase 1"/>
    <s v="AR_PRO_25-44_FB_9 Video P1"/>
    <s v="AR_VIDEO_Oled VO Video-AR-AR P1_15s"/>
    <s v="Oled_VO"/>
    <n v="470"/>
    <n v="26"/>
    <n v="0.66"/>
    <n v="47"/>
    <n v="32"/>
    <n v="19"/>
    <n v="11"/>
    <n v="8"/>
    <x v="0"/>
    <x v="2"/>
    <s v="AR"/>
  </r>
  <r>
    <d v="2023-08-15T00:00:00"/>
    <x v="1"/>
    <s v="LINK_CLICKS"/>
    <s v="LGGULF_EMGF-MKT-20230626-0005_COR_rhq-get-more-love-gf_2023-07-12_2023-08-31_IN_AE_Phase 1"/>
    <s v="EN_PRO_25-44_IN_9 Video P1"/>
    <s v="EN_VIDEO_Knock Video-AR-EN P1_15s"/>
    <s v="Knock"/>
    <n v="38"/>
    <s v=""/>
    <n v="0.18"/>
    <n v="10"/>
    <n v="8"/>
    <n v="5"/>
    <n v="3"/>
    <n v="2"/>
    <x v="0"/>
    <x v="2"/>
    <s v="EN"/>
  </r>
  <r>
    <d v="2023-08-15T00:00:00"/>
    <x v="1"/>
    <s v="LINK_CLICKS"/>
    <s v="LGGULF_EMGF-MKT-20230626-0005_COR_rhq-get-more-love-gf_2023-07-12_2023-08-31_IN_AE_Phase 1"/>
    <s v="AR_PRO_25-44_IN_9 Video P1"/>
    <s v="AR_VIDEO_Oled VO Video-AR-AR P1_15s"/>
    <s v="Oled_VO"/>
    <n v="98"/>
    <s v=""/>
    <n v="1.03"/>
    <n v="13"/>
    <n v="9"/>
    <n v="8"/>
    <n v="6"/>
    <n v="6"/>
    <x v="0"/>
    <x v="2"/>
    <s v="AR"/>
  </r>
  <r>
    <d v="2023-08-15T00:00:00"/>
    <x v="0"/>
    <s v="LINK_CLICKS"/>
    <s v="LGNG_EMAF-MKT-20230626-0004_COR_rhq-get-more-love-af_2023-07-12_2023-08-31_FB_NG_Phase 1"/>
    <s v="EN_PRO_25-44_FB_7 Videos P1"/>
    <s v="EN_VIDEO_Oled VO Video-EN-AFP1_15s"/>
    <s v="Oled_VO"/>
    <n v="1664"/>
    <n v="292"/>
    <n v="1.71"/>
    <n v="124"/>
    <n v="96"/>
    <n v="53"/>
    <n v="26"/>
    <n v="17"/>
    <x v="4"/>
    <x v="2"/>
    <s v="EN"/>
  </r>
  <r>
    <d v="2023-08-15T00:00:00"/>
    <x v="0"/>
    <s v="LINK_CLICKS"/>
    <s v="LGGULF_EMGF-MKT-20230626-0005_COR_rhq-get-more-love-gf_2023-07-12_2023-08-31_FB_AE_Phase 1"/>
    <s v="EN_PRO_25-44_FB_9 Video P1"/>
    <s v="EN_VIDEO_Knock Video-AR-EN P1_15s"/>
    <s v="Knock"/>
    <n v="1742"/>
    <n v="65"/>
    <n v="2.54"/>
    <n v="255"/>
    <n v="219"/>
    <n v="115"/>
    <n v="93"/>
    <n v="69"/>
    <x v="0"/>
    <x v="2"/>
    <s v="EN"/>
  </r>
  <r>
    <d v="2023-08-15T00:00:00"/>
    <x v="1"/>
    <s v="LINK_CLICKS"/>
    <s v="LGTR_EMTK-MKT-20230704-0001_COR_rhq-get-more-love-tr_2023-07-12_2023-08-31_IN_TR_Phase 1"/>
    <s v="TR_PRO_25-44_IN_9 Videos P1"/>
    <s v="TR_VIDEO_Knock Video-TK-TR P1_15s"/>
    <s v="Knock"/>
    <n v="101529"/>
    <n v="195"/>
    <n v="30.27"/>
    <n v="20441"/>
    <n v="16242"/>
    <n v="7668"/>
    <n v="5711"/>
    <n v="4509"/>
    <x v="5"/>
    <x v="2"/>
    <s v="TR"/>
  </r>
  <r>
    <d v="2023-08-15T00:00:00"/>
    <x v="0"/>
    <s v="LINK_CLICKS"/>
    <s v="LGTR_EMTK-MKT-20230704-0001_COR_rhq-get-more-love-tr_2023-07-12_2023-08-31_FB_TR_Phase 1"/>
    <s v="TR_PRO_25-44_FB_9 Videos P1"/>
    <s v="TR_VIDEO_Oled VO Video-TK-TR P1_15s"/>
    <s v="Oled_VO"/>
    <n v="58760"/>
    <n v="1502"/>
    <n v="33.85"/>
    <n v="10265"/>
    <n v="7283"/>
    <n v="4258"/>
    <n v="3014"/>
    <n v="1467"/>
    <x v="5"/>
    <x v="2"/>
    <s v="TR"/>
  </r>
  <r>
    <d v="2023-08-15T00:00:00"/>
    <x v="0"/>
    <s v="LINK_CLICKS"/>
    <s v="LGSA_EMSJ-MKT-20230704-0002_COR_rhq-get-more-love-sj_2023-07-12_2023-08-31_FB_SA_Phase 1"/>
    <s v="AR_PRO_25-44_FB_10 Videos P1"/>
    <s v="AR_VIDEO_AC Car Video-AR-AR P1_15s"/>
    <s v="AC_Car"/>
    <n v="16504"/>
    <n v="613"/>
    <n v="15.51"/>
    <n v="3033"/>
    <n v="2327"/>
    <n v="1189"/>
    <n v="866"/>
    <n v="569"/>
    <x v="1"/>
    <x v="2"/>
    <s v="AR"/>
  </r>
  <r>
    <d v="2023-08-15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01"/>
    <n v="28"/>
    <n v="0.8"/>
    <n v="79"/>
    <n v="64"/>
    <n v="21"/>
    <n v="15"/>
    <n v="7"/>
    <x v="0"/>
    <x v="2"/>
    <s v="AR"/>
  </r>
  <r>
    <d v="2023-08-15T00:00:00"/>
    <x v="1"/>
    <s v="LINK_CLICKS"/>
    <s v="LGGULF_EMGF-MKT-20230626-0005_COR_rhq-get-more-love-gf_2023-07-12_2023-08-31_IN_AE_Phase 1"/>
    <s v="EN_PRO_25-44_IN_9 Video P1"/>
    <s v="EN_VIDEO_Air Purif Video-AR-EN P1_15s"/>
    <s v="Air_purif"/>
    <n v="291"/>
    <n v="3"/>
    <n v="1.07"/>
    <n v="44"/>
    <n v="26"/>
    <n v="13"/>
    <n v="12"/>
    <n v="7"/>
    <x v="0"/>
    <x v="2"/>
    <s v="EN"/>
  </r>
  <r>
    <d v="2023-08-15T00:00:00"/>
    <x v="0"/>
    <s v="LINK_CLICKS"/>
    <s v="LGGULF_EMGF-MKT-20230626-0005_COR_rhq-get-more-love-gf_2023-07-12_2023-08-31_FB_AE_Phase 1"/>
    <s v="EN_PRO_25-44_FB_9 Video P1"/>
    <s v="EN_VIDEO_Vaccum Video-AR-EN P1_15s"/>
    <s v="Vacuum"/>
    <n v="743"/>
    <n v="42"/>
    <n v="1.19"/>
    <n v="208"/>
    <n v="190"/>
    <n v="105"/>
    <n v="92"/>
    <n v="83"/>
    <x v="0"/>
    <x v="2"/>
    <s v="EN"/>
  </r>
  <r>
    <d v="2023-08-15T00:00:00"/>
    <x v="0"/>
    <s v="LINK_CLICKS"/>
    <s v="LGSA_EMSJ-MKT-20230704-0002_COR_rhq-get-more-love-sj_2023-07-12_2023-08-31_FB_SA_Phase 1"/>
    <s v="AR_PRO_25-44_FB_10 Videos P1"/>
    <s v="AR_VIDEO_WM Video-AR-AR P1_15s"/>
    <s v="WM"/>
    <n v="4232"/>
    <n v="150"/>
    <n v="4.26"/>
    <n v="1156"/>
    <n v="836"/>
    <n v="507"/>
    <n v="414"/>
    <n v="321"/>
    <x v="1"/>
    <x v="2"/>
    <s v="AR"/>
  </r>
  <r>
    <d v="2023-08-15T00:00:00"/>
    <x v="0"/>
    <s v="LINK_CLICKS"/>
    <s v="LGLEV_EMLF-MKT-20230626-0009_COR_rhq-get-more-love-lf_2023-07-12_2023-08-31_FB_JO_Phase 1"/>
    <s v="AR_PRO_25-44_FB_10 Videos"/>
    <s v="AR_VIDEO_AC Car Video-AR-AR P1_15s"/>
    <s v="AC_Car"/>
    <n v="1764"/>
    <n v="95"/>
    <n v="2.88"/>
    <n v="269"/>
    <n v="226"/>
    <n v="139"/>
    <n v="103"/>
    <n v="68"/>
    <x v="3"/>
    <x v="2"/>
    <s v="AR"/>
  </r>
  <r>
    <d v="2023-08-15T00:00:00"/>
    <x v="1"/>
    <s v="LINK_CLICKS"/>
    <s v="LGGULF_EMGF-MKT-20230626-0005_COR_rhq-get-more-love-gf_2023-07-12_2023-08-31_IN_AE_Phase 1"/>
    <s v="AR_PRO_25-44_IN_9 Video P1"/>
    <s v="AR_VIDEO_Knock Video-AR-AR P1_15s"/>
    <s v="Knock"/>
    <n v="343"/>
    <n v="2"/>
    <n v="3.59"/>
    <n v="105"/>
    <n v="92"/>
    <n v="53"/>
    <n v="45"/>
    <n v="37"/>
    <x v="0"/>
    <x v="2"/>
    <s v="AR"/>
  </r>
  <r>
    <d v="2023-08-15T00:00:00"/>
    <x v="1"/>
    <s v="LINK_CLICKS"/>
    <s v="LGGULF_EMGF-MKT-20230626-0005_COR_rhq-get-more-love-gf_2023-07-12_2023-08-31_IN_AE_Phase 1"/>
    <s v="EN_PRO_25-44_IN_9 Video P1"/>
    <s v="EN_VIDEO_Vaccum Video-AR-EN P1_15s"/>
    <s v="Vacuum"/>
    <n v="34"/>
    <s v=""/>
    <n v="0.38"/>
    <n v="6"/>
    <n v="3"/>
    <s v=""/>
    <s v=""/>
    <s v=""/>
    <x v="0"/>
    <x v="2"/>
    <s v="EN"/>
  </r>
  <r>
    <d v="2023-08-15T00:00:00"/>
    <x v="0"/>
    <s v="LINK_CLICKS"/>
    <s v="LGNG_EMAF-MKT-20230626-0004_COR_rhq-get-more-love-af_2023-07-12_2023-08-31_FB_NG_Phase 1"/>
    <s v="EN_PRO_25-44_FB_7 Videos P1"/>
    <s v="EN_VIDEO_AC Car Video-EN-AFP1_15s"/>
    <s v="AC_Car"/>
    <n v="38781"/>
    <n v="5692"/>
    <n v="29.89"/>
    <n v="3865"/>
    <n v="3525"/>
    <n v="2879"/>
    <n v="2351"/>
    <n v="1937"/>
    <x v="4"/>
    <x v="2"/>
    <s v="EN"/>
  </r>
  <r>
    <d v="2023-08-15T00:00:00"/>
    <x v="1"/>
    <s v="LINK_CLICKS"/>
    <s v="LGGULF_EMGF-MKT-20230626-0005_COR_rhq-get-more-love-gf_2023-07-12_2023-08-31_IN_AE_Phase 1"/>
    <s v="EN_PRO_25-44_IN_9 Video P1"/>
    <s v="EN_VIDEO_AC Car Video-AR-EN P1_15s"/>
    <s v="AC_Car"/>
    <n v="144"/>
    <n v="1"/>
    <n v="1.25"/>
    <n v="39"/>
    <n v="36"/>
    <n v="14"/>
    <n v="11"/>
    <n v="7"/>
    <x v="0"/>
    <x v="2"/>
    <s v="EN"/>
  </r>
  <r>
    <d v="2023-08-15T00:00:00"/>
    <x v="1"/>
    <s v="LINK_CLICKS"/>
    <s v="LGNG_EMAF-MKT-20230626-0004_COR_rhq-get-more-love-af_2023-07-12_2023-08-31_IN_NG_Phase 1"/>
    <s v="EN_PRO_25-44_IN_7 Videos P1"/>
    <s v="EN_VIDEO_Ref ThinQ Video-EN-AFP1_15s"/>
    <s v="Ref_ThinQ"/>
    <n v="7807"/>
    <n v="64"/>
    <n v="9.11"/>
    <n v="1247"/>
    <n v="786"/>
    <n v="383"/>
    <n v="276"/>
    <n v="226"/>
    <x v="4"/>
    <x v="2"/>
    <s v="EN"/>
  </r>
  <r>
    <d v="2023-08-15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21895"/>
    <n v="806"/>
    <n v="17.41"/>
    <n v="6440"/>
    <n v="5595"/>
    <n v="2981"/>
    <n v="2342"/>
    <n v="1986"/>
    <x v="5"/>
    <x v="2"/>
    <s v="TR"/>
  </r>
  <r>
    <d v="2023-08-15T00:00:00"/>
    <x v="0"/>
    <s v="LINK_CLICKS"/>
    <s v="LGLEV_EMLF-MKT-20230626-0009_COR_rhq-get-more-love-lf_2023-07-12_2023-08-31_FB_JO_Phase 1"/>
    <s v="AR_PRO_25-44_FB_10 Videos"/>
    <s v="AR_VIDEO_Air Purif Video-AR-AR P1_15s"/>
    <s v="Air_purif"/>
    <n v="426"/>
    <n v="23"/>
    <n v="0.57999999999999996"/>
    <n v="114"/>
    <n v="85"/>
    <n v="47"/>
    <n v="36"/>
    <n v="19"/>
    <x v="3"/>
    <x v="2"/>
    <s v="AR"/>
  </r>
  <r>
    <d v="2023-08-15T00:00:00"/>
    <x v="0"/>
    <s v="LINK_CLICKS"/>
    <s v="LGSA_EMSJ-MKT-20230704-0002_COR_rhq-get-more-love-sj_2023-07-12_2023-08-31_FB_SA_Phase 1"/>
    <s v="AR_PRO_25-44_FB_10 Videos P1"/>
    <s v="AR_VIDEO_DW Video-AR-AR P1_15s"/>
    <s v="DW"/>
    <n v="33419"/>
    <n v="1085"/>
    <n v="30.04"/>
    <n v="5418"/>
    <n v="4019"/>
    <n v="1995"/>
    <n v="1356"/>
    <n v="918"/>
    <x v="1"/>
    <x v="2"/>
    <s v="AR"/>
  </r>
  <r>
    <d v="2023-08-15T00:00:00"/>
    <x v="0"/>
    <s v="LINK_CLICKS"/>
    <s v="LGGULF_EMGF-MKT-20230626-0005_COR_rhq-get-more-love-gf_2023-07-12_2023-08-31_FB_AE_Phase 1"/>
    <s v="EN_PRO_25-44_FB_9 Video P1"/>
    <s v="EN_VIDEO_AC Car Video-AR-EN P1_15s"/>
    <s v="AC_Car"/>
    <n v="8012"/>
    <n v="385"/>
    <n v="11.02"/>
    <n v="1433"/>
    <n v="1048"/>
    <n v="440"/>
    <n v="254"/>
    <n v="147"/>
    <x v="0"/>
    <x v="2"/>
    <s v="EN"/>
  </r>
  <r>
    <d v="2023-08-15T00:00:00"/>
    <x v="1"/>
    <s v="LINK_CLICKS"/>
    <s v="LGNG_EMAF-MKT-20230626-0004_COR_rhq-get-more-love-af_2023-07-12_2023-08-31_IN_NG_Phase 1"/>
    <s v="EN_PRO_25-44_IN_7 Videos P1"/>
    <s v="EN_VIDEO_WM Video-EN-AFP1_15s"/>
    <s v="WM"/>
    <n v="4693"/>
    <n v="25"/>
    <n v="3.13"/>
    <n v="1011"/>
    <n v="565"/>
    <n v="278"/>
    <n v="216"/>
    <n v="164"/>
    <x v="4"/>
    <x v="2"/>
    <s v="EN"/>
  </r>
  <r>
    <d v="2023-08-15T00:00:00"/>
    <x v="0"/>
    <s v="LINK_CLICKS"/>
    <s v="LGGULF_EMGF-MKT-20230626-0005_COR_rhq-get-more-love-gf_2023-07-12_2023-08-31_FB_AE_Phase 1"/>
    <s v="EN_PRO_25-44_FB_9 Video P1"/>
    <s v="EN_VIDEO_Oled VO Video-AR-EN P1_15s"/>
    <s v="Oled_VO"/>
    <n v="411"/>
    <n v="19"/>
    <n v="0.6"/>
    <n v="39"/>
    <n v="22"/>
    <n v="10"/>
    <n v="3"/>
    <n v="1"/>
    <x v="0"/>
    <x v="2"/>
    <s v="EN"/>
  </r>
  <r>
    <d v="2023-08-15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728"/>
    <n v="37"/>
    <n v="1.33"/>
    <n v="149"/>
    <n v="96"/>
    <n v="45"/>
    <n v="25"/>
    <n v="13"/>
    <x v="0"/>
    <x v="2"/>
    <s v="AR"/>
  </r>
  <r>
    <d v="2023-08-15T00:00:00"/>
    <x v="0"/>
    <s v="LINK_CLICKS"/>
    <s v="LGSA_EMSJ-MKT-20230704-0002_COR_rhq-get-more-love-sj_2023-07-12_2023-08-31_FB_SA_Phase 1"/>
    <s v="AR_PRO_25-44_FB_10 Videos P1"/>
    <s v="AR_VIDEO_Knock Video-AR-AR P1_15s"/>
    <s v="Knock"/>
    <n v="119563"/>
    <n v="3417"/>
    <n v="85.25"/>
    <n v="28164"/>
    <n v="24590"/>
    <n v="15608"/>
    <n v="13047"/>
    <n v="9821"/>
    <x v="1"/>
    <x v="2"/>
    <s v="AR"/>
  </r>
  <r>
    <d v="2023-08-15T00:00:00"/>
    <x v="0"/>
    <s v="LINK_CLICKS"/>
    <s v="LGGULF_EMGF-MKT-20230626-0005_COR_rhq-get-more-love-gf_2023-07-12_2023-08-31_FB_AE_Phase 1"/>
    <s v="EN_PRO_25-44_FB_9 Video P1"/>
    <s v="EN_VIDEO_WM Video-AR-EN P1_15s"/>
    <s v="WM"/>
    <n v="1400"/>
    <n v="54"/>
    <n v="1.37"/>
    <n v="225"/>
    <n v="138"/>
    <n v="68"/>
    <n v="50"/>
    <n v="32"/>
    <x v="0"/>
    <x v="2"/>
    <s v="EN"/>
  </r>
  <r>
    <d v="2023-08-15T00:00:00"/>
    <x v="1"/>
    <s v="LINK_CLICKS"/>
    <s v="LGGULF_EMGF-MKT-20230626-0005_COR_rhq-get-more-love-gf_2023-07-12_2023-08-31_IN_AE_Phase 1"/>
    <s v="EN_PRO_25-44_IN_9 Video P1"/>
    <s v="EN_VIDEO_Oled VO Video-AR-EN P1_15s"/>
    <s v="Oled_VO"/>
    <n v="525"/>
    <n v="1"/>
    <n v="3.32"/>
    <n v="105"/>
    <n v="79"/>
    <n v="39"/>
    <n v="26"/>
    <n v="20"/>
    <x v="0"/>
    <x v="2"/>
    <s v="EN"/>
  </r>
  <r>
    <d v="2023-08-15T00:00:00"/>
    <x v="1"/>
    <s v="LINK_CLICKS"/>
    <s v="LGGULF_EMGF-MKT-20230626-0005_COR_rhq-get-more-love-gf_2023-07-12_2023-08-31_IN_AE_Phase 1"/>
    <s v="EN_PRO_25-44_IN_9 Video P1"/>
    <s v="EN_VIDEO_WM Video-AR-EN P1_15s"/>
    <s v="WM"/>
    <n v="21"/>
    <n v="1"/>
    <n v="0.14000000000000001"/>
    <n v="2"/>
    <n v="1"/>
    <n v="1"/>
    <n v="1"/>
    <n v="1"/>
    <x v="0"/>
    <x v="2"/>
    <s v="EN"/>
  </r>
  <r>
    <d v="2023-08-15T00:00:00"/>
    <x v="1"/>
    <s v="LINK_CLICKS"/>
    <s v="LGGULF_EMGF-MKT-20230626-0005_COR_rhq-get-more-love-gf_2023-07-12_2023-08-31_IN_AE_Phase 1"/>
    <s v="AR_PRO_25-44_IN_9 Video P1"/>
    <s v="AR_VIDEO_AC CAR Video-AR-AR P1_15s"/>
    <s v="AC_Car"/>
    <n v="882"/>
    <n v="6"/>
    <n v="7.47"/>
    <n v="220"/>
    <n v="166"/>
    <n v="98"/>
    <n v="64"/>
    <n v="41"/>
    <x v="0"/>
    <x v="2"/>
    <s v="AR"/>
  </r>
  <r>
    <d v="2023-08-15T00:00:00"/>
    <x v="1"/>
    <s v="LINK_CLICKS"/>
    <s v="LGSA_EMSJ-MKT-20230704-0002_COR_rhq-get-more-love-sj_2023-07-12_2023-08-31_IN_SA_Phase 1"/>
    <s v="AR_PRO_25-44_IN_10 Videos P1"/>
    <s v="AR_VIDEO_Vaccum Video-AR-AR P1_15s"/>
    <s v="Vacuum"/>
    <n v="5354"/>
    <n v="69"/>
    <n v="22.35"/>
    <n v="1962"/>
    <n v="1626"/>
    <n v="1140"/>
    <n v="1020"/>
    <n v="701"/>
    <x v="1"/>
    <x v="2"/>
    <s v="AR"/>
  </r>
  <r>
    <d v="2023-08-15T00:00:00"/>
    <x v="0"/>
    <s v="LINK_CLICKS"/>
    <s v="LGGULF_EMGF-MKT-20230626-0005_COR_rhq-get-more-love-gf_2023-07-12_2023-08-31_FB_AE_Phase 1"/>
    <s v="AR_PRO_25-44_FB_9 Video P1"/>
    <s v="AR_VIDEO_AC CAR Video-AR-AR P1_15s"/>
    <s v="AC_Car"/>
    <n v="1170"/>
    <n v="35"/>
    <n v="1.56"/>
    <n v="174"/>
    <n v="126"/>
    <n v="46"/>
    <n v="30"/>
    <n v="18"/>
    <x v="0"/>
    <x v="2"/>
    <s v="AR"/>
  </r>
  <r>
    <d v="2023-08-15T00:00:00"/>
    <x v="1"/>
    <s v="LINK_CLICKS"/>
    <s v="LGGULF_EMGF-MKT-20230626-0005_COR_rhq-get-more-love-gf_2023-07-12_2023-08-31_IN_AE_Phase 1"/>
    <s v="AR_PRO_25-44_IN_9 Video P1"/>
    <s v="AR_VIDEO_WM Video-AR-AR P1_15s"/>
    <s v="WM"/>
    <n v="19"/>
    <s v=""/>
    <n v="0.26"/>
    <n v="6"/>
    <n v="3"/>
    <n v="3"/>
    <n v="3"/>
    <n v="3"/>
    <x v="0"/>
    <x v="2"/>
    <s v="AR"/>
  </r>
  <r>
    <d v="2023-08-15T00:00:00"/>
    <x v="1"/>
    <s v="LINK_CLICKS"/>
    <s v="LGGULF_EMGF-MKT-20230626-0005_COR_rhq-get-more-love-gf_2023-07-12_2023-08-31_IN_AE_Phase 1"/>
    <s v="AR_PRO_25-44_IN_9 Video P1"/>
    <s v="AR_VIDEO_DW Video-AR-AR P1_15s"/>
    <s v="DW"/>
    <n v="19"/>
    <s v=""/>
    <n v="0.13"/>
    <n v="8"/>
    <n v="6"/>
    <n v="4"/>
    <n v="2"/>
    <n v="1"/>
    <x v="0"/>
    <x v="2"/>
    <s v="AR"/>
  </r>
  <r>
    <d v="2023-08-15T00:00:00"/>
    <x v="1"/>
    <s v="LINK_CLICKS"/>
    <s v="LGTR_EMTK-MKT-20230704-0001_COR_rhq-get-more-love-tr_2023-07-12_2023-08-31_IN_TR_Phase 1"/>
    <s v="TR_PRO_25-44_IN_9 Videos P1"/>
    <s v="TR_VIDEO_Oled VO Video-TK-TR P1_15s"/>
    <s v="Oled_VO"/>
    <n v="74517"/>
    <n v="179"/>
    <n v="23.22"/>
    <n v="13666"/>
    <n v="8939"/>
    <n v="4160"/>
    <n v="2848"/>
    <n v="2199"/>
    <x v="5"/>
    <x v="2"/>
    <s v="TR"/>
  </r>
  <r>
    <d v="2023-08-15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4"/>
    <n v="1"/>
    <n v="0.01"/>
    <n v="2"/>
    <n v="2"/>
    <n v="2"/>
    <n v="1"/>
    <n v="1"/>
    <x v="0"/>
    <x v="2"/>
    <s v="AR"/>
  </r>
  <r>
    <d v="2023-08-15T00:00:00"/>
    <x v="0"/>
    <s v="LINK_CLICKS"/>
    <s v="LGGULF_EMGF-MKT-20230626-0005_COR_rhq-get-more-love-gf_2023-07-12_2023-08-31_FB_AE_Phase 1"/>
    <s v="AR_PRO_25-44_FB_9 Video P1"/>
    <s v="AR_VIDEO_DW Video-AR-AR P1_15s"/>
    <s v="DW"/>
    <n v="10"/>
    <s v=""/>
    <n v="0.01"/>
    <n v="1"/>
    <s v=""/>
    <s v=""/>
    <s v=""/>
    <s v=""/>
    <x v="0"/>
    <x v="2"/>
    <s v="AR"/>
  </r>
  <r>
    <d v="2023-08-15T00:00:00"/>
    <x v="1"/>
    <s v="LINK_CLICKS"/>
    <s v="LGGULF_EMGF-MKT-20230626-0005_COR_rhq-get-more-love-gf_2023-07-12_2023-08-31_IN_AE_Phase 1"/>
    <s v="AR_PRO_25-44_IN_9 Video P1"/>
    <s v="AR_VIDEO_Vaccum Video-AR-AR P1_15s"/>
    <s v="Vacuum"/>
    <n v="47"/>
    <s v=""/>
    <n v="0.64"/>
    <n v="21"/>
    <n v="20"/>
    <n v="14"/>
    <n v="13"/>
    <n v="11"/>
    <x v="0"/>
    <x v="2"/>
    <s v="AR"/>
  </r>
  <r>
    <d v="2023-08-15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7439"/>
    <n v="354"/>
    <n v="10.01"/>
    <n v="1064"/>
    <n v="652"/>
    <n v="142"/>
    <n v="88"/>
    <n v="47"/>
    <x v="0"/>
    <x v="2"/>
    <s v="EN"/>
  </r>
  <r>
    <d v="2023-08-16T00:00:00"/>
    <x v="0"/>
    <s v="LINK_CLICKS"/>
    <s v="LGGULF_EMGF-MKT-20230626-0005_COR_rhq-get-more-love-gf_2023-07-12_2023-08-31_FB_AE_Phase 1"/>
    <s v="EN_PRO_25-44_FB_9 Video P1"/>
    <s v="EN_VIDEO_DW Video-AR-EN P1_15s"/>
    <s v="DW"/>
    <n v="27050"/>
    <n v="853"/>
    <n v="24.21"/>
    <n v="2991"/>
    <n v="2037"/>
    <n v="665"/>
    <n v="329"/>
    <n v="205"/>
    <x v="0"/>
    <x v="2"/>
    <s v="EN"/>
  </r>
  <r>
    <d v="2023-08-16T00:00:00"/>
    <x v="0"/>
    <s v="LINK_CLICKS"/>
    <s v="LGTR_EMTK-MKT-20230704-0001_COR_rhq-get-more-love-tr_2023-07-12_2023-08-31_FB_TR_Phase 1"/>
    <s v="TR_PRO_25-44_FB_9 Videos P1"/>
    <s v="TR_VIDEO_Vaccum Video-TK-TR P1_15s"/>
    <s v="Vacuum"/>
    <n v="14672"/>
    <n v="334"/>
    <n v="8.25"/>
    <n v="4880"/>
    <n v="3999"/>
    <n v="2657"/>
    <n v="2206"/>
    <n v="1337"/>
    <x v="5"/>
    <x v="2"/>
    <s v="TR"/>
  </r>
  <r>
    <d v="2023-08-16T00:00:00"/>
    <x v="1"/>
    <s v="LINK_CLICKS"/>
    <s v="LGGULF_EMGF-MKT-20230626-0005_COR_rhq-get-more-love-gf_2023-07-12_2023-08-31_IN_AE_Phase 1"/>
    <s v="AR_PRO_25-44_IN_9 Video P1"/>
    <s v="AR_VIDEO_Air Purif Video-AR-AR P1_15s"/>
    <s v="Air_purif"/>
    <n v="43"/>
    <s v=""/>
    <n v="0.36"/>
    <n v="13"/>
    <n v="8"/>
    <n v="5"/>
    <n v="3"/>
    <s v=""/>
    <x v="0"/>
    <x v="2"/>
    <s v="AR"/>
  </r>
  <r>
    <d v="2023-08-16T00:00:00"/>
    <x v="0"/>
    <s v="LINK_CLICKS"/>
    <s v="LGLEV_EMLF-MKT-20230626-0009_COR_rhq-get-more-love-lf_2023-07-12_2023-08-31_FB_JO_Phase 1"/>
    <s v="AR_PRO_25-44_FB_10 Videos"/>
    <s v="AR_VIDEO_Oled VO Video-AR-AR P1_15s"/>
    <s v="Oled_VO"/>
    <n v="1073"/>
    <n v="51"/>
    <n v="1.56"/>
    <n v="119"/>
    <n v="82"/>
    <n v="44"/>
    <n v="32"/>
    <n v="25"/>
    <x v="3"/>
    <x v="2"/>
    <s v="AR"/>
  </r>
  <r>
    <d v="2023-08-16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32992"/>
    <n v="1326"/>
    <n v="34.590000000000003"/>
    <n v="4462"/>
    <n v="3123"/>
    <n v="826"/>
    <n v="423"/>
    <n v="189"/>
    <x v="0"/>
    <x v="2"/>
    <s v="EN"/>
  </r>
  <r>
    <d v="2023-08-16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32175"/>
    <n v="988"/>
    <n v="20.83"/>
    <n v="5517"/>
    <n v="3851"/>
    <n v="1656"/>
    <n v="1159"/>
    <n v="470"/>
    <x v="5"/>
    <x v="2"/>
    <s v="TR"/>
  </r>
  <r>
    <d v="2023-08-16T00:00:00"/>
    <x v="1"/>
    <s v="LINK_CLICKS"/>
    <s v="LGSA_EMSJ-MKT-20230704-0002_COR_rhq-get-more-love-sj_2023-07-12_2023-08-31_IN_SA_Phase 1"/>
    <s v="AR_PRO_25-44_IN_10 Videos P1"/>
    <s v="AR_VIDEO_Oled VO Video-AR-AR P1_15s"/>
    <s v="Oled_VO"/>
    <n v="329"/>
    <n v="8"/>
    <n v="2.2400000000000002"/>
    <n v="103"/>
    <n v="85"/>
    <n v="53"/>
    <n v="39"/>
    <n v="37"/>
    <x v="1"/>
    <x v="2"/>
    <s v="AR"/>
  </r>
  <r>
    <d v="2023-08-16T00:00:00"/>
    <x v="1"/>
    <s v="LINK_CLICKS"/>
    <s v="LGSA_EMSJ-MKT-20230704-0002_COR_rhq-get-more-love-sj_2023-07-12_2023-08-31_IN_SA_Phase 1"/>
    <s v="AR_PRO_25-44_IN_10 Videos P1"/>
    <s v="AR_VIDEO_AC Car Video-AR-AR P1_15s"/>
    <s v="AC_Car"/>
    <n v="1084"/>
    <n v="16"/>
    <n v="5.37"/>
    <n v="287"/>
    <n v="228"/>
    <n v="91"/>
    <n v="61"/>
    <n v="41"/>
    <x v="1"/>
    <x v="2"/>
    <s v="AR"/>
  </r>
  <r>
    <d v="2023-08-16T00:00:00"/>
    <x v="0"/>
    <s v="LINK_CLICKS"/>
    <s v="LGSA_EMSJ-MKT-20230704-0002_COR_rhq-get-more-love-sj_2023-07-12_2023-08-31_FB_SA_Phase 1"/>
    <s v="AR_PRO_25-44_FB_10 Videos P1"/>
    <s v="AR_VIDEO_Oled VO Video-AR-AR P1_15s"/>
    <s v="Oled_VO"/>
    <n v="51654"/>
    <n v="1603"/>
    <n v="42.19"/>
    <n v="10016"/>
    <n v="7614"/>
    <n v="4581"/>
    <n v="3445"/>
    <n v="2459"/>
    <x v="1"/>
    <x v="2"/>
    <s v="AR"/>
  </r>
  <r>
    <d v="2023-08-16T00:00:00"/>
    <x v="1"/>
    <s v="LINK_CLICKS"/>
    <s v="LGGULF_EMGF-MKT-20230626-0005_COR_rhq-get-more-love-gf_2023-07-12_2023-08-31_IN_AE_Phase 1"/>
    <s v="EN_PRO_25-44_IN_9 Video P1"/>
    <s v="EN_VIDEO_Ref ThinQ Video-AR-EN P1_15s"/>
    <s v="Ref_ThinQ"/>
    <n v="25"/>
    <s v=""/>
    <n v="0.12"/>
    <n v="2"/>
    <n v="2"/>
    <n v="1"/>
    <n v="1"/>
    <s v=""/>
    <x v="0"/>
    <x v="2"/>
    <s v="EN"/>
  </r>
  <r>
    <d v="2023-08-16T00:00:00"/>
    <x v="0"/>
    <s v="LINK_CLICKS"/>
    <s v="LGLEV_EMLF-MKT-20230626-0009_COR_rhq-get-more-love-lf_2023-07-12_2023-08-31_FB_JO_Phase 1"/>
    <s v="AR_PRO_25-44_FB_10 Videos"/>
    <s v="AR_VIDEO_Knock Video-AR-AR P1_15s"/>
    <s v="Knock"/>
    <n v="7938"/>
    <n v="524"/>
    <n v="15.85"/>
    <n v="2595"/>
    <n v="2331"/>
    <n v="1655"/>
    <n v="1417"/>
    <n v="1177"/>
    <x v="3"/>
    <x v="2"/>
    <s v="AR"/>
  </r>
  <r>
    <d v="2023-08-16T00:00:00"/>
    <x v="1"/>
    <s v="LINK_CLICKS"/>
    <s v="LGNG_EMAF-MKT-20230626-0004_COR_rhq-get-more-love-af_2023-07-12_2023-08-31_IN_NG_Phase 1"/>
    <s v="EN_PRO_25-44_IN_7 Videos P1"/>
    <s v="EN_VIDEO_DW Video-EN-AFP1_15s"/>
    <s v="DW"/>
    <n v="23174"/>
    <n v="65"/>
    <n v="8.6999999999999993"/>
    <n v="5066"/>
    <n v="3783"/>
    <n v="1979"/>
    <n v="1558"/>
    <n v="1350"/>
    <x v="4"/>
    <x v="2"/>
    <s v="EN"/>
  </r>
  <r>
    <d v="2023-08-16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337"/>
    <n v="17"/>
    <n v="0.49"/>
    <n v="38"/>
    <n v="25"/>
    <n v="8"/>
    <n v="6"/>
    <n v="1"/>
    <x v="0"/>
    <x v="2"/>
    <s v="EN"/>
  </r>
  <r>
    <d v="2023-08-16T00:00:00"/>
    <x v="1"/>
    <s v="LINK_CLICKS"/>
    <s v="LGSA_EMSJ-MKT-20230704-0002_COR_rhq-get-more-love-sj_2023-07-12_2023-08-31_IN_SA_Phase 1"/>
    <s v="AR_PRO_25-44_IN_10 Videos P1"/>
    <s v="AR_VIDEO_DW Video-AR-AR P1_15s"/>
    <s v="DW"/>
    <n v="4363"/>
    <n v="39"/>
    <n v="14.74"/>
    <n v="1126"/>
    <n v="824"/>
    <n v="367"/>
    <n v="273"/>
    <n v="195"/>
    <x v="1"/>
    <x v="2"/>
    <s v="AR"/>
  </r>
  <r>
    <d v="2023-08-16T00:00:00"/>
    <x v="0"/>
    <s v="LINK_CLICKS"/>
    <s v="LGGULF_EMGF-MKT-20230626-0005_COR_rhq-get-more-love-gf_2023-07-12_2023-08-31_FB_AE_Phase 1"/>
    <s v="AR_PRO_25-44_FB_9 Video P1"/>
    <s v="AR_VIDEO_Knock Video-AR-AR P1_15s"/>
    <s v="Knock"/>
    <n v="1147"/>
    <n v="43"/>
    <n v="1.7"/>
    <n v="245"/>
    <n v="209"/>
    <n v="135"/>
    <n v="111"/>
    <n v="83"/>
    <x v="0"/>
    <x v="2"/>
    <s v="AR"/>
  </r>
  <r>
    <d v="2023-08-16T00:00:00"/>
    <x v="0"/>
    <s v="LINK_CLICKS"/>
    <s v="LGNG_EMAF-MKT-20230626-0004_COR_rhq-get-more-love-af_2023-07-12_2023-08-31_FB_NG_Phase 1"/>
    <s v="EN_PRO_25-44_FB_7 Videos P1"/>
    <s v="EN_VIDEO_RAC ThinQ Video-EN-AFP1_15s"/>
    <s v="RAC_ThinQ"/>
    <n v="10129"/>
    <n v="1931"/>
    <n v="10.01"/>
    <n v="1040"/>
    <n v="903"/>
    <n v="710"/>
    <n v="602"/>
    <n v="508"/>
    <x v="4"/>
    <x v="2"/>
    <s v="EN"/>
  </r>
  <r>
    <d v="2023-08-16T00:00:00"/>
    <x v="0"/>
    <s v="LINK_CLICKS"/>
    <s v="LGNG_EMAF-MKT-20230626-0004_COR_rhq-get-more-love-af_2023-07-12_2023-08-31_FB_NG_Phase 1"/>
    <s v="EN_PRO_25-44_FB_7 Videos P1"/>
    <s v="EN_VIDEO_DW Video-EN-AFP1_15s"/>
    <s v="DW"/>
    <n v="6751"/>
    <n v="1231"/>
    <n v="6.49"/>
    <n v="574"/>
    <n v="517"/>
    <n v="412"/>
    <n v="355"/>
    <n v="322"/>
    <x v="4"/>
    <x v="2"/>
    <s v="EN"/>
  </r>
  <r>
    <d v="2023-08-16T00:00:00"/>
    <x v="0"/>
    <s v="LINK_CLICKS"/>
    <s v="LGLEV_EMLF-MKT-20230626-0009_COR_rhq-get-more-love-lf_2023-07-12_2023-08-31_FB_JO_Phase 1"/>
    <s v="AR_PRO_25-44_FB_10 Videos"/>
    <s v="AR_VIDEO_WM Video-AR-AR P1_15s"/>
    <s v="WM"/>
    <n v="427"/>
    <n v="26"/>
    <n v="0.73"/>
    <n v="61"/>
    <n v="43"/>
    <n v="26"/>
    <n v="25"/>
    <n v="22"/>
    <x v="3"/>
    <x v="2"/>
    <s v="AR"/>
  </r>
  <r>
    <d v="2023-08-16T00:00:00"/>
    <x v="1"/>
    <s v="LINK_CLICKS"/>
    <s v="LGTR_EMTK-MKT-20230704-0001_COR_rhq-get-more-love-tr_2023-07-12_2023-08-31_IN_TR_Phase 1"/>
    <s v="TR_PRO_25-44_IN_9 Videos P1"/>
    <s v="TR_VIDEO_WM Video-TK-TR P1_15s"/>
    <s v="WM"/>
    <n v="34501"/>
    <n v="76"/>
    <n v="11.89"/>
    <n v="6047"/>
    <n v="2885"/>
    <n v="1282"/>
    <n v="948"/>
    <n v="750"/>
    <x v="5"/>
    <x v="2"/>
    <s v="TR"/>
  </r>
  <r>
    <d v="2023-08-16T00:00:00"/>
    <x v="1"/>
    <s v="LINK_CLICKS"/>
    <s v="LGNG_EMAF-MKT-20230626-0004_COR_rhq-get-more-love-af_2023-07-12_2023-08-31_IN_NG_Phase 1"/>
    <s v="EN_PRO_25-44_IN_7 Videos P1"/>
    <s v="EN_VIDEO_AC Car Video-EN-AFP1_15s"/>
    <s v="AC_Car"/>
    <n v="5184"/>
    <n v="17"/>
    <n v="2.33"/>
    <n v="1421"/>
    <n v="832"/>
    <n v="455"/>
    <n v="353"/>
    <n v="270"/>
    <x v="4"/>
    <x v="2"/>
    <s v="EN"/>
  </r>
  <r>
    <d v="2023-08-16T00:00:00"/>
    <x v="1"/>
    <s v="LINK_CLICKS"/>
    <s v="LGGULF_EMGF-MKT-20230626-0005_COR_rhq-get-more-love-gf_2023-07-12_2023-08-31_IN_AE_Phase 1"/>
    <s v="AR_PRO_25-44_IN_9 Video P1"/>
    <s v="AR_VIDEO_Ref ThinQ Video-AR-AR P1_15s"/>
    <s v="Ref_ThinQ"/>
    <n v="16"/>
    <s v=""/>
    <n v="0.06"/>
    <n v="2"/>
    <n v="1"/>
    <n v="1"/>
    <s v=""/>
    <s v=""/>
    <x v="0"/>
    <x v="2"/>
    <s v="AR"/>
  </r>
  <r>
    <d v="2023-08-16T00:00:00"/>
    <x v="0"/>
    <s v="LINK_CLICKS"/>
    <s v="LGTR_EMTK-MKT-20230704-0001_COR_rhq-get-more-love-tr_2023-07-12_2023-08-31_FB_TR_Phase 1"/>
    <s v="TR_PRO_25-44_FB_9 Videos P1"/>
    <s v="TR_VIDEO_Knock Video-TK-TR P1_15s"/>
    <s v="Knock"/>
    <n v="795941"/>
    <n v="15818"/>
    <n v="376.09"/>
    <n v="224121"/>
    <n v="193468"/>
    <n v="123579"/>
    <n v="103259"/>
    <n v="77564"/>
    <x v="5"/>
    <x v="2"/>
    <s v="TR"/>
  </r>
  <r>
    <d v="2023-08-16T00:00:00"/>
    <x v="1"/>
    <s v="LINK_CLICKS"/>
    <s v="LGTR_EMTK-MKT-20230704-0001_COR_rhq-get-more-love-tr_2023-07-12_2023-08-31_IN_TR_Phase 1"/>
    <s v="TR_PRO_25-44_IN_9 Videos P1"/>
    <s v="TR_VIDEO_Vaccum Video-TK-TR P1_15s"/>
    <s v="Vacuum"/>
    <n v="328724"/>
    <n v="1036"/>
    <n v="137.03"/>
    <n v="81782"/>
    <n v="62520"/>
    <n v="34629"/>
    <n v="27498"/>
    <n v="15390"/>
    <x v="5"/>
    <x v="2"/>
    <s v="TR"/>
  </r>
  <r>
    <d v="2023-08-16T00:00:00"/>
    <x v="0"/>
    <s v="LINK_CLICKS"/>
    <s v="LGLEV_EMLF-MKT-20230626-0009_COR_rhq-get-more-love-lf_2023-07-12_2023-08-31_FB_JO_Phase 1"/>
    <s v="AR_PRO_25-44_FB_10 Videos"/>
    <s v="AR_VIDEO_DW Video-AR-AR P1_15s"/>
    <s v="DW"/>
    <n v="441"/>
    <n v="26"/>
    <n v="0.75"/>
    <n v="80"/>
    <n v="66"/>
    <n v="39"/>
    <n v="33"/>
    <n v="28"/>
    <x v="3"/>
    <x v="2"/>
    <s v="AR"/>
  </r>
  <r>
    <d v="2023-08-16T00:00:00"/>
    <x v="0"/>
    <s v="LINK_CLICKS"/>
    <s v="LGGULF_EMGF-MKT-20230626-0005_COR_rhq-get-more-love-gf_2023-07-12_2023-08-31_FB_AE_Phase 1"/>
    <s v="AR_PRO_25-44_FB_9 Video P1"/>
    <s v="AR_VIDEO_WM Video-AR-AR P1_15s"/>
    <s v="WM"/>
    <n v="37"/>
    <n v="1"/>
    <n v="0.03"/>
    <n v="8"/>
    <n v="4"/>
    <n v="1"/>
    <n v="1"/>
    <s v=""/>
    <x v="0"/>
    <x v="2"/>
    <s v="AR"/>
  </r>
  <r>
    <d v="2023-08-16T00:00:00"/>
    <x v="0"/>
    <s v="LINK_CLICKS"/>
    <s v="LGTR_EMTK-MKT-20230704-0001_COR_rhq-get-more-love-tr_2023-07-12_2023-08-31_FB_TR_Phase 1"/>
    <s v="TR_PRO_25-44_FB_9 Videos P1"/>
    <s v="TR_VIDEO_WM Video-TK-TR P1_15s"/>
    <s v="WM"/>
    <n v="103359"/>
    <n v="2195"/>
    <n v="46.55"/>
    <n v="26352"/>
    <n v="13800"/>
    <n v="6052"/>
    <n v="4309"/>
    <n v="2981"/>
    <x v="5"/>
    <x v="2"/>
    <s v="TR"/>
  </r>
  <r>
    <d v="2023-08-16T00:00:00"/>
    <x v="0"/>
    <s v="LINK_CLICKS"/>
    <s v="LGNG_EMAF-MKT-20230626-0004_COR_rhq-get-more-love-af_2023-07-12_2023-08-31_FB_NG_Phase 1"/>
    <s v="EN_PRO_25-44_FB_7 Videos P1"/>
    <s v="EN_VIDEO_Oled VO Video-EN-AFP1_15s"/>
    <s v="Oled_VO"/>
    <n v="2654"/>
    <n v="446"/>
    <n v="1.92"/>
    <n v="198"/>
    <n v="163"/>
    <n v="96"/>
    <n v="56"/>
    <n v="35"/>
    <x v="4"/>
    <x v="2"/>
    <s v="EN"/>
  </r>
  <r>
    <d v="2023-08-16T00:00:00"/>
    <x v="1"/>
    <s v="LINK_CLICKS"/>
    <s v="LGGULF_EMGF-MKT-20230626-0005_COR_rhq-get-more-love-gf_2023-07-12_2023-08-31_IN_AE_Phase 1"/>
    <s v="EN_PRO_25-44_IN_9 Video P1"/>
    <s v="EN_VIDEO_DW Video-AR-EN P1_15s"/>
    <s v="DW"/>
    <n v="201"/>
    <n v="1"/>
    <n v="0.82"/>
    <n v="41"/>
    <n v="23"/>
    <n v="9"/>
    <n v="7"/>
    <n v="6"/>
    <x v="0"/>
    <x v="2"/>
    <s v="EN"/>
  </r>
  <r>
    <d v="2023-08-16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62219"/>
    <n v="172"/>
    <n v="23.99"/>
    <n v="8045"/>
    <n v="5797"/>
    <n v="2038"/>
    <n v="1067"/>
    <n v="700"/>
    <x v="5"/>
    <x v="2"/>
    <s v="TR"/>
  </r>
  <r>
    <d v="2023-08-16T00:00:00"/>
    <x v="0"/>
    <s v="LINK_CLICKS"/>
    <s v="LGGULF_EMGF-MKT-20230626-0005_COR_rhq-get-more-love-gf_2023-07-12_2023-08-31_FB_AE_Phase 1"/>
    <s v="AR_PRO_25-44_FB_9 Video P1"/>
    <s v="AR_VIDEO_Oled VO Video-AR-AR P1_15s"/>
    <s v="Oled_VO"/>
    <n v="416"/>
    <n v="25"/>
    <n v="0.62"/>
    <n v="44"/>
    <n v="35"/>
    <n v="12"/>
    <n v="7"/>
    <n v="3"/>
    <x v="0"/>
    <x v="2"/>
    <s v="AR"/>
  </r>
  <r>
    <d v="2023-08-16T00:00:00"/>
    <x v="1"/>
    <s v="LINK_CLICKS"/>
    <s v="LGGULF_EMGF-MKT-20230626-0005_COR_rhq-get-more-love-gf_2023-07-12_2023-08-31_IN_AE_Phase 1"/>
    <s v="EN_PRO_25-44_IN_9 Video P1"/>
    <s v="EN_VIDEO_Knock Video-AR-EN P1_15s"/>
    <s v="Knock"/>
    <n v="33"/>
    <s v=""/>
    <n v="0.24"/>
    <n v="11"/>
    <n v="11"/>
    <n v="7"/>
    <n v="7"/>
    <n v="7"/>
    <x v="0"/>
    <x v="2"/>
    <s v="EN"/>
  </r>
  <r>
    <d v="2023-08-16T00:00:00"/>
    <x v="1"/>
    <s v="LINK_CLICKS"/>
    <s v="LGGULF_EMGF-MKT-20230626-0005_COR_rhq-get-more-love-gf_2023-07-12_2023-08-31_IN_AE_Phase 1"/>
    <s v="AR_PRO_25-44_IN_9 Video P1"/>
    <s v="AR_VIDEO_Oled VO Video-AR-AR P1_15s"/>
    <s v="Oled_VO"/>
    <n v="247"/>
    <n v="1"/>
    <n v="2.41"/>
    <n v="55"/>
    <n v="43"/>
    <n v="30"/>
    <n v="24"/>
    <n v="20"/>
    <x v="0"/>
    <x v="2"/>
    <s v="AR"/>
  </r>
  <r>
    <d v="2023-08-16T00:00:00"/>
    <x v="1"/>
    <s v="LINK_CLICKS"/>
    <s v="LGGULF_EMGF-MKT-20230626-0005_COR_rhq-get-more-love-gf_2023-07-12_2023-08-31_IN_AE_Phase 1"/>
    <s v="EN_PRO_25-44_IN_9 Video P1"/>
    <s v="EN_VIDEO_RAC ThinQ Video-AR-EN P1_15s"/>
    <s v="RAC_ThinQ"/>
    <n v="42"/>
    <n v="1"/>
    <n v="0.24"/>
    <n v="5"/>
    <n v="5"/>
    <n v="3"/>
    <n v="3"/>
    <n v="2"/>
    <x v="0"/>
    <x v="2"/>
    <s v="EN"/>
  </r>
  <r>
    <d v="2023-08-16T00:00:00"/>
    <x v="0"/>
    <s v="LINK_CLICKS"/>
    <s v="LGLEV_EMLF-MKT-20230626-0009_COR_rhq-get-more-love-lf_2023-07-12_2023-08-31_FB_JO_Phase 1"/>
    <s v="AR_PRO_25-44_FB_10 Videos"/>
    <s v="AR_VIDEO_AC Car Video-AR-AR P1_15s"/>
    <s v="AC_Car"/>
    <n v="1256"/>
    <n v="105"/>
    <n v="2.97"/>
    <n v="242"/>
    <n v="198"/>
    <n v="117"/>
    <n v="93"/>
    <n v="74"/>
    <x v="3"/>
    <x v="2"/>
    <s v="AR"/>
  </r>
  <r>
    <d v="2023-08-16T00:00:00"/>
    <x v="0"/>
    <s v="LINK_CLICKS"/>
    <s v="LGNG_EMAF-MKT-20230626-0004_COR_rhq-get-more-love-af_2023-07-12_2023-08-31_FB_NG_Phase 1"/>
    <s v="EN_PRO_25-44_FB_7 Videos P1"/>
    <s v="EN_VIDEO_Knock Video-EN-AFP1_15s"/>
    <s v="Knock"/>
    <n v="10961"/>
    <n v="1499"/>
    <n v="7.64"/>
    <n v="933"/>
    <n v="857"/>
    <n v="704"/>
    <n v="610"/>
    <n v="535"/>
    <x v="4"/>
    <x v="2"/>
    <s v="EN"/>
  </r>
  <r>
    <d v="2023-08-16T00:00:00"/>
    <x v="0"/>
    <s v="LINK_CLICKS"/>
    <s v="LGGULF_EMGF-MKT-20230626-0005_COR_rhq-get-more-love-gf_2023-07-12_2023-08-31_FB_AE_Phase 1"/>
    <s v="EN_PRO_25-44_FB_9 Video P1"/>
    <s v="EN_VIDEO_AC Car Video-AR-EN P1_15s"/>
    <s v="AC_Car"/>
    <n v="7989"/>
    <n v="386"/>
    <n v="11.29"/>
    <n v="1478"/>
    <n v="1108"/>
    <n v="439"/>
    <n v="287"/>
    <n v="142"/>
    <x v="0"/>
    <x v="2"/>
    <s v="EN"/>
  </r>
  <r>
    <d v="2023-08-16T00:00:00"/>
    <x v="1"/>
    <s v="LINK_CLICKS"/>
    <s v="LGTR_EMTK-MKT-20230704-0001_COR_rhq-get-more-love-tr_2023-07-12_2023-08-31_IN_TR_Phase 1"/>
    <s v="TR_PRO_25-44_IN_9 Videos P1"/>
    <s v="TR_VIDEO_Knock Video-TK-TR P1_15s"/>
    <s v="Knock"/>
    <n v="112280"/>
    <n v="259"/>
    <n v="33.71"/>
    <n v="24508"/>
    <n v="19572"/>
    <n v="9622"/>
    <n v="7239"/>
    <n v="5750"/>
    <x v="5"/>
    <x v="2"/>
    <s v="TR"/>
  </r>
  <r>
    <d v="2023-08-16T00:00:00"/>
    <x v="0"/>
    <s v="LINK_CLICKS"/>
    <s v="LGGULF_EMGF-MKT-20230626-0005_COR_rhq-get-more-love-gf_2023-07-12_2023-08-31_FB_AE_Phase 1"/>
    <s v="EN_PRO_25-44_FB_9 Video P1"/>
    <s v="EN_VIDEO_Knock Video-AR-EN P1_15s"/>
    <s v="Knock"/>
    <n v="1689"/>
    <n v="59"/>
    <n v="2.4500000000000002"/>
    <n v="281"/>
    <n v="229"/>
    <n v="129"/>
    <n v="93"/>
    <n v="79"/>
    <x v="0"/>
    <x v="2"/>
    <s v="EN"/>
  </r>
  <r>
    <d v="2023-08-16T00:00:00"/>
    <x v="1"/>
    <s v="LINK_CLICKS"/>
    <s v="LGNG_EMAF-MKT-20230626-0004_COR_rhq-get-more-love-af_2023-07-12_2023-08-31_IN_NG_Phase 1"/>
    <s v="EN_PRO_25-44_IN_7 Videos P1"/>
    <s v="EN_VIDEO_WM Video-EN-AFP1_15s"/>
    <s v="WM"/>
    <n v="5333"/>
    <n v="22"/>
    <n v="3.56"/>
    <n v="1140"/>
    <n v="623"/>
    <n v="318"/>
    <n v="255"/>
    <n v="199"/>
    <x v="4"/>
    <x v="2"/>
    <s v="EN"/>
  </r>
  <r>
    <d v="2023-08-16T00:00:00"/>
    <x v="0"/>
    <s v="LINK_CLICKS"/>
    <s v="LGLEV_EMLF-MKT-20230626-0009_COR_rhq-get-more-love-lf_2023-07-12_2023-08-31_FB_JO_Phase 1"/>
    <s v="AR_PRO_25-44_FB_10 Videos"/>
    <s v="AR_VIDEO_Air Purif Video-AR-AR P1_15s"/>
    <s v="Air_purif"/>
    <n v="341"/>
    <n v="18"/>
    <n v="0.52"/>
    <n v="118"/>
    <n v="86"/>
    <n v="45"/>
    <n v="31"/>
    <n v="15"/>
    <x v="3"/>
    <x v="2"/>
    <s v="AR"/>
  </r>
  <r>
    <d v="2023-08-16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12691"/>
    <n v="386"/>
    <n v="7.7"/>
    <n v="2286"/>
    <n v="1803"/>
    <n v="698"/>
    <n v="458"/>
    <n v="334"/>
    <x v="5"/>
    <x v="2"/>
    <s v="TR"/>
  </r>
  <r>
    <d v="2023-08-16T00:00:00"/>
    <x v="1"/>
    <s v="LINK_CLICKS"/>
    <s v="LGNG_EMAF-MKT-20230626-0004_COR_rhq-get-more-love-af_2023-07-12_2023-08-31_IN_NG_Phase 1"/>
    <s v="EN_PRO_25-44_IN_7 Videos P1"/>
    <s v="EN_VIDEO_Ref ThinQ Video-EN-AFP1_15s"/>
    <s v="Ref_ThinQ"/>
    <n v="5170"/>
    <n v="43"/>
    <n v="6.38"/>
    <n v="854"/>
    <n v="574"/>
    <n v="300"/>
    <n v="230"/>
    <n v="195"/>
    <x v="4"/>
    <x v="2"/>
    <s v="EN"/>
  </r>
  <r>
    <d v="2023-08-16T00:00:00"/>
    <x v="0"/>
    <s v="LINK_CLICKS"/>
    <s v="LGNG_EMAF-MKT-20230626-0004_COR_rhq-get-more-love-af_2023-07-12_2023-08-31_FB_NG_Phase 1"/>
    <s v="EN_PRO_25-44_FB_7 Videos P1"/>
    <s v="EN_VIDEO_AC Car Video-EN-AFP1_15s"/>
    <s v="AC_Car"/>
    <n v="50104"/>
    <n v="6723"/>
    <n v="28.52"/>
    <n v="4501"/>
    <n v="4137"/>
    <n v="3258"/>
    <n v="2651"/>
    <n v="2188"/>
    <x v="4"/>
    <x v="2"/>
    <s v="EN"/>
  </r>
  <r>
    <d v="2023-08-16T00:00:00"/>
    <x v="1"/>
    <s v="LINK_CLICKS"/>
    <s v="LGGULF_EMGF-MKT-20230626-0005_COR_rhq-get-more-love-gf_2023-07-12_2023-08-31_IN_AE_Phase 1"/>
    <s v="AR_PRO_25-44_IN_9 Video P1"/>
    <s v="AR_VIDEO_Knock Video-AR-AR P1_15s"/>
    <s v="Knock"/>
    <n v="464"/>
    <n v="4"/>
    <n v="4.8899999999999997"/>
    <n v="148"/>
    <n v="134"/>
    <n v="97"/>
    <n v="85"/>
    <n v="67"/>
    <x v="0"/>
    <x v="2"/>
    <s v="AR"/>
  </r>
  <r>
    <d v="2023-08-16T00:00:00"/>
    <x v="0"/>
    <s v="LINK_CLICKS"/>
    <s v="LGTR_EMTK-MKT-20230704-0001_COR_rhq-get-more-love-tr_2023-07-12_2023-08-31_FB_TR_Phase 1"/>
    <s v="TR_PRO_25-44_FB_9 Videos P1"/>
    <s v="TR_VIDEO_Oled VO Video-TK-TR P1_15s"/>
    <s v="Oled_VO"/>
    <n v="121040"/>
    <n v="2735"/>
    <n v="60.92"/>
    <n v="20973"/>
    <n v="14762"/>
    <n v="8425"/>
    <n v="5773"/>
    <n v="3535"/>
    <x v="5"/>
    <x v="2"/>
    <s v="TR"/>
  </r>
  <r>
    <d v="2023-08-16T00:00:00"/>
    <x v="0"/>
    <s v="LINK_CLICKS"/>
    <s v="LGSA_EMSJ-MKT-20230704-0002_COR_rhq-get-more-love-sj_2023-07-12_2023-08-31_FB_SA_Phase 1"/>
    <s v="AR_PRO_25-44_FB_10 Videos P1"/>
    <s v="AR_VIDEO_WM Video-AR-AR P1_15s"/>
    <s v="WM"/>
    <n v="3902"/>
    <n v="162"/>
    <n v="4.45"/>
    <n v="906"/>
    <n v="601"/>
    <n v="348"/>
    <n v="294"/>
    <n v="230"/>
    <x v="1"/>
    <x v="2"/>
    <s v="AR"/>
  </r>
  <r>
    <d v="2023-08-16T00:00:00"/>
    <x v="0"/>
    <s v="LINK_CLICKS"/>
    <s v="LGGULF_EMGF-MKT-20230626-0005_COR_rhq-get-more-love-gf_2023-07-12_2023-08-31_FB_AE_Phase 1"/>
    <s v="EN_PRO_25-44_FB_9 Video P1"/>
    <s v="EN_VIDEO_Vaccum Video-AR-EN P1_15s"/>
    <s v="Vacuum"/>
    <n v="14"/>
    <n v="1"/>
    <n v="0.02"/>
    <n v="4"/>
    <n v="1"/>
    <s v=""/>
    <s v=""/>
    <s v=""/>
    <x v="0"/>
    <x v="2"/>
    <s v="EN"/>
  </r>
  <r>
    <d v="2023-08-16T00:00:00"/>
    <x v="1"/>
    <s v="LINK_CLICKS"/>
    <s v="LGGULF_EMGF-MKT-20230626-0005_COR_rhq-get-more-love-gf_2023-07-12_2023-08-31_IN_AE_Phase 1"/>
    <s v="EN_PRO_25-44_IN_9 Video P1"/>
    <s v="EN_VIDEO_Air Purif Video-AR-EN P1_15s"/>
    <s v="Air_purif"/>
    <n v="225"/>
    <s v=""/>
    <n v="0.65"/>
    <n v="21"/>
    <n v="14"/>
    <n v="6"/>
    <n v="3"/>
    <n v="2"/>
    <x v="0"/>
    <x v="2"/>
    <s v="EN"/>
  </r>
  <r>
    <d v="2023-08-16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436"/>
    <n v="20"/>
    <n v="0.72"/>
    <n v="74"/>
    <n v="59"/>
    <n v="16"/>
    <n v="13"/>
    <n v="7"/>
    <x v="0"/>
    <x v="2"/>
    <s v="AR"/>
  </r>
  <r>
    <d v="2023-08-16T00:00:00"/>
    <x v="0"/>
    <s v="LINK_CLICKS"/>
    <s v="LGSA_EMSJ-MKT-20230704-0002_COR_rhq-get-more-love-sj_2023-07-12_2023-08-31_FB_SA_Phase 1"/>
    <s v="AR_PRO_25-44_FB_10 Videos P1"/>
    <s v="AR_VIDEO_AC Car Video-AR-AR P1_15s"/>
    <s v="AC_Car"/>
    <n v="29453"/>
    <n v="1064"/>
    <n v="26.83"/>
    <n v="5406"/>
    <n v="4209"/>
    <n v="2064"/>
    <n v="1498"/>
    <n v="954"/>
    <x v="1"/>
    <x v="2"/>
    <s v="AR"/>
  </r>
  <r>
    <d v="2023-08-16T00:00:00"/>
    <x v="1"/>
    <s v="LINK_CLICKS"/>
    <s v="LGGULF_EMGF-MKT-20230626-0005_COR_rhq-get-more-love-gf_2023-07-12_2023-08-31_IN_AE_Phase 1"/>
    <s v="EN_PRO_25-44_IN_9 Video P1"/>
    <s v="EN_VIDEO_AC Car Video-AR-EN P1_15s"/>
    <s v="AC_Car"/>
    <n v="292"/>
    <n v="2"/>
    <n v="2.4500000000000002"/>
    <n v="89"/>
    <n v="68"/>
    <n v="41"/>
    <n v="28"/>
    <n v="17"/>
    <x v="0"/>
    <x v="2"/>
    <s v="EN"/>
  </r>
  <r>
    <d v="2023-08-16T00:00:00"/>
    <x v="1"/>
    <s v="LINK_CLICKS"/>
    <s v="LGGULF_EMGF-MKT-20230626-0005_COR_rhq-get-more-love-gf_2023-07-12_2023-08-31_IN_AE_Phase 1"/>
    <s v="EN_PRO_25-44_IN_9 Video P1"/>
    <s v="EN_VIDEO_Vaccum Video-AR-EN P1_15s"/>
    <s v="Vacuum"/>
    <n v="41"/>
    <s v=""/>
    <n v="0.42"/>
    <n v="12"/>
    <n v="11"/>
    <n v="7"/>
    <n v="7"/>
    <n v="3"/>
    <x v="0"/>
    <x v="2"/>
    <s v="EN"/>
  </r>
  <r>
    <d v="2023-08-16T00:00:00"/>
    <x v="1"/>
    <s v="LINK_CLICKS"/>
    <s v="LGSA_EMSJ-MKT-20230704-0002_COR_rhq-get-more-love-sj_2023-07-12_2023-08-31_IN_SA_Phase 1"/>
    <s v="AR_PRO_25-44_IN_10 Videos P1"/>
    <s v="AR_VIDEO_Vaccum Video-AR-AR P1_15s"/>
    <s v="Vacuum"/>
    <n v="4561"/>
    <n v="49"/>
    <n v="20.41"/>
    <n v="1604"/>
    <n v="1337"/>
    <n v="924"/>
    <n v="829"/>
    <n v="537"/>
    <x v="1"/>
    <x v="2"/>
    <s v="AR"/>
  </r>
  <r>
    <d v="2023-08-16T00:00:00"/>
    <x v="0"/>
    <s v="LINK_CLICKS"/>
    <s v="LGGULF_EMGF-MKT-20230626-0005_COR_rhq-get-more-love-gf_2023-07-12_2023-08-31_FB_AE_Phase 1"/>
    <s v="EN_PRO_25-44_FB_9 Video P1"/>
    <s v="EN_VIDEO_Oled VO Video-AR-EN P1_15s"/>
    <s v="Oled_VO"/>
    <n v="312"/>
    <n v="13"/>
    <n v="0.46"/>
    <n v="33"/>
    <n v="25"/>
    <n v="6"/>
    <n v="3"/>
    <n v="3"/>
    <x v="0"/>
    <x v="2"/>
    <s v="EN"/>
  </r>
  <r>
    <d v="2023-08-16T00:00:00"/>
    <x v="0"/>
    <s v="LINK_CLICKS"/>
    <s v="LGSA_EMSJ-MKT-20230704-0002_COR_rhq-get-more-love-sj_2023-07-12_2023-08-31_FB_SA_Phase 1"/>
    <s v="AR_PRO_25-44_FB_10 Videos P1"/>
    <s v="AR_VIDEO_DW Video-AR-AR P1_15s"/>
    <s v="DW"/>
    <n v="23194"/>
    <n v="797"/>
    <n v="21.26"/>
    <n v="3735"/>
    <n v="2794"/>
    <n v="1375"/>
    <n v="928"/>
    <n v="632"/>
    <x v="1"/>
    <x v="2"/>
    <s v="AR"/>
  </r>
  <r>
    <d v="2023-08-16T00:00:00"/>
    <x v="0"/>
    <s v="LINK_CLICKS"/>
    <s v="LGGULF_EMGF-MKT-20230626-0005_COR_rhq-get-more-love-gf_2023-07-12_2023-08-31_FB_AE_Phase 1"/>
    <s v="AR_PRO_25-44_FB_9 Video P1"/>
    <s v="AR_VIDEO_AC CAR Video-AR-AR P1_15s"/>
    <s v="AC_Car"/>
    <n v="1010"/>
    <n v="45"/>
    <n v="1.42"/>
    <n v="161"/>
    <n v="113"/>
    <n v="47"/>
    <n v="31"/>
    <n v="13"/>
    <x v="0"/>
    <x v="2"/>
    <s v="AR"/>
  </r>
  <r>
    <d v="2023-08-16T00:00:00"/>
    <x v="0"/>
    <s v="LINK_CLICKS"/>
    <s v="LGGULF_EMGF-MKT-20230626-0005_COR_rhq-get-more-love-gf_2023-07-12_2023-08-31_FB_AE_Phase 1"/>
    <s v="EN_PRO_25-44_FB_9 Video P1"/>
    <s v="EN_VIDEO_WM Video-AR-EN P1_15s"/>
    <s v="WM"/>
    <n v="2092"/>
    <n v="75"/>
    <n v="2.2000000000000002"/>
    <n v="296"/>
    <n v="158"/>
    <n v="75"/>
    <n v="56"/>
    <n v="23"/>
    <x v="0"/>
    <x v="2"/>
    <s v="EN"/>
  </r>
  <r>
    <d v="2023-08-16T00:00:00"/>
    <x v="1"/>
    <s v="LINK_CLICKS"/>
    <s v="LGGULF_EMGF-MKT-20230626-0005_COR_rhq-get-more-love-gf_2023-07-12_2023-08-31_IN_AE_Phase 1"/>
    <s v="EN_PRO_25-44_IN_9 Video P1"/>
    <s v="EN_VIDEO_Oled VO Video-AR-EN P1_15s"/>
    <s v="Oled_VO"/>
    <n v="265"/>
    <s v=""/>
    <n v="1.18"/>
    <n v="40"/>
    <n v="29"/>
    <n v="15"/>
    <n v="11"/>
    <n v="7"/>
    <x v="0"/>
    <x v="2"/>
    <s v="EN"/>
  </r>
  <r>
    <d v="2023-08-16T00:00:00"/>
    <x v="1"/>
    <s v="LINK_CLICKS"/>
    <s v="LGGULF_EMGF-MKT-20230626-0005_COR_rhq-get-more-love-gf_2023-07-12_2023-08-31_IN_AE_Phase 1"/>
    <s v="AR_PRO_25-44_IN_9 Video P1"/>
    <s v="AR_VIDEO_AC CAR Video-AR-AR P1_15s"/>
    <s v="AC_Car"/>
    <n v="798"/>
    <n v="1"/>
    <n v="6.32"/>
    <n v="203"/>
    <n v="152"/>
    <n v="85"/>
    <n v="62"/>
    <n v="43"/>
    <x v="0"/>
    <x v="2"/>
    <s v="AR"/>
  </r>
  <r>
    <d v="2023-08-16T00:00:00"/>
    <x v="1"/>
    <s v="LINK_CLICKS"/>
    <s v="LGGULF_EMGF-MKT-20230626-0005_COR_rhq-get-more-love-gf_2023-07-12_2023-08-31_IN_AE_Phase 1"/>
    <s v="EN_PRO_25-44_IN_9 Video P1"/>
    <s v="EN_VIDEO_WM Video-AR-EN P1_15s"/>
    <s v="WM"/>
    <n v="37"/>
    <s v=""/>
    <n v="0.14000000000000001"/>
    <n v="4"/>
    <n v="1"/>
    <n v="1"/>
    <s v=""/>
    <s v=""/>
    <x v="0"/>
    <x v="2"/>
    <s v="EN"/>
  </r>
  <r>
    <d v="2023-08-16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646"/>
    <n v="39"/>
    <n v="1.17"/>
    <n v="150"/>
    <n v="96"/>
    <n v="45"/>
    <n v="28"/>
    <n v="16"/>
    <x v="0"/>
    <x v="2"/>
    <s v="AR"/>
  </r>
  <r>
    <d v="2023-08-16T00:00:00"/>
    <x v="1"/>
    <s v="LINK_CLICKS"/>
    <s v="LGGULF_EMGF-MKT-20230626-0005_COR_rhq-get-more-love-gf_2023-07-12_2023-08-31_IN_AE_Phase 1"/>
    <s v="AR_PRO_25-44_IN_9 Video P1"/>
    <s v="AR_VIDEO_WM Video-AR-AR P1_15s"/>
    <s v="WM"/>
    <n v="3"/>
    <s v=""/>
    <n v="0.06"/>
    <s v=""/>
    <s v=""/>
    <s v=""/>
    <s v=""/>
    <s v=""/>
    <x v="0"/>
    <x v="2"/>
    <s v="AR"/>
  </r>
  <r>
    <d v="2023-08-16T00:00:00"/>
    <x v="1"/>
    <s v="LINK_CLICKS"/>
    <s v="LGGULF_EMGF-MKT-20230626-0005_COR_rhq-get-more-love-gf_2023-07-12_2023-08-31_IN_AE_Phase 1"/>
    <s v="AR_PRO_25-44_IN_9 Video P1"/>
    <s v="AR_VIDEO_Vaccum Video-AR-AR P1_15s"/>
    <s v="Vacuum"/>
    <n v="76"/>
    <s v=""/>
    <n v="0.78"/>
    <n v="30"/>
    <n v="26"/>
    <n v="19"/>
    <n v="17"/>
    <n v="10"/>
    <x v="0"/>
    <x v="2"/>
    <s v="AR"/>
  </r>
  <r>
    <d v="2023-08-16T00:00:00"/>
    <x v="1"/>
    <s v="LINK_CLICKS"/>
    <s v="LGGULF_EMGF-MKT-20230626-0005_COR_rhq-get-more-love-gf_2023-07-12_2023-08-31_IN_AE_Phase 1"/>
    <s v="AR_PRO_25-44_IN_9 Video P1"/>
    <s v="AR_VIDEO_DW Video-AR-AR P1_15s"/>
    <s v="DW"/>
    <n v="28"/>
    <s v=""/>
    <n v="0.35"/>
    <n v="7"/>
    <n v="5"/>
    <n v="2"/>
    <n v="2"/>
    <n v="1"/>
    <x v="0"/>
    <x v="2"/>
    <s v="AR"/>
  </r>
  <r>
    <d v="2023-08-16T00:00:00"/>
    <x v="1"/>
    <s v="LINK_CLICKS"/>
    <s v="LGTR_EMTK-MKT-20230704-0001_COR_rhq-get-more-love-tr_2023-07-12_2023-08-31_IN_TR_Phase 1"/>
    <s v="TR_PRO_25-44_IN_9 Videos P1"/>
    <s v="TR_VIDEO_Oled VO Video-TK-TR P1_15s"/>
    <s v="Oled_VO"/>
    <n v="98054"/>
    <n v="235"/>
    <n v="31.9"/>
    <n v="20563"/>
    <n v="13790"/>
    <n v="6689"/>
    <n v="4635"/>
    <n v="3572"/>
    <x v="5"/>
    <x v="2"/>
    <s v="TR"/>
  </r>
  <r>
    <d v="2023-08-16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3905"/>
    <n v="217"/>
    <n v="5.5"/>
    <n v="591"/>
    <n v="351"/>
    <n v="62"/>
    <n v="32"/>
    <n v="23"/>
    <x v="0"/>
    <x v="2"/>
    <s v="EN"/>
  </r>
  <r>
    <d v="2023-08-16T00:00:00"/>
    <x v="0"/>
    <s v="LINK_CLICKS"/>
    <s v="LGSA_EMSJ-MKT-20230704-0002_COR_rhq-get-more-love-sj_2023-07-12_2023-08-31_FB_SA_Phase 1"/>
    <s v="AR_PRO_25-44_FB_10 Videos P1"/>
    <s v="AR_VIDEO_Knock Video-AR-AR P1_15s"/>
    <s v="Knock"/>
    <n v="93324"/>
    <n v="2648"/>
    <n v="70.75"/>
    <n v="20756"/>
    <n v="17906"/>
    <n v="11412"/>
    <n v="9560"/>
    <n v="7080"/>
    <x v="1"/>
    <x v="2"/>
    <s v="AR"/>
  </r>
  <r>
    <d v="2023-08-17T00:00:00"/>
    <x v="0"/>
    <s v="LINK_CLICKS"/>
    <s v="LGGULF_EMGF-MKT-20230626-0005_COR_rhq-get-more-love-gf_2023-07-12_2023-08-31_FB_AE_Phase 1"/>
    <s v="AR_PRO_25-44_FB_9 Video P1"/>
    <s v="AR_VIDEO_Knock Video-AR-AR P1_15s"/>
    <s v="Knock"/>
    <n v="1253"/>
    <n v="54"/>
    <n v="2.06"/>
    <n v="297"/>
    <n v="254"/>
    <n v="158"/>
    <n v="127"/>
    <n v="89"/>
    <x v="0"/>
    <x v="2"/>
    <s v="AR"/>
  </r>
  <r>
    <d v="2023-08-17T00:00:00"/>
    <x v="0"/>
    <s v="LINK_CLICKS"/>
    <s v="LGGULF_EMGF-MKT-20230626-0005_COR_rhq-get-more-love-gf_2023-07-12_2023-08-31_FB_AE_Phase 1"/>
    <s v="EN_PRO_25-44_FB_9 Video P1"/>
    <s v="EN_VIDEO_DW Video-AR-EN P1_15s"/>
    <s v="DW"/>
    <n v="26986"/>
    <n v="769"/>
    <n v="24.23"/>
    <n v="2913"/>
    <n v="1964"/>
    <n v="672"/>
    <n v="322"/>
    <n v="187"/>
    <x v="0"/>
    <x v="2"/>
    <s v="EN"/>
  </r>
  <r>
    <d v="2023-08-17T00:00:00"/>
    <x v="0"/>
    <s v="LINK_CLICKS"/>
    <s v="LGTR_EMTK-MKT-20230704-0001_COR_rhq-get-more-love-tr_2023-07-12_2023-08-31_FB_TR_Phase 1"/>
    <s v="TR_PRO_25-44_FB_9 Videos P1"/>
    <s v="TR_VIDEO_Vaccum Video-TK-TR P1_15s"/>
    <s v="Vacuum"/>
    <n v="14621"/>
    <n v="354"/>
    <n v="9.07"/>
    <n v="4585"/>
    <n v="3660"/>
    <n v="2358"/>
    <n v="1942"/>
    <n v="1144"/>
    <x v="5"/>
    <x v="2"/>
    <s v="TR"/>
  </r>
  <r>
    <d v="2023-08-17T00:00:00"/>
    <x v="1"/>
    <s v="LINK_CLICKS"/>
    <s v="LGGULF_EMGF-MKT-20230626-0005_COR_rhq-get-more-love-gf_2023-07-12_2023-08-31_IN_AE_Phase 1"/>
    <s v="AR_PRO_25-44_IN_9 Video P1"/>
    <s v="AR_VIDEO_Air Purif Video-AR-AR P1_15s"/>
    <s v="Air_purif"/>
    <n v="320"/>
    <s v=""/>
    <n v="1.8"/>
    <n v="63"/>
    <n v="51"/>
    <n v="26"/>
    <n v="19"/>
    <n v="13"/>
    <x v="0"/>
    <x v="2"/>
    <s v="AR"/>
  </r>
  <r>
    <d v="2023-08-17T00:00:00"/>
    <x v="1"/>
    <s v="LINK_CLICKS"/>
    <s v="LGLEV_EMLF-MKT-20230626-0009_COR_rhq-get-more-love-lf_2023-07-12_2023-08-31_IN_JO_Phase 1"/>
    <s v="AR_PRO_25-44_IN_10 Videos"/>
    <s v="AR_VIDEO_RAC ThinQ Video-AR-AR P1_15s"/>
    <s v="RAC_ThinQ"/>
    <n v="212"/>
    <n v="1"/>
    <n v="0.28999999999999998"/>
    <n v="46"/>
    <n v="35"/>
    <n v="20"/>
    <n v="14"/>
    <n v="12"/>
    <x v="3"/>
    <x v="2"/>
    <s v="AR"/>
  </r>
  <r>
    <d v="2023-08-17T00:00:00"/>
    <x v="0"/>
    <s v="LINK_CLICKS"/>
    <s v="LGSA_EMSJ-MKT-20230704-0002_COR_rhq-get-more-love-sj_2023-07-12_2023-08-31_FB_SA_Phase 1"/>
    <s v="AR_PRO_25-44_FB_10 Videos P1"/>
    <s v="AR_VIDEO_Vaccum Video-AR-AR P1_15s"/>
    <s v="Vacuum"/>
    <n v="3079"/>
    <n v="264"/>
    <n v="5.75"/>
    <n v="2046"/>
    <n v="1948"/>
    <n v="1735"/>
    <n v="1646"/>
    <n v="1600"/>
    <x v="1"/>
    <x v="2"/>
    <s v="AR"/>
  </r>
  <r>
    <d v="2023-08-17T00:00:00"/>
    <x v="0"/>
    <s v="LINK_CLICKS"/>
    <s v="LGLEV_EMLF-MKT-20230626-0009_COR_rhq-get-more-love-lf_2023-07-12_2023-08-31_FB_JO_Phase 1"/>
    <s v="AR_PRO_25-44_FB_10 Videos"/>
    <s v="AR_VIDEO_Oled VO Video-AR-AR P1_15s"/>
    <s v="Oled_VO"/>
    <n v="819"/>
    <n v="59"/>
    <n v="1.8"/>
    <n v="92"/>
    <n v="77"/>
    <n v="42"/>
    <n v="30"/>
    <n v="22"/>
    <x v="3"/>
    <x v="2"/>
    <s v="AR"/>
  </r>
  <r>
    <d v="2023-08-17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8711"/>
    <n v="1008"/>
    <n v="30.24"/>
    <n v="3790"/>
    <n v="2690"/>
    <n v="699"/>
    <n v="326"/>
    <n v="132"/>
    <x v="0"/>
    <x v="2"/>
    <s v="EN"/>
  </r>
  <r>
    <d v="2023-08-17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30935"/>
    <n v="873"/>
    <n v="20.62"/>
    <n v="6220"/>
    <n v="4509"/>
    <n v="2105"/>
    <n v="1522"/>
    <n v="632"/>
    <x v="5"/>
    <x v="2"/>
    <s v="TR"/>
  </r>
  <r>
    <d v="2023-08-17T00:00:00"/>
    <x v="1"/>
    <s v="LINK_CLICKS"/>
    <s v="LGNG_EMAF-MKT-20230626-0004_COR_rhq-get-more-love-af_2023-07-12_2023-08-31_IN_NG_Phase 1"/>
    <s v="EN_PRO_25-44_IN_7 Videos P1"/>
    <s v="EN_VIDEO_DW Video-EN-AFP1_15s"/>
    <s v="DW"/>
    <n v="20926"/>
    <n v="56"/>
    <n v="8.9499999999999993"/>
    <n v="4256"/>
    <n v="3156"/>
    <n v="1705"/>
    <n v="1332"/>
    <n v="1176"/>
    <x v="4"/>
    <x v="2"/>
    <s v="EN"/>
  </r>
  <r>
    <d v="2023-08-17T00:00:00"/>
    <x v="1"/>
    <s v="LINK_CLICKS"/>
    <s v="LGSA_EMSJ-MKT-20230704-0002_COR_rhq-get-more-love-sj_2023-07-12_2023-08-31_IN_SA_Phase 1"/>
    <s v="AR_PRO_25-44_IN_10 Videos P1"/>
    <s v="AR_VIDEO_AC Car Video-AR-AR P1_15s"/>
    <s v="AC_Car"/>
    <n v="855"/>
    <n v="5"/>
    <n v="4.3"/>
    <n v="215"/>
    <n v="161"/>
    <n v="73"/>
    <n v="53"/>
    <n v="38"/>
    <x v="1"/>
    <x v="2"/>
    <s v="AR"/>
  </r>
  <r>
    <d v="2023-08-17T00:00:00"/>
    <x v="1"/>
    <s v="LINK_CLICKS"/>
    <s v="LGGULF_EMGF-MKT-20230626-0005_COR_rhq-get-more-love-gf_2023-07-12_2023-08-31_IN_AE_Phase 1"/>
    <s v="AR_PRO_25-44_IN_9 Video P1"/>
    <s v="AR_VIDEO_RAC ThinQ Video-AR-AR P1_15s"/>
    <s v="RAC_ThinQ"/>
    <n v="3"/>
    <s v=""/>
    <n v="0.01"/>
    <s v=""/>
    <s v=""/>
    <s v=""/>
    <s v=""/>
    <s v=""/>
    <x v="0"/>
    <x v="2"/>
    <s v="AR"/>
  </r>
  <r>
    <d v="2023-08-17T00:00:00"/>
    <x v="0"/>
    <s v="LINK_CLICKS"/>
    <s v="LGSA_EMSJ-MKT-20230704-0002_COR_rhq-get-more-love-sj_2023-07-12_2023-08-31_FB_SA_Phase 1"/>
    <s v="AR_PRO_25-44_FB_10 Videos P1"/>
    <s v="AR_VIDEO_Oled VO Video-AR-AR P1_15s"/>
    <s v="Oled_VO"/>
    <n v="47641"/>
    <n v="1387"/>
    <n v="38.520000000000003"/>
    <n v="9113"/>
    <n v="6848"/>
    <n v="4047"/>
    <n v="3082"/>
    <n v="2145"/>
    <x v="1"/>
    <x v="2"/>
    <s v="AR"/>
  </r>
  <r>
    <d v="2023-08-17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5954"/>
    <n v="13"/>
    <n v="1.9"/>
    <n v="794"/>
    <n v="474"/>
    <n v="173"/>
    <n v="99"/>
    <n v="65"/>
    <x v="5"/>
    <x v="2"/>
    <s v="TR"/>
  </r>
  <r>
    <d v="2023-08-17T00:00:00"/>
    <x v="1"/>
    <s v="LINK_CLICKS"/>
    <s v="LGSA_EMSJ-MKT-20230704-0002_COR_rhq-get-more-love-sj_2023-07-12_2023-08-31_IN_SA_Phase 1"/>
    <s v="AR_PRO_25-44_IN_10 Videos P1"/>
    <s v="AR_VIDEO_Oled VO Video-AR-AR P1_15s"/>
    <s v="Oled_VO"/>
    <n v="416"/>
    <n v="2"/>
    <n v="2.59"/>
    <n v="121"/>
    <n v="90"/>
    <n v="52"/>
    <n v="38"/>
    <n v="27"/>
    <x v="1"/>
    <x v="2"/>
    <s v="AR"/>
  </r>
  <r>
    <d v="2023-08-17T00:00:00"/>
    <x v="1"/>
    <s v="LINK_CLICKS"/>
    <s v="LGLEV_EMLF-MKT-20230626-0009_COR_rhq-get-more-love-lf_2023-07-12_2023-08-31_IN_JO_Phase 1"/>
    <s v="AR_PRO_25-44_IN_10 Videos"/>
    <s v="AR_VIDEO_Air Purif Video-AR-AR P1_15s"/>
    <s v="Air_purif"/>
    <n v="227"/>
    <s v=""/>
    <n v="0"/>
    <n v="35"/>
    <n v="24"/>
    <n v="15"/>
    <n v="13"/>
    <n v="7"/>
    <x v="3"/>
    <x v="2"/>
    <s v="AR"/>
  </r>
  <r>
    <d v="2023-08-17T00:00:00"/>
    <x v="1"/>
    <s v="LINK_CLICKS"/>
    <s v="LGGULF_EMGF-MKT-20230626-0005_COR_rhq-get-more-love-gf_2023-07-12_2023-08-31_IN_AE_Phase 1"/>
    <s v="EN_PRO_25-44_IN_9 Video P1"/>
    <s v="EN_VIDEO_Ref ThinQ Video-AR-EN P1_15s"/>
    <s v="Ref_ThinQ"/>
    <n v="22"/>
    <s v=""/>
    <n v="0.11"/>
    <n v="2"/>
    <n v="1"/>
    <n v="1"/>
    <n v="1"/>
    <n v="1"/>
    <x v="0"/>
    <x v="2"/>
    <s v="EN"/>
  </r>
  <r>
    <d v="2023-08-17T00:00:00"/>
    <x v="0"/>
    <s v="LINK_CLICKS"/>
    <s v="LGLEV_EMLF-MKT-20230626-0009_COR_rhq-get-more-love-lf_2023-07-12_2023-08-31_FB_JO_Phase 1"/>
    <s v="AR_PRO_25-44_FB_10 Videos"/>
    <s v="AR_VIDEO_Knock Video-AR-AR P1_15s"/>
    <s v="Knock"/>
    <n v="8004"/>
    <n v="521"/>
    <n v="16.66"/>
    <n v="2246"/>
    <n v="2018"/>
    <n v="1484"/>
    <n v="1299"/>
    <n v="1096"/>
    <x v="3"/>
    <x v="2"/>
    <s v="AR"/>
  </r>
  <r>
    <d v="2023-08-17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414"/>
    <n v="22"/>
    <n v="0.57999999999999996"/>
    <n v="60"/>
    <n v="38"/>
    <n v="19"/>
    <n v="13"/>
    <n v="8"/>
    <x v="0"/>
    <x v="2"/>
    <s v="EN"/>
  </r>
  <r>
    <d v="2023-08-17T00:00:00"/>
    <x v="0"/>
    <s v="LINK_CLICKS"/>
    <s v="LGNG_EMAF-MKT-20230626-0004_COR_rhq-get-more-love-af_2023-07-12_2023-08-31_FB_NG_Phase 1"/>
    <s v="EN_PRO_25-44_FB_7 Videos P1"/>
    <s v="EN_VIDEO_DW Video-EN-AFP1_15s"/>
    <s v="DW"/>
    <n v="5793"/>
    <n v="1091"/>
    <n v="7.52"/>
    <n v="524"/>
    <n v="483"/>
    <n v="379"/>
    <n v="316"/>
    <n v="293"/>
    <x v="4"/>
    <x v="2"/>
    <s v="EN"/>
  </r>
  <r>
    <d v="2023-08-17T00:00:00"/>
    <x v="1"/>
    <s v="LINK_CLICKS"/>
    <s v="LGSA_EMSJ-MKT-20230704-0002_COR_rhq-get-more-love-sj_2023-07-12_2023-08-31_IN_SA_Phase 1"/>
    <s v="AR_PRO_25-44_IN_10 Videos P1"/>
    <s v="AR_VIDEO_DW Video-AR-AR P1_15s"/>
    <s v="DW"/>
    <n v="6920"/>
    <n v="56"/>
    <n v="21.41"/>
    <n v="1911"/>
    <n v="1379"/>
    <n v="611"/>
    <n v="426"/>
    <n v="285"/>
    <x v="1"/>
    <x v="2"/>
    <s v="AR"/>
  </r>
  <r>
    <d v="2023-08-17T00:00:00"/>
    <x v="1"/>
    <s v="LINK_CLICKS"/>
    <s v="LGTR_EMTK-MKT-20230704-0001_COR_rhq-get-more-love-tr_2023-07-12_2023-08-31_IN_TR_Phase 1"/>
    <s v="TR_PRO_25-44_IN_9 Videos P1"/>
    <s v="TR_VIDEO_Vaccum Video-TK-TR P1_15s"/>
    <s v="Vacuum"/>
    <n v="356417"/>
    <n v="1019"/>
    <n v="141.94999999999999"/>
    <n v="85025"/>
    <n v="64734"/>
    <n v="35351"/>
    <n v="27624"/>
    <n v="15174"/>
    <x v="5"/>
    <x v="2"/>
    <s v="TR"/>
  </r>
  <r>
    <d v="2023-08-17T00:00:00"/>
    <x v="0"/>
    <s v="LINK_CLICKS"/>
    <s v="LGTR_EMTK-MKT-20230704-0001_COR_rhq-get-more-love-tr_2023-07-12_2023-08-31_FB_TR_Phase 1"/>
    <s v="TR_PRO_25-44_FB_9 Videos P1"/>
    <s v="TR_VIDEO_WM Video-TK-TR P1_15s"/>
    <s v="WM"/>
    <n v="121512"/>
    <n v="2653"/>
    <n v="56.43"/>
    <n v="32385"/>
    <n v="17351"/>
    <n v="8025"/>
    <n v="5596"/>
    <n v="3862"/>
    <x v="5"/>
    <x v="2"/>
    <s v="TR"/>
  </r>
  <r>
    <d v="2023-08-17T00:00:00"/>
    <x v="0"/>
    <s v="LINK_CLICKS"/>
    <s v="LGGULF_EMGF-MKT-20230626-0005_COR_rhq-get-more-love-gf_2023-07-12_2023-08-31_FB_AE_Phase 1"/>
    <s v="AR_PRO_25-44_FB_9 Video P1"/>
    <s v="AR_VIDEO_WM Video-AR-AR P1_15s"/>
    <s v="WM"/>
    <n v="5"/>
    <n v="1"/>
    <n v="0"/>
    <n v="1"/>
    <n v="1"/>
    <s v=""/>
    <s v=""/>
    <s v=""/>
    <x v="0"/>
    <x v="2"/>
    <s v="AR"/>
  </r>
  <r>
    <d v="2023-08-17T00:00:00"/>
    <x v="1"/>
    <s v="LINK_CLICKS"/>
    <s v="LGTR_EMTK-MKT-20230704-0001_COR_rhq-get-more-love-tr_2023-07-12_2023-08-31_IN_TR_Phase 1"/>
    <s v="TR_PRO_25-44_IN_9 Videos P1"/>
    <s v="TR_VIDEO_WM Video-TK-TR P1_15s"/>
    <s v="WM"/>
    <n v="45447"/>
    <n v="107"/>
    <n v="14.95"/>
    <n v="7608"/>
    <n v="3702"/>
    <n v="1589"/>
    <n v="1129"/>
    <n v="882"/>
    <x v="5"/>
    <x v="2"/>
    <s v="TR"/>
  </r>
  <r>
    <d v="2023-08-17T00:00:00"/>
    <x v="1"/>
    <s v="LINK_CLICKS"/>
    <s v="LGNG_EMAF-MKT-20230626-0004_COR_rhq-get-more-love-af_2023-07-12_2023-08-31_IN_NG_Phase 1"/>
    <s v="EN_PRO_25-44_IN_7 Videos P1"/>
    <s v="EN_VIDEO_AC Car Video-EN-AFP1_15s"/>
    <s v="AC_Car"/>
    <n v="5278"/>
    <n v="11"/>
    <n v="2.2999999999999998"/>
    <n v="1431"/>
    <n v="823"/>
    <n v="443"/>
    <n v="348"/>
    <n v="266"/>
    <x v="4"/>
    <x v="2"/>
    <s v="EN"/>
  </r>
  <r>
    <d v="2023-08-17T00:00:00"/>
    <x v="1"/>
    <s v="LINK_CLICKS"/>
    <s v="LGGULF_EMGF-MKT-20230626-0005_COR_rhq-get-more-love-gf_2023-07-12_2023-08-31_IN_AE_Phase 1"/>
    <s v="AR_PRO_25-44_IN_9 Video P1"/>
    <s v="AR_VIDEO_Ref ThinQ Video-AR-AR P1_15s"/>
    <s v="Ref_ThinQ"/>
    <n v="14"/>
    <s v=""/>
    <n v="0.11"/>
    <n v="5"/>
    <n v="3"/>
    <n v="2"/>
    <n v="1"/>
    <s v=""/>
    <x v="0"/>
    <x v="2"/>
    <s v="AR"/>
  </r>
  <r>
    <d v="2023-08-17T00:00:00"/>
    <x v="0"/>
    <s v="LINK_CLICKS"/>
    <s v="LGTR_EMTK-MKT-20230704-0001_COR_rhq-get-more-love-tr_2023-07-12_2023-08-31_FB_TR_Phase 1"/>
    <s v="TR_PRO_25-44_FB_9 Videos P1"/>
    <s v="TR_VIDEO_Knock Video-TK-TR P1_15s"/>
    <s v="Knock"/>
    <n v="707511"/>
    <n v="12497"/>
    <n v="311.68"/>
    <n v="197753"/>
    <n v="169830"/>
    <n v="107617"/>
    <n v="90009"/>
    <n v="67420"/>
    <x v="5"/>
    <x v="2"/>
    <s v="TR"/>
  </r>
  <r>
    <d v="2023-08-17T00:00:00"/>
    <x v="0"/>
    <s v="LINK_CLICKS"/>
    <s v="LGNG_EMAF-MKT-20230626-0004_COR_rhq-get-more-love-af_2023-07-12_2023-08-31_FB_NG_Phase 1"/>
    <s v="EN_PRO_25-44_FB_7 Videos P1"/>
    <s v="EN_VIDEO_Oled VO Video-EN-AFP1_15s"/>
    <s v="Oled_VO"/>
    <n v="1843"/>
    <n v="333"/>
    <n v="1.84"/>
    <n v="134"/>
    <n v="107"/>
    <n v="70"/>
    <n v="48"/>
    <n v="41"/>
    <x v="4"/>
    <x v="2"/>
    <s v="EN"/>
  </r>
  <r>
    <d v="2023-08-17T00:00:00"/>
    <x v="1"/>
    <s v="LINK_CLICKS"/>
    <s v="LGLEV_EMLF-MKT-20230626-0009_COR_rhq-get-more-love-lf_2023-07-12_2023-08-31_IN_JO_Phase 1"/>
    <s v="AR_PRO_25-44_IN_10 Videos"/>
    <s v="AR_VIDEO_WM Video-AR-AR P1_15s"/>
    <s v="WM"/>
    <n v="62"/>
    <s v=""/>
    <n v="0"/>
    <n v="13"/>
    <n v="4"/>
    <n v="2"/>
    <n v="1"/>
    <n v="1"/>
    <x v="3"/>
    <x v="2"/>
    <s v="AR"/>
  </r>
  <r>
    <d v="2023-08-17T00:00:00"/>
    <x v="0"/>
    <s v="LINK_CLICKS"/>
    <s v="LGLEV_EMLF-MKT-20230626-0009_COR_rhq-get-more-love-lf_2023-07-12_2023-08-31_FB_JO_Phase 1"/>
    <s v="AR_PRO_25-44_FB_10 Videos"/>
    <s v="AR_VIDEO_DW Video-AR-AR P1_15s"/>
    <s v="DW"/>
    <n v="460"/>
    <n v="34"/>
    <n v="1.03"/>
    <n v="90"/>
    <n v="77"/>
    <n v="47"/>
    <n v="40"/>
    <n v="32"/>
    <x v="3"/>
    <x v="2"/>
    <s v="AR"/>
  </r>
  <r>
    <d v="2023-08-17T00:00:00"/>
    <x v="0"/>
    <s v="LINK_CLICKS"/>
    <s v="LGLEV_EMLF-MKT-20230626-0009_COR_rhq-get-more-love-lf_2023-07-12_2023-08-31_FB_JO_Phase 1"/>
    <s v="AR_PRO_25-44_FB_10 Videos"/>
    <s v="AR_VIDEO_WM Video-AR-AR P1_15s"/>
    <s v="WM"/>
    <n v="399"/>
    <n v="20"/>
    <n v="0.64"/>
    <n v="55"/>
    <n v="45"/>
    <n v="26"/>
    <n v="24"/>
    <n v="21"/>
    <x v="3"/>
    <x v="2"/>
    <s v="AR"/>
  </r>
  <r>
    <d v="2023-08-17T00:00:00"/>
    <x v="0"/>
    <s v="LINK_CLICKS"/>
    <s v="LGNG_EMAF-MKT-20230626-0004_COR_rhq-get-more-love-af_2023-07-12_2023-08-31_FB_NG_Phase 1"/>
    <s v="EN_PRO_25-44_FB_7 Videos P1"/>
    <s v="EN_VIDEO_RAC ThinQ Video-EN-AFP1_15s"/>
    <s v="RAC_ThinQ"/>
    <n v="11528"/>
    <n v="2051"/>
    <n v="11.1"/>
    <n v="1116"/>
    <n v="992"/>
    <n v="778"/>
    <n v="678"/>
    <n v="573"/>
    <x v="4"/>
    <x v="2"/>
    <s v="EN"/>
  </r>
  <r>
    <d v="2023-08-17T00:00:00"/>
    <x v="1"/>
    <s v="LINK_CLICKS"/>
    <s v="LGGULF_EMGF-MKT-20230626-0005_COR_rhq-get-more-love-gf_2023-07-12_2023-08-31_IN_AE_Phase 1"/>
    <s v="AR_PRO_25-44_IN_9 Video P1"/>
    <s v="AR_VIDEO_Oled VO Video-AR-AR P1_15s"/>
    <s v="Oled_VO"/>
    <n v="341"/>
    <s v=""/>
    <n v="2.0099999999999998"/>
    <n v="60"/>
    <n v="44"/>
    <n v="26"/>
    <n v="21"/>
    <n v="14"/>
    <x v="0"/>
    <x v="2"/>
    <s v="AR"/>
  </r>
  <r>
    <d v="2023-08-17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8"/>
    <s v=""/>
    <n v="0.06"/>
    <n v="3"/>
    <n v="3"/>
    <n v="3"/>
    <n v="2"/>
    <n v="2"/>
    <x v="1"/>
    <x v="2"/>
    <s v="AR"/>
  </r>
  <r>
    <d v="2023-08-17T00:00:00"/>
    <x v="0"/>
    <s v="LINK_CLICKS"/>
    <s v="LGGULF_EMGF-MKT-20230626-0005_COR_rhq-get-more-love-gf_2023-07-12_2023-08-31_FB_AE_Phase 1"/>
    <s v="AR_PRO_25-44_FB_9 Video P1"/>
    <s v="AR_VIDEO_Vaccum Video-AR-AR P1_15s"/>
    <s v="Vacuum"/>
    <n v="3"/>
    <s v=""/>
    <n v="0.02"/>
    <n v="1"/>
    <n v="1"/>
    <n v="1"/>
    <n v="1"/>
    <n v="1"/>
    <x v="0"/>
    <x v="2"/>
    <s v="AR"/>
  </r>
  <r>
    <d v="2023-08-17T00:00:00"/>
    <x v="1"/>
    <s v="LINK_CLICKS"/>
    <s v="LGGULF_EMGF-MKT-20230626-0005_COR_rhq-get-more-love-gf_2023-07-12_2023-08-31_IN_AE_Phase 1"/>
    <s v="EN_PRO_25-44_IN_9 Video P1"/>
    <s v="EN_VIDEO_DW Video-AR-EN P1_15s"/>
    <s v="DW"/>
    <n v="254"/>
    <s v=""/>
    <n v="0.72"/>
    <n v="39"/>
    <n v="31"/>
    <n v="11"/>
    <n v="8"/>
    <n v="8"/>
    <x v="0"/>
    <x v="2"/>
    <s v="EN"/>
  </r>
  <r>
    <d v="2023-08-17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7772"/>
    <n v="93"/>
    <n v="15.18"/>
    <n v="4616"/>
    <n v="3364"/>
    <n v="1209"/>
    <n v="644"/>
    <n v="415"/>
    <x v="5"/>
    <x v="2"/>
    <s v="TR"/>
  </r>
  <r>
    <d v="2023-08-17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1033"/>
    <n v="74"/>
    <n v="1.81"/>
    <n v="636"/>
    <n v="601"/>
    <n v="503"/>
    <n v="472"/>
    <n v="12"/>
    <x v="1"/>
    <x v="2"/>
    <s v="AR"/>
  </r>
  <r>
    <d v="2023-08-17T00:00:00"/>
    <x v="0"/>
    <s v="LINK_CLICKS"/>
    <s v="LGGULF_EMGF-MKT-20230626-0005_COR_rhq-get-more-love-gf_2023-07-12_2023-08-31_FB_AE_Phase 1"/>
    <s v="AR_PRO_25-44_FB_9 Video P1"/>
    <s v="AR_VIDEO_Oled VO Video-AR-AR P1_15s"/>
    <s v="Oled_VO"/>
    <n v="555"/>
    <n v="33"/>
    <n v="0.93"/>
    <n v="57"/>
    <n v="38"/>
    <n v="22"/>
    <n v="13"/>
    <n v="8"/>
    <x v="0"/>
    <x v="2"/>
    <s v="AR"/>
  </r>
  <r>
    <d v="2023-08-17T00:00:00"/>
    <x v="1"/>
    <s v="LINK_CLICKS"/>
    <s v="LGGULF_EMGF-MKT-20230626-0005_COR_rhq-get-more-love-gf_2023-07-12_2023-08-31_IN_AE_Phase 1"/>
    <s v="EN_PRO_25-44_IN_9 Video P1"/>
    <s v="EN_VIDEO_Knock Video-AR-EN P1_15s"/>
    <s v="Knock"/>
    <n v="32"/>
    <s v=""/>
    <n v="0.05"/>
    <n v="3"/>
    <n v="1"/>
    <s v=""/>
    <s v=""/>
    <s v=""/>
    <x v="0"/>
    <x v="2"/>
    <s v="EN"/>
  </r>
  <r>
    <d v="2023-08-17T00:00:00"/>
    <x v="1"/>
    <s v="LINK_CLICKS"/>
    <s v="LGLEV_EMLF-MKT-20230626-0009_COR_rhq-get-more-love-lf_2023-07-12_2023-08-31_IN_JO_Phase 1"/>
    <s v="AR_PRO_25-44_IN_10 Videos"/>
    <s v="AR_VIDEO_DW Video-AR-AR P1_15s"/>
    <s v="DW"/>
    <n v="2676"/>
    <n v="4"/>
    <n v="1.39"/>
    <n v="569"/>
    <n v="404"/>
    <n v="197"/>
    <n v="129"/>
    <n v="95"/>
    <x v="3"/>
    <x v="2"/>
    <s v="AR"/>
  </r>
  <r>
    <d v="2023-08-17T00:00:00"/>
    <x v="1"/>
    <s v="LINK_CLICKS"/>
    <s v="LGSA_EMSJ-MKT-20230704-0002_COR_rhq-get-more-love-sj_2023-07-12_2023-08-31_IN_SA_Phase 1"/>
    <s v="AR_PRO_25-44_IN_10 Videos P1"/>
    <s v="AR_VIDEO_WM Video-AR-AR P1_15s"/>
    <s v="WM"/>
    <n v="32"/>
    <n v="1"/>
    <n v="0.13"/>
    <n v="8"/>
    <n v="5"/>
    <n v="2"/>
    <n v="2"/>
    <n v="1"/>
    <x v="1"/>
    <x v="2"/>
    <s v="AR"/>
  </r>
  <r>
    <d v="2023-08-17T00:00:00"/>
    <x v="1"/>
    <s v="LINK_CLICKS"/>
    <s v="LGGULF_EMGF-MKT-20230626-0005_COR_rhq-get-more-love-gf_2023-07-12_2023-08-31_IN_AE_Phase 1"/>
    <s v="EN_PRO_25-44_IN_9 Video P1"/>
    <s v="EN_VIDEO_RAC ThinQ Video-AR-EN P1_15s"/>
    <s v="RAC_ThinQ"/>
    <n v="77"/>
    <s v=""/>
    <n v="0.36"/>
    <n v="15"/>
    <n v="10"/>
    <n v="5"/>
    <n v="3"/>
    <n v="2"/>
    <x v="0"/>
    <x v="2"/>
    <s v="EN"/>
  </r>
  <r>
    <d v="2023-08-17T00:00:00"/>
    <x v="1"/>
    <s v="LINK_CLICKS"/>
    <s v="LGLEV_EMLF-MKT-20230626-0009_COR_rhq-get-more-love-lf_2023-07-12_2023-08-31_IN_JO_Phase 1"/>
    <s v="AR_PRO_25-44_IN_10 Videos"/>
    <s v="AR_VIDEO_WT Video-AR-AR P1_15s"/>
    <s v="WT"/>
    <n v="33"/>
    <s v=""/>
    <n v="0"/>
    <n v="1"/>
    <n v="1"/>
    <n v="1"/>
    <n v="1"/>
    <n v="1"/>
    <x v="3"/>
    <x v="2"/>
    <s v="AR"/>
  </r>
  <r>
    <d v="2023-08-17T00:00:00"/>
    <x v="1"/>
    <s v="LINK_CLICKS"/>
    <s v="LGLEV_EMLF-MKT-20230626-0009_COR_rhq-get-more-love-lf_2023-07-12_2023-08-31_IN_JO_Phase 1"/>
    <s v="AR_PRO_25-44_IN_10 Videos"/>
    <s v="AR_VIDEO_Oled VO Video-AR-AR P1_15s"/>
    <s v="Oled_VO"/>
    <n v="263"/>
    <s v=""/>
    <n v="0"/>
    <n v="57"/>
    <n v="43"/>
    <n v="20"/>
    <n v="13"/>
    <n v="10"/>
    <x v="3"/>
    <x v="2"/>
    <s v="AR"/>
  </r>
  <r>
    <d v="2023-08-17T00:00:00"/>
    <x v="0"/>
    <s v="LINK_CLICKS"/>
    <s v="LGTR_EMTK-MKT-20230704-0001_COR_rhq-get-more-love-tr_2023-07-12_2023-08-31_FB_TR_Phase 1"/>
    <s v="TR_PRO_25-44_FB_9 Videos P1"/>
    <s v="TR_VIDEO_AC Car Video-TK-TR P1_15s"/>
    <s v="AC_Car"/>
    <n v="15431"/>
    <n v="821"/>
    <n v="19.72"/>
    <n v="6264"/>
    <n v="5584"/>
    <n v="3723"/>
    <n v="3163"/>
    <n v="313"/>
    <x v="5"/>
    <x v="2"/>
    <s v="TR"/>
  </r>
  <r>
    <d v="2023-08-17T00:00:00"/>
    <x v="0"/>
    <s v="LINK_CLICKS"/>
    <s v="LGGULF_EMGF-MKT-20230626-0005_COR_rhq-get-more-love-gf_2023-07-12_2023-08-31_FB_AE_Phase 1"/>
    <s v="EN_PRO_25-44_FB_9 Video P1"/>
    <s v="EN_VIDEO_AC Car Video-AR-EN P1_15s"/>
    <s v="AC_Car"/>
    <n v="10685"/>
    <n v="451"/>
    <n v="14.1"/>
    <n v="1782"/>
    <n v="1304"/>
    <n v="536"/>
    <n v="337"/>
    <n v="165"/>
    <x v="0"/>
    <x v="2"/>
    <s v="EN"/>
  </r>
  <r>
    <d v="2023-08-17T00:00:00"/>
    <x v="0"/>
    <s v="LINK_CLICKS"/>
    <s v="LGSA_EMSJ-MKT-20230704-0002_COR_rhq-get-more-love-sj_2023-07-12_2023-08-31_FB_SA_Phase 1"/>
    <s v="AR_PRO_25-44_FB_10 Videos P1"/>
    <s v="AR_VIDEO_AC Car Video-AR-AR P1_15s"/>
    <s v="AC_Car"/>
    <n v="28895"/>
    <n v="1050"/>
    <n v="27.41"/>
    <n v="5477"/>
    <n v="4232"/>
    <n v="2132"/>
    <n v="1479"/>
    <n v="951"/>
    <x v="1"/>
    <x v="2"/>
    <s v="AR"/>
  </r>
  <r>
    <d v="2023-08-17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650"/>
    <n v="27"/>
    <n v="1.0900000000000001"/>
    <n v="104"/>
    <n v="86"/>
    <n v="35"/>
    <n v="21"/>
    <n v="13"/>
    <x v="0"/>
    <x v="2"/>
    <s v="AR"/>
  </r>
  <r>
    <d v="2023-08-17T00:00:00"/>
    <x v="1"/>
    <s v="LINK_CLICKS"/>
    <s v="LGGULF_EMGF-MKT-20230626-0005_COR_rhq-get-more-love-gf_2023-07-12_2023-08-31_IN_AE_Phase 1"/>
    <s v="EN_PRO_25-44_IN_9 Video P1"/>
    <s v="EN_VIDEO_Air Purif Video-AR-EN P1_15s"/>
    <s v="Air_purif"/>
    <n v="228"/>
    <s v=""/>
    <n v="0.75"/>
    <n v="31"/>
    <n v="21"/>
    <n v="10"/>
    <n v="7"/>
    <n v="6"/>
    <x v="0"/>
    <x v="2"/>
    <s v="EN"/>
  </r>
  <r>
    <d v="2023-08-17T00:00:00"/>
    <x v="0"/>
    <s v="LINK_CLICKS"/>
    <s v="LGGULF_EMGF-MKT-20230626-0005_COR_rhq-get-more-love-gf_2023-07-12_2023-08-31_FB_AE_Phase 1"/>
    <s v="EN_PRO_25-44_FB_9 Video P1"/>
    <s v="EN_VIDEO_Vaccum Video-AR-EN P1_15s"/>
    <s v="Vacuum"/>
    <n v="17"/>
    <n v="1"/>
    <n v="0.06"/>
    <n v="3"/>
    <n v="3"/>
    <n v="1"/>
    <s v=""/>
    <s v=""/>
    <x v="0"/>
    <x v="2"/>
    <s v="EN"/>
  </r>
  <r>
    <d v="2023-08-17T00:00:00"/>
    <x v="0"/>
    <s v="LINK_CLICKS"/>
    <s v="LGSA_EMSJ-MKT-20230704-0002_COR_rhq-get-more-love-sj_2023-07-12_2023-08-31_FB_SA_Phase 1"/>
    <s v="AR_PRO_25-44_FB_10 Videos P1"/>
    <s v="AR_VIDEO_WM Video-AR-AR P1_15s"/>
    <s v="WM"/>
    <n v="3551"/>
    <n v="151"/>
    <n v="4.0199999999999996"/>
    <n v="807"/>
    <n v="585"/>
    <n v="327"/>
    <n v="264"/>
    <n v="204"/>
    <x v="1"/>
    <x v="2"/>
    <s v="AR"/>
  </r>
  <r>
    <d v="2023-08-17T00:00:00"/>
    <x v="0"/>
    <s v="LINK_CLICKS"/>
    <s v="LGLEV_EMLF-MKT-20230626-0009_COR_rhq-get-more-love-lf_2023-07-12_2023-08-31_FB_JO_Phase 1"/>
    <s v="AR_PRO_25-44_FB_10 Videos"/>
    <s v="AR_VIDEO_AC Car Video-AR-AR P1_15s"/>
    <s v="AC_Car"/>
    <n v="1185"/>
    <n v="59"/>
    <n v="1.66"/>
    <n v="191"/>
    <n v="160"/>
    <n v="106"/>
    <n v="82"/>
    <n v="67"/>
    <x v="3"/>
    <x v="2"/>
    <s v="AR"/>
  </r>
  <r>
    <d v="2023-08-17T00:00:00"/>
    <x v="1"/>
    <s v="LINK_CLICKS"/>
    <s v="LGTR_EMTK-MKT-20230704-0001_COR_rhq-get-more-love-tr_2023-07-12_2023-08-31_IN_TR_Phase 1"/>
    <s v="TR_PRO_25-44_IN_9 Videos P1"/>
    <s v="TR_VIDEO_AC Car Video-TK-TR P1_15s"/>
    <s v="AC_Car"/>
    <n v="4385"/>
    <n v="8"/>
    <n v="1.34"/>
    <n v="691"/>
    <n v="452"/>
    <n v="173"/>
    <n v="100"/>
    <n v="62"/>
    <x v="5"/>
    <x v="2"/>
    <s v="TR"/>
  </r>
  <r>
    <d v="2023-08-17T00:00:00"/>
    <x v="1"/>
    <s v="LINK_CLICKS"/>
    <s v="LGGULF_EMGF-MKT-20230626-0005_COR_rhq-get-more-love-gf_2023-07-12_2023-08-31_IN_AE_Phase 1"/>
    <s v="AR_PRO_25-44_IN_9 Video P1"/>
    <s v="AR_VIDEO_Knock Video-AR-AR P1_15s"/>
    <s v="Knock"/>
    <n v="41"/>
    <n v="2"/>
    <n v="0.44"/>
    <n v="16"/>
    <n v="15"/>
    <n v="12"/>
    <n v="10"/>
    <n v="9"/>
    <x v="0"/>
    <x v="2"/>
    <s v="AR"/>
  </r>
  <r>
    <d v="2023-08-17T00:00:00"/>
    <x v="0"/>
    <s v="LINK_CLICKS"/>
    <s v="LGNG_EMAF-MKT-20230626-0004_COR_rhq-get-more-love-af_2023-07-12_2023-08-31_FB_NG_Phase 1"/>
    <s v="EN_PRO_25-44_FB_7 Videos P1"/>
    <s v="EN_VIDEO_AC Car Video-EN-AFP1_15s"/>
    <s v="AC_Car"/>
    <n v="38074"/>
    <n v="5159"/>
    <n v="27.26"/>
    <n v="3477"/>
    <n v="3174"/>
    <n v="2482"/>
    <n v="2024"/>
    <n v="1691"/>
    <x v="4"/>
    <x v="2"/>
    <s v="EN"/>
  </r>
  <r>
    <d v="2023-08-17T00:00:00"/>
    <x v="0"/>
    <s v="LINK_CLICKS"/>
    <s v="LGGULF_EMGF-MKT-20230626-0005_COR_rhq-get-more-love-gf_2023-07-12_2023-08-31_FB_AE_Phase 1"/>
    <s v="EN_PRO_25-44_FB_9 Video P1"/>
    <s v="EN_VIDEO_Oled VO Video-AR-EN P1_15s"/>
    <s v="Oled_VO"/>
    <n v="303"/>
    <n v="19"/>
    <n v="0.5"/>
    <n v="31"/>
    <n v="13"/>
    <n v="3"/>
    <n v="2"/>
    <n v="1"/>
    <x v="0"/>
    <x v="2"/>
    <s v="EN"/>
  </r>
  <r>
    <d v="2023-08-17T00:00:00"/>
    <x v="1"/>
    <s v="LINK_CLICKS"/>
    <s v="LGGULF_EMGF-MKT-20230626-0005_COR_rhq-get-more-love-gf_2023-07-12_2023-08-31_IN_AE_Phase 1"/>
    <s v="EN_PRO_25-44_IN_9 Video P1"/>
    <s v="EN_VIDEO_AC Car Video-AR-EN P1_15s"/>
    <s v="AC_Car"/>
    <n v="507"/>
    <n v="2"/>
    <n v="3.27"/>
    <n v="129"/>
    <n v="97"/>
    <n v="43"/>
    <n v="30"/>
    <n v="19"/>
    <x v="0"/>
    <x v="2"/>
    <s v="EN"/>
  </r>
  <r>
    <d v="2023-08-17T00:00:00"/>
    <x v="1"/>
    <s v="LINK_CLICKS"/>
    <s v="LGNG_EMAF-MKT-20230626-0004_COR_rhq-get-more-love-af_2023-07-12_2023-08-31_IN_NG_Phase 1"/>
    <s v="EN_PRO_25-44_IN_7 Videos P1"/>
    <s v="EN_VIDEO_Ref ThinQ Video-EN-AFP1_15s"/>
    <s v="Ref_ThinQ"/>
    <n v="5051"/>
    <n v="42"/>
    <n v="6.6"/>
    <n v="736"/>
    <n v="486"/>
    <n v="230"/>
    <n v="172"/>
    <n v="149"/>
    <x v="4"/>
    <x v="2"/>
    <s v="EN"/>
  </r>
  <r>
    <d v="2023-08-17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5"/>
    <s v=""/>
    <n v="0.11"/>
    <n v="3"/>
    <n v="1"/>
    <n v="1"/>
    <n v="1"/>
    <n v="1"/>
    <x v="1"/>
    <x v="2"/>
    <s v="AR"/>
  </r>
  <r>
    <d v="2023-08-17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27396"/>
    <n v="720"/>
    <n v="16.54"/>
    <n v="4626"/>
    <n v="3558"/>
    <n v="1375"/>
    <n v="908"/>
    <n v="622"/>
    <x v="5"/>
    <x v="2"/>
    <s v="TR"/>
  </r>
  <r>
    <d v="2023-08-17T00:00:00"/>
    <x v="0"/>
    <s v="LINK_CLICKS"/>
    <s v="LGLEV_EMLF-MKT-20230626-0009_COR_rhq-get-more-love-lf_2023-07-12_2023-08-31_FB_JO_Phase 1"/>
    <s v="AR_PRO_25-44_FB_10 Videos"/>
    <s v="AR_VIDEO_Air Purif Video-AR-AR P1_15s"/>
    <s v="Air_purif"/>
    <n v="312"/>
    <n v="20"/>
    <n v="0.6"/>
    <n v="86"/>
    <n v="72"/>
    <n v="39"/>
    <n v="32"/>
    <n v="18"/>
    <x v="3"/>
    <x v="2"/>
    <s v="AR"/>
  </r>
  <r>
    <d v="2023-08-17T00:00:00"/>
    <x v="1"/>
    <s v="LINK_CLICKS"/>
    <s v="LGNG_EMAF-MKT-20230626-0004_COR_rhq-get-more-love-af_2023-07-12_2023-08-31_IN_NG_Phase 1"/>
    <s v="EN_PRO_25-44_IN_7 Videos P1"/>
    <s v="EN_VIDEO_WM Video-EN-AFP1_15s"/>
    <s v="WM"/>
    <n v="4023"/>
    <n v="12"/>
    <n v="2.81"/>
    <n v="842"/>
    <n v="471"/>
    <n v="239"/>
    <n v="192"/>
    <n v="152"/>
    <x v="4"/>
    <x v="2"/>
    <s v="EN"/>
  </r>
  <r>
    <d v="2023-08-17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2616"/>
    <n v="98"/>
    <n v="2.96"/>
    <n v="1124"/>
    <n v="1029"/>
    <n v="725"/>
    <n v="632"/>
    <n v="27"/>
    <x v="5"/>
    <x v="2"/>
    <s v="TR"/>
  </r>
  <r>
    <d v="2023-08-17T00:00:00"/>
    <x v="0"/>
    <s v="LINK_CLICKS"/>
    <s v="LGGULF_EMGF-MKT-20230626-0005_COR_rhq-get-more-love-gf_2023-07-12_2023-08-31_FB_AE_Phase 1"/>
    <s v="EN_PRO_25-44_FB_9 Video P1"/>
    <s v="EN_VIDEO_Knock Video-AR-EN P1_15s"/>
    <s v="Knock"/>
    <n v="1525"/>
    <n v="73"/>
    <n v="2.4300000000000002"/>
    <n v="270"/>
    <n v="225"/>
    <n v="126"/>
    <n v="95"/>
    <n v="66"/>
    <x v="0"/>
    <x v="2"/>
    <s v="EN"/>
  </r>
  <r>
    <d v="2023-08-17T00:00:00"/>
    <x v="0"/>
    <s v="LINK_CLICKS"/>
    <s v="LGNG_EMAF-MKT-20230626-0004_COR_rhq-get-more-love-af_2023-07-12_2023-08-31_FB_NG_Phase 1"/>
    <s v="EN_PRO_25-44_FB_7 Videos P1"/>
    <s v="EN_VIDEO_Knock Video-EN-AFP1_15s"/>
    <s v="Knock"/>
    <n v="7897"/>
    <n v="1058"/>
    <n v="6.03"/>
    <n v="646"/>
    <n v="600"/>
    <n v="483"/>
    <n v="419"/>
    <n v="354"/>
    <x v="4"/>
    <x v="2"/>
    <s v="EN"/>
  </r>
  <r>
    <d v="2023-08-17T00:00:00"/>
    <x v="1"/>
    <s v="LINK_CLICKS"/>
    <s v="LGGULF_EMGF-MKT-20230626-0005_COR_rhq-get-more-love-gf_2023-07-12_2023-08-31_IN_AE_Phase 1"/>
    <s v="EN_PRO_25-44_IN_9 Video P1"/>
    <s v="EN_VIDEO_Vaccum Video-AR-EN P1_15s"/>
    <s v="Vacuum"/>
    <n v="61"/>
    <s v=""/>
    <n v="0.43"/>
    <n v="12"/>
    <n v="10"/>
    <n v="2"/>
    <n v="1"/>
    <n v="1"/>
    <x v="0"/>
    <x v="2"/>
    <s v="EN"/>
  </r>
  <r>
    <d v="2023-08-17T00:00:00"/>
    <x v="0"/>
    <s v="LINK_CLICKS"/>
    <s v="LGTR_EMTK-MKT-20230704-0001_COR_rhq-get-more-love-tr_2023-07-12_2023-08-31_FB_TR_Phase 1"/>
    <s v="TR_PRO_25-44_FB_9 Videos P1"/>
    <s v="TR_VIDEO_Oled VO Video-TK-TR P1_15s"/>
    <s v="Oled_VO"/>
    <n v="182915"/>
    <n v="3755"/>
    <n v="91.66"/>
    <n v="34216"/>
    <n v="24668"/>
    <n v="14759"/>
    <n v="10474"/>
    <n v="6514"/>
    <x v="5"/>
    <x v="2"/>
    <s v="TR"/>
  </r>
  <r>
    <d v="2023-08-17T00:00:00"/>
    <x v="0"/>
    <s v="LINK_CLICKS"/>
    <s v="LGSA_EMSJ-MKT-20230704-0002_COR_rhq-get-more-love-sj_2023-07-12_2023-08-31_FB_SA_Phase 1"/>
    <s v="AR_PRO_25-44_FB_10 Videos P1"/>
    <s v="AR_VIDEO_Knock Video-AR-AR P1_15s"/>
    <s v="Knock"/>
    <n v="76969"/>
    <n v="2328"/>
    <n v="62.17"/>
    <n v="17547"/>
    <n v="15271"/>
    <n v="9873"/>
    <n v="8224"/>
    <n v="6163"/>
    <x v="1"/>
    <x v="2"/>
    <s v="AR"/>
  </r>
  <r>
    <d v="2023-08-17T00:00:00"/>
    <x v="1"/>
    <s v="LINK_CLICKS"/>
    <s v="LGLEV_EMLF-MKT-20230626-0009_COR_rhq-get-more-love-lf_2023-07-12_2023-08-31_IN_JO_Phase 1"/>
    <s v="AR_PRO_25-44_IN_10 Videos"/>
    <s v="AR_VIDEO_AC Car Video-AR-AR P1_15s"/>
    <s v="AC_Car"/>
    <n v="2333"/>
    <n v="8"/>
    <n v="3.29"/>
    <n v="442"/>
    <n v="323"/>
    <n v="138"/>
    <n v="103"/>
    <n v="84"/>
    <x v="3"/>
    <x v="2"/>
    <s v="AR"/>
  </r>
  <r>
    <d v="2023-08-17T00:00:00"/>
    <x v="1"/>
    <s v="LINK_CLICKS"/>
    <s v="LGTR_EMTK-MKT-20230704-0001_COR_rhq-get-more-love-tr_2023-07-12_2023-08-31_IN_TR_Phase 1"/>
    <s v="TR_PRO_25-44_IN_9 Videos P1"/>
    <s v="TR_VIDEO_Knock Video-TK-TR P1_15s"/>
    <s v="Knock"/>
    <n v="86973"/>
    <n v="205"/>
    <n v="28.66"/>
    <n v="19577"/>
    <n v="15647"/>
    <n v="7770"/>
    <n v="5960"/>
    <n v="4789"/>
    <x v="5"/>
    <x v="2"/>
    <s v="TR"/>
  </r>
  <r>
    <d v="2023-08-17T00:00:00"/>
    <x v="0"/>
    <s v="LINK_CLICKS"/>
    <s v="LGSA_EMSJ-MKT-20230704-0002_COR_rhq-get-more-love-sj_2023-07-12_2023-08-31_FB_SA_Phase 1"/>
    <s v="AR_PRO_25-44_FB_10 Videos P1"/>
    <s v="AR_VIDEO_DW Video-AR-AR P1_15s"/>
    <s v="DW"/>
    <n v="22458"/>
    <n v="858"/>
    <n v="21.62"/>
    <n v="4035"/>
    <n v="3057"/>
    <n v="1460"/>
    <n v="1016"/>
    <n v="720"/>
    <x v="1"/>
    <x v="2"/>
    <s v="AR"/>
  </r>
  <r>
    <d v="2023-08-17T00:00:00"/>
    <x v="1"/>
    <s v="LINK_CLICKS"/>
    <s v="LGLEV_EMLF-MKT-20230626-0009_COR_rhq-get-more-love-lf_2023-07-12_2023-08-31_IN_JO_Phase 1"/>
    <s v="AR_PRO_25-44_IN_10 Videos"/>
    <s v="AR_VIDEO_Vaccum Video-AR-AR P1_15s"/>
    <s v="Vacuum"/>
    <n v="2120"/>
    <n v="7"/>
    <n v="3"/>
    <n v="639"/>
    <n v="515"/>
    <n v="326"/>
    <n v="278"/>
    <n v="211"/>
    <x v="3"/>
    <x v="2"/>
    <s v="AR"/>
  </r>
  <r>
    <d v="2023-08-17T00:00:00"/>
    <x v="1"/>
    <s v="LINK_CLICKS"/>
    <s v="LGLEV_EMLF-MKT-20230626-0009_COR_rhq-get-more-love-lf_2023-07-12_2023-08-31_IN_JO_Phase 1"/>
    <s v="AR_PRO_25-44_IN_10 Videos"/>
    <s v="AR_VIDEO_Knock Video-AR-AR P1_15s"/>
    <s v="Knock"/>
    <n v="2907"/>
    <n v="2"/>
    <n v="0.5"/>
    <n v="710"/>
    <n v="580"/>
    <n v="318"/>
    <n v="244"/>
    <n v="198"/>
    <x v="3"/>
    <x v="2"/>
    <s v="AR"/>
  </r>
  <r>
    <d v="2023-08-17T00:00:00"/>
    <x v="0"/>
    <s v="LINK_CLICKS"/>
    <s v="LGGULF_EMGF-MKT-20230626-0005_COR_rhq-get-more-love-gf_2023-07-12_2023-08-31_FB_AE_Phase 1"/>
    <s v="AR_PRO_25-44_FB_9 Video P1"/>
    <s v="AR_VIDEO_AC CAR Video-AR-AR P1_15s"/>
    <s v="AC_Car"/>
    <n v="875"/>
    <n v="35"/>
    <n v="1.39"/>
    <n v="124"/>
    <n v="89"/>
    <n v="41"/>
    <n v="25"/>
    <n v="12"/>
    <x v="0"/>
    <x v="2"/>
    <s v="AR"/>
  </r>
  <r>
    <d v="2023-08-17T00:00:00"/>
    <x v="0"/>
    <s v="LINK_CLICKS"/>
    <s v="LGGULF_EMGF-MKT-20230626-0005_COR_rhq-get-more-love-gf_2023-07-12_2023-08-31_FB_AE_Phase 1"/>
    <s v="EN_PRO_25-44_FB_9 Video P1"/>
    <s v="EN_VIDEO_WM Video-AR-EN P1_15s"/>
    <s v="WM"/>
    <n v="1826"/>
    <n v="58"/>
    <n v="2.04"/>
    <n v="219"/>
    <n v="121"/>
    <n v="67"/>
    <n v="48"/>
    <n v="24"/>
    <x v="0"/>
    <x v="2"/>
    <s v="EN"/>
  </r>
  <r>
    <d v="2023-08-17T00:00:00"/>
    <x v="1"/>
    <s v="LINK_CLICKS"/>
    <s v="LGGULF_EMGF-MKT-20230626-0005_COR_rhq-get-more-love-gf_2023-07-12_2023-08-31_IN_AE_Phase 1"/>
    <s v="EN_PRO_25-44_IN_9 Video P1"/>
    <s v="EN_VIDEO_Oled VO Video-AR-EN P1_15s"/>
    <s v="Oled_VO"/>
    <n v="458"/>
    <s v=""/>
    <n v="2.4900000000000002"/>
    <n v="69"/>
    <n v="49"/>
    <n v="23"/>
    <n v="20"/>
    <n v="18"/>
    <x v="0"/>
    <x v="2"/>
    <s v="EN"/>
  </r>
  <r>
    <d v="2023-08-17T00:00:00"/>
    <x v="1"/>
    <s v="LINK_CLICKS"/>
    <s v="LGGULF_EMGF-MKT-20230626-0005_COR_rhq-get-more-love-gf_2023-07-12_2023-08-31_IN_AE_Phase 1"/>
    <s v="AR_PRO_25-44_IN_9 Video P1"/>
    <s v="AR_VIDEO_AC CAR Video-AR-AR P1_15s"/>
    <s v="AC_Car"/>
    <n v="606"/>
    <n v="2"/>
    <n v="5.65"/>
    <n v="170"/>
    <n v="130"/>
    <n v="78"/>
    <n v="59"/>
    <n v="36"/>
    <x v="0"/>
    <x v="2"/>
    <s v="AR"/>
  </r>
  <r>
    <d v="2023-08-17T00:00:00"/>
    <x v="1"/>
    <s v="LINK_CLICKS"/>
    <s v="LGSA_EMSJ-MKT-20230704-0002_COR_rhq-get-more-love-sj_2023-07-12_2023-08-31_IN_SA_Phase 1"/>
    <s v="AR_PRO_25-44_IN_10 Videos P1"/>
    <s v="AR_VIDEO_Vaccum Video-AR-AR P1_15s"/>
    <s v="Vacuum"/>
    <n v="3061"/>
    <n v="44"/>
    <n v="14.69"/>
    <n v="1118"/>
    <n v="915"/>
    <n v="630"/>
    <n v="573"/>
    <n v="401"/>
    <x v="1"/>
    <x v="2"/>
    <s v="AR"/>
  </r>
  <r>
    <d v="2023-08-17T00:00:00"/>
    <x v="1"/>
    <s v="LINK_CLICKS"/>
    <s v="LGGULF_EMGF-MKT-20230626-0005_COR_rhq-get-more-love-gf_2023-07-12_2023-08-31_IN_AE_Phase 1"/>
    <s v="EN_PRO_25-44_IN_9 Video P1"/>
    <s v="EN_VIDEO_WM Video-AR-EN P1_15s"/>
    <s v="WM"/>
    <n v="54"/>
    <n v="2"/>
    <n v="0.35"/>
    <n v="10"/>
    <n v="9"/>
    <n v="5"/>
    <n v="3"/>
    <n v="3"/>
    <x v="0"/>
    <x v="2"/>
    <s v="EN"/>
  </r>
  <r>
    <d v="2023-08-17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510"/>
    <n v="32"/>
    <n v="0.97"/>
    <n v="115"/>
    <n v="77"/>
    <n v="40"/>
    <n v="28"/>
    <n v="15"/>
    <x v="0"/>
    <x v="2"/>
    <s v="AR"/>
  </r>
  <r>
    <d v="2023-08-17T00:00:00"/>
    <x v="1"/>
    <s v="LINK_CLICKS"/>
    <s v="LGLEV_EMLF-MKT-20230626-0009_COR_rhq-get-more-love-lf_2023-07-12_2023-08-31_IN_JO_Phase 1"/>
    <s v="AR_PRO_25-44_IN_10 Videos"/>
    <s v="AR_VIDEO_Ref ThinQ Video-AR-AR P1_15s"/>
    <s v="Ref_ThinQ"/>
    <n v="45"/>
    <s v=""/>
    <n v="0"/>
    <n v="7"/>
    <n v="5"/>
    <n v="1"/>
    <n v="1"/>
    <n v="1"/>
    <x v="3"/>
    <x v="2"/>
    <s v="AR"/>
  </r>
  <r>
    <d v="2023-08-17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4745"/>
    <n v="249"/>
    <n v="6.96"/>
    <n v="786"/>
    <n v="483"/>
    <n v="84"/>
    <n v="50"/>
    <n v="29"/>
    <x v="0"/>
    <x v="2"/>
    <s v="EN"/>
  </r>
  <r>
    <d v="2023-08-17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4"/>
    <n v="1"/>
    <n v="0"/>
    <n v="1"/>
    <n v="1"/>
    <n v="1"/>
    <n v="1"/>
    <n v="1"/>
    <x v="0"/>
    <x v="2"/>
    <s v="AR"/>
  </r>
  <r>
    <d v="2023-08-17T00:00:00"/>
    <x v="1"/>
    <s v="LINK_CLICKS"/>
    <s v="LGGULF_EMGF-MKT-20230626-0005_COR_rhq-get-more-love-gf_2023-07-12_2023-08-31_IN_AE_Phase 1"/>
    <s v="AR_PRO_25-44_IN_9 Video P1"/>
    <s v="AR_VIDEO_DW Video-AR-AR P1_15s"/>
    <s v="DW"/>
    <n v="23"/>
    <s v=""/>
    <n v="0.14000000000000001"/>
    <n v="4"/>
    <n v="4"/>
    <n v="1"/>
    <s v=""/>
    <s v=""/>
    <x v="0"/>
    <x v="2"/>
    <s v="AR"/>
  </r>
  <r>
    <d v="2023-08-17T00:00:00"/>
    <x v="1"/>
    <s v="LINK_CLICKS"/>
    <s v="LGTR_EMTK-MKT-20230704-0001_COR_rhq-get-more-love-tr_2023-07-12_2023-08-31_IN_TR_Phase 1"/>
    <s v="TR_PRO_25-44_IN_9 Videos P1"/>
    <s v="TR_VIDEO_Oled VO Video-TK-TR P1_15s"/>
    <s v="Oled_VO"/>
    <n v="100626"/>
    <n v="227"/>
    <n v="33.56"/>
    <n v="21565"/>
    <n v="14812"/>
    <n v="7667"/>
    <n v="5468"/>
    <n v="4320"/>
    <x v="5"/>
    <x v="2"/>
    <s v="TR"/>
  </r>
  <r>
    <d v="2023-08-17T00:00:00"/>
    <x v="1"/>
    <s v="LINK_CLICKS"/>
    <s v="LGGULF_EMGF-MKT-20230626-0005_COR_rhq-get-more-love-gf_2023-07-12_2023-08-31_IN_AE_Phase 1"/>
    <s v="AR_PRO_25-44_IN_9 Video P1"/>
    <s v="AR_VIDEO_Vaccum Video-AR-AR P1_15s"/>
    <s v="Vacuum"/>
    <n v="213"/>
    <n v="2"/>
    <n v="2.96"/>
    <n v="81"/>
    <n v="69"/>
    <n v="38"/>
    <n v="31"/>
    <n v="21"/>
    <x v="0"/>
    <x v="2"/>
    <s v="AR"/>
  </r>
  <r>
    <d v="2023-08-17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5712"/>
    <n v="414"/>
    <n v="9.92"/>
    <n v="3048"/>
    <n v="2887"/>
    <n v="1832"/>
    <n v="1572"/>
    <n v="1410"/>
    <x v="1"/>
    <x v="2"/>
    <s v="AR"/>
  </r>
  <r>
    <d v="2023-08-17T00:00:00"/>
    <x v="1"/>
    <s v="LINK_CLICKS"/>
    <s v="LGGULF_EMGF-MKT-20230626-0005_COR_rhq-get-more-love-gf_2023-07-12_2023-08-31_IN_AE_Phase 1"/>
    <s v="AR_PRO_25-44_IN_9 Video P1"/>
    <s v="AR_VIDEO_WM Video-AR-AR P1_15s"/>
    <s v="WM"/>
    <n v="23"/>
    <s v=""/>
    <n v="0.25"/>
    <n v="4"/>
    <n v="2"/>
    <n v="1"/>
    <s v=""/>
    <s v=""/>
    <x v="0"/>
    <x v="2"/>
    <s v="AR"/>
  </r>
  <r>
    <d v="2023-08-18T00:00:00"/>
    <x v="1"/>
    <s v="LINK_CLICKS"/>
    <s v="LGSA_EMSJ-MKT-20230704-0002_COR_rhq-get-more-love-sj_2023-07-12_2023-08-31_IN_SA_Phase 1"/>
    <s v="AR_PRO_25-44_IN_10 Videos P1"/>
    <s v="AR_VIDEO_AC Car Video-AR-AR P1_15s"/>
    <s v="AC_Car"/>
    <n v="486"/>
    <n v="4"/>
    <n v="2.62"/>
    <n v="105"/>
    <n v="77"/>
    <n v="36"/>
    <n v="24"/>
    <n v="13"/>
    <x v="1"/>
    <x v="2"/>
    <s v="AR"/>
  </r>
  <r>
    <d v="2023-08-18T00:00:00"/>
    <x v="1"/>
    <s v="LINK_CLICKS"/>
    <s v="LGLEV_EMLF-MKT-20230626-0009_COR_rhq-get-more-love-lf_2023-07-12_2023-08-31_IN_JO_Phase 1"/>
    <s v="AR_PRO_25-44_IN_10 Videos"/>
    <s v="AR_VIDEO_RAC ThinQ Video-AR-AR P1_15s"/>
    <s v="RAC_ThinQ"/>
    <n v="134"/>
    <s v=""/>
    <n v="0"/>
    <n v="25"/>
    <n v="14"/>
    <n v="7"/>
    <n v="5"/>
    <n v="4"/>
    <x v="3"/>
    <x v="2"/>
    <s v="AR"/>
  </r>
  <r>
    <d v="2023-08-18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20"/>
    <s v=""/>
    <n v="0.04"/>
    <n v="4"/>
    <n v="4"/>
    <n v="3"/>
    <n v="2"/>
    <n v="1"/>
    <x v="0"/>
    <x v="2"/>
    <s v="AR"/>
  </r>
  <r>
    <d v="2023-08-18T00:00:00"/>
    <x v="1"/>
    <s v="LINK_CLICKS"/>
    <s v="LGGULF_EMGF-MKT-20230626-0005_COR_rhq-get-more-love-gf_2023-07-12_2023-08-31_IN_AE_Phase 1"/>
    <s v="AR_PRO_25-44_IN_9 Video P1"/>
    <s v="AR_VIDEO_Air Purif Video-AR-AR P1_15s"/>
    <s v="Air_purif"/>
    <n v="68"/>
    <s v=""/>
    <n v="0.42"/>
    <n v="18"/>
    <n v="14"/>
    <n v="9"/>
    <n v="7"/>
    <n v="3"/>
    <x v="0"/>
    <x v="2"/>
    <s v="AR"/>
  </r>
  <r>
    <d v="2023-08-18T00:00:00"/>
    <x v="0"/>
    <s v="LINK_CLICKS"/>
    <s v="LGSA_EMSJ-MKT-20230704-0002_COR_rhq-get-more-love-sj_2023-07-12_2023-08-31_FB_SA_Phase 1"/>
    <s v="AR_PRO_25-44_FB_10 Videos P1"/>
    <s v="AR_VIDEO_Vaccum Video-AR-AR P1_15s"/>
    <s v="Vacuum"/>
    <n v="4430"/>
    <n v="307"/>
    <n v="7.14"/>
    <n v="2308"/>
    <n v="2150"/>
    <n v="1817"/>
    <n v="1705"/>
    <n v="1550"/>
    <x v="1"/>
    <x v="2"/>
    <s v="AR"/>
  </r>
  <r>
    <d v="2023-08-18T00:00:00"/>
    <x v="0"/>
    <s v="LINK_CLICKS"/>
    <s v="LGLEV_EMLF-MKT-20230626-0009_COR_rhq-get-more-love-lf_2023-07-12_2023-08-31_FB_JO_Phase 1"/>
    <s v="AR_PRO_25-44_FB_10 Videos"/>
    <s v="AR_VIDEO_Oled VO Video-AR-AR P1_15s"/>
    <s v="Oled_VO"/>
    <n v="846"/>
    <n v="53"/>
    <n v="1.66"/>
    <n v="107"/>
    <n v="82"/>
    <n v="50"/>
    <n v="39"/>
    <n v="29"/>
    <x v="3"/>
    <x v="2"/>
    <s v="AR"/>
  </r>
  <r>
    <d v="2023-08-18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2890"/>
    <n v="852"/>
    <n v="24.19"/>
    <n v="3141"/>
    <n v="2208"/>
    <n v="548"/>
    <n v="260"/>
    <n v="111"/>
    <x v="0"/>
    <x v="2"/>
    <s v="EN"/>
  </r>
  <r>
    <d v="2023-08-18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17317"/>
    <n v="412"/>
    <n v="10.29"/>
    <n v="3497"/>
    <n v="2558"/>
    <n v="1281"/>
    <n v="978"/>
    <n v="481"/>
    <x v="5"/>
    <x v="2"/>
    <s v="TR"/>
  </r>
  <r>
    <d v="2023-08-18T00:00:00"/>
    <x v="0"/>
    <s v="LINK_CLICKS"/>
    <s v="LGGULF_EMGF-MKT-20230626-0005_COR_rhq-get-more-love-gf_2023-07-12_2023-08-31_FB_AE_Phase 1"/>
    <s v="EN_PRO_25-44_FB_9 Video P1"/>
    <s v="EN_VIDEO_DW Video-AR-EN P1_15s"/>
    <s v="DW"/>
    <n v="24953"/>
    <n v="778"/>
    <n v="22.5"/>
    <n v="2675"/>
    <n v="1805"/>
    <n v="599"/>
    <n v="299"/>
    <n v="185"/>
    <x v="0"/>
    <x v="2"/>
    <s v="EN"/>
  </r>
  <r>
    <d v="2023-08-18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34"/>
    <s v=""/>
    <n v="7.0000000000000007E-2"/>
    <n v="6"/>
    <n v="3"/>
    <n v="1"/>
    <n v="1"/>
    <n v="1"/>
    <x v="0"/>
    <x v="2"/>
    <s v="AR"/>
  </r>
  <r>
    <d v="2023-08-18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769"/>
    <n v="7"/>
    <n v="4.1500000000000004"/>
    <n v="278"/>
    <n v="231"/>
    <n v="145"/>
    <n v="119"/>
    <n v="82"/>
    <x v="0"/>
    <x v="2"/>
    <s v="AR"/>
  </r>
  <r>
    <d v="2023-08-18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97"/>
    <n v="1"/>
    <n v="0.25"/>
    <n v="16"/>
    <n v="11"/>
    <n v="3"/>
    <n v="3"/>
    <n v="3"/>
    <x v="0"/>
    <x v="2"/>
    <s v="EN"/>
  </r>
  <r>
    <d v="2023-08-18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7"/>
    <s v=""/>
    <n v="0.03"/>
    <s v=""/>
    <s v=""/>
    <s v=""/>
    <s v=""/>
    <s v=""/>
    <x v="0"/>
    <x v="2"/>
    <s v="AR"/>
  </r>
  <r>
    <d v="2023-08-18T00:00:00"/>
    <x v="0"/>
    <s v="LINK_CLICKS"/>
    <s v="LGSA_EMSJ-MKT-20230704-0002_COR_rhq-get-more-love-sj_2023-07-12_2023-08-31_FB_SA_Phase 1"/>
    <s v="AR_PRO_25-44_FB_10 Videos P1"/>
    <s v="AR_VIDEO_Oled VO Video-AR-AR P1_15s"/>
    <s v="Oled_VO"/>
    <n v="44535"/>
    <n v="1357"/>
    <n v="36.299999999999997"/>
    <n v="8879"/>
    <n v="6742"/>
    <n v="4047"/>
    <n v="3061"/>
    <n v="2089"/>
    <x v="1"/>
    <x v="2"/>
    <s v="AR"/>
  </r>
  <r>
    <d v="2023-08-18T00:00:00"/>
    <x v="1"/>
    <s v="LINK_CLICKS"/>
    <s v="LGLEV_EMLF-MKT-20230626-0009_COR_rhq-get-more-love-lf_2023-07-12_2023-08-31_IN_JO_Phase 1"/>
    <s v="AR_PRO_25-44_IN_10 Videos"/>
    <s v="AR_VIDEO_WT Video-AR-AR P1_15s"/>
    <s v="WT"/>
    <n v="15"/>
    <s v=""/>
    <n v="0"/>
    <n v="2"/>
    <s v=""/>
    <s v=""/>
    <s v=""/>
    <s v=""/>
    <x v="3"/>
    <x v="2"/>
    <s v="AR"/>
  </r>
  <r>
    <d v="2023-08-18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24658"/>
    <n v="73"/>
    <n v="9.98"/>
    <n v="3902"/>
    <n v="2364"/>
    <n v="874"/>
    <n v="531"/>
    <n v="371"/>
    <x v="5"/>
    <x v="2"/>
    <s v="TR"/>
  </r>
  <r>
    <d v="2023-08-18T00:00:00"/>
    <x v="1"/>
    <s v="LINK_CLICKS"/>
    <s v="LGSA_EMSJ-MKT-20230704-0002_COR_rhq-get-more-love-sj_2023-07-12_2023-08-31_IN_SA_Phase 1"/>
    <s v="AR_PRO_25-44_IN_10 Videos P1"/>
    <s v="AR_VIDEO_Oled VO Video-AR-AR P1_15s"/>
    <s v="Oled_VO"/>
    <n v="308"/>
    <n v="5"/>
    <n v="2.19"/>
    <n v="98"/>
    <n v="74"/>
    <n v="44"/>
    <n v="36"/>
    <n v="30"/>
    <x v="1"/>
    <x v="2"/>
    <s v="AR"/>
  </r>
  <r>
    <d v="2023-08-18T00:00:00"/>
    <x v="1"/>
    <s v="LINK_CLICKS"/>
    <s v="LGLEV_EMLF-MKT-20230626-0009_COR_rhq-get-more-love-lf_2023-07-12_2023-08-31_IN_JO_Phase 1"/>
    <s v="AR_PRO_25-44_IN_10 Videos"/>
    <s v="AR_VIDEO_Air Purif Video-AR-AR P1_15s"/>
    <s v="Air_purif"/>
    <n v="41"/>
    <s v=""/>
    <n v="0"/>
    <n v="9"/>
    <n v="7"/>
    <n v="6"/>
    <n v="5"/>
    <n v="3"/>
    <x v="3"/>
    <x v="2"/>
    <s v="AR"/>
  </r>
  <r>
    <d v="2023-08-18T00:00:00"/>
    <x v="1"/>
    <s v="LINK_CLICKS"/>
    <s v="LGGULF_EMGF-MKT-20230626-0005_COR_rhq-get-more-love-gf_2023-07-12_2023-08-31_IN_AE_Phase 1"/>
    <s v="EN_PRO_25-44_IN_9 Video P1"/>
    <s v="EN_VIDEO_Ref ThinQ Video-AR-EN P1_15s"/>
    <s v="Ref_ThinQ"/>
    <n v="102"/>
    <s v=""/>
    <n v="0.46"/>
    <n v="13"/>
    <n v="10"/>
    <n v="4"/>
    <n v="3"/>
    <n v="1"/>
    <x v="0"/>
    <x v="2"/>
    <s v="EN"/>
  </r>
  <r>
    <d v="2023-08-18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63"/>
    <s v=""/>
    <n v="0.04"/>
    <n v="5"/>
    <n v="5"/>
    <s v=""/>
    <s v=""/>
    <s v=""/>
    <x v="0"/>
    <x v="2"/>
    <s v="EN"/>
  </r>
  <r>
    <d v="2023-08-18T00:00:00"/>
    <x v="1"/>
    <s v="LINK_CLICKS"/>
    <s v="LGNG_EMAF-MKT-20230626-0004_COR_rhq-get-more-love-af_2023-07-12_2023-08-31_IN_NG_Phase 1"/>
    <s v="EN_PRO_25-44_IN_7 Videos P1"/>
    <s v="EN_VIDEO_DW Video-EN-AFP1_15s"/>
    <s v="DW"/>
    <n v="22420"/>
    <n v="44"/>
    <n v="9.58"/>
    <n v="4329"/>
    <n v="3220"/>
    <n v="1625"/>
    <n v="1266"/>
    <n v="1113"/>
    <x v="4"/>
    <x v="2"/>
    <s v="EN"/>
  </r>
  <r>
    <d v="2023-08-18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516"/>
    <n v="22"/>
    <n v="0.67"/>
    <n v="58"/>
    <n v="32"/>
    <n v="9"/>
    <n v="8"/>
    <n v="5"/>
    <x v="0"/>
    <x v="2"/>
    <s v="EN"/>
  </r>
  <r>
    <d v="2023-08-18T00:00:00"/>
    <x v="0"/>
    <s v="LINK_CLICKS"/>
    <s v="LGGULF_EMGF-MKT-20230626-0005_COR_rhq-get-more-love-gf_2023-07-12_2023-08-31_FB_AE_Phase 1"/>
    <s v="AR_PRO_25-44_FB_9 Video P1"/>
    <s v="AR_VIDEO_Knock Video-AR-AR P1_15s"/>
    <s v="Knock"/>
    <n v="912"/>
    <n v="34"/>
    <n v="1.49"/>
    <n v="149"/>
    <n v="129"/>
    <n v="89"/>
    <n v="77"/>
    <n v="47"/>
    <x v="0"/>
    <x v="2"/>
    <s v="AR"/>
  </r>
  <r>
    <d v="2023-08-18T00:00:00"/>
    <x v="0"/>
    <s v="LINK_CLICKS"/>
    <s v="LGTR_EMTK-MKT-20230704-0001_COR_rhq-get-more-love-tr_2023-07-12_2023-08-31_FB_TR_Phase 1"/>
    <s v="TR_PRO_25-44_FB_9 Videos P1"/>
    <s v="TR_VIDEO_Vaccum Video-TK-TR P1_15s"/>
    <s v="Vacuum"/>
    <n v="8882"/>
    <n v="172"/>
    <n v="4.72"/>
    <n v="2749"/>
    <n v="2214"/>
    <n v="1445"/>
    <n v="1164"/>
    <n v="680"/>
    <x v="5"/>
    <x v="2"/>
    <s v="TR"/>
  </r>
  <r>
    <d v="2023-08-18T00:00:00"/>
    <x v="1"/>
    <s v="LINK_CLICKS"/>
    <s v="LGTR_EMTK-MKT-20230704-0001_COR_rhq-get-more-love-tr_2023-07-12_2023-08-31_IN_TR_Phase 1"/>
    <s v="TR_PRO_25-44_IN_9 Videos P1"/>
    <s v="TR_VIDEO_Vaccum Video-TK-TR P1_15s"/>
    <s v="Vacuum"/>
    <n v="356424"/>
    <n v="933"/>
    <n v="135.76"/>
    <n v="82596"/>
    <n v="62014"/>
    <n v="32607"/>
    <n v="25312"/>
    <n v="13665"/>
    <x v="5"/>
    <x v="2"/>
    <s v="TR"/>
  </r>
  <r>
    <d v="2023-08-18T00:00:00"/>
    <x v="1"/>
    <s v="LINK_CLICKS"/>
    <s v="LGSA_EMSJ-MKT-20230704-0002_COR_rhq-get-more-love-sj_2023-07-12_2023-08-31_IN_SA_Phase 1"/>
    <s v="AR_PRO_25-44_IN_10 Videos P1"/>
    <s v="AR_VIDEO_DW Video-AR-AR P1_15s"/>
    <s v="DW"/>
    <n v="4057"/>
    <n v="29"/>
    <n v="12.08"/>
    <n v="1053"/>
    <n v="778"/>
    <n v="348"/>
    <n v="230"/>
    <n v="150"/>
    <x v="1"/>
    <x v="2"/>
    <s v="AR"/>
  </r>
  <r>
    <d v="2023-08-18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51"/>
    <n v="1"/>
    <n v="0.19"/>
    <n v="8"/>
    <n v="6"/>
    <n v="1"/>
    <s v=""/>
    <s v=""/>
    <x v="1"/>
    <x v="2"/>
    <s v="AR"/>
  </r>
  <r>
    <d v="2023-08-18T00:00:00"/>
    <x v="0"/>
    <s v="LINK_CLICKS"/>
    <s v="LGNG_EMAF-MKT-20230626-0004_COR_rhq-get-more-love-af_2023-07-12_2023-08-31_FB_NG_Phase 1"/>
    <s v="EN_PRO_25-44_FB_7 Videos P1"/>
    <s v="EN_VIDEO_Oled VO Video-EN-AFP1_15s"/>
    <s v="Oled_VO"/>
    <n v="1488"/>
    <n v="243"/>
    <n v="1.75"/>
    <n v="114"/>
    <n v="87"/>
    <n v="57"/>
    <n v="42"/>
    <n v="31"/>
    <x v="4"/>
    <x v="2"/>
    <s v="EN"/>
  </r>
  <r>
    <d v="2023-08-18T00:00:00"/>
    <x v="1"/>
    <s v="LINK_CLICKS"/>
    <s v="LGTR_EMTK-MKT-20230704-0001_COR_rhq-get-more-love-tr_2023-07-12_2023-08-31_IN_TR_Phase 1"/>
    <s v="TR_PRO_25-44_IN_9 Videos P1"/>
    <s v="TR_VIDEO_WM Video-TK-TR P1_15s"/>
    <s v="WM"/>
    <n v="37798"/>
    <n v="91"/>
    <n v="12.77"/>
    <n v="6747"/>
    <n v="3185"/>
    <n v="1434"/>
    <n v="1019"/>
    <n v="810"/>
    <x v="5"/>
    <x v="2"/>
    <s v="TR"/>
  </r>
  <r>
    <d v="2023-08-18T00:00:00"/>
    <x v="1"/>
    <s v="LINK_CLICKS"/>
    <s v="LGNG_EMAF-MKT-20230626-0004_COR_rhq-get-more-love-af_2023-07-12_2023-08-31_IN_NG_Phase 1"/>
    <s v="EN_PRO_25-44_IN_7 Videos P1"/>
    <s v="EN_VIDEO_AC Car Video-EN-AFP1_15s"/>
    <s v="AC_Car"/>
    <n v="2892"/>
    <n v="4"/>
    <n v="1.45"/>
    <n v="680"/>
    <n v="399"/>
    <n v="181"/>
    <n v="129"/>
    <n v="95"/>
    <x v="4"/>
    <x v="2"/>
    <s v="EN"/>
  </r>
  <r>
    <d v="2023-08-18T00:00:00"/>
    <x v="0"/>
    <s v="LINK_CLICKS"/>
    <s v="LGTR_EMTK-MKT-20230704-0001_COR_rhq-get-more-love-tr_2023-07-12_2023-08-31_FB_TR_Phase 1"/>
    <s v="TR_PRO_25-44_FB_9 Videos P1"/>
    <s v="TR_VIDEO_Knock Video-TK-TR P1_15s"/>
    <s v="Knock"/>
    <n v="600701"/>
    <n v="10028"/>
    <n v="259.27"/>
    <n v="166172"/>
    <n v="142109"/>
    <n v="88776"/>
    <n v="74000"/>
    <n v="55116"/>
    <x v="5"/>
    <x v="2"/>
    <s v="TR"/>
  </r>
  <r>
    <d v="2023-08-18T00:00:00"/>
    <x v="1"/>
    <s v="LINK_CLICKS"/>
    <s v="LGLEV_EMLF-MKT-20230626-0009_COR_rhq-get-more-love-lf_2023-07-12_2023-08-31_IN_JO_Phase 1"/>
    <s v="AR_PRO_25-44_IN_10 Videos"/>
    <s v="AR_VIDEO_WM Video-AR-AR P1_15s"/>
    <s v="WM"/>
    <n v="22"/>
    <s v=""/>
    <n v="0"/>
    <n v="5"/>
    <n v="5"/>
    <n v="3"/>
    <n v="2"/>
    <n v="1"/>
    <x v="3"/>
    <x v="2"/>
    <s v="AR"/>
  </r>
  <r>
    <d v="2023-08-18T00:00:00"/>
    <x v="0"/>
    <s v="LINK_CLICKS"/>
    <s v="LGLEV_EMLF-MKT-20230626-0009_COR_rhq-get-more-love-lf_2023-07-12_2023-08-31_FB_JO_Phase 1"/>
    <s v="AR_PRO_25-44_FB_10 Videos"/>
    <s v="AR_VIDEO_DW Video-AR-AR P1_15s"/>
    <s v="DW"/>
    <n v="476"/>
    <n v="29"/>
    <n v="0.82"/>
    <n v="69"/>
    <n v="57"/>
    <n v="34"/>
    <n v="28"/>
    <n v="22"/>
    <x v="3"/>
    <x v="2"/>
    <s v="AR"/>
  </r>
  <r>
    <d v="2023-08-18T00:00:00"/>
    <x v="1"/>
    <s v="LINK_CLICKS"/>
    <s v="LGGULF_EMGF-MKT-20230626-0005_COR_rhq-get-more-love-gf_2023-07-12_2023-08-31_IN_AE_Phase 1 V2 (676)"/>
    <s v="EN_PRO_25-44_IN_9 Video P1"/>
    <s v="EN_VIDEO_WM Video-AR-EN P1_15s"/>
    <s v="WM"/>
    <n v="36"/>
    <s v=""/>
    <n v="0.16"/>
    <n v="4"/>
    <n v="2"/>
    <n v="1"/>
    <s v=""/>
    <s v=""/>
    <x v="0"/>
    <x v="2"/>
    <s v="EN"/>
  </r>
  <r>
    <d v="2023-08-18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59"/>
    <n v="1"/>
    <n v="0.25"/>
    <n v="8"/>
    <n v="4"/>
    <n v="2"/>
    <n v="2"/>
    <n v="2"/>
    <x v="0"/>
    <x v="2"/>
    <s v="AR"/>
  </r>
  <r>
    <d v="2023-08-18T00:00:00"/>
    <x v="0"/>
    <s v="LINK_CLICKS"/>
    <s v="LGLEV_EMLF-MKT-20230626-0009_COR_rhq-get-more-love-lf_2023-07-12_2023-08-31_FB_JO_Phase 1"/>
    <s v="AR_PRO_25-44_FB_10 Videos"/>
    <s v="AR_VIDEO_WM Video-AR-AR P1_15s"/>
    <s v="WM"/>
    <n v="333"/>
    <n v="15"/>
    <n v="0.45"/>
    <n v="63"/>
    <n v="43"/>
    <n v="27"/>
    <n v="21"/>
    <n v="17"/>
    <x v="3"/>
    <x v="2"/>
    <s v="AR"/>
  </r>
  <r>
    <d v="2023-08-18T00:00:00"/>
    <x v="0"/>
    <s v="LINK_CLICKS"/>
    <s v="LGGULF_EMGF-MKT-20230626-0005_COR_rhq-get-more-love-gf_2023-07-12_2023-08-31_FB_AE_Phase 1"/>
    <s v="AR_PRO_25-44_FB_9 Video P1"/>
    <s v="AR_VIDEO_WM Video-AR-AR P1_15s"/>
    <s v="WM"/>
    <n v="7"/>
    <s v=""/>
    <n v="0.01"/>
    <s v=""/>
    <s v=""/>
    <s v=""/>
    <s v=""/>
    <s v=""/>
    <x v="0"/>
    <x v="2"/>
    <s v="AR"/>
  </r>
  <r>
    <d v="2023-08-18T00:00:00"/>
    <x v="0"/>
    <s v="LINK_CLICKS"/>
    <s v="LGNG_EMAF-MKT-20230626-0004_COR_rhq-get-more-love-af_2023-07-12_2023-08-31_FB_NG_Phase 1"/>
    <s v="EN_PRO_25-44_FB_7 Videos P1"/>
    <s v="EN_VIDEO_RAC ThinQ Video-EN-AFP1_15s"/>
    <s v="RAC_ThinQ"/>
    <n v="9111"/>
    <n v="1674"/>
    <n v="10.85"/>
    <n v="892"/>
    <n v="783"/>
    <n v="609"/>
    <n v="516"/>
    <n v="434"/>
    <x v="4"/>
    <x v="2"/>
    <s v="EN"/>
  </r>
  <r>
    <d v="2023-08-18T00:00:00"/>
    <x v="0"/>
    <s v="LINK_CLICKS"/>
    <s v="LGGULF_EMGF-MKT-20230626-0005_COR_rhq-get-more-love-gf_2023-07-12_2023-08-31_FB_AE_Phase 1"/>
    <s v="AR_PRO_25-44_FB_9 Video P1"/>
    <s v="AR_VIDEO_Vaccum Video-AR-AR P1_15s"/>
    <s v="Vacuum"/>
    <n v="9"/>
    <s v=""/>
    <n v="0.02"/>
    <n v="4"/>
    <n v="4"/>
    <n v="4"/>
    <n v="4"/>
    <n v="3"/>
    <x v="0"/>
    <x v="2"/>
    <s v="AR"/>
  </r>
  <r>
    <d v="2023-08-18T00:00:00"/>
    <x v="0"/>
    <s v="LINK_CLICKS"/>
    <s v="LGNG_EMAF-MKT-20230626-0004_COR_rhq-get-more-love-af_2023-07-12_2023-08-31_FB_NG_Phase 1"/>
    <s v="EN_PRO_25-44_FB_7 Videos P1"/>
    <s v="EN_VIDEO_DW Video-EN-AFP1_15s"/>
    <s v="DW"/>
    <n v="5948"/>
    <n v="1071"/>
    <n v="7.78"/>
    <n v="497"/>
    <n v="459"/>
    <n v="364"/>
    <n v="302"/>
    <n v="277"/>
    <x v="4"/>
    <x v="2"/>
    <s v="EN"/>
  </r>
  <r>
    <d v="2023-08-18T00:00:00"/>
    <x v="1"/>
    <s v="LINK_CLICKS"/>
    <s v="LGGULF_EMGF-MKT-20230626-0005_COR_rhq-get-more-love-gf_2023-07-12_2023-08-31_IN_AE_Phase 1"/>
    <s v="EN_PRO_25-44_IN_9 Video P1"/>
    <s v="EN_VIDEO_DW Video-AR-EN P1_15s"/>
    <s v="DW"/>
    <n v="384"/>
    <s v=""/>
    <n v="1.46"/>
    <n v="47"/>
    <n v="29"/>
    <n v="15"/>
    <n v="10"/>
    <n v="5"/>
    <x v="0"/>
    <x v="2"/>
    <s v="EN"/>
  </r>
  <r>
    <d v="2023-08-18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109"/>
    <s v=""/>
    <n v="0.23"/>
    <n v="17"/>
    <n v="11"/>
    <n v="4"/>
    <n v="3"/>
    <n v="1"/>
    <x v="0"/>
    <x v="2"/>
    <s v="AR"/>
  </r>
  <r>
    <d v="2023-08-18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2057"/>
    <n v="89"/>
    <n v="12.38"/>
    <n v="3763"/>
    <n v="2771"/>
    <n v="963"/>
    <n v="510"/>
    <n v="326"/>
    <x v="5"/>
    <x v="2"/>
    <s v="TR"/>
  </r>
  <r>
    <d v="2023-08-18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408"/>
    <n v="39"/>
    <n v="0.72"/>
    <n v="179"/>
    <n v="160"/>
    <n v="125"/>
    <n v="115"/>
    <n v="20"/>
    <x v="1"/>
    <x v="2"/>
    <s v="AR"/>
  </r>
  <r>
    <d v="2023-08-18T00:00:00"/>
    <x v="0"/>
    <s v="LINK_CLICKS"/>
    <s v="LGGULF_EMGF-MKT-20230626-0005_COR_rhq-get-more-love-gf_2023-07-12_2023-08-31_FB_AE_Phase 1"/>
    <s v="AR_PRO_25-44_FB_9 Video P1"/>
    <s v="AR_VIDEO_Oled VO Video-AR-AR P1_15s"/>
    <s v="Oled_VO"/>
    <n v="862"/>
    <n v="37"/>
    <n v="1.27"/>
    <n v="86"/>
    <n v="62"/>
    <n v="30"/>
    <n v="23"/>
    <n v="16"/>
    <x v="0"/>
    <x v="2"/>
    <s v="AR"/>
  </r>
  <r>
    <d v="2023-08-18T00:00:00"/>
    <x v="1"/>
    <s v="LINK_CLICKS"/>
    <s v="LGGULF_EMGF-MKT-20230626-0005_COR_rhq-get-more-love-gf_2023-07-12_2023-08-31_IN_AE_Phase 1"/>
    <s v="EN_PRO_25-44_IN_9 Video P1"/>
    <s v="EN_VIDEO_Knock Video-AR-EN P1_15s"/>
    <s v="Knock"/>
    <n v="43"/>
    <s v=""/>
    <n v="0.12"/>
    <n v="8"/>
    <n v="7"/>
    <n v="3"/>
    <n v="3"/>
    <n v="1"/>
    <x v="0"/>
    <x v="2"/>
    <s v="EN"/>
  </r>
  <r>
    <d v="2023-08-18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54"/>
    <n v="1"/>
    <n v="0.05"/>
    <n v="3"/>
    <n v="2"/>
    <n v="1"/>
    <s v=""/>
    <s v=""/>
    <x v="0"/>
    <x v="2"/>
    <s v="EN"/>
  </r>
  <r>
    <d v="2023-08-18T00:00:00"/>
    <x v="1"/>
    <s v="LINK_CLICKS"/>
    <s v="LGLEV_EMLF-MKT-20230626-0009_COR_rhq-get-more-love-lf_2023-07-12_2023-08-31_IN_JO_Phase 1"/>
    <s v="AR_PRO_25-44_IN_10 Videos"/>
    <s v="AR_VIDEO_DW Video-AR-AR P1_15s"/>
    <s v="DW"/>
    <n v="1705"/>
    <n v="4"/>
    <n v="1.05"/>
    <n v="326"/>
    <n v="241"/>
    <n v="104"/>
    <n v="73"/>
    <n v="55"/>
    <x v="3"/>
    <x v="2"/>
    <s v="AR"/>
  </r>
  <r>
    <d v="2023-08-18T00:00:00"/>
    <x v="1"/>
    <s v="LINK_CLICKS"/>
    <s v="LGSA_EMSJ-MKT-20230704-0002_COR_rhq-get-more-love-sj_2023-07-12_2023-08-31_IN_SA_Phase 1"/>
    <s v="AR_PRO_25-44_IN_10 Videos P1"/>
    <s v="AR_VIDEO_WM Video-AR-AR P1_15s"/>
    <s v="WM"/>
    <n v="156"/>
    <n v="1"/>
    <n v="0.75"/>
    <n v="35"/>
    <n v="18"/>
    <n v="13"/>
    <n v="12"/>
    <n v="9"/>
    <x v="1"/>
    <x v="2"/>
    <s v="AR"/>
  </r>
  <r>
    <d v="2023-08-18T00:00:00"/>
    <x v="1"/>
    <s v="LINK_CLICKS"/>
    <s v="LGGULF_EMGF-MKT-20230626-0005_COR_rhq-get-more-love-gf_2023-07-12_2023-08-31_IN_AE_Phase 1"/>
    <s v="AR_PRO_25-44_IN_9 Video P1"/>
    <s v="AR_VIDEO_Oled VO Video-AR-AR P1_15s"/>
    <s v="Oled_VO"/>
    <n v="281"/>
    <s v=""/>
    <n v="2.86"/>
    <n v="55"/>
    <n v="39"/>
    <n v="27"/>
    <n v="23"/>
    <n v="19"/>
    <x v="0"/>
    <x v="2"/>
    <s v="AR"/>
  </r>
  <r>
    <d v="2023-08-18T00:00:00"/>
    <x v="0"/>
    <s v="LINK_CLICKS"/>
    <s v="LGTR_EMTK-MKT-20230704-0001_COR_rhq-get-more-love-tr_2023-07-12_2023-08-31_FB_TR_Phase 1"/>
    <s v="TR_PRO_25-44_FB_9 Videos P1"/>
    <s v="TR_VIDEO_WM Video-TK-TR P1_15s"/>
    <s v="WM"/>
    <n v="97183"/>
    <n v="2188"/>
    <n v="45.81"/>
    <n v="25990"/>
    <n v="13586"/>
    <n v="5988"/>
    <n v="4169"/>
    <n v="2940"/>
    <x v="5"/>
    <x v="2"/>
    <s v="TR"/>
  </r>
  <r>
    <d v="2023-08-18T00:00:00"/>
    <x v="1"/>
    <s v="LINK_CLICKS"/>
    <s v="LGGULF_EMGF-MKT-20230626-0005_COR_rhq-get-more-love-gf_2023-07-12_2023-08-31_IN_AE_Phase 1"/>
    <s v="EN_PRO_25-44_IN_9 Video P1"/>
    <s v="EN_VIDEO_RAC ThinQ Video-AR-EN P1_15s"/>
    <s v="RAC_ThinQ"/>
    <n v="67"/>
    <s v=""/>
    <n v="0.31"/>
    <n v="10"/>
    <n v="6"/>
    <n v="2"/>
    <n v="1"/>
    <n v="1"/>
    <x v="0"/>
    <x v="2"/>
    <s v="EN"/>
  </r>
  <r>
    <d v="2023-08-18T00:00:00"/>
    <x v="0"/>
    <s v="LINK_CLICKS"/>
    <s v="LGLEV_EMLF-MKT-20230626-0009_COR_rhq-get-more-love-lf_2023-07-12_2023-08-31_FB_JO_Phase 1"/>
    <s v="AR_PRO_25-44_FB_10 Videos"/>
    <s v="AR_VIDEO_Knock Video-AR-AR P1_15s"/>
    <s v="Knock"/>
    <n v="8023"/>
    <n v="517"/>
    <n v="16.559999999999999"/>
    <n v="2225"/>
    <n v="2013"/>
    <n v="1485"/>
    <n v="1287"/>
    <n v="1049"/>
    <x v="3"/>
    <x v="2"/>
    <s v="AR"/>
  </r>
  <r>
    <d v="2023-08-18T00:00:00"/>
    <x v="1"/>
    <s v="LINK_CLICKS"/>
    <s v="LGLEV_EMLF-MKT-20230626-0009_COR_rhq-get-more-love-lf_2023-07-12_2023-08-31_IN_JO_Phase 1"/>
    <s v="AR_PRO_25-44_IN_10 Videos"/>
    <s v="AR_VIDEO_Oled VO Video-AR-AR P1_15s"/>
    <s v="Oled_VO"/>
    <n v="23"/>
    <s v=""/>
    <n v="0"/>
    <n v="3"/>
    <n v="1"/>
    <n v="1"/>
    <n v="1"/>
    <n v="1"/>
    <x v="3"/>
    <x v="2"/>
    <s v="AR"/>
  </r>
  <r>
    <d v="2023-08-18T00:00:00"/>
    <x v="0"/>
    <s v="LINK_CLICKS"/>
    <s v="LGTR_EMTK-MKT-20230704-0001_COR_rhq-get-more-love-tr_2023-07-12_2023-08-31_FB_TR_Phase 1"/>
    <s v="TR_PRO_25-44_FB_9 Videos P1"/>
    <s v="TR_VIDEO_AC Car Video-TK-TR P1_15s"/>
    <s v="AC_Car"/>
    <n v="208337"/>
    <n v="6184"/>
    <n v="140.38"/>
    <n v="48332"/>
    <n v="37805"/>
    <n v="18965"/>
    <n v="13725"/>
    <n v="6401"/>
    <x v="5"/>
    <x v="2"/>
    <s v="TR"/>
  </r>
  <r>
    <d v="2023-08-18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51"/>
    <n v="28"/>
    <n v="1"/>
    <n v="114"/>
    <n v="93"/>
    <n v="40"/>
    <n v="25"/>
    <n v="13"/>
    <x v="0"/>
    <x v="2"/>
    <s v="AR"/>
  </r>
  <r>
    <d v="2023-08-18T00:00:00"/>
    <x v="1"/>
    <s v="LINK_CLICKS"/>
    <s v="LGGULF_EMGF-MKT-20230626-0005_COR_rhq-get-more-love-gf_2023-07-12_2023-08-31_IN_AE_Phase 1"/>
    <s v="EN_PRO_25-44_IN_9 Video P1"/>
    <s v="EN_VIDEO_Air Purif Video-AR-EN P1_15s"/>
    <s v="Air_purif"/>
    <n v="197"/>
    <s v=""/>
    <n v="0.6"/>
    <n v="32"/>
    <n v="21"/>
    <n v="10"/>
    <n v="10"/>
    <n v="4"/>
    <x v="0"/>
    <x v="2"/>
    <s v="EN"/>
  </r>
  <r>
    <d v="2023-08-18T00:00:00"/>
    <x v="1"/>
    <s v="LINK_CLICKS"/>
    <s v="LGGULF_EMGF-MKT-20230626-0005_COR_rhq-get-more-love-gf_2023-07-12_2023-08-31_IN_AE_Phase 1 V2 (676)"/>
    <s v="EN_PRO_25-44_IN_9 Video P1"/>
    <s v="EN_VIDEO_DW Video-AR-EN P1_15s"/>
    <s v="DW"/>
    <n v="55"/>
    <s v=""/>
    <n v="0.2"/>
    <n v="3"/>
    <n v="3"/>
    <n v="1"/>
    <n v="1"/>
    <n v="1"/>
    <x v="0"/>
    <x v="2"/>
    <s v="EN"/>
  </r>
  <r>
    <d v="2023-08-18T00:00:00"/>
    <x v="0"/>
    <s v="LINK_CLICKS"/>
    <s v="LGGULF_EMGF-MKT-20230626-0005_COR_rhq-get-more-love-gf_2023-07-12_2023-08-31_FB_AE_Phase 1"/>
    <s v="EN_PRO_25-44_FB_9 Video P1"/>
    <s v="EN_VIDEO_Vaccum Video-AR-EN P1_15s"/>
    <s v="Vacuum"/>
    <n v="38"/>
    <n v="4"/>
    <n v="0.12"/>
    <n v="5"/>
    <n v="4"/>
    <n v="1"/>
    <n v="1"/>
    <n v="1"/>
    <x v="0"/>
    <x v="2"/>
    <s v="EN"/>
  </r>
  <r>
    <d v="2023-08-18T00:00:00"/>
    <x v="0"/>
    <s v="LINK_CLICKS"/>
    <s v="LGSA_EMSJ-MKT-20230704-0002_COR_rhq-get-more-love-sj_2023-07-12_2023-08-31_FB_SA_Phase 1"/>
    <s v="AR_PRO_25-44_FB_10 Videos P1"/>
    <s v="AR_VIDEO_WM Video-AR-AR P1_15s"/>
    <s v="WM"/>
    <n v="2774"/>
    <n v="102"/>
    <n v="3.21"/>
    <n v="550"/>
    <n v="392"/>
    <n v="237"/>
    <n v="197"/>
    <n v="151"/>
    <x v="1"/>
    <x v="2"/>
    <s v="AR"/>
  </r>
  <r>
    <d v="2023-08-18T00:00:00"/>
    <x v="0"/>
    <s v="LINK_CLICKS"/>
    <s v="LGLEV_EMLF-MKT-20230626-0009_COR_rhq-get-more-love-lf_2023-07-12_2023-08-31_FB_JO_Phase 1"/>
    <s v="AR_PRO_25-44_FB_10 Videos"/>
    <s v="AR_VIDEO_AC Car Video-AR-AR P1_15s"/>
    <s v="AC_Car"/>
    <n v="1151"/>
    <n v="73"/>
    <n v="2.1800000000000002"/>
    <n v="212"/>
    <n v="177"/>
    <n v="112"/>
    <n v="82"/>
    <n v="61"/>
    <x v="3"/>
    <x v="2"/>
    <s v="AR"/>
  </r>
  <r>
    <d v="2023-08-18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45"/>
    <s v=""/>
    <n v="0.13"/>
    <n v="7"/>
    <n v="3"/>
    <n v="1"/>
    <n v="1"/>
    <n v="1"/>
    <x v="0"/>
    <x v="2"/>
    <s v="EN"/>
  </r>
  <r>
    <d v="2023-08-18T00:00:00"/>
    <x v="1"/>
    <s v="LINK_CLICKS"/>
    <s v="LGTR_EMTK-MKT-20230704-0001_COR_rhq-get-more-love-tr_2023-07-12_2023-08-31_IN_TR_Phase 1"/>
    <s v="TR_PRO_25-44_IN_9 Videos P1"/>
    <s v="TR_VIDEO_AC Car Video-TK-TR P1_15s"/>
    <s v="AC_Car"/>
    <n v="50060"/>
    <n v="151"/>
    <n v="20.350000000000001"/>
    <n v="8905"/>
    <n v="5994"/>
    <n v="2257"/>
    <n v="1428"/>
    <n v="951"/>
    <x v="5"/>
    <x v="2"/>
    <s v="TR"/>
  </r>
  <r>
    <d v="2023-08-18T00:00:00"/>
    <x v="0"/>
    <s v="LINK_CLICKS"/>
    <s v="LGTR_EMTK-MKT-20230704-0001_COR_rhq-get-more-love-tr_2023-07-12_2023-08-31_FB_TR_Phase 1"/>
    <s v="TR_PRO_25-44_FB_9 Videos P1"/>
    <s v="TR_VIDEO_Oled VO Video-TK-TR P1_15s"/>
    <s v="Oled_VO"/>
    <n v="119476"/>
    <n v="2258"/>
    <n v="58.52"/>
    <n v="21398"/>
    <n v="15137"/>
    <n v="9098"/>
    <n v="6387"/>
    <n v="3861"/>
    <x v="5"/>
    <x v="2"/>
    <s v="TR"/>
  </r>
  <r>
    <d v="2023-08-18T00:00:00"/>
    <x v="1"/>
    <s v="LINK_CLICKS"/>
    <s v="LGGULF_EMGF-MKT-20230626-0005_COR_rhq-get-more-love-gf_2023-07-12_2023-08-31_IN_AE_Phase 1"/>
    <s v="AR_PRO_25-44_IN_9 Video P1"/>
    <s v="AR_VIDEO_Knock Video-AR-AR P1_15s"/>
    <s v="Knock"/>
    <n v="17"/>
    <s v=""/>
    <n v="0.22"/>
    <n v="8"/>
    <n v="8"/>
    <n v="5"/>
    <n v="5"/>
    <n v="4"/>
    <x v="0"/>
    <x v="2"/>
    <s v="AR"/>
  </r>
  <r>
    <d v="2023-08-18T00:00:00"/>
    <x v="0"/>
    <s v="LINK_CLICKS"/>
    <s v="LGNG_EMAF-MKT-20230626-0004_COR_rhq-get-more-love-af_2023-07-12_2023-08-31_FB_NG_Phase 1"/>
    <s v="EN_PRO_25-44_FB_7 Videos P1"/>
    <s v="EN_VIDEO_AC Car Video-EN-AFP1_15s"/>
    <s v="AC_Car"/>
    <n v="29473"/>
    <n v="4268"/>
    <n v="27.15"/>
    <n v="2813"/>
    <n v="2575"/>
    <n v="2036"/>
    <n v="1632"/>
    <n v="1358"/>
    <x v="4"/>
    <x v="2"/>
    <s v="EN"/>
  </r>
  <r>
    <d v="2023-08-18T00:00:00"/>
    <x v="0"/>
    <s v="LINK_CLICKS"/>
    <s v="LGGULF_EMGF-MKT-20230626-0005_COR_rhq-get-more-love-gf_2023-07-12_2023-08-31_FB_AE_Phase 1"/>
    <s v="EN_PRO_25-44_FB_9 Video P1"/>
    <s v="EN_VIDEO_AC Car Video-AR-EN P1_15s"/>
    <s v="AC_Car"/>
    <n v="7805"/>
    <n v="372"/>
    <n v="11.48"/>
    <n v="1263"/>
    <n v="906"/>
    <n v="344"/>
    <n v="216"/>
    <n v="106"/>
    <x v="0"/>
    <x v="2"/>
    <s v="EN"/>
  </r>
  <r>
    <d v="2023-08-18T00:00:00"/>
    <x v="1"/>
    <s v="LINK_CLICKS"/>
    <s v="LGGULF_EMGF-MKT-20230626-0005_COR_rhq-get-more-love-gf_2023-07-12_2023-08-31_IN_AE_Phase 1"/>
    <s v="EN_PRO_25-44_IN_9 Video P1"/>
    <s v="EN_VIDEO_AC Car Video-AR-EN P1_15s"/>
    <s v="AC_Car"/>
    <n v="449"/>
    <n v="1"/>
    <n v="3.09"/>
    <n v="124"/>
    <n v="87"/>
    <n v="56"/>
    <n v="45"/>
    <n v="35"/>
    <x v="0"/>
    <x v="2"/>
    <s v="EN"/>
  </r>
  <r>
    <d v="2023-08-18T00:00:00"/>
    <x v="1"/>
    <s v="LINK_CLICKS"/>
    <s v="LGGULF_EMGF-MKT-20230626-0005_COR_rhq-get-more-love-gf_2023-07-12_2023-08-31_IN_AE_Phase 1 V2 (676)"/>
    <s v="AR_PRO_25-44_IN_9 Video P1"/>
    <s v="AR_VIDEO_WM Video-AR-AR P1_15s"/>
    <s v="WM"/>
    <n v="6"/>
    <s v=""/>
    <n v="0"/>
    <n v="1"/>
    <s v=""/>
    <s v=""/>
    <s v=""/>
    <s v=""/>
    <x v="0"/>
    <x v="2"/>
    <s v="AR"/>
  </r>
  <r>
    <d v="2023-08-18T00:00:00"/>
    <x v="1"/>
    <s v="LINK_CLICKS"/>
    <s v="LGGULF_EMGF-MKT-20230626-0005_COR_rhq-get-more-love-gf_2023-07-12_2023-08-31_IN_AE_Phase 1 V2 (676)"/>
    <s v="AR_PRO_25-44_IN_9 Video P1"/>
    <s v="AR_VIDEO_DW Video-AR-AR P1_15s"/>
    <s v="DW"/>
    <n v="13"/>
    <s v=""/>
    <n v="0.04"/>
    <n v="3"/>
    <n v="2"/>
    <s v=""/>
    <s v=""/>
    <s v=""/>
    <x v="0"/>
    <x v="2"/>
    <s v="AR"/>
  </r>
  <r>
    <d v="2023-08-18T00:00:00"/>
    <x v="1"/>
    <s v="LINK_CLICKS"/>
    <s v="LGNG_EMAF-MKT-20230626-0004_COR_rhq-get-more-love-af_2023-07-12_2023-08-31_IN_NG_Phase 1"/>
    <s v="EN_PRO_25-44_IN_7 Videos P1"/>
    <s v="EN_VIDEO_Ref ThinQ Video-EN-AFP1_15s"/>
    <s v="Ref_ThinQ"/>
    <n v="4933"/>
    <n v="31"/>
    <n v="6.61"/>
    <n v="725"/>
    <n v="448"/>
    <n v="223"/>
    <n v="166"/>
    <n v="141"/>
    <x v="4"/>
    <x v="2"/>
    <s v="EN"/>
  </r>
  <r>
    <d v="2023-08-18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6"/>
    <s v=""/>
    <n v="0.01"/>
    <s v=""/>
    <s v=""/>
    <s v=""/>
    <s v=""/>
    <s v=""/>
    <x v="0"/>
    <x v="2"/>
    <s v="AR"/>
  </r>
  <r>
    <d v="2023-08-18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5"/>
    <s v=""/>
    <n v="0.05"/>
    <n v="2"/>
    <n v="2"/>
    <s v=""/>
    <s v=""/>
    <s v=""/>
    <x v="1"/>
    <x v="2"/>
    <s v="AR"/>
  </r>
  <r>
    <d v="2023-08-18T00:00:00"/>
    <x v="0"/>
    <s v="LINK_CLICKS"/>
    <s v="LGLEV_EMLF-MKT-20230626-0009_COR_rhq-get-more-love-lf_2023-07-12_2023-08-31_FB_JO_Phase 1"/>
    <s v="AR_PRO_25-44_FB_10 Videos"/>
    <s v="AR_VIDEO_Air Purif Video-AR-AR P1_15s"/>
    <s v="Air_purif"/>
    <n v="400"/>
    <n v="19"/>
    <n v="0.56999999999999995"/>
    <n v="120"/>
    <n v="92"/>
    <n v="50"/>
    <n v="31"/>
    <n v="19"/>
    <x v="3"/>
    <x v="2"/>
    <s v="AR"/>
  </r>
  <r>
    <d v="2023-08-18T00:00:00"/>
    <x v="1"/>
    <s v="LINK_CLICKS"/>
    <s v="LGNG_EMAF-MKT-20230626-0004_COR_rhq-get-more-love-af_2023-07-12_2023-08-31_IN_NG_Phase 1"/>
    <s v="EN_PRO_25-44_IN_7 Videos P1"/>
    <s v="EN_VIDEO_WM Video-EN-AFP1_15s"/>
    <s v="WM"/>
    <n v="4020"/>
    <n v="22"/>
    <n v="3.29"/>
    <n v="769"/>
    <n v="430"/>
    <n v="212"/>
    <n v="165"/>
    <n v="127"/>
    <x v="4"/>
    <x v="2"/>
    <s v="EN"/>
  </r>
  <r>
    <d v="2023-08-18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3603"/>
    <n v="83"/>
    <n v="2.41"/>
    <n v="780"/>
    <n v="614"/>
    <n v="360"/>
    <n v="296"/>
    <n v="111"/>
    <x v="5"/>
    <x v="2"/>
    <s v="TR"/>
  </r>
  <r>
    <d v="2023-08-18T00:00:00"/>
    <x v="0"/>
    <s v="LINK_CLICKS"/>
    <s v="LGGULF_EMGF-MKT-20230626-0005_COR_rhq-get-more-love-gf_2023-07-12_2023-08-31_FB_AE_Phase 1"/>
    <s v="EN_PRO_25-44_FB_9 Video P1"/>
    <s v="EN_VIDEO_Knock Video-AR-EN P1_15s"/>
    <s v="Knock"/>
    <n v="1741"/>
    <n v="95"/>
    <n v="2.91"/>
    <n v="286"/>
    <n v="243"/>
    <n v="128"/>
    <n v="96"/>
    <n v="72"/>
    <x v="0"/>
    <x v="2"/>
    <s v="EN"/>
  </r>
  <r>
    <d v="2023-08-18T00:00:00"/>
    <x v="0"/>
    <s v="LINK_CLICKS"/>
    <s v="LGNG_EMAF-MKT-20230626-0004_COR_rhq-get-more-love-af_2023-07-12_2023-08-31_FB_NG_Phase 1"/>
    <s v="EN_PRO_25-44_FB_7 Videos P1"/>
    <s v="EN_VIDEO_Knock Video-EN-AFP1_15s"/>
    <s v="Knock"/>
    <n v="6251"/>
    <n v="879"/>
    <n v="6.19"/>
    <n v="519"/>
    <n v="476"/>
    <n v="385"/>
    <n v="324"/>
    <n v="277"/>
    <x v="4"/>
    <x v="2"/>
    <s v="EN"/>
  </r>
  <r>
    <d v="2023-08-18T00:00:00"/>
    <x v="0"/>
    <s v="LINK_CLICKS"/>
    <s v="LGSA_EMSJ-MKT-20230704-0002_COR_rhq-get-more-love-sj_2023-07-12_2023-08-31_FB_SA_Phase 1"/>
    <s v="AR_PRO_25-44_FB_10 Videos P1"/>
    <s v="AR_VIDEO_AC Car Video-AR-AR P1_15s"/>
    <s v="AC_Car"/>
    <n v="22031"/>
    <n v="807"/>
    <n v="20.87"/>
    <n v="4052"/>
    <n v="3183"/>
    <n v="1592"/>
    <n v="1121"/>
    <n v="677"/>
    <x v="1"/>
    <x v="2"/>
    <s v="AR"/>
  </r>
  <r>
    <d v="2023-08-18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28936"/>
    <n v="636"/>
    <n v="15.58"/>
    <n v="4429"/>
    <n v="3254"/>
    <n v="1142"/>
    <n v="705"/>
    <n v="420"/>
    <x v="5"/>
    <x v="2"/>
    <s v="TR"/>
  </r>
  <r>
    <d v="2023-08-18T00:00:00"/>
    <x v="1"/>
    <s v="LINK_CLICKS"/>
    <s v="LGGULF_EMGF-MKT-20230626-0005_COR_rhq-get-more-love-gf_2023-07-12_2023-08-31_IN_AE_Phase 1"/>
    <s v="EN_PRO_25-44_IN_9 Video P1"/>
    <s v="EN_VIDEO_Vaccum Video-AR-EN P1_15s"/>
    <s v="Vacuum"/>
    <n v="301"/>
    <n v="1"/>
    <n v="1.94"/>
    <n v="54"/>
    <n v="40"/>
    <n v="25"/>
    <n v="18"/>
    <n v="12"/>
    <x v="0"/>
    <x v="2"/>
    <s v="EN"/>
  </r>
  <r>
    <d v="2023-08-18T00:00:00"/>
    <x v="1"/>
    <s v="LINK_CLICKS"/>
    <s v="LGLEV_EMLF-MKT-20230626-0009_COR_rhq-get-more-love-lf_2023-07-12_2023-08-31_IN_JO_Phase 1"/>
    <s v="AR_PRO_25-44_IN_10 Videos"/>
    <s v="AR_VIDEO_AC Car Video-AR-AR P1_15s"/>
    <s v="AC_Car"/>
    <n v="1679"/>
    <n v="7"/>
    <n v="2.5099999999999998"/>
    <n v="312"/>
    <n v="224"/>
    <n v="88"/>
    <n v="62"/>
    <n v="47"/>
    <x v="3"/>
    <x v="2"/>
    <s v="AR"/>
  </r>
  <r>
    <d v="2023-08-18T00:00:00"/>
    <x v="0"/>
    <s v="LINK_CLICKS"/>
    <s v="LGGULF_EMGF-MKT-20230626-0005_COR_rhq-get-more-love-gf_2023-07-12_2023-08-31_FB_AE_Phase 1"/>
    <s v="EN_PRO_25-44_FB_9 Video P1"/>
    <s v="EN_VIDEO_Oled VO Video-AR-EN P1_15s"/>
    <s v="Oled_VO"/>
    <n v="479"/>
    <n v="32"/>
    <n v="0.77"/>
    <n v="47"/>
    <n v="35"/>
    <n v="13"/>
    <n v="7"/>
    <n v="7"/>
    <x v="0"/>
    <x v="2"/>
    <s v="EN"/>
  </r>
  <r>
    <d v="2023-08-18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5"/>
    <s v=""/>
    <n v="0.03"/>
    <s v=""/>
    <s v=""/>
    <s v=""/>
    <s v=""/>
    <s v=""/>
    <x v="0"/>
    <x v="2"/>
    <s v="EN"/>
  </r>
  <r>
    <d v="2023-08-18T00:00:00"/>
    <x v="1"/>
    <s v="LINK_CLICKS"/>
    <s v="LGTR_EMTK-MKT-20230704-0001_COR_rhq-get-more-love-tr_2023-07-12_2023-08-31_IN_TR_Phase 1"/>
    <s v="TR_PRO_25-44_IN_9 Videos P1"/>
    <s v="TR_VIDEO_Knock Video-TK-TR P1_15s"/>
    <s v="Knock"/>
    <n v="75002"/>
    <n v="177"/>
    <n v="25.29"/>
    <n v="16324"/>
    <n v="13092"/>
    <n v="6631"/>
    <n v="5051"/>
    <n v="4019"/>
    <x v="5"/>
    <x v="2"/>
    <s v="TR"/>
  </r>
  <r>
    <d v="2023-08-18T00:00:00"/>
    <x v="0"/>
    <s v="LINK_CLICKS"/>
    <s v="LGSA_EMSJ-MKT-20230704-0002_COR_rhq-get-more-love-sj_2023-07-12_2023-08-31_FB_SA_Phase 1"/>
    <s v="AR_PRO_25-44_FB_10 Videos P1"/>
    <s v="AR_VIDEO_DW Video-AR-AR P1_15s"/>
    <s v="DW"/>
    <n v="18339"/>
    <n v="647"/>
    <n v="17.89"/>
    <n v="3094"/>
    <n v="2279"/>
    <n v="1097"/>
    <n v="730"/>
    <n v="493"/>
    <x v="1"/>
    <x v="2"/>
    <s v="AR"/>
  </r>
  <r>
    <d v="2023-08-18T00:00:00"/>
    <x v="0"/>
    <s v="LINK_CLICKS"/>
    <s v="LGGULF_EMGF-MKT-20230626-0005_COR_rhq-get-more-love-gf_2023-07-12_2023-08-31_FB_AE_Phase 1"/>
    <s v="AR_PRO_25-44_FB_9 Video P1"/>
    <s v="AR_VIDEO_AC CAR Video-AR-AR P1_15s"/>
    <s v="AC_Car"/>
    <n v="841"/>
    <n v="51"/>
    <n v="1.24"/>
    <n v="128"/>
    <n v="102"/>
    <n v="46"/>
    <n v="27"/>
    <n v="14"/>
    <x v="0"/>
    <x v="2"/>
    <s v="AR"/>
  </r>
  <r>
    <d v="2023-08-18T00:00:00"/>
    <x v="0"/>
    <s v="LINK_CLICKS"/>
    <s v="LGGULF_EMGF-MKT-20230626-0005_COR_rhq-get-more-love-gf_2023-07-12_2023-08-31_FB_AE_Phase 1"/>
    <s v="EN_PRO_25-44_FB_9 Video P1"/>
    <s v="EN_VIDEO_WM Video-AR-EN P1_15s"/>
    <s v="WM"/>
    <n v="1116"/>
    <n v="49"/>
    <n v="1.46"/>
    <n v="120"/>
    <n v="60"/>
    <n v="31"/>
    <n v="26"/>
    <n v="12"/>
    <x v="0"/>
    <x v="2"/>
    <s v="EN"/>
  </r>
  <r>
    <d v="2023-08-18T00:00:00"/>
    <x v="1"/>
    <s v="LINK_CLICKS"/>
    <s v="LGGULF_EMGF-MKT-20230626-0005_COR_rhq-get-more-love-gf_2023-07-12_2023-08-31_IN_AE_Phase 1"/>
    <s v="EN_PRO_25-44_IN_9 Video P1"/>
    <s v="EN_VIDEO_Oled VO Video-AR-EN P1_15s"/>
    <s v="Oled_VO"/>
    <n v="365"/>
    <s v=""/>
    <n v="1.9"/>
    <n v="71"/>
    <n v="51"/>
    <n v="24"/>
    <n v="18"/>
    <n v="14"/>
    <x v="0"/>
    <x v="2"/>
    <s v="EN"/>
  </r>
  <r>
    <d v="2023-08-18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67"/>
    <s v=""/>
    <n v="0.15"/>
    <n v="6"/>
    <n v="4"/>
    <n v="2"/>
    <n v="1"/>
    <n v="1"/>
    <x v="0"/>
    <x v="2"/>
    <s v="EN"/>
  </r>
  <r>
    <d v="2023-08-18T00:00:00"/>
    <x v="1"/>
    <s v="LINK_CLICKS"/>
    <s v="LGGULF_EMGF-MKT-20230626-0005_COR_rhq-get-more-love-gf_2023-07-12_2023-08-31_IN_AE_Phase 1"/>
    <s v="EN_PRO_25-44_IN_9 Video P1"/>
    <s v="EN_VIDEO_WM Video-AR-EN P1_15s"/>
    <s v="WM"/>
    <n v="19"/>
    <s v=""/>
    <n v="0.06"/>
    <n v="2"/>
    <n v="1"/>
    <s v=""/>
    <s v=""/>
    <s v=""/>
    <x v="0"/>
    <x v="2"/>
    <s v="EN"/>
  </r>
  <r>
    <d v="2023-08-18T00:00:00"/>
    <x v="1"/>
    <s v="LINK_CLICKS"/>
    <s v="LGGULF_EMGF-MKT-20230626-0005_COR_rhq-get-more-love-gf_2023-07-12_2023-08-31_IN_AE_Phase 1"/>
    <s v="AR_PRO_25-44_IN_9 Video P1"/>
    <s v="AR_VIDEO_AC CAR Video-AR-AR P1_15s"/>
    <s v="AC_Car"/>
    <n v="282"/>
    <s v=""/>
    <n v="2.06"/>
    <n v="60"/>
    <n v="42"/>
    <n v="17"/>
    <n v="15"/>
    <n v="10"/>
    <x v="0"/>
    <x v="2"/>
    <s v="AR"/>
  </r>
  <r>
    <d v="2023-08-18T00:00:00"/>
    <x v="1"/>
    <s v="LINK_CLICKS"/>
    <s v="LGSA_EMSJ-MKT-20230704-0002_COR_rhq-get-more-love-sj_2023-07-12_2023-08-31_IN_SA_Phase 1"/>
    <s v="AR_PRO_25-44_IN_10 Videos P1"/>
    <s v="AR_VIDEO_Vaccum Video-AR-AR P1_15s"/>
    <s v="Vacuum"/>
    <n v="5891"/>
    <n v="75"/>
    <n v="27.3"/>
    <n v="2045"/>
    <n v="1690"/>
    <n v="1151"/>
    <n v="1027"/>
    <n v="686"/>
    <x v="1"/>
    <x v="2"/>
    <s v="AR"/>
  </r>
  <r>
    <d v="2023-08-18T00:00:00"/>
    <x v="1"/>
    <s v="LINK_CLICKS"/>
    <s v="LGLEV_EMLF-MKT-20230626-0009_COR_rhq-get-more-love-lf_2023-07-12_2023-08-31_IN_JO_Phase 1"/>
    <s v="AR_PRO_25-44_IN_10 Videos"/>
    <s v="AR_VIDEO_Knock Video-AR-AR P1_15s"/>
    <s v="Knock"/>
    <n v="683"/>
    <n v="1"/>
    <n v="0.18"/>
    <n v="152"/>
    <n v="133"/>
    <n v="78"/>
    <n v="61"/>
    <n v="46"/>
    <x v="3"/>
    <x v="2"/>
    <s v="AR"/>
  </r>
  <r>
    <d v="2023-08-18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507"/>
    <n v="34"/>
    <n v="1.21"/>
    <n v="99"/>
    <n v="71"/>
    <n v="26"/>
    <n v="19"/>
    <n v="9"/>
    <x v="0"/>
    <x v="2"/>
    <s v="AR"/>
  </r>
  <r>
    <d v="2023-08-18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1"/>
    <s v=""/>
    <n v="0.01"/>
    <s v=""/>
    <s v=""/>
    <s v=""/>
    <s v=""/>
    <s v=""/>
    <x v="0"/>
    <x v="2"/>
    <s v="AR"/>
  </r>
  <r>
    <d v="2023-08-18T00:00:00"/>
    <x v="1"/>
    <s v="LINK_CLICKS"/>
    <s v="LGGULF_EMGF-MKT-20230626-0005_COR_rhq-get-more-love-gf_2023-07-12_2023-08-31_IN_AE_Phase 1"/>
    <s v="AR_PRO_25-44_IN_9 Video P1"/>
    <s v="AR_VIDEO_WM Video-AR-AR P1_15s"/>
    <s v="WM"/>
    <n v="2"/>
    <s v=""/>
    <n v="0"/>
    <s v=""/>
    <s v=""/>
    <s v=""/>
    <s v=""/>
    <s v=""/>
    <x v="0"/>
    <x v="2"/>
    <s v="AR"/>
  </r>
  <r>
    <d v="2023-08-18T00:00:00"/>
    <x v="1"/>
    <s v="LINK_CLICKS"/>
    <s v="LGLEV_EMLF-MKT-20230626-0009_COR_rhq-get-more-love-lf_2023-07-12_2023-08-31_IN_JO_Phase 1"/>
    <s v="AR_PRO_25-44_IN_10 Videos"/>
    <s v="AR_VIDEO_Vaccum Video-AR-AR P1_15s"/>
    <s v="Vacuum"/>
    <n v="2267"/>
    <n v="12"/>
    <n v="4.54"/>
    <n v="617"/>
    <n v="493"/>
    <n v="287"/>
    <n v="242"/>
    <n v="172"/>
    <x v="3"/>
    <x v="2"/>
    <s v="AR"/>
  </r>
  <r>
    <d v="2023-08-18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10699"/>
    <n v="609"/>
    <n v="17.440000000000001"/>
    <n v="1875"/>
    <n v="1165"/>
    <n v="234"/>
    <n v="144"/>
    <n v="83"/>
    <x v="0"/>
    <x v="2"/>
    <s v="EN"/>
  </r>
  <r>
    <d v="2023-08-18T00:00:00"/>
    <x v="0"/>
    <s v="LINK_CLICKS"/>
    <s v="LGSA_EMSJ-MKT-20230704-0002_COR_rhq-get-more-love-sj_2023-07-12_2023-08-31_FB_SA_Phase 1"/>
    <s v="AR_PRO_25-44_FB_10 Videos P1"/>
    <s v="AR_VIDEO_Knock Video-AR-AR P1_15s"/>
    <s v="Knock"/>
    <n v="69055"/>
    <n v="2290"/>
    <n v="60.29"/>
    <n v="14882"/>
    <n v="12924"/>
    <n v="8154"/>
    <n v="6760"/>
    <n v="4977"/>
    <x v="1"/>
    <x v="2"/>
    <s v="AR"/>
  </r>
  <r>
    <d v="2023-08-18T00:00:00"/>
    <x v="0"/>
    <s v="LINK_CLICKS"/>
    <s v="LGGULF_EMGF-MKT-20230626-0005_COR_rhq-get-more-love-gf_2023-07-12_2023-08-31_FB_AE_Phase 1"/>
    <s v="AR_PRO_25-44_FB_9 Video P1"/>
    <s v="AR_VIDEO_DW Video-AR-AR P1_15s"/>
    <s v="DW"/>
    <n v="9"/>
    <s v=""/>
    <n v="0.01"/>
    <n v="1"/>
    <n v="1"/>
    <n v="1"/>
    <n v="1"/>
    <s v=""/>
    <x v="0"/>
    <x v="2"/>
    <s v="AR"/>
  </r>
  <r>
    <d v="2023-08-18T00:00:00"/>
    <x v="1"/>
    <s v="LINK_CLICKS"/>
    <s v="LGTR_EMTK-MKT-20230704-0001_COR_rhq-get-more-love-tr_2023-07-12_2023-08-31_IN_TR_Phase 1"/>
    <s v="TR_PRO_25-44_IN_9 Videos P1"/>
    <s v="TR_VIDEO_Oled VO Video-TK-TR P1_15s"/>
    <s v="Oled_VO"/>
    <n v="69338"/>
    <n v="146"/>
    <n v="22.51"/>
    <n v="13536"/>
    <n v="9258"/>
    <n v="4662"/>
    <n v="3343"/>
    <n v="2615"/>
    <x v="5"/>
    <x v="2"/>
    <s v="TR"/>
  </r>
  <r>
    <d v="2023-08-18T00:00:00"/>
    <x v="1"/>
    <s v="LINK_CLICKS"/>
    <s v="LGGULF_EMGF-MKT-20230626-0005_COR_rhq-get-more-love-gf_2023-07-12_2023-08-31_IN_AE_Phase 1"/>
    <s v="AR_PRO_25-44_IN_9 Video P1"/>
    <s v="AR_VIDEO_DW Video-AR-AR P1_15s"/>
    <s v="DW"/>
    <n v="43"/>
    <s v=""/>
    <n v="0.28000000000000003"/>
    <n v="11"/>
    <n v="8"/>
    <n v="2"/>
    <n v="2"/>
    <n v="1"/>
    <x v="0"/>
    <x v="2"/>
    <s v="AR"/>
  </r>
  <r>
    <d v="2023-08-18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1"/>
    <s v=""/>
    <n v="0"/>
    <n v="4"/>
    <n v="4"/>
    <s v=""/>
    <s v=""/>
    <s v=""/>
    <x v="3"/>
    <x v="2"/>
    <s v="AR"/>
  </r>
  <r>
    <d v="2023-08-18T00:00:00"/>
    <x v="1"/>
    <s v="LINK_CLICKS"/>
    <s v="LGGULF_EMGF-MKT-20230626-0005_COR_rhq-get-more-love-gf_2023-07-12_2023-08-31_IN_AE_Phase 1"/>
    <s v="AR_PRO_25-44_IN_9 Video P1"/>
    <s v="AR_VIDEO_Vaccum Video-AR-AR P1_15s"/>
    <s v="Vacuum"/>
    <n v="74"/>
    <n v="3"/>
    <n v="0.89"/>
    <n v="28"/>
    <n v="25"/>
    <n v="16"/>
    <n v="16"/>
    <n v="8"/>
    <x v="0"/>
    <x v="2"/>
    <s v="AR"/>
  </r>
  <r>
    <d v="2023-08-18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11315"/>
    <n v="714"/>
    <n v="16.91"/>
    <n v="3932"/>
    <n v="3579"/>
    <n v="2082"/>
    <n v="1723"/>
    <n v="1493"/>
    <x v="1"/>
    <x v="2"/>
    <s v="AR"/>
  </r>
  <r>
    <d v="2023-08-19T00:00:00"/>
    <x v="0"/>
    <s v="LINK_CLICKS"/>
    <s v="LGTR_EMTK-MKT-20230704-0001_COR_rhq-get-more-love-tr_2023-07-12_2023-08-31_FB_TR_Phase 1"/>
    <s v="TR_PRO_25-44_FB_9 Videos P1"/>
    <s v="TR_VIDEO_Vaccum Video-TK-TR P1_15s"/>
    <s v="Vacuum"/>
    <n v="9350"/>
    <n v="188"/>
    <n v="5.05"/>
    <n v="2866"/>
    <n v="2287"/>
    <n v="1459"/>
    <n v="1196"/>
    <n v="683"/>
    <x v="5"/>
    <x v="2"/>
    <s v="TR"/>
  </r>
  <r>
    <d v="2023-08-19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6"/>
    <s v=""/>
    <n v="0.05"/>
    <n v="2"/>
    <s v=""/>
    <s v=""/>
    <s v=""/>
    <s v=""/>
    <x v="0"/>
    <x v="2"/>
    <s v="AR"/>
  </r>
  <r>
    <d v="2023-08-19T00:00:00"/>
    <x v="1"/>
    <s v="LINK_CLICKS"/>
    <s v="LGGULF_EMGF-MKT-20230626-0005_COR_rhq-get-more-love-gf_2023-07-12_2023-08-31_IN_AE_Phase 1"/>
    <s v="AR_PRO_25-44_IN_9 Video P1"/>
    <s v="AR_VIDEO_Air Purif Video-AR-AR P1_15s"/>
    <s v="Air_purif"/>
    <n v="0"/>
    <s v=""/>
    <n v="0"/>
    <s v=""/>
    <s v=""/>
    <s v=""/>
    <s v=""/>
    <s v=""/>
    <x v="0"/>
    <x v="2"/>
    <s v="AR"/>
  </r>
  <r>
    <d v="2023-08-19T00:00:00"/>
    <x v="1"/>
    <s v="LINK_CLICKS"/>
    <s v="LGLEV_EMLF-MKT-20230626-0009_COR_rhq-get-more-love-lf_2023-07-12_2023-08-31_IN_JO_Phase 1"/>
    <s v="AR_PRO_25-44_IN_10 Videos"/>
    <s v="AR_VIDEO_RAC ThinQ Video-AR-AR P1_15s"/>
    <s v="RAC_ThinQ"/>
    <n v="11"/>
    <n v="1"/>
    <n v="0.16"/>
    <n v="4"/>
    <n v="1"/>
    <n v="1"/>
    <n v="1"/>
    <s v=""/>
    <x v="3"/>
    <x v="2"/>
    <s v="AR"/>
  </r>
  <r>
    <d v="2023-08-19T00:00:00"/>
    <x v="0"/>
    <s v="LINK_CLICKS"/>
    <s v="LGSA_EMSJ-MKT-20230704-0002_COR_rhq-get-more-love-sj_2023-07-12_2023-08-31_FB_SA_Phase 1"/>
    <s v="AR_PRO_25-44_FB_10 Videos P1"/>
    <s v="AR_VIDEO_Vaccum Video-AR-AR P1_15s"/>
    <s v="Vacuum"/>
    <n v="2079"/>
    <n v="100"/>
    <n v="2.87"/>
    <n v="772"/>
    <n v="634"/>
    <n v="441"/>
    <n v="388"/>
    <n v="260"/>
    <x v="1"/>
    <x v="2"/>
    <s v="AR"/>
  </r>
  <r>
    <d v="2023-08-19T00:00:00"/>
    <x v="0"/>
    <s v="LINK_CLICKS"/>
    <s v="LGLEV_EMLF-MKT-20230626-0009_COR_rhq-get-more-love-lf_2023-07-12_2023-08-31_FB_JO_Phase 1"/>
    <s v="AR_PRO_25-44_FB_10 Videos"/>
    <s v="AR_VIDEO_Oled VO Video-AR-AR P1_15s"/>
    <s v="Oled_VO"/>
    <n v="891"/>
    <n v="72"/>
    <n v="2.34"/>
    <n v="103"/>
    <n v="86"/>
    <n v="65"/>
    <n v="53"/>
    <n v="40"/>
    <x v="3"/>
    <x v="2"/>
    <s v="AR"/>
  </r>
  <r>
    <d v="2023-08-19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0464"/>
    <n v="731"/>
    <n v="20.66"/>
    <n v="2840"/>
    <n v="2008"/>
    <n v="505"/>
    <n v="251"/>
    <n v="110"/>
    <x v="0"/>
    <x v="2"/>
    <s v="EN"/>
  </r>
  <r>
    <d v="2023-08-19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15942"/>
    <n v="571"/>
    <n v="12.81"/>
    <n v="3015"/>
    <n v="2164"/>
    <n v="1069"/>
    <n v="762"/>
    <n v="378"/>
    <x v="5"/>
    <x v="2"/>
    <s v="TR"/>
  </r>
  <r>
    <d v="2023-08-19T00:00:00"/>
    <x v="0"/>
    <s v="LINK_CLICKS"/>
    <s v="LGGULF_EMGF-MKT-20230626-0005_COR_rhq-get-more-love-gf_2023-07-12_2023-08-31_FB_AE_Phase 1"/>
    <s v="EN_PRO_25-44_FB_9 Video P1"/>
    <s v="EN_VIDEO_DW Video-AR-EN P1_15s"/>
    <s v="DW"/>
    <n v="27190"/>
    <n v="812"/>
    <n v="24.28"/>
    <n v="2938"/>
    <n v="1990"/>
    <n v="681"/>
    <n v="318"/>
    <n v="202"/>
    <x v="0"/>
    <x v="2"/>
    <s v="EN"/>
  </r>
  <r>
    <d v="2023-08-19T00:00:00"/>
    <x v="0"/>
    <s v="LINK_CLICKS"/>
    <s v="LGSA_EMSJ-MKT-20230704-0002_COR_rhq-get-more-love-sj_2023-07-12_2023-08-31_FB_SA_Phase 1"/>
    <s v="AR_PRO_25-44_FB_10 Videos P1"/>
    <s v="AR_VIDEO_Oled VO Video-AR-AR P1_15s"/>
    <s v="Oled_VO"/>
    <n v="48193"/>
    <n v="1602"/>
    <n v="42.41"/>
    <n v="9662"/>
    <n v="7268"/>
    <n v="4222"/>
    <n v="3113"/>
    <n v="2099"/>
    <x v="1"/>
    <x v="2"/>
    <s v="AR"/>
  </r>
  <r>
    <d v="2023-08-19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87"/>
    <s v=""/>
    <n v="0.33"/>
    <n v="15"/>
    <n v="8"/>
    <n v="5"/>
    <n v="4"/>
    <n v="3"/>
    <x v="0"/>
    <x v="2"/>
    <s v="AR"/>
  </r>
  <r>
    <d v="2023-08-19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3661"/>
    <n v="38"/>
    <n v="17.670000000000002"/>
    <n v="1358"/>
    <n v="1112"/>
    <n v="771"/>
    <n v="692"/>
    <n v="473"/>
    <x v="0"/>
    <x v="2"/>
    <s v="AR"/>
  </r>
  <r>
    <d v="2023-08-19T00:00:00"/>
    <x v="1"/>
    <s v="LINK_CLICKS"/>
    <s v="LGSA_EMSJ-MKT-20230704-0002_COR_rhq-get-more-love-sj_2023-07-12_2023-08-31_IN_SA_Phase 1"/>
    <s v="AR_PRO_25-44_IN_10 Videos P1"/>
    <s v="AR_VIDEO_AC Car Video-AR-AR P1_15s"/>
    <s v="AC_Car"/>
    <n v="188"/>
    <s v=""/>
    <n v="0.66"/>
    <n v="31"/>
    <n v="15"/>
    <n v="7"/>
    <n v="4"/>
    <n v="3"/>
    <x v="1"/>
    <x v="2"/>
    <s v="AR"/>
  </r>
  <r>
    <d v="2023-08-19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7"/>
    <s v=""/>
    <n v="0.04"/>
    <n v="1"/>
    <n v="1"/>
    <n v="1"/>
    <n v="1"/>
    <n v="1"/>
    <x v="0"/>
    <x v="2"/>
    <s v="AR"/>
  </r>
  <r>
    <d v="2023-08-19T00:00:00"/>
    <x v="1"/>
    <s v="LINK_CLICKS"/>
    <s v="LGLEV_EMLF-MKT-20230626-0009_COR_rhq-get-more-love-lf_2023-07-12_2023-08-31_IN_JO_Phase 1"/>
    <s v="AR_PRO_25-44_IN_10 Videos"/>
    <s v="AR_VIDEO_WT Video-AR-AR P1_15s"/>
    <s v="WT"/>
    <n v="6"/>
    <s v=""/>
    <n v="0"/>
    <n v="2"/>
    <s v=""/>
    <s v=""/>
    <s v=""/>
    <s v=""/>
    <x v="3"/>
    <x v="2"/>
    <s v="AR"/>
  </r>
  <r>
    <d v="2023-08-19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1592"/>
    <n v="81"/>
    <n v="13.34"/>
    <n v="5103"/>
    <n v="3173"/>
    <n v="1213"/>
    <n v="754"/>
    <n v="526"/>
    <x v="5"/>
    <x v="2"/>
    <s v="TR"/>
  </r>
  <r>
    <d v="2023-08-19T00:00:00"/>
    <x v="1"/>
    <s v="LINK_CLICKS"/>
    <s v="LGSA_EMSJ-MKT-20230704-0002_COR_rhq-get-more-love-sj_2023-07-12_2023-08-31_IN_SA_Phase 1"/>
    <s v="AR_PRO_25-44_IN_10 Videos P1"/>
    <s v="AR_VIDEO_Oled VO Video-AR-AR P1_15s"/>
    <s v="Oled_VO"/>
    <n v="207"/>
    <n v="1"/>
    <n v="1.1499999999999999"/>
    <n v="69"/>
    <n v="53"/>
    <n v="28"/>
    <n v="18"/>
    <n v="14"/>
    <x v="1"/>
    <x v="2"/>
    <s v="AR"/>
  </r>
  <r>
    <d v="2023-08-19T00:00:00"/>
    <x v="1"/>
    <s v="LINK_CLICKS"/>
    <s v="LGSA_EMSJ-MKT-20230704-0002_COR_rhq-get-more-love-sj_2023-07-12_2023-08-31_IN_SA_Phase 1"/>
    <s v="AR_PRO_25-44_IN_10 Videos P1"/>
    <s v="AR_VIDEO_DW Video-AR-AR P1_15s"/>
    <s v="DW"/>
    <n v="1965"/>
    <n v="13"/>
    <n v="5.57"/>
    <n v="464"/>
    <n v="333"/>
    <n v="149"/>
    <n v="106"/>
    <n v="75"/>
    <x v="1"/>
    <x v="2"/>
    <s v="AR"/>
  </r>
  <r>
    <d v="2023-08-19T00:00:00"/>
    <x v="1"/>
    <s v="LINK_CLICKS"/>
    <s v="LGLEV_EMLF-MKT-20230626-0009_COR_rhq-get-more-love-lf_2023-07-12_2023-08-31_IN_JO_Phase 1"/>
    <s v="AR_PRO_25-44_IN_10 Videos"/>
    <s v="AR_VIDEO_Air Purif Video-AR-AR P1_15s"/>
    <s v="Air_purif"/>
    <n v="11"/>
    <s v=""/>
    <n v="0"/>
    <n v="4"/>
    <n v="4"/>
    <n v="3"/>
    <n v="3"/>
    <n v="2"/>
    <x v="3"/>
    <x v="2"/>
    <s v="AR"/>
  </r>
  <r>
    <d v="2023-08-19T00:00:00"/>
    <x v="0"/>
    <s v="LINK_CLICKS"/>
    <s v="LGGULF_EMGF-MKT-20230626-0005_COR_rhq-get-more-love-gf_2023-07-12_2023-08-31_FB_AE_Phase 1"/>
    <s v="AR_PRO_25-44_FB_9 Video P1"/>
    <s v="AR_VIDEO_Knock Video-AR-AR P1_15s"/>
    <s v="Knock"/>
    <n v="730"/>
    <n v="36"/>
    <n v="1.28"/>
    <n v="115"/>
    <n v="96"/>
    <n v="57"/>
    <n v="46"/>
    <n v="35"/>
    <x v="0"/>
    <x v="2"/>
    <s v="AR"/>
  </r>
  <r>
    <d v="2023-08-19T00:00:00"/>
    <x v="0"/>
    <s v="LINK_CLICKS"/>
    <s v="LGGULF_EMGF-MKT-20230626-0005_COR_rhq-get-more-love-gf_2023-07-12_2023-08-31_FB_AE_Phase 1"/>
    <s v="AR_PRO_25-44_FB_9 Video P1"/>
    <s v="AR_VIDEO_WM Video-AR-AR P1_15s"/>
    <s v="WM"/>
    <n v="3"/>
    <s v=""/>
    <n v="0"/>
    <n v="1"/>
    <s v=""/>
    <s v=""/>
    <s v=""/>
    <s v=""/>
    <x v="0"/>
    <x v="2"/>
    <s v="AR"/>
  </r>
  <r>
    <d v="2023-08-19T00:00:00"/>
    <x v="0"/>
    <s v="LINK_CLICKS"/>
    <s v="LGNG_EMAF-MKT-20230626-0004_COR_rhq-get-more-love-af_2023-07-12_2023-08-31_FB_NG_Phase 1"/>
    <s v="EN_PRO_25-44_FB_7 Videos P1"/>
    <s v="EN_VIDEO_DW Video-EN-AFP1_15s"/>
    <s v="DW"/>
    <n v="5640"/>
    <n v="1103"/>
    <n v="9.09"/>
    <n v="529"/>
    <n v="491"/>
    <n v="373"/>
    <n v="319"/>
    <n v="289"/>
    <x v="4"/>
    <x v="2"/>
    <s v="EN"/>
  </r>
  <r>
    <d v="2023-08-19T00:00:00"/>
    <x v="0"/>
    <s v="LINK_CLICKS"/>
    <s v="LGLEV_EMLF-MKT-20230626-0009_COR_rhq-get-more-love-lf_2023-07-12_2023-08-31_FB_JO_Phase 1"/>
    <s v="AR_PRO_25-44_FB_10 Videos"/>
    <s v="AR_VIDEO_WM Video-AR-AR P1_15s"/>
    <s v="WM"/>
    <n v="329"/>
    <n v="27"/>
    <n v="1.04"/>
    <n v="63"/>
    <n v="47"/>
    <n v="33"/>
    <n v="28"/>
    <n v="21"/>
    <x v="3"/>
    <x v="2"/>
    <s v="AR"/>
  </r>
  <r>
    <d v="2023-08-19T00:00:00"/>
    <x v="0"/>
    <s v="LINK_CLICKS"/>
    <s v="LGLEV_EMLF-MKT-20230626-0009_COR_rhq-get-more-love-lf_2023-07-12_2023-08-31_FB_JO_Phase 1"/>
    <s v="AR_PRO_25-44_FB_10 Videos"/>
    <s v="AR_VIDEO_Knock Video-AR-AR P1_15s"/>
    <s v="Knock"/>
    <n v="5878"/>
    <n v="394"/>
    <n v="14.09"/>
    <n v="1641"/>
    <n v="1476"/>
    <n v="1039"/>
    <n v="896"/>
    <n v="721"/>
    <x v="3"/>
    <x v="2"/>
    <s v="AR"/>
  </r>
  <r>
    <d v="2023-08-19T00:00:00"/>
    <x v="1"/>
    <s v="LINK_CLICKS"/>
    <s v="LGTR_EMTK-MKT-20230704-0001_COR_rhq-get-more-love-tr_2023-07-12_2023-08-31_IN_TR_Phase 1"/>
    <s v="TR_PRO_25-44_IN_9 Videos P1"/>
    <s v="TR_VIDEO_WM Video-TK-TR P1_15s"/>
    <s v="WM"/>
    <n v="37776"/>
    <n v="83"/>
    <n v="12.28"/>
    <n v="6403"/>
    <n v="2964"/>
    <n v="1344"/>
    <n v="961"/>
    <n v="761"/>
    <x v="5"/>
    <x v="2"/>
    <s v="TR"/>
  </r>
  <r>
    <d v="2023-08-19T00:00:00"/>
    <x v="1"/>
    <s v="LINK_CLICKS"/>
    <s v="LGNG_EMAF-MKT-20230626-0004_COR_rhq-get-more-love-af_2023-07-12_2023-08-31_IN_NG_Phase 1"/>
    <s v="EN_PRO_25-44_IN_7 Videos P1"/>
    <s v="EN_VIDEO_AC Car Video-EN-AFP1_15s"/>
    <s v="AC_Car"/>
    <n v="1750"/>
    <n v="8"/>
    <n v="0.97"/>
    <n v="335"/>
    <n v="188"/>
    <n v="92"/>
    <n v="73"/>
    <n v="58"/>
    <x v="4"/>
    <x v="2"/>
    <s v="EN"/>
  </r>
  <r>
    <d v="2023-08-19T00:00:00"/>
    <x v="0"/>
    <s v="LINK_CLICKS"/>
    <s v="LGTR_EMTK-MKT-20230704-0001_COR_rhq-get-more-love-tr_2023-07-12_2023-08-31_FB_TR_Phase 1"/>
    <s v="TR_PRO_25-44_FB_9 Videos P1"/>
    <s v="TR_VIDEO_Knock Video-TK-TR P1_15s"/>
    <s v="Knock"/>
    <n v="516951"/>
    <n v="8948"/>
    <n v="234.54"/>
    <n v="141790"/>
    <n v="120793"/>
    <n v="75651"/>
    <n v="63329"/>
    <n v="47736"/>
    <x v="5"/>
    <x v="2"/>
    <s v="TR"/>
  </r>
  <r>
    <d v="2023-08-19T00:00:00"/>
    <x v="1"/>
    <s v="LINK_CLICKS"/>
    <s v="LGTR_EMTK-MKT-20230704-0001_COR_rhq-get-more-love-tr_2023-07-12_2023-08-31_IN_TR_Phase 1"/>
    <s v="TR_PRO_25-44_IN_9 Videos P1"/>
    <s v="TR_VIDEO_Vaccum Video-TK-TR P1_15s"/>
    <s v="Vacuum"/>
    <n v="369834"/>
    <n v="987"/>
    <n v="146.61000000000001"/>
    <n v="84587"/>
    <n v="63893"/>
    <n v="34527"/>
    <n v="27196"/>
    <n v="14867"/>
    <x v="5"/>
    <x v="2"/>
    <s v="TR"/>
  </r>
  <r>
    <d v="2023-08-19T00:00:00"/>
    <x v="1"/>
    <s v="LINK_CLICKS"/>
    <s v="LGLEV_EMLF-MKT-20230626-0009_COR_rhq-get-more-love-lf_2023-07-12_2023-08-31_IN_JO_Phase 1"/>
    <s v="AR_PRO_25-44_IN_10 Videos"/>
    <s v="AR_VIDEO_WM Video-AR-AR P1_15s"/>
    <s v="WM"/>
    <n v="9"/>
    <s v=""/>
    <n v="0"/>
    <n v="1"/>
    <s v=""/>
    <s v=""/>
    <s v=""/>
    <s v=""/>
    <x v="3"/>
    <x v="2"/>
    <s v="AR"/>
  </r>
  <r>
    <d v="2023-08-19T00:00:00"/>
    <x v="0"/>
    <s v="LINK_CLICKS"/>
    <s v="LGLEV_EMLF-MKT-20230626-0009_COR_rhq-get-more-love-lf_2023-07-12_2023-08-31_FB_JO_Phase 1"/>
    <s v="AR_PRO_25-44_FB_10 Videos"/>
    <s v="AR_VIDEO_DW Video-AR-AR P1_15s"/>
    <s v="DW"/>
    <n v="400"/>
    <n v="27"/>
    <n v="0.98"/>
    <n v="64"/>
    <n v="52"/>
    <n v="32"/>
    <n v="27"/>
    <n v="19"/>
    <x v="3"/>
    <x v="2"/>
    <s v="AR"/>
  </r>
  <r>
    <d v="2023-08-19T00:00:00"/>
    <x v="1"/>
    <s v="LINK_CLICKS"/>
    <s v="LGGULF_EMGF-MKT-20230626-0005_COR_rhq-get-more-love-gf_2023-07-12_2023-08-31_IN_AE_Phase 1 V2 (676)"/>
    <s v="EN_PRO_25-44_IN_9 Video P1"/>
    <s v="EN_VIDEO_WM Video-AR-EN P1_15s"/>
    <s v="WM"/>
    <n v="19"/>
    <s v=""/>
    <n v="0.05"/>
    <s v=""/>
    <s v=""/>
    <s v=""/>
    <s v=""/>
    <s v=""/>
    <x v="0"/>
    <x v="2"/>
    <s v="EN"/>
  </r>
  <r>
    <d v="2023-08-19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89"/>
    <s v=""/>
    <n v="0.43"/>
    <n v="17"/>
    <n v="11"/>
    <n v="3"/>
    <n v="2"/>
    <n v="2"/>
    <x v="0"/>
    <x v="2"/>
    <s v="AR"/>
  </r>
  <r>
    <d v="2023-08-19T00:00:00"/>
    <x v="0"/>
    <s v="LINK_CLICKS"/>
    <s v="LGNG_EMAF-MKT-20230626-0004_COR_rhq-get-more-love-af_2023-07-12_2023-08-31_FB_NG_Phase 1"/>
    <s v="EN_PRO_25-44_FB_7 Videos P1"/>
    <s v="EN_VIDEO_RAC ThinQ Video-EN-AFP1_15s"/>
    <s v="RAC_ThinQ"/>
    <n v="7272"/>
    <n v="1373"/>
    <n v="10.1"/>
    <n v="690"/>
    <n v="598"/>
    <n v="490"/>
    <n v="424"/>
    <n v="349"/>
    <x v="4"/>
    <x v="2"/>
    <s v="EN"/>
  </r>
  <r>
    <d v="2023-08-19T00:00:00"/>
    <x v="0"/>
    <s v="LINK_CLICKS"/>
    <s v="LGTR_EMTK-MKT-20230704-0001_COR_rhq-get-more-love-tr_2023-07-12_2023-08-31_FB_TR_Phase 1"/>
    <s v="TR_PRO_25-44_FB_9 Videos P1"/>
    <s v="TR_VIDEO_WM Video-TK-TR P1_15s"/>
    <s v="WM"/>
    <n v="105212"/>
    <n v="2657"/>
    <n v="52.14"/>
    <n v="28652"/>
    <n v="14593"/>
    <n v="6284"/>
    <n v="4254"/>
    <n v="2975"/>
    <x v="5"/>
    <x v="2"/>
    <s v="TR"/>
  </r>
  <r>
    <d v="2023-08-19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63"/>
    <s v=""/>
    <n v="0.3"/>
    <n v="9"/>
    <n v="6"/>
    <n v="1"/>
    <n v="1"/>
    <s v=""/>
    <x v="1"/>
    <x v="2"/>
    <s v="AR"/>
  </r>
  <r>
    <d v="2023-08-19T00:00:00"/>
    <x v="0"/>
    <s v="LINK_CLICKS"/>
    <s v="LGGULF_EMGF-MKT-20230626-0005_COR_rhq-get-more-love-gf_2023-07-12_2023-08-31_FB_AE_Phase 1"/>
    <s v="AR_PRO_25-44_FB_9 Video P1"/>
    <s v="AR_VIDEO_Vaccum Video-AR-AR P1_15s"/>
    <s v="Vacuum"/>
    <n v="2"/>
    <s v=""/>
    <n v="0"/>
    <s v=""/>
    <s v=""/>
    <s v=""/>
    <s v=""/>
    <s v=""/>
    <x v="0"/>
    <x v="2"/>
    <s v="AR"/>
  </r>
  <r>
    <d v="2023-08-19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222"/>
    <n v="2"/>
    <n v="0.71"/>
    <n v="51"/>
    <n v="46"/>
    <n v="26"/>
    <n v="23"/>
    <n v="18"/>
    <x v="0"/>
    <x v="2"/>
    <s v="AR"/>
  </r>
  <r>
    <d v="2023-08-19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4545"/>
    <n v="82"/>
    <n v="14.04"/>
    <n v="4259"/>
    <n v="3112"/>
    <n v="1104"/>
    <n v="571"/>
    <n v="399"/>
    <x v="5"/>
    <x v="2"/>
    <s v="TR"/>
  </r>
  <r>
    <d v="2023-08-19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215"/>
    <n v="12"/>
    <n v="0.4"/>
    <n v="33"/>
    <n v="26"/>
    <n v="21"/>
    <n v="21"/>
    <n v="19"/>
    <x v="1"/>
    <x v="2"/>
    <s v="AR"/>
  </r>
  <r>
    <d v="2023-08-19T00:00:00"/>
    <x v="0"/>
    <s v="LINK_CLICKS"/>
    <s v="LGGULF_EMGF-MKT-20230626-0005_COR_rhq-get-more-love-gf_2023-07-12_2023-08-31_FB_AE_Phase 1"/>
    <s v="AR_PRO_25-44_FB_9 Video P1"/>
    <s v="AR_VIDEO_Oled VO Video-AR-AR P1_15s"/>
    <s v="Oled_VO"/>
    <n v="932"/>
    <n v="44"/>
    <n v="1.43"/>
    <n v="71"/>
    <n v="44"/>
    <n v="19"/>
    <n v="11"/>
    <n v="6"/>
    <x v="0"/>
    <x v="2"/>
    <s v="AR"/>
  </r>
  <r>
    <d v="2023-08-19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170"/>
    <n v="2"/>
    <n v="0.4"/>
    <n v="14"/>
    <n v="7"/>
    <n v="1"/>
    <s v=""/>
    <s v=""/>
    <x v="0"/>
    <x v="2"/>
    <s v="EN"/>
  </r>
  <r>
    <d v="2023-08-19T00:00:00"/>
    <x v="1"/>
    <s v="LINK_CLICKS"/>
    <s v="LGLEV_EMLF-MKT-20230626-0009_COR_rhq-get-more-love-lf_2023-07-12_2023-08-31_IN_JO_Phase 1"/>
    <s v="AR_PRO_25-44_IN_10 Videos"/>
    <s v="AR_VIDEO_DW Video-AR-AR P1_15s"/>
    <s v="DW"/>
    <n v="2457"/>
    <n v="4"/>
    <n v="1.61"/>
    <n v="494"/>
    <n v="356"/>
    <n v="167"/>
    <n v="119"/>
    <n v="86"/>
    <x v="3"/>
    <x v="2"/>
    <s v="AR"/>
  </r>
  <r>
    <d v="2023-08-19T00:00:00"/>
    <x v="1"/>
    <s v="LINK_CLICKS"/>
    <s v="LGSA_EMSJ-MKT-20230704-0002_COR_rhq-get-more-love-sj_2023-07-12_2023-08-31_IN_SA_Phase 1"/>
    <s v="AR_PRO_25-44_IN_10 Videos P1"/>
    <s v="AR_VIDEO_WM Video-AR-AR P1_15s"/>
    <s v="WM"/>
    <n v="96"/>
    <s v=""/>
    <n v="0.46"/>
    <n v="18"/>
    <n v="13"/>
    <n v="4"/>
    <n v="3"/>
    <n v="2"/>
    <x v="1"/>
    <x v="2"/>
    <s v="AR"/>
  </r>
  <r>
    <d v="2023-08-19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38"/>
    <n v="1"/>
    <n v="0.05"/>
    <n v="3"/>
    <n v="3"/>
    <s v=""/>
    <s v=""/>
    <s v=""/>
    <x v="0"/>
    <x v="2"/>
    <s v="EN"/>
  </r>
  <r>
    <d v="2023-08-19T00:00:00"/>
    <x v="0"/>
    <s v="LINK_CLICKS"/>
    <s v="LGNG_EMAF-MKT-20230626-0004_COR_rhq-get-more-love-af_2023-07-12_2023-08-31_FB_NG_Phase 1"/>
    <s v="EN_PRO_25-44_FB_7 Videos P1"/>
    <s v="EN_VIDEO_Knock Video-EN-AFP1_15s"/>
    <s v="Knock"/>
    <n v="5090"/>
    <n v="731"/>
    <n v="5.67"/>
    <n v="466"/>
    <n v="441"/>
    <n v="340"/>
    <n v="282"/>
    <n v="240"/>
    <x v="4"/>
    <x v="2"/>
    <s v="EN"/>
  </r>
  <r>
    <d v="2023-08-19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313"/>
    <n v="2"/>
    <n v="1.02"/>
    <n v="42"/>
    <n v="32"/>
    <n v="11"/>
    <n v="7"/>
    <n v="6"/>
    <x v="0"/>
    <x v="2"/>
    <s v="EN"/>
  </r>
  <r>
    <d v="2023-08-19T00:00:00"/>
    <x v="0"/>
    <s v="LINK_CLICKS"/>
    <s v="LGNG_EMAF-MKT-20230626-0004_COR_rhq-get-more-love-af_2023-07-12_2023-08-31_FB_NG_Phase 1"/>
    <s v="EN_PRO_25-44_FB_7 Videos P1"/>
    <s v="EN_VIDEO_AC Car Video-EN-AFP1_15s"/>
    <s v="AC_Car"/>
    <n v="24964"/>
    <n v="3799"/>
    <n v="27.77"/>
    <n v="2552"/>
    <n v="2329"/>
    <n v="1825"/>
    <n v="1478"/>
    <n v="1202"/>
    <x v="4"/>
    <x v="2"/>
    <s v="EN"/>
  </r>
  <r>
    <d v="2023-08-19T00:00:00"/>
    <x v="1"/>
    <s v="LINK_CLICKS"/>
    <s v="LGGULF_EMGF-MKT-20230626-0005_COR_rhq-get-more-love-gf_2023-07-12_2023-08-31_IN_AE_Phase 1 V2 (676)"/>
    <s v="EN_PRO_25-44_IN_9 Video P1"/>
    <s v="EN_VIDEO_DW Video-AR-EN P1_15s"/>
    <s v="DW"/>
    <n v="356"/>
    <n v="3"/>
    <n v="1.1499999999999999"/>
    <n v="30"/>
    <n v="20"/>
    <n v="6"/>
    <n v="4"/>
    <n v="4"/>
    <x v="0"/>
    <x v="2"/>
    <s v="EN"/>
  </r>
  <r>
    <d v="2023-08-19T00:00:00"/>
    <x v="0"/>
    <s v="LINK_CLICKS"/>
    <s v="LGGULF_EMGF-MKT-20230626-0005_COR_rhq-get-more-love-gf_2023-07-12_2023-08-31_FB_AE_Phase 1"/>
    <s v="EN_PRO_25-44_FB_9 Video P1"/>
    <s v="EN_VIDEO_Vaccum Video-AR-EN P1_15s"/>
    <s v="Vacuum"/>
    <n v="69"/>
    <n v="10"/>
    <n v="0.25"/>
    <n v="14"/>
    <n v="7"/>
    <n v="2"/>
    <s v=""/>
    <s v=""/>
    <x v="0"/>
    <x v="2"/>
    <s v="EN"/>
  </r>
  <r>
    <d v="2023-08-19T00:00:00"/>
    <x v="0"/>
    <s v="LINK_CLICKS"/>
    <s v="LGSA_EMSJ-MKT-20230704-0002_COR_rhq-get-more-love-sj_2023-07-12_2023-08-31_FB_SA_Phase 1"/>
    <s v="AR_PRO_25-44_FB_10 Videos P1"/>
    <s v="AR_VIDEO_WM Video-AR-AR P1_15s"/>
    <s v="WM"/>
    <n v="3414"/>
    <n v="134"/>
    <n v="4"/>
    <n v="783"/>
    <n v="567"/>
    <n v="354"/>
    <n v="271"/>
    <n v="202"/>
    <x v="1"/>
    <x v="2"/>
    <s v="AR"/>
  </r>
  <r>
    <d v="2023-08-19T00:00:00"/>
    <x v="0"/>
    <s v="LINK_CLICKS"/>
    <s v="LGLEV_EMLF-MKT-20230626-0009_COR_rhq-get-more-love-lf_2023-07-12_2023-08-31_FB_JO_Phase 1"/>
    <s v="AR_PRO_25-44_FB_10 Videos"/>
    <s v="AR_VIDEO_AC Car Video-AR-AR P1_15s"/>
    <s v="AC_Car"/>
    <n v="927"/>
    <n v="81"/>
    <n v="2.79"/>
    <n v="172"/>
    <n v="147"/>
    <n v="84"/>
    <n v="61"/>
    <n v="44"/>
    <x v="3"/>
    <x v="2"/>
    <s v="AR"/>
  </r>
  <r>
    <d v="2023-08-19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70"/>
    <n v="1"/>
    <n v="0.3"/>
    <n v="6"/>
    <n v="6"/>
    <n v="2"/>
    <n v="2"/>
    <n v="1"/>
    <x v="0"/>
    <x v="2"/>
    <s v="EN"/>
  </r>
  <r>
    <d v="2023-08-19T00:00:00"/>
    <x v="1"/>
    <s v="LINK_CLICKS"/>
    <s v="LGTR_EMTK-MKT-20230704-0001_COR_rhq-get-more-love-tr_2023-07-12_2023-08-31_IN_TR_Phase 1"/>
    <s v="TR_PRO_25-44_IN_9 Videos P1"/>
    <s v="TR_VIDEO_AC Car Video-TK-TR P1_15s"/>
    <s v="AC_Car"/>
    <n v="46715"/>
    <n v="112"/>
    <n v="19.05"/>
    <n v="8190"/>
    <n v="5436"/>
    <n v="1971"/>
    <n v="1214"/>
    <n v="816"/>
    <x v="5"/>
    <x v="2"/>
    <s v="TR"/>
  </r>
  <r>
    <d v="2023-08-19T00:00:00"/>
    <x v="0"/>
    <s v="LINK_CLICKS"/>
    <s v="LGTR_EMTK-MKT-20230704-0001_COR_rhq-get-more-love-tr_2023-07-12_2023-08-31_FB_TR_Phase 1"/>
    <s v="TR_PRO_25-44_FB_9 Videos P1"/>
    <s v="TR_VIDEO_Oled VO Video-TK-TR P1_15s"/>
    <s v="Oled_VO"/>
    <n v="108775"/>
    <n v="2170"/>
    <n v="54.18"/>
    <n v="19510"/>
    <n v="13688"/>
    <n v="8136"/>
    <n v="5760"/>
    <n v="3545"/>
    <x v="5"/>
    <x v="2"/>
    <s v="TR"/>
  </r>
  <r>
    <d v="2023-08-19T00:00:00"/>
    <x v="0"/>
    <s v="LINK_CLICKS"/>
    <s v="LGTR_EMTK-MKT-20230704-0001_COR_rhq-get-more-love-tr_2023-07-12_2023-08-31_FB_TR_Phase 1"/>
    <s v="TR_PRO_25-44_FB_9 Videos P1"/>
    <s v="TR_VIDEO_AC Car Video-TK-TR P1_15s"/>
    <s v="AC_Car"/>
    <n v="275271"/>
    <n v="7015"/>
    <n v="167.35"/>
    <n v="58162"/>
    <n v="44136"/>
    <n v="20761"/>
    <n v="14391"/>
    <n v="7730"/>
    <x v="5"/>
    <x v="2"/>
    <s v="TR"/>
  </r>
  <r>
    <d v="2023-08-19T00:00:00"/>
    <x v="1"/>
    <s v="LINK_CLICKS"/>
    <s v="LGGULF_EMGF-MKT-20230626-0005_COR_rhq-get-more-love-gf_2023-07-12_2023-08-31_IN_AE_Phase 1 V2 (676)"/>
    <s v="AR_PRO_25-44_IN_9 Video P1"/>
    <s v="AR_VIDEO_WM Video-AR-AR P1_15s"/>
    <s v="WM"/>
    <n v="29"/>
    <s v=""/>
    <n v="0.09"/>
    <n v="8"/>
    <n v="3"/>
    <n v="2"/>
    <n v="1"/>
    <n v="1"/>
    <x v="0"/>
    <x v="2"/>
    <s v="AR"/>
  </r>
  <r>
    <d v="2023-08-19T00:00:00"/>
    <x v="0"/>
    <s v="LINK_CLICKS"/>
    <s v="LGSA_EMSJ-MKT-20230704-0002_COR_rhq-get-more-love-sj_2023-07-12_2023-08-31_FB_SA_Phase 1"/>
    <s v="AR_PRO_25-44_FB_10 Videos P1"/>
    <s v="AR_VIDEO_AC Car Video-AR-AR P1_15s"/>
    <s v="AC_Car"/>
    <n v="23011"/>
    <n v="900"/>
    <n v="23.97"/>
    <n v="3922"/>
    <n v="3041"/>
    <n v="1488"/>
    <n v="1063"/>
    <n v="662"/>
    <x v="1"/>
    <x v="2"/>
    <s v="AR"/>
  </r>
  <r>
    <d v="2023-08-19T00:00:00"/>
    <x v="1"/>
    <s v="LINK_CLICKS"/>
    <s v="LGGULF_EMGF-MKT-20230626-0005_COR_rhq-get-more-love-gf_2023-07-12_2023-08-31_IN_AE_Phase 1 V2 (676)"/>
    <s v="AR_PRO_25-44_IN_9 Video P1"/>
    <s v="AR_VIDEO_DW Video-AR-AR P1_15s"/>
    <s v="DW"/>
    <n v="55"/>
    <s v=""/>
    <n v="0.26"/>
    <n v="9"/>
    <n v="7"/>
    <n v="3"/>
    <n v="2"/>
    <n v="2"/>
    <x v="0"/>
    <x v="2"/>
    <s v="AR"/>
  </r>
  <r>
    <d v="2023-08-19T00:00:00"/>
    <x v="1"/>
    <s v="LINK_CLICKS"/>
    <s v="LGNG_EMAF-MKT-20230626-0004_COR_rhq-get-more-love-af_2023-07-12_2023-08-31_IN_NG_Phase 1"/>
    <s v="EN_PRO_25-44_IN_7 Videos P1"/>
    <s v="EN_VIDEO_Ref ThinQ Video-EN-AFP1_15s"/>
    <s v="Ref_ThinQ"/>
    <n v="5113"/>
    <n v="38"/>
    <n v="7.64"/>
    <n v="692"/>
    <n v="413"/>
    <n v="190"/>
    <n v="149"/>
    <n v="126"/>
    <x v="4"/>
    <x v="2"/>
    <s v="EN"/>
  </r>
  <r>
    <d v="2023-08-19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2"/>
    <s v=""/>
    <n v="0.14000000000000001"/>
    <n v="1"/>
    <n v="1"/>
    <s v=""/>
    <s v=""/>
    <s v=""/>
    <x v="0"/>
    <x v="2"/>
    <s v="AR"/>
  </r>
  <r>
    <d v="2023-08-19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3"/>
    <s v=""/>
    <n v="0.14000000000000001"/>
    <n v="1"/>
    <n v="1"/>
    <n v="1"/>
    <s v=""/>
    <s v=""/>
    <x v="1"/>
    <x v="2"/>
    <s v="AR"/>
  </r>
  <r>
    <d v="2023-08-19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24553"/>
    <n v="575"/>
    <n v="14.36"/>
    <n v="3960"/>
    <n v="2957"/>
    <n v="1101"/>
    <n v="670"/>
    <n v="416"/>
    <x v="5"/>
    <x v="2"/>
    <s v="TR"/>
  </r>
  <r>
    <d v="2023-08-19T00:00:00"/>
    <x v="0"/>
    <s v="LINK_CLICKS"/>
    <s v="LGLEV_EMLF-MKT-20230626-0009_COR_rhq-get-more-love-lf_2023-07-12_2023-08-31_FB_JO_Phase 1"/>
    <s v="AR_PRO_25-44_FB_10 Videos"/>
    <s v="AR_VIDEO_Air Purif Video-AR-AR P1_15s"/>
    <s v="Air_purif"/>
    <n v="334"/>
    <n v="22"/>
    <n v="0.83"/>
    <n v="98"/>
    <n v="77"/>
    <n v="40"/>
    <n v="33"/>
    <n v="23"/>
    <x v="3"/>
    <x v="2"/>
    <s v="AR"/>
  </r>
  <r>
    <d v="2023-08-19T00:00:00"/>
    <x v="1"/>
    <s v="LINK_CLICKS"/>
    <s v="LGNG_EMAF-MKT-20230626-0004_COR_rhq-get-more-love-af_2023-07-12_2023-08-31_IN_NG_Phase 1"/>
    <s v="EN_PRO_25-44_IN_7 Videos P1"/>
    <s v="EN_VIDEO_WM Video-EN-AFP1_15s"/>
    <s v="WM"/>
    <n v="4554"/>
    <n v="26"/>
    <n v="4.6399999999999997"/>
    <n v="792"/>
    <n v="416"/>
    <n v="200"/>
    <n v="157"/>
    <n v="121"/>
    <x v="4"/>
    <x v="2"/>
    <s v="EN"/>
  </r>
  <r>
    <d v="2023-08-19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2716"/>
    <n v="60"/>
    <n v="2"/>
    <n v="511"/>
    <n v="368"/>
    <n v="203"/>
    <n v="157"/>
    <n v="109"/>
    <x v="5"/>
    <x v="2"/>
    <s v="TR"/>
  </r>
  <r>
    <d v="2023-08-19T00:00:00"/>
    <x v="1"/>
    <s v="LINK_CLICKS"/>
    <s v="LGNG_EMAF-MKT-20230626-0004_COR_rhq-get-more-love-af_2023-07-12_2023-08-31_IN_NG_Phase 1"/>
    <s v="EN_PRO_25-44_IN_7 Videos P1"/>
    <s v="EN_VIDEO_DW Video-EN-AFP1_15s"/>
    <s v="DW"/>
    <n v="15833"/>
    <n v="38"/>
    <n v="7.05"/>
    <n v="2722"/>
    <n v="1942"/>
    <n v="901"/>
    <n v="690"/>
    <n v="604"/>
    <x v="4"/>
    <x v="2"/>
    <s v="EN"/>
  </r>
  <r>
    <d v="2023-08-19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460"/>
    <n v="17"/>
    <n v="0.84"/>
    <n v="82"/>
    <n v="69"/>
    <n v="33"/>
    <n v="21"/>
    <n v="10"/>
    <x v="0"/>
    <x v="2"/>
    <s v="AR"/>
  </r>
  <r>
    <d v="2023-08-19T00:00:00"/>
    <x v="0"/>
    <s v="LINK_CLICKS"/>
    <s v="LGGULF_EMGF-MKT-20230626-0005_COR_rhq-get-more-love-gf_2023-07-12_2023-08-31_FB_AE_Phase 1"/>
    <s v="EN_PRO_25-44_FB_9 Video P1"/>
    <s v="EN_VIDEO_Knock Video-AR-EN P1_15s"/>
    <s v="Knock"/>
    <n v="1955"/>
    <n v="119"/>
    <n v="3.45"/>
    <n v="271"/>
    <n v="218"/>
    <n v="104"/>
    <n v="73"/>
    <n v="50"/>
    <x v="0"/>
    <x v="2"/>
    <s v="EN"/>
  </r>
  <r>
    <d v="2023-08-19T00:00:00"/>
    <x v="0"/>
    <s v="LINK_CLICKS"/>
    <s v="LGGULF_EMGF-MKT-20230626-0005_COR_rhq-get-more-love-gf_2023-07-12_2023-08-31_FB_AE_Phase 1"/>
    <s v="EN_PRO_25-44_FB_9 Video P1"/>
    <s v="EN_VIDEO_AC Car Video-AR-EN P1_15s"/>
    <s v="AC_Car"/>
    <n v="7914"/>
    <n v="382"/>
    <n v="11.35"/>
    <n v="1323"/>
    <n v="967"/>
    <n v="376"/>
    <n v="208"/>
    <n v="118"/>
    <x v="0"/>
    <x v="2"/>
    <s v="EN"/>
  </r>
  <r>
    <d v="2023-08-19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42"/>
    <s v=""/>
    <n v="0.06"/>
    <n v="2"/>
    <n v="2"/>
    <n v="1"/>
    <s v=""/>
    <s v=""/>
    <x v="0"/>
    <x v="2"/>
    <s v="EN"/>
  </r>
  <r>
    <d v="2023-08-19T00:00:00"/>
    <x v="0"/>
    <s v="LINK_CLICKS"/>
    <s v="LGGULF_EMGF-MKT-20230626-0005_COR_rhq-get-more-love-gf_2023-07-12_2023-08-31_FB_AE_Phase 1"/>
    <s v="EN_PRO_25-44_FB_9 Video P1"/>
    <s v="EN_VIDEO_Oled VO Video-AR-EN P1_15s"/>
    <s v="Oled_VO"/>
    <n v="706"/>
    <n v="37"/>
    <n v="1.18"/>
    <n v="76"/>
    <n v="38"/>
    <n v="12"/>
    <n v="7"/>
    <n v="3"/>
    <x v="0"/>
    <x v="2"/>
    <s v="EN"/>
  </r>
  <r>
    <d v="2023-08-19T00:00:00"/>
    <x v="0"/>
    <s v="LINK_CLICKS"/>
    <s v="LGNG_EMAF-MKT-20230626-0004_COR_rhq-get-more-love-af_2023-07-12_2023-08-31_FB_NG_Phase 1"/>
    <s v="EN_PRO_25-44_FB_7 Videos P1"/>
    <s v="EN_VIDEO_Oled VO Video-EN-AFP1_15s"/>
    <s v="Oled_VO"/>
    <n v="1278"/>
    <n v="239"/>
    <n v="1.72"/>
    <n v="113"/>
    <n v="84"/>
    <n v="52"/>
    <n v="33"/>
    <n v="27"/>
    <x v="4"/>
    <x v="2"/>
    <s v="EN"/>
  </r>
  <r>
    <d v="2023-08-19T00:00:00"/>
    <x v="1"/>
    <s v="LINK_CLICKS"/>
    <s v="LGLEV_EMLF-MKT-20230626-0009_COR_rhq-get-more-love-lf_2023-07-12_2023-08-31_IN_JO_Phase 1"/>
    <s v="AR_PRO_25-44_IN_10 Videos"/>
    <s v="AR_VIDEO_Oled VO Video-AR-AR P1_15s"/>
    <s v="Oled_VO"/>
    <n v="27"/>
    <s v=""/>
    <n v="0"/>
    <n v="4"/>
    <n v="3"/>
    <n v="1"/>
    <s v=""/>
    <s v=""/>
    <x v="3"/>
    <x v="2"/>
    <s v="AR"/>
  </r>
  <r>
    <d v="2023-08-19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2"/>
    <s v=""/>
    <n v="0"/>
    <s v=""/>
    <s v=""/>
    <s v=""/>
    <s v=""/>
    <s v=""/>
    <x v="0"/>
    <x v="2"/>
    <s v="EN"/>
  </r>
  <r>
    <d v="2023-08-19T00:00:00"/>
    <x v="1"/>
    <s v="LINK_CLICKS"/>
    <s v="LGTR_EMTK-MKT-20230704-0001_COR_rhq-get-more-love-tr_2023-07-12_2023-08-31_IN_TR_Phase 1"/>
    <s v="TR_PRO_25-44_IN_9 Videos P1"/>
    <s v="TR_VIDEO_Knock Video-TK-TR P1_15s"/>
    <s v="Knock"/>
    <n v="69850"/>
    <n v="149"/>
    <n v="21.72"/>
    <n v="14055"/>
    <n v="11236"/>
    <n v="5559"/>
    <n v="4247"/>
    <n v="3336"/>
    <x v="5"/>
    <x v="2"/>
    <s v="TR"/>
  </r>
  <r>
    <d v="2023-08-19T00:00:00"/>
    <x v="0"/>
    <s v="LINK_CLICKS"/>
    <s v="LGSA_EMSJ-MKT-20230704-0002_COR_rhq-get-more-love-sj_2023-07-12_2023-08-31_FB_SA_Phase 1"/>
    <s v="AR_PRO_25-44_FB_10 Videos P1"/>
    <s v="AR_VIDEO_DW Video-AR-AR P1_15s"/>
    <s v="DW"/>
    <n v="14906"/>
    <n v="690"/>
    <n v="19.27"/>
    <n v="2578"/>
    <n v="1948"/>
    <n v="974"/>
    <n v="625"/>
    <n v="435"/>
    <x v="1"/>
    <x v="2"/>
    <s v="AR"/>
  </r>
  <r>
    <d v="2023-08-19T00:00:00"/>
    <x v="1"/>
    <s v="LINK_CLICKS"/>
    <s v="LGLEV_EMLF-MKT-20230626-0009_COR_rhq-get-more-love-lf_2023-07-12_2023-08-31_IN_JO_Phase 1"/>
    <s v="AR_PRO_25-44_IN_10 Videos"/>
    <s v="AR_VIDEO_Knock Video-AR-AR P1_15s"/>
    <s v="Knock"/>
    <n v="323"/>
    <s v=""/>
    <n v="0"/>
    <n v="71"/>
    <n v="56"/>
    <n v="27"/>
    <n v="25"/>
    <n v="21"/>
    <x v="3"/>
    <x v="2"/>
    <s v="AR"/>
  </r>
  <r>
    <d v="2023-08-19T00:00:00"/>
    <x v="0"/>
    <s v="LINK_CLICKS"/>
    <s v="LGGULF_EMGF-MKT-20230626-0005_COR_rhq-get-more-love-gf_2023-07-12_2023-08-31_FB_AE_Phase 1"/>
    <s v="AR_PRO_25-44_FB_9 Video P1"/>
    <s v="AR_VIDEO_AC CAR Video-AR-AR P1_15s"/>
    <s v="AC_Car"/>
    <n v="1079"/>
    <n v="54"/>
    <n v="1.71"/>
    <n v="147"/>
    <n v="104"/>
    <n v="41"/>
    <n v="25"/>
    <n v="16"/>
    <x v="0"/>
    <x v="2"/>
    <s v="AR"/>
  </r>
  <r>
    <d v="2023-08-19T00:00:00"/>
    <x v="0"/>
    <s v="LINK_CLICKS"/>
    <s v="LGGULF_EMGF-MKT-20230626-0005_COR_rhq-get-more-love-gf_2023-07-12_2023-08-31_FB_AE_Phase 1"/>
    <s v="EN_PRO_25-44_FB_9 Video P1"/>
    <s v="EN_VIDEO_WM Video-AR-EN P1_15s"/>
    <s v="WM"/>
    <n v="998"/>
    <n v="46"/>
    <n v="1.26"/>
    <n v="120"/>
    <n v="74"/>
    <n v="36"/>
    <n v="26"/>
    <n v="8"/>
    <x v="0"/>
    <x v="2"/>
    <s v="EN"/>
  </r>
  <r>
    <d v="2023-08-19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510"/>
    <n v="19"/>
    <n v="0.95"/>
    <n v="66"/>
    <n v="45"/>
    <n v="16"/>
    <n v="11"/>
    <n v="7"/>
    <x v="0"/>
    <x v="2"/>
    <s v="EN"/>
  </r>
  <r>
    <d v="2023-08-19T00:00:00"/>
    <x v="1"/>
    <s v="LINK_CLICKS"/>
    <s v="LGSA_EMSJ-MKT-20230704-0002_COR_rhq-get-more-love-sj_2023-07-12_2023-08-31_IN_SA_Phase 1"/>
    <s v="AR_PRO_25-44_IN_10 Videos P1"/>
    <s v="AR_VIDEO_Vaccum Video-AR-AR P1_15s"/>
    <s v="Vacuum"/>
    <n v="8036"/>
    <n v="96"/>
    <n v="36.65"/>
    <n v="2754"/>
    <n v="2277"/>
    <n v="1564"/>
    <n v="1390"/>
    <n v="938"/>
    <x v="1"/>
    <x v="2"/>
    <s v="AR"/>
  </r>
  <r>
    <d v="2023-08-19T00:00:00"/>
    <x v="0"/>
    <s v="LINK_CLICKS"/>
    <s v="LGGULF_EMGF-MKT-20230626-0005_COR_rhq-get-more-love-gf_2023-07-12_2023-08-31_FB_AE_Phase 1"/>
    <s v="AR_PRO_25-44_FB_9 Video P1"/>
    <s v="AR_VIDEO_DW Video-AR-AR P1_15s"/>
    <s v="DW"/>
    <n v="8"/>
    <n v="1"/>
    <n v="0.01"/>
    <n v="2"/>
    <n v="2"/>
    <s v=""/>
    <s v=""/>
    <s v=""/>
    <x v="0"/>
    <x v="2"/>
    <s v="AR"/>
  </r>
  <r>
    <d v="2023-08-19T00:00:00"/>
    <x v="1"/>
    <s v="LINK_CLICKS"/>
    <s v="LGLEV_EMLF-MKT-20230626-0009_COR_rhq-get-more-love-lf_2023-07-12_2023-08-31_IN_JO_Phase 1"/>
    <s v="AR_PRO_25-44_IN_10 Videos"/>
    <s v="AR_VIDEO_AC Car Video-AR-AR P1_15s"/>
    <s v="AC_Car"/>
    <n v="1389"/>
    <n v="2"/>
    <n v="0.57999999999999996"/>
    <n v="250"/>
    <n v="177"/>
    <n v="90"/>
    <n v="67"/>
    <n v="55"/>
    <x v="3"/>
    <x v="2"/>
    <s v="AR"/>
  </r>
  <r>
    <d v="2023-08-19T00:00:00"/>
    <x v="1"/>
    <s v="LINK_CLICKS"/>
    <s v="LGLEV_EMLF-MKT-20230626-0009_COR_rhq-get-more-love-lf_2023-07-12_2023-08-31_IN_JO_Phase 1"/>
    <s v="AR_PRO_25-44_IN_10 Videos"/>
    <s v="AR_VIDEO_Vaccum Video-AR-AR P1_15s"/>
    <s v="Vacuum"/>
    <n v="3313"/>
    <n v="15"/>
    <n v="5.38"/>
    <n v="917"/>
    <n v="727"/>
    <n v="430"/>
    <n v="359"/>
    <n v="272"/>
    <x v="3"/>
    <x v="2"/>
    <s v="AR"/>
  </r>
  <r>
    <d v="2023-08-19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10260"/>
    <n v="638"/>
    <n v="18.46"/>
    <n v="1804"/>
    <n v="1130"/>
    <n v="233"/>
    <n v="141"/>
    <n v="79"/>
    <x v="0"/>
    <x v="2"/>
    <s v="EN"/>
  </r>
  <r>
    <d v="2023-08-19T00:00:00"/>
    <x v="0"/>
    <s v="LINK_CLICKS"/>
    <s v="LGSA_EMSJ-MKT-20230704-0002_COR_rhq-get-more-love-sj_2023-07-12_2023-08-31_FB_SA_Phase 1"/>
    <s v="AR_PRO_25-44_FB_10 Videos P1"/>
    <s v="AR_VIDEO_Knock Video-AR-AR P1_15s"/>
    <s v="Knock"/>
    <n v="61044"/>
    <n v="2169"/>
    <n v="60.27"/>
    <n v="14139"/>
    <n v="12373"/>
    <n v="7988"/>
    <n v="6635"/>
    <n v="5012"/>
    <x v="1"/>
    <x v="2"/>
    <s v="AR"/>
  </r>
  <r>
    <d v="2023-08-19T00:00:00"/>
    <x v="1"/>
    <s v="LINK_CLICKS"/>
    <s v="LGTR_EMTK-MKT-20230704-0001_COR_rhq-get-more-love-tr_2023-07-12_2023-08-31_IN_TR_Phase 1"/>
    <s v="TR_PRO_25-44_IN_9 Videos P1"/>
    <s v="TR_VIDEO_Oled VO Video-TK-TR P1_15s"/>
    <s v="Oled_VO"/>
    <n v="74119"/>
    <n v="144"/>
    <n v="22.69"/>
    <n v="12910"/>
    <n v="8602"/>
    <n v="4302"/>
    <n v="3027"/>
    <n v="2375"/>
    <x v="5"/>
    <x v="2"/>
    <s v="TR"/>
  </r>
  <r>
    <d v="2023-08-19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3"/>
    <s v=""/>
    <n v="0"/>
    <n v="3"/>
    <n v="3"/>
    <n v="1"/>
    <n v="1"/>
    <s v=""/>
    <x v="3"/>
    <x v="2"/>
    <s v="AR"/>
  </r>
  <r>
    <d v="2023-08-19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8693"/>
    <n v="403"/>
    <n v="10.53"/>
    <n v="1553"/>
    <n v="1263"/>
    <n v="660"/>
    <n v="532"/>
    <n v="340"/>
    <x v="1"/>
    <x v="2"/>
    <s v="AR"/>
  </r>
  <r>
    <d v="2023-08-19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438"/>
    <n v="30"/>
    <n v="1"/>
    <n v="88"/>
    <n v="60"/>
    <n v="24"/>
    <n v="16"/>
    <n v="10"/>
    <x v="0"/>
    <x v="2"/>
    <s v="AR"/>
  </r>
  <r>
    <d v="2023-08-20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95"/>
    <s v=""/>
    <n v="0.28999999999999998"/>
    <n v="19"/>
    <n v="14"/>
    <n v="5"/>
    <n v="3"/>
    <n v="2"/>
    <x v="0"/>
    <x v="2"/>
    <s v="AR"/>
  </r>
  <r>
    <d v="2023-08-20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1"/>
    <s v=""/>
    <n v="0.02"/>
    <n v="4"/>
    <n v="4"/>
    <n v="2"/>
    <n v="2"/>
    <n v="2"/>
    <x v="0"/>
    <x v="2"/>
    <s v="AR"/>
  </r>
  <r>
    <d v="2023-08-20T00:00:00"/>
    <x v="1"/>
    <s v="LINK_CLICKS"/>
    <s v="LGLEV_EMLF-MKT-20230626-0009_COR_rhq-get-more-love-lf_2023-07-12_2023-08-31_IN_JO_Phase 1"/>
    <s v="AR_PRO_25-44_IN_10 Videos"/>
    <s v="AR_VIDEO_RAC ThinQ Video-AR-AR P1_15s"/>
    <s v="RAC_ThinQ"/>
    <n v="191"/>
    <s v=""/>
    <n v="0"/>
    <n v="29"/>
    <n v="23"/>
    <n v="12"/>
    <n v="11"/>
    <n v="11"/>
    <x v="3"/>
    <x v="2"/>
    <s v="AR"/>
  </r>
  <r>
    <d v="2023-08-20T00:00:00"/>
    <x v="0"/>
    <s v="LINK_CLICKS"/>
    <s v="LGSA_EMSJ-MKT-20230704-0002_COR_rhq-get-more-love-sj_2023-07-12_2023-08-31_FB_SA_Phase 1"/>
    <s v="AR_PRO_25-44_FB_10 Videos P1"/>
    <s v="AR_VIDEO_Vaccum Video-AR-AR P1_15s"/>
    <s v="Vacuum"/>
    <n v="1346"/>
    <n v="79"/>
    <n v="2.16"/>
    <n v="465"/>
    <n v="370"/>
    <n v="221"/>
    <n v="188"/>
    <n v="127"/>
    <x v="1"/>
    <x v="2"/>
    <s v="AR"/>
  </r>
  <r>
    <d v="2023-08-20T00:00:00"/>
    <x v="0"/>
    <s v="LINK_CLICKS"/>
    <s v="LGLEV_EMLF-MKT-20230626-0009_COR_rhq-get-more-love-lf_2023-07-12_2023-08-31_FB_JO_Phase 1"/>
    <s v="AR_PRO_25-44_FB_10 Videos"/>
    <s v="AR_VIDEO_Oled VO Video-AR-AR P1_15s"/>
    <s v="Oled_VO"/>
    <n v="1349"/>
    <n v="88"/>
    <n v="2.92"/>
    <n v="129"/>
    <n v="101"/>
    <n v="65"/>
    <n v="44"/>
    <n v="30"/>
    <x v="3"/>
    <x v="2"/>
    <s v="AR"/>
  </r>
  <r>
    <d v="2023-08-20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18904"/>
    <n v="710"/>
    <n v="18.829999999999998"/>
    <n v="2594"/>
    <n v="1801"/>
    <n v="450"/>
    <n v="221"/>
    <n v="92"/>
    <x v="0"/>
    <x v="2"/>
    <s v="EN"/>
  </r>
  <r>
    <d v="2023-08-20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8353"/>
    <n v="947"/>
    <n v="23.03"/>
    <n v="5078"/>
    <n v="3549"/>
    <n v="1637"/>
    <n v="1178"/>
    <n v="578"/>
    <x v="5"/>
    <x v="2"/>
    <s v="TR"/>
  </r>
  <r>
    <d v="2023-08-20T00:00:00"/>
    <x v="0"/>
    <s v="LINK_CLICKS"/>
    <s v="LGGULF_EMGF-MKT-20230626-0005_COR_rhq-get-more-love-gf_2023-07-12_2023-08-31_FB_AE_Phase 1"/>
    <s v="EN_PRO_25-44_FB_9 Video P1"/>
    <s v="EN_VIDEO_DW Video-AR-EN P1_15s"/>
    <s v="DW"/>
    <n v="30954"/>
    <n v="944"/>
    <n v="25.97"/>
    <n v="3296"/>
    <n v="2207"/>
    <n v="766"/>
    <n v="359"/>
    <n v="248"/>
    <x v="0"/>
    <x v="2"/>
    <s v="EN"/>
  </r>
  <r>
    <d v="2023-08-20T00:00:00"/>
    <x v="0"/>
    <s v="LINK_CLICKS"/>
    <s v="LGTR_EMTK-MKT-20230704-0001_COR_rhq-get-more-love-tr_2023-07-12_2023-08-31_FB_TR_Phase 1"/>
    <s v="TR_PRO_25-44_FB_9 Videos P1"/>
    <s v="TR_VIDEO_Vaccum Video-TK-TR P1_15s"/>
    <s v="Vacuum"/>
    <n v="10088"/>
    <n v="218"/>
    <n v="5.65"/>
    <n v="3046"/>
    <n v="2440"/>
    <n v="1561"/>
    <n v="1278"/>
    <n v="731"/>
    <x v="5"/>
    <x v="2"/>
    <s v="TR"/>
  </r>
  <r>
    <d v="2023-08-20T00:00:00"/>
    <x v="1"/>
    <s v="LINK_CLICKS"/>
    <s v="LGLEV_EMLF-MKT-20230626-0009_COR_rhq-get-more-love-lf_2023-07-12_2023-08-31_IN_JO_Phase 1"/>
    <s v="AR_PRO_25-44_IN_10 Videos"/>
    <s v="AR_VIDEO_WT Video-AR-AR P1_15s"/>
    <s v="WT"/>
    <n v="11"/>
    <s v=""/>
    <n v="0"/>
    <n v="1"/>
    <s v=""/>
    <s v=""/>
    <s v=""/>
    <s v=""/>
    <x v="3"/>
    <x v="2"/>
    <s v="AR"/>
  </r>
  <r>
    <d v="2023-08-20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3699"/>
    <n v="49"/>
    <n v="16.95"/>
    <n v="1295"/>
    <n v="1084"/>
    <n v="727"/>
    <n v="647"/>
    <n v="451"/>
    <x v="0"/>
    <x v="2"/>
    <s v="AR"/>
  </r>
  <r>
    <d v="2023-08-20T00:00:00"/>
    <x v="1"/>
    <s v="LINK_CLICKS"/>
    <s v="LGSA_EMSJ-MKT-20230704-0002_COR_rhq-get-more-love-sj_2023-07-12_2023-08-31_IN_SA_Phase 1"/>
    <s v="AR_PRO_25-44_IN_10 Videos P1"/>
    <s v="AR_VIDEO_AC Car Video-AR-AR P1_15s"/>
    <s v="AC_Car"/>
    <n v="217"/>
    <n v="2"/>
    <n v="0.97"/>
    <n v="34"/>
    <n v="25"/>
    <n v="10"/>
    <n v="7"/>
    <n v="4"/>
    <x v="1"/>
    <x v="2"/>
    <s v="AR"/>
  </r>
  <r>
    <d v="2023-08-20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14"/>
    <s v=""/>
    <n v="0.09"/>
    <n v="4"/>
    <n v="3"/>
    <s v=""/>
    <s v=""/>
    <s v=""/>
    <x v="0"/>
    <x v="2"/>
    <s v="AR"/>
  </r>
  <r>
    <d v="2023-08-20T00:00:00"/>
    <x v="0"/>
    <s v="LINK_CLICKS"/>
    <s v="LGSA_EMSJ-MKT-20230704-0002_COR_rhq-get-more-love-sj_2023-07-12_2023-08-31_FB_SA_Phase 1"/>
    <s v="AR_PRO_25-44_FB_10 Videos P1"/>
    <s v="AR_VIDEO_Oled VO Video-AR-AR P1_15s"/>
    <s v="Oled_VO"/>
    <n v="51095"/>
    <n v="1686"/>
    <n v="45.9"/>
    <n v="10109"/>
    <n v="7646"/>
    <n v="4425"/>
    <n v="3304"/>
    <n v="2244"/>
    <x v="1"/>
    <x v="2"/>
    <s v="AR"/>
  </r>
  <r>
    <d v="2023-08-20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27298"/>
    <n v="85"/>
    <n v="11.71"/>
    <n v="4521"/>
    <n v="2777"/>
    <n v="955"/>
    <n v="544"/>
    <n v="383"/>
    <x v="5"/>
    <x v="2"/>
    <s v="TR"/>
  </r>
  <r>
    <d v="2023-08-20T00:00:00"/>
    <x v="1"/>
    <s v="LINK_CLICKS"/>
    <s v="LGSA_EMSJ-MKT-20230704-0002_COR_rhq-get-more-love-sj_2023-07-12_2023-08-31_IN_SA_Phase 1"/>
    <s v="AR_PRO_25-44_IN_10 Videos P1"/>
    <s v="AR_VIDEO_Oled VO Video-AR-AR P1_15s"/>
    <s v="Oled_VO"/>
    <n v="250"/>
    <n v="4"/>
    <n v="1.38"/>
    <n v="82"/>
    <n v="69"/>
    <n v="45"/>
    <n v="33"/>
    <n v="26"/>
    <x v="1"/>
    <x v="2"/>
    <s v="AR"/>
  </r>
  <r>
    <d v="2023-08-20T00:00:00"/>
    <x v="1"/>
    <s v="LINK_CLICKS"/>
    <s v="LGLEV_EMLF-MKT-20230626-0009_COR_rhq-get-more-love-lf_2023-07-12_2023-08-31_IN_JO_Phase 1"/>
    <s v="AR_PRO_25-44_IN_10 Videos"/>
    <s v="AR_VIDEO_Air Purif Video-AR-AR P1_15s"/>
    <s v="Air_purif"/>
    <n v="67"/>
    <s v=""/>
    <n v="0"/>
    <n v="28"/>
    <n v="20"/>
    <n v="9"/>
    <n v="6"/>
    <n v="4"/>
    <x v="3"/>
    <x v="2"/>
    <s v="AR"/>
  </r>
  <r>
    <d v="2023-08-20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34"/>
    <s v=""/>
    <n v="0.06"/>
    <n v="2"/>
    <n v="1"/>
    <s v=""/>
    <s v=""/>
    <s v=""/>
    <x v="0"/>
    <x v="2"/>
    <s v="EN"/>
  </r>
  <r>
    <d v="2023-08-20T00:00:00"/>
    <x v="0"/>
    <s v="LINK_CLICKS"/>
    <s v="LGLEV_EMLF-MKT-20230626-0009_COR_rhq-get-more-love-lf_2023-07-12_2023-08-31_FB_JO_Phase 1"/>
    <s v="AR_PRO_25-44_FB_10 Videos"/>
    <s v="AR_VIDEO_Knock Video-AR-AR P1_15s"/>
    <s v="Knock"/>
    <n v="5070"/>
    <n v="346"/>
    <n v="12.99"/>
    <n v="1424"/>
    <n v="1295"/>
    <n v="897"/>
    <n v="783"/>
    <n v="635"/>
    <x v="3"/>
    <x v="2"/>
    <s v="AR"/>
  </r>
  <r>
    <d v="2023-08-20T00:00:00"/>
    <x v="1"/>
    <s v="LINK_CLICKS"/>
    <s v="LGSA_EMSJ-MKT-20230704-0002_COR_rhq-get-more-love-sj_2023-07-12_2023-08-31_IN_SA_Phase 1"/>
    <s v="AR_PRO_25-44_IN_10 Videos P1"/>
    <s v="AR_VIDEO_DW Video-AR-AR P1_15s"/>
    <s v="DW"/>
    <n v="3092"/>
    <n v="28"/>
    <n v="8.7799999999999994"/>
    <n v="763"/>
    <n v="534"/>
    <n v="232"/>
    <n v="155"/>
    <n v="106"/>
    <x v="1"/>
    <x v="2"/>
    <s v="AR"/>
  </r>
  <r>
    <d v="2023-08-20T00:00:00"/>
    <x v="0"/>
    <s v="LINK_CLICKS"/>
    <s v="LGGULF_EMGF-MKT-20230626-0005_COR_rhq-get-more-love-gf_2023-07-12_2023-08-31_FB_AE_Phase 1"/>
    <s v="AR_PRO_25-44_FB_9 Video P1"/>
    <s v="AR_VIDEO_Knock Video-AR-AR P1_15s"/>
    <s v="Knock"/>
    <n v="636"/>
    <n v="30"/>
    <n v="0.9"/>
    <n v="94"/>
    <n v="79"/>
    <n v="60"/>
    <n v="46"/>
    <n v="30"/>
    <x v="0"/>
    <x v="2"/>
    <s v="AR"/>
  </r>
  <r>
    <d v="2023-08-20T00:00:00"/>
    <x v="0"/>
    <s v="LINK_CLICKS"/>
    <s v="LGNG_EMAF-MKT-20230626-0004_COR_rhq-get-more-love-af_2023-07-12_2023-08-31_FB_NG_Phase 1"/>
    <s v="EN_PRO_25-44_FB_7 Videos P1"/>
    <s v="EN_VIDEO_RAC ThinQ Video-EN-AFP1_15s"/>
    <s v="RAC_ThinQ"/>
    <n v="8270"/>
    <n v="1510"/>
    <n v="9.2799999999999994"/>
    <n v="762"/>
    <n v="648"/>
    <n v="507"/>
    <n v="428"/>
    <n v="364"/>
    <x v="4"/>
    <x v="2"/>
    <s v="EN"/>
  </r>
  <r>
    <d v="2023-08-20T00:00:00"/>
    <x v="0"/>
    <s v="LINK_CLICKS"/>
    <s v="LGNG_EMAF-MKT-20230626-0004_COR_rhq-get-more-love-af_2023-07-12_2023-08-31_FB_NG_Phase 1"/>
    <s v="EN_PRO_25-44_FB_7 Videos P1"/>
    <s v="EN_VIDEO_DW Video-EN-AFP1_15s"/>
    <s v="DW"/>
    <n v="7166"/>
    <n v="1329"/>
    <n v="8.7799999999999994"/>
    <n v="607"/>
    <n v="556"/>
    <n v="449"/>
    <n v="395"/>
    <n v="363"/>
    <x v="4"/>
    <x v="2"/>
    <s v="EN"/>
  </r>
  <r>
    <d v="2023-08-20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134"/>
    <n v="3"/>
    <n v="0.56000000000000005"/>
    <n v="24"/>
    <n v="20"/>
    <n v="11"/>
    <n v="9"/>
    <n v="8"/>
    <x v="0"/>
    <x v="2"/>
    <s v="AR"/>
  </r>
  <r>
    <d v="2023-08-20T00:00:00"/>
    <x v="1"/>
    <s v="LINK_CLICKS"/>
    <s v="LGTR_EMTK-MKT-20230704-0001_COR_rhq-get-more-love-tr_2023-07-12_2023-08-31_IN_TR_Phase 1"/>
    <s v="TR_PRO_25-44_IN_9 Videos P1"/>
    <s v="TR_VIDEO_WM Video-TK-TR P1_15s"/>
    <s v="WM"/>
    <n v="46614"/>
    <n v="99"/>
    <n v="14.01"/>
    <n v="7909"/>
    <n v="3849"/>
    <n v="1712"/>
    <n v="1212"/>
    <n v="956"/>
    <x v="5"/>
    <x v="2"/>
    <s v="TR"/>
  </r>
  <r>
    <d v="2023-08-20T00:00:00"/>
    <x v="1"/>
    <s v="LINK_CLICKS"/>
    <s v="LGNG_EMAF-MKT-20230626-0004_COR_rhq-get-more-love-af_2023-07-12_2023-08-31_IN_NG_Phase 1"/>
    <s v="EN_PRO_25-44_IN_7 Videos P1"/>
    <s v="EN_VIDEO_AC Car Video-EN-AFP1_15s"/>
    <s v="AC_Car"/>
    <n v="2758"/>
    <n v="5"/>
    <n v="1.23"/>
    <n v="561"/>
    <n v="333"/>
    <n v="173"/>
    <n v="133"/>
    <n v="102"/>
    <x v="4"/>
    <x v="2"/>
    <s v="EN"/>
  </r>
  <r>
    <d v="2023-08-20T00:00:00"/>
    <x v="0"/>
    <s v="LINK_CLICKS"/>
    <s v="LGTR_EMTK-MKT-20230704-0001_COR_rhq-get-more-love-tr_2023-07-12_2023-08-31_FB_TR_Phase 1"/>
    <s v="TR_PRO_25-44_FB_9 Videos P1"/>
    <s v="TR_VIDEO_Knock Video-TK-TR P1_15s"/>
    <s v="Knock"/>
    <n v="568565"/>
    <n v="9989"/>
    <n v="255.29"/>
    <n v="153441"/>
    <n v="130910"/>
    <n v="81879"/>
    <n v="68333"/>
    <n v="51057"/>
    <x v="5"/>
    <x v="2"/>
    <s v="TR"/>
  </r>
  <r>
    <d v="2023-08-20T00:00:00"/>
    <x v="1"/>
    <s v="LINK_CLICKS"/>
    <s v="LGTR_EMTK-MKT-20230704-0001_COR_rhq-get-more-love-tr_2023-07-12_2023-08-31_IN_TR_Phase 1"/>
    <s v="TR_PRO_25-44_IN_9 Videos P1"/>
    <s v="TR_VIDEO_Vaccum Video-TK-TR P1_15s"/>
    <s v="Vacuum"/>
    <n v="426459"/>
    <n v="1116"/>
    <n v="163.46"/>
    <n v="98696"/>
    <n v="74599"/>
    <n v="39896"/>
    <n v="31347"/>
    <n v="17215"/>
    <x v="5"/>
    <x v="2"/>
    <s v="TR"/>
  </r>
  <r>
    <d v="2023-08-20T00:00:00"/>
    <x v="1"/>
    <s v="LINK_CLICKS"/>
    <s v="LGLEV_EMLF-MKT-20230626-0009_COR_rhq-get-more-love-lf_2023-07-12_2023-08-31_IN_JO_Phase 1"/>
    <s v="AR_PRO_25-44_IN_10 Videos"/>
    <s v="AR_VIDEO_WM Video-AR-AR P1_15s"/>
    <s v="WM"/>
    <n v="32"/>
    <s v=""/>
    <n v="0"/>
    <n v="6"/>
    <n v="3"/>
    <n v="1"/>
    <n v="1"/>
    <n v="1"/>
    <x v="3"/>
    <x v="2"/>
    <s v="AR"/>
  </r>
  <r>
    <d v="2023-08-20T00:00:00"/>
    <x v="1"/>
    <s v="LINK_CLICKS"/>
    <s v="LGNG_EMAF-MKT-20230626-0004_COR_rhq-get-more-love-af_2023-07-12_2023-08-31_IN_NG_Phase 1"/>
    <s v="EN_PRO_25-44_IN_7 Videos P1"/>
    <s v="EN_VIDEO_DW Video-EN-AFP1_15s"/>
    <s v="DW"/>
    <n v="17839"/>
    <n v="49"/>
    <n v="7.15"/>
    <n v="3105"/>
    <n v="2239"/>
    <n v="1101"/>
    <n v="840"/>
    <n v="728"/>
    <x v="4"/>
    <x v="2"/>
    <s v="EN"/>
  </r>
  <r>
    <d v="2023-08-20T00:00:00"/>
    <x v="0"/>
    <s v="LINK_CLICKS"/>
    <s v="LGLEV_EMLF-MKT-20230626-0009_COR_rhq-get-more-love-lf_2023-07-12_2023-08-31_FB_JO_Phase 1"/>
    <s v="AR_PRO_25-44_FB_10 Videos"/>
    <s v="AR_VIDEO_DW Video-AR-AR P1_15s"/>
    <s v="DW"/>
    <n v="603"/>
    <n v="47"/>
    <n v="1.61"/>
    <n v="95"/>
    <n v="77"/>
    <n v="51"/>
    <n v="43"/>
    <n v="35"/>
    <x v="3"/>
    <x v="2"/>
    <s v="AR"/>
  </r>
  <r>
    <d v="2023-08-20T00:00:00"/>
    <x v="1"/>
    <s v="LINK_CLICKS"/>
    <s v="LGGULF_EMGF-MKT-20230626-0005_COR_rhq-get-more-love-gf_2023-07-12_2023-08-31_IN_AE_Phase 1 V2 (676)"/>
    <s v="EN_PRO_25-44_IN_9 Video P1"/>
    <s v="EN_VIDEO_WM Video-AR-EN P1_15s"/>
    <s v="WM"/>
    <n v="75"/>
    <s v=""/>
    <n v="0.49"/>
    <n v="5"/>
    <n v="2"/>
    <s v=""/>
    <s v=""/>
    <s v=""/>
    <x v="0"/>
    <x v="2"/>
    <s v="EN"/>
  </r>
  <r>
    <d v="2023-08-20T00:00:00"/>
    <x v="0"/>
    <s v="LINK_CLICKS"/>
    <s v="LGLEV_EMLF-MKT-20230626-0009_COR_rhq-get-more-love-lf_2023-07-12_2023-08-31_FB_JO_Phase 1"/>
    <s v="AR_PRO_25-44_FB_10 Videos"/>
    <s v="AR_VIDEO_WM Video-AR-AR P1_15s"/>
    <s v="WM"/>
    <n v="633"/>
    <n v="36"/>
    <n v="1.25"/>
    <n v="64"/>
    <n v="43"/>
    <n v="25"/>
    <n v="22"/>
    <n v="20"/>
    <x v="3"/>
    <x v="2"/>
    <s v="AR"/>
  </r>
  <r>
    <d v="2023-08-20T00:00:00"/>
    <x v="0"/>
    <s v="LINK_CLICKS"/>
    <s v="LGTR_EMTK-MKT-20230704-0001_COR_rhq-get-more-love-tr_2023-07-12_2023-08-31_FB_TR_Phase 1"/>
    <s v="TR_PRO_25-44_FB_9 Videos P1"/>
    <s v="TR_VIDEO_WM Video-TK-TR P1_15s"/>
    <s v="WM"/>
    <n v="129263"/>
    <n v="3263"/>
    <n v="62.57"/>
    <n v="35736"/>
    <n v="18737"/>
    <n v="8032"/>
    <n v="5393"/>
    <n v="3728"/>
    <x v="5"/>
    <x v="2"/>
    <s v="TR"/>
  </r>
  <r>
    <d v="2023-08-20T00:00:00"/>
    <x v="0"/>
    <s v="LINK_CLICKS"/>
    <s v="LGGULF_EMGF-MKT-20230626-0005_COR_rhq-get-more-love-gf_2023-07-12_2023-08-31_FB_AE_Phase 1"/>
    <s v="AR_PRO_25-44_FB_9 Video P1"/>
    <s v="AR_VIDEO_WM Video-AR-AR P1_15s"/>
    <s v="WM"/>
    <n v="13"/>
    <s v=""/>
    <n v="0.02"/>
    <s v=""/>
    <s v=""/>
    <s v=""/>
    <s v=""/>
    <s v=""/>
    <x v="0"/>
    <x v="2"/>
    <s v="AR"/>
  </r>
  <r>
    <d v="2023-08-20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71"/>
    <n v="1"/>
    <n v="0.34"/>
    <n v="4"/>
    <n v="4"/>
    <n v="2"/>
    <n v="1"/>
    <n v="1"/>
    <x v="1"/>
    <x v="2"/>
    <s v="AR"/>
  </r>
  <r>
    <d v="2023-08-20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317"/>
    <n v="1"/>
    <n v="0.85"/>
    <n v="82"/>
    <n v="73"/>
    <n v="44"/>
    <n v="35"/>
    <n v="24"/>
    <x v="0"/>
    <x v="2"/>
    <s v="AR"/>
  </r>
  <r>
    <d v="2023-08-20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27308"/>
    <n v="65"/>
    <n v="10.54"/>
    <n v="3668"/>
    <n v="2665"/>
    <n v="975"/>
    <n v="503"/>
    <n v="328"/>
    <x v="5"/>
    <x v="2"/>
    <s v="TR"/>
  </r>
  <r>
    <d v="2023-08-20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457"/>
    <n v="30"/>
    <n v="0.82"/>
    <n v="79"/>
    <n v="65"/>
    <n v="46"/>
    <n v="41"/>
    <n v="30"/>
    <x v="1"/>
    <x v="2"/>
    <s v="AR"/>
  </r>
  <r>
    <d v="2023-08-20T00:00:00"/>
    <x v="0"/>
    <s v="LINK_CLICKS"/>
    <s v="LGGULF_EMGF-MKT-20230626-0005_COR_rhq-get-more-love-gf_2023-07-12_2023-08-31_FB_AE_Phase 1"/>
    <s v="AR_PRO_25-44_FB_9 Video P1"/>
    <s v="AR_VIDEO_Oled VO Video-AR-AR P1_15s"/>
    <s v="Oled_VO"/>
    <n v="1098"/>
    <n v="61"/>
    <n v="1.6"/>
    <n v="103"/>
    <n v="67"/>
    <n v="33"/>
    <n v="26"/>
    <n v="16"/>
    <x v="0"/>
    <x v="2"/>
    <s v="AR"/>
  </r>
  <r>
    <d v="2023-08-20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246"/>
    <n v="1"/>
    <n v="0.6"/>
    <n v="19"/>
    <n v="11"/>
    <n v="4"/>
    <n v="3"/>
    <n v="3"/>
    <x v="0"/>
    <x v="2"/>
    <s v="EN"/>
  </r>
  <r>
    <d v="2023-08-20T00:00:00"/>
    <x v="1"/>
    <s v="LINK_CLICKS"/>
    <s v="LGLEV_EMLF-MKT-20230626-0009_COR_rhq-get-more-love-lf_2023-07-12_2023-08-31_IN_JO_Phase 1"/>
    <s v="AR_PRO_25-44_IN_10 Videos"/>
    <s v="AR_VIDEO_DW Video-AR-AR P1_15s"/>
    <s v="DW"/>
    <n v="2698"/>
    <n v="9"/>
    <n v="3.01"/>
    <n v="631"/>
    <n v="456"/>
    <n v="216"/>
    <n v="153"/>
    <n v="105"/>
    <x v="3"/>
    <x v="2"/>
    <s v="AR"/>
  </r>
  <r>
    <d v="2023-08-20T00:00:00"/>
    <x v="1"/>
    <s v="LINK_CLICKS"/>
    <s v="LGSA_EMSJ-MKT-20230704-0002_COR_rhq-get-more-love-sj_2023-07-12_2023-08-31_IN_SA_Phase 1"/>
    <s v="AR_PRO_25-44_IN_10 Videos P1"/>
    <s v="AR_VIDEO_WM Video-AR-AR P1_15s"/>
    <s v="WM"/>
    <n v="97"/>
    <n v="2"/>
    <n v="0.56000000000000005"/>
    <n v="25"/>
    <n v="11"/>
    <n v="6"/>
    <n v="6"/>
    <n v="5"/>
    <x v="1"/>
    <x v="2"/>
    <s v="AR"/>
  </r>
  <r>
    <d v="2023-08-20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431"/>
    <n v="5"/>
    <n v="1.36"/>
    <n v="53"/>
    <n v="43"/>
    <n v="19"/>
    <n v="14"/>
    <n v="12"/>
    <x v="0"/>
    <x v="2"/>
    <s v="EN"/>
  </r>
  <r>
    <d v="2023-08-20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9"/>
    <s v=""/>
    <n v="7.0000000000000007E-2"/>
    <n v="2"/>
    <n v="2"/>
    <n v="2"/>
    <n v="1"/>
    <n v="1"/>
    <x v="1"/>
    <x v="2"/>
    <s v="AR"/>
  </r>
  <r>
    <d v="2023-08-20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526"/>
    <n v="24"/>
    <n v="0.87"/>
    <n v="76"/>
    <n v="45"/>
    <n v="18"/>
    <n v="6"/>
    <n v="4"/>
    <x v="0"/>
    <x v="2"/>
    <s v="EN"/>
  </r>
  <r>
    <d v="2023-08-20T00:00:00"/>
    <x v="0"/>
    <s v="LINK_CLICKS"/>
    <s v="LGTR_EMTK-MKT-20230704-0001_COR_rhq-get-more-love-tr_2023-07-12_2023-08-31_FB_TR_Phase 1"/>
    <s v="TR_PRO_25-44_FB_9 Videos P1"/>
    <s v="TR_VIDEO_AC Car Video-TK-TR P1_15s"/>
    <s v="AC_Car"/>
    <n v="262583"/>
    <n v="6083"/>
    <n v="151.19999999999999"/>
    <n v="55274"/>
    <n v="41650"/>
    <n v="19497"/>
    <n v="13487"/>
    <n v="7152"/>
    <x v="5"/>
    <x v="2"/>
    <s v="TR"/>
  </r>
  <r>
    <d v="2023-08-20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418"/>
    <n v="23"/>
    <n v="0.73"/>
    <n v="58"/>
    <n v="40"/>
    <n v="18"/>
    <n v="8"/>
    <n v="4"/>
    <x v="0"/>
    <x v="2"/>
    <s v="AR"/>
  </r>
  <r>
    <d v="2023-08-20T00:00:00"/>
    <x v="1"/>
    <s v="LINK_CLICKS"/>
    <s v="LGGULF_EMGF-MKT-20230626-0005_COR_rhq-get-more-love-gf_2023-07-12_2023-08-31_IN_AE_Phase 1 V2 (676)"/>
    <s v="EN_PRO_25-44_IN_9 Video P1"/>
    <s v="EN_VIDEO_DW Video-AR-EN P1_15s"/>
    <s v="DW"/>
    <n v="340"/>
    <n v="2"/>
    <n v="1.24"/>
    <n v="25"/>
    <n v="18"/>
    <n v="7"/>
    <n v="3"/>
    <n v="1"/>
    <x v="0"/>
    <x v="2"/>
    <s v="EN"/>
  </r>
  <r>
    <d v="2023-08-20T00:00:00"/>
    <x v="0"/>
    <s v="LINK_CLICKS"/>
    <s v="LGGULF_EMGF-MKT-20230626-0005_COR_rhq-get-more-love-gf_2023-07-12_2023-08-31_FB_AE_Phase 1"/>
    <s v="EN_PRO_25-44_FB_9 Video P1"/>
    <s v="EN_VIDEO_Vaccum Video-AR-EN P1_15s"/>
    <s v="Vacuum"/>
    <n v="63"/>
    <n v="5"/>
    <n v="0.14000000000000001"/>
    <n v="7"/>
    <n v="4"/>
    <n v="2"/>
    <s v=""/>
    <s v=""/>
    <x v="0"/>
    <x v="2"/>
    <s v="EN"/>
  </r>
  <r>
    <d v="2023-08-20T00:00:00"/>
    <x v="0"/>
    <s v="LINK_CLICKS"/>
    <s v="LGSA_EMSJ-MKT-20230704-0002_COR_rhq-get-more-love-sj_2023-07-12_2023-08-31_FB_SA_Phase 1"/>
    <s v="AR_PRO_25-44_FB_10 Videos P1"/>
    <s v="AR_VIDEO_WM Video-AR-AR P1_15s"/>
    <s v="WM"/>
    <n v="2856"/>
    <n v="146"/>
    <n v="3.59"/>
    <n v="587"/>
    <n v="436"/>
    <n v="270"/>
    <n v="217"/>
    <n v="159"/>
    <x v="1"/>
    <x v="2"/>
    <s v="AR"/>
  </r>
  <r>
    <d v="2023-08-20T00:00:00"/>
    <x v="0"/>
    <s v="LINK_CLICKS"/>
    <s v="LGLEV_EMLF-MKT-20230626-0009_COR_rhq-get-more-love-lf_2023-07-12_2023-08-31_FB_JO_Phase 1"/>
    <s v="AR_PRO_25-44_FB_10 Videos"/>
    <s v="AR_VIDEO_AC Car Video-AR-AR P1_15s"/>
    <s v="AC_Car"/>
    <n v="1128"/>
    <n v="88"/>
    <n v="3.03"/>
    <n v="227"/>
    <n v="186"/>
    <n v="108"/>
    <n v="79"/>
    <n v="64"/>
    <x v="3"/>
    <x v="2"/>
    <s v="AR"/>
  </r>
  <r>
    <d v="2023-08-20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250"/>
    <n v="3"/>
    <n v="0.85"/>
    <n v="22"/>
    <n v="17"/>
    <n v="8"/>
    <n v="6"/>
    <n v="4"/>
    <x v="0"/>
    <x v="2"/>
    <s v="EN"/>
  </r>
  <r>
    <d v="2023-08-20T00:00:00"/>
    <x v="1"/>
    <s v="LINK_CLICKS"/>
    <s v="LGTR_EMTK-MKT-20230704-0001_COR_rhq-get-more-love-tr_2023-07-12_2023-08-31_IN_TR_Phase 1"/>
    <s v="TR_PRO_25-44_IN_9 Videos P1"/>
    <s v="TR_VIDEO_AC Car Video-TK-TR P1_15s"/>
    <s v="AC_Car"/>
    <n v="65258"/>
    <n v="143"/>
    <n v="24.09"/>
    <n v="12129"/>
    <n v="8049"/>
    <n v="3040"/>
    <n v="1799"/>
    <n v="1179"/>
    <x v="5"/>
    <x v="2"/>
    <s v="TR"/>
  </r>
  <r>
    <d v="2023-08-20T00:00:00"/>
    <x v="0"/>
    <s v="LINK_CLICKS"/>
    <s v="LGTR_EMTK-MKT-20230704-0001_COR_rhq-get-more-love-tr_2023-07-12_2023-08-31_FB_TR_Phase 1"/>
    <s v="TR_PRO_25-44_FB_9 Videos P1"/>
    <s v="TR_VIDEO_Oled VO Video-TK-TR P1_15s"/>
    <s v="Oled_VO"/>
    <n v="130699"/>
    <n v="2559"/>
    <n v="64.87"/>
    <n v="24232"/>
    <n v="17266"/>
    <n v="10552"/>
    <n v="7528"/>
    <n v="4683"/>
    <x v="5"/>
    <x v="2"/>
    <s v="TR"/>
  </r>
  <r>
    <d v="2023-08-20T00:00:00"/>
    <x v="0"/>
    <s v="LINK_CLICKS"/>
    <s v="LGNG_EMAF-MKT-20230626-0004_COR_rhq-get-more-love-af_2023-07-12_2023-08-31_FB_NG_Phase 1"/>
    <s v="EN_PRO_25-44_FB_7 Videos P1"/>
    <s v="EN_VIDEO_AC Car Video-EN-AFP1_15s"/>
    <s v="AC_Car"/>
    <n v="34661"/>
    <n v="5267"/>
    <n v="29.75"/>
    <n v="3452"/>
    <n v="3192"/>
    <n v="2498"/>
    <n v="2046"/>
    <n v="1682"/>
    <x v="4"/>
    <x v="2"/>
    <s v="EN"/>
  </r>
  <r>
    <d v="2023-08-20T00:00:00"/>
    <x v="0"/>
    <s v="LINK_CLICKS"/>
    <s v="LGGULF_EMGF-MKT-20230626-0005_COR_rhq-get-more-love-gf_2023-07-12_2023-08-31_FB_AE_Phase 1"/>
    <s v="EN_PRO_25-44_FB_9 Video P1"/>
    <s v="EN_VIDEO_AC Car Video-AR-EN P1_15s"/>
    <s v="AC_Car"/>
    <n v="13560"/>
    <n v="598"/>
    <n v="16.48"/>
    <n v="2115"/>
    <n v="1530"/>
    <n v="618"/>
    <n v="370"/>
    <n v="186"/>
    <x v="0"/>
    <x v="2"/>
    <s v="EN"/>
  </r>
  <r>
    <d v="2023-08-20T00:00:00"/>
    <x v="1"/>
    <s v="LINK_CLICKS"/>
    <s v="LGGULF_EMGF-MKT-20230626-0005_COR_rhq-get-more-love-gf_2023-07-12_2023-08-31_IN_AE_Phase 1 V2 (676)"/>
    <s v="AR_PRO_25-44_IN_9 Video P1"/>
    <s v="AR_VIDEO_WM Video-AR-AR P1_15s"/>
    <s v="WM"/>
    <n v="10"/>
    <s v=""/>
    <n v="0.05"/>
    <n v="1"/>
    <n v="1"/>
    <s v=""/>
    <s v=""/>
    <s v=""/>
    <x v="0"/>
    <x v="2"/>
    <s v="AR"/>
  </r>
  <r>
    <d v="2023-08-20T00:00:00"/>
    <x v="1"/>
    <s v="LINK_CLICKS"/>
    <s v="LGGULF_EMGF-MKT-20230626-0005_COR_rhq-get-more-love-gf_2023-07-12_2023-08-31_IN_AE_Phase 1 V2 (676)"/>
    <s v="AR_PRO_25-44_IN_9 Video P1"/>
    <s v="AR_VIDEO_DW Video-AR-AR P1_15s"/>
    <s v="DW"/>
    <n v="130"/>
    <n v="2"/>
    <n v="0.64"/>
    <n v="17"/>
    <n v="13"/>
    <n v="8"/>
    <n v="6"/>
    <n v="4"/>
    <x v="0"/>
    <x v="2"/>
    <s v="AR"/>
  </r>
  <r>
    <d v="2023-08-20T00:00:00"/>
    <x v="1"/>
    <s v="LINK_CLICKS"/>
    <s v="LGNG_EMAF-MKT-20230626-0004_COR_rhq-get-more-love-af_2023-07-12_2023-08-31_IN_NG_Phase 1"/>
    <s v="EN_PRO_25-44_IN_7 Videos P1"/>
    <s v="EN_VIDEO_Ref ThinQ Video-EN-AFP1_15s"/>
    <s v="Ref_ThinQ"/>
    <n v="6973"/>
    <n v="68"/>
    <n v="9.67"/>
    <n v="899"/>
    <n v="545"/>
    <n v="241"/>
    <n v="171"/>
    <n v="134"/>
    <x v="4"/>
    <x v="2"/>
    <s v="EN"/>
  </r>
  <r>
    <d v="2023-08-20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9"/>
    <s v=""/>
    <n v="0.22"/>
    <n v="6"/>
    <n v="5"/>
    <n v="4"/>
    <n v="3"/>
    <n v="2"/>
    <x v="0"/>
    <x v="2"/>
    <s v="AR"/>
  </r>
  <r>
    <d v="2023-08-20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20161"/>
    <n v="556"/>
    <n v="13.18"/>
    <n v="3433"/>
    <n v="2585"/>
    <n v="1003"/>
    <n v="606"/>
    <n v="359"/>
    <x v="5"/>
    <x v="2"/>
    <s v="TR"/>
  </r>
  <r>
    <d v="2023-08-20T00:00:00"/>
    <x v="0"/>
    <s v="LINK_CLICKS"/>
    <s v="LGLEV_EMLF-MKT-20230626-0009_COR_rhq-get-more-love-lf_2023-07-12_2023-08-31_FB_JO_Phase 1"/>
    <s v="AR_PRO_25-44_FB_10 Videos"/>
    <s v="AR_VIDEO_Air Purif Video-AR-AR P1_15s"/>
    <s v="Air_purif"/>
    <n v="396"/>
    <n v="33"/>
    <n v="1.0900000000000001"/>
    <n v="117"/>
    <n v="94"/>
    <n v="53"/>
    <n v="37"/>
    <n v="19"/>
    <x v="3"/>
    <x v="2"/>
    <s v="AR"/>
  </r>
  <r>
    <d v="2023-08-20T00:00:00"/>
    <x v="1"/>
    <s v="LINK_CLICKS"/>
    <s v="LGNG_EMAF-MKT-20230626-0004_COR_rhq-get-more-love-af_2023-07-12_2023-08-31_IN_NG_Phase 1"/>
    <s v="EN_PRO_25-44_IN_7 Videos P1"/>
    <s v="EN_VIDEO_WM Video-EN-AFP1_15s"/>
    <s v="WM"/>
    <n v="4424"/>
    <n v="26"/>
    <n v="3.99"/>
    <n v="791"/>
    <n v="395"/>
    <n v="177"/>
    <n v="144"/>
    <n v="111"/>
    <x v="4"/>
    <x v="2"/>
    <s v="EN"/>
  </r>
  <r>
    <d v="2023-08-20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1029"/>
    <n v="17"/>
    <n v="0.61"/>
    <n v="204"/>
    <n v="137"/>
    <n v="70"/>
    <n v="56"/>
    <n v="40"/>
    <x v="5"/>
    <x v="2"/>
    <s v="TR"/>
  </r>
  <r>
    <d v="2023-08-20T00:00:00"/>
    <x v="0"/>
    <s v="LINK_CLICKS"/>
    <s v="LGGULF_EMGF-MKT-20230626-0005_COR_rhq-get-more-love-gf_2023-07-12_2023-08-31_FB_AE_Phase 1"/>
    <s v="EN_PRO_25-44_FB_9 Video P1"/>
    <s v="EN_VIDEO_Knock Video-AR-EN P1_15s"/>
    <s v="Knock"/>
    <n v="2724"/>
    <n v="158"/>
    <n v="4.09"/>
    <n v="291"/>
    <n v="228"/>
    <n v="92"/>
    <n v="64"/>
    <n v="45"/>
    <x v="0"/>
    <x v="2"/>
    <s v="EN"/>
  </r>
  <r>
    <d v="2023-08-20T00:00:00"/>
    <x v="0"/>
    <s v="LINK_CLICKS"/>
    <s v="LGSA_EMSJ-MKT-20230704-0002_COR_rhq-get-more-love-sj_2023-07-12_2023-08-31_FB_SA_Phase 1"/>
    <s v="AR_PRO_25-44_FB_10 Videos P1"/>
    <s v="AR_VIDEO_AC Car Video-AR-AR P1_15s"/>
    <s v="AC_Car"/>
    <n v="31533"/>
    <n v="1193"/>
    <n v="32.299999999999997"/>
    <n v="5745"/>
    <n v="4386"/>
    <n v="2159"/>
    <n v="1492"/>
    <n v="934"/>
    <x v="1"/>
    <x v="2"/>
    <s v="AR"/>
  </r>
  <r>
    <d v="2023-08-20T00:00:00"/>
    <x v="0"/>
    <s v="LINK_CLICKS"/>
    <s v="LGNG_EMAF-MKT-20230626-0004_COR_rhq-get-more-love-af_2023-07-12_2023-08-31_FB_NG_Phase 1"/>
    <s v="EN_PRO_25-44_FB_7 Videos P1"/>
    <s v="EN_VIDEO_Oled VO Video-EN-AFP1_15s"/>
    <s v="Oled_VO"/>
    <n v="1355"/>
    <n v="264"/>
    <n v="1.75"/>
    <n v="115"/>
    <n v="88"/>
    <n v="53"/>
    <n v="34"/>
    <n v="27"/>
    <x v="4"/>
    <x v="2"/>
    <s v="EN"/>
  </r>
  <r>
    <d v="2023-08-20T00:00:00"/>
    <x v="0"/>
    <s v="LINK_CLICKS"/>
    <s v="LGGULF_EMGF-MKT-20230626-0005_COR_rhq-get-more-love-gf_2023-07-12_2023-08-31_FB_AE_Phase 1"/>
    <s v="EN_PRO_25-44_FB_9 Video P1"/>
    <s v="EN_VIDEO_Oled VO Video-AR-EN P1_15s"/>
    <s v="Oled_VO"/>
    <n v="832"/>
    <n v="56"/>
    <n v="1.24"/>
    <n v="95"/>
    <n v="62"/>
    <n v="22"/>
    <n v="12"/>
    <n v="4"/>
    <x v="0"/>
    <x v="2"/>
    <s v="EN"/>
  </r>
  <r>
    <d v="2023-08-20T00:00:00"/>
    <x v="1"/>
    <s v="LINK_CLICKS"/>
    <s v="LGSA_EMSJ-MKT-20230704-0002_COR_rhq-get-more-love-sj_2023-07-12_2023-08-31_IN_SA_Phase 1"/>
    <s v="AR_PRO_25-44_IN_10 Videos P1"/>
    <s v="AR_VIDEO_Vaccum Video-AR-AR P1_15s"/>
    <s v="Vacuum"/>
    <n v="7068"/>
    <n v="60"/>
    <n v="31.22"/>
    <n v="2485"/>
    <n v="2040"/>
    <n v="1388"/>
    <n v="1230"/>
    <n v="833"/>
    <x v="1"/>
    <x v="2"/>
    <s v="AR"/>
  </r>
  <r>
    <d v="2023-08-20T00:00:00"/>
    <x v="1"/>
    <s v="LINK_CLICKS"/>
    <s v="LGLEV_EMLF-MKT-20230626-0009_COR_rhq-get-more-love-lf_2023-07-12_2023-08-31_IN_JO_Phase 1"/>
    <s v="AR_PRO_25-44_IN_10 Videos"/>
    <s v="AR_VIDEO_Oled VO Video-AR-AR P1_15s"/>
    <s v="Oled_VO"/>
    <n v="57"/>
    <s v=""/>
    <n v="0"/>
    <n v="10"/>
    <n v="9"/>
    <n v="5"/>
    <n v="4"/>
    <n v="3"/>
    <x v="3"/>
    <x v="2"/>
    <s v="AR"/>
  </r>
  <r>
    <d v="2023-08-20T00:00:00"/>
    <x v="0"/>
    <s v="LINK_CLICKS"/>
    <s v="LGNG_EMAF-MKT-20230626-0004_COR_rhq-get-more-love-af_2023-07-12_2023-08-31_FB_NG_Phase 1"/>
    <s v="EN_PRO_25-44_FB_7 Videos P1"/>
    <s v="EN_VIDEO_Knock Video-EN-AFP1_15s"/>
    <s v="Knock"/>
    <n v="6669"/>
    <n v="911"/>
    <n v="6.32"/>
    <n v="583"/>
    <n v="543"/>
    <n v="444"/>
    <n v="384"/>
    <n v="323"/>
    <x v="4"/>
    <x v="2"/>
    <s v="EN"/>
  </r>
  <r>
    <d v="2023-08-20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3"/>
    <n v="1"/>
    <n v="0.01"/>
    <s v=""/>
    <s v=""/>
    <s v=""/>
    <s v=""/>
    <s v=""/>
    <x v="0"/>
    <x v="2"/>
    <s v="EN"/>
  </r>
  <r>
    <d v="2023-08-20T00:00:00"/>
    <x v="1"/>
    <s v="LINK_CLICKS"/>
    <s v="LGTR_EMTK-MKT-20230704-0001_COR_rhq-get-more-love-tr_2023-07-12_2023-08-31_IN_TR_Phase 1"/>
    <s v="TR_PRO_25-44_IN_9 Videos P1"/>
    <s v="TR_VIDEO_Knock Video-TK-TR P1_15s"/>
    <s v="Knock"/>
    <n v="77508"/>
    <n v="145"/>
    <n v="23.3"/>
    <n v="16107"/>
    <n v="12778"/>
    <n v="6275"/>
    <n v="4795"/>
    <n v="3806"/>
    <x v="5"/>
    <x v="2"/>
    <s v="TR"/>
  </r>
  <r>
    <d v="2023-08-20T00:00:00"/>
    <x v="0"/>
    <s v="LINK_CLICKS"/>
    <s v="LGSA_EMSJ-MKT-20230704-0002_COR_rhq-get-more-love-sj_2023-07-12_2023-08-31_FB_SA_Phase 1"/>
    <s v="AR_PRO_25-44_FB_10 Videos P1"/>
    <s v="AR_VIDEO_DW Video-AR-AR P1_15s"/>
    <s v="DW"/>
    <n v="20022"/>
    <n v="891"/>
    <n v="24.55"/>
    <n v="3419"/>
    <n v="2576"/>
    <n v="1277"/>
    <n v="847"/>
    <n v="587"/>
    <x v="1"/>
    <x v="2"/>
    <s v="AR"/>
  </r>
  <r>
    <d v="2023-08-20T00:00:00"/>
    <x v="0"/>
    <s v="LINK_CLICKS"/>
    <s v="LGGULF_EMGF-MKT-20230626-0005_COR_rhq-get-more-love-gf_2023-07-12_2023-08-31_FB_AE_Phase 1"/>
    <s v="AR_PRO_25-44_FB_9 Video P1"/>
    <s v="AR_VIDEO_AC CAR Video-AR-AR P1_15s"/>
    <s v="AC_Car"/>
    <n v="984"/>
    <n v="54"/>
    <n v="1.33"/>
    <n v="149"/>
    <n v="109"/>
    <n v="46"/>
    <n v="34"/>
    <n v="24"/>
    <x v="0"/>
    <x v="2"/>
    <s v="AR"/>
  </r>
  <r>
    <d v="2023-08-20T00:00:00"/>
    <x v="0"/>
    <s v="LINK_CLICKS"/>
    <s v="LGGULF_EMGF-MKT-20230626-0005_COR_rhq-get-more-love-gf_2023-07-12_2023-08-31_FB_AE_Phase 1"/>
    <s v="EN_PRO_25-44_FB_9 Video P1"/>
    <s v="EN_VIDEO_WM Video-AR-EN P1_15s"/>
    <s v="WM"/>
    <n v="1448"/>
    <n v="48"/>
    <n v="1.71"/>
    <n v="172"/>
    <n v="89"/>
    <n v="45"/>
    <n v="32"/>
    <n v="16"/>
    <x v="0"/>
    <x v="2"/>
    <s v="EN"/>
  </r>
  <r>
    <d v="2023-08-20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26"/>
    <s v=""/>
    <n v="0.01"/>
    <n v="4"/>
    <n v="1"/>
    <s v=""/>
    <s v=""/>
    <s v=""/>
    <x v="0"/>
    <x v="2"/>
    <s v="EN"/>
  </r>
  <r>
    <d v="2023-08-20T00:00:00"/>
    <x v="1"/>
    <s v="LINK_CLICKS"/>
    <s v="LGLEV_EMLF-MKT-20230626-0009_COR_rhq-get-more-love-lf_2023-07-12_2023-08-31_IN_JO_Phase 1"/>
    <s v="AR_PRO_25-44_IN_10 Videos"/>
    <s v="AR_VIDEO_Knock Video-AR-AR P1_15s"/>
    <s v="Knock"/>
    <n v="142"/>
    <s v=""/>
    <n v="0"/>
    <n v="38"/>
    <n v="29"/>
    <n v="20"/>
    <n v="11"/>
    <n v="7"/>
    <x v="3"/>
    <x v="2"/>
    <s v="AR"/>
  </r>
  <r>
    <d v="2023-08-20T00:00:00"/>
    <x v="1"/>
    <s v="LINK_CLICKS"/>
    <s v="LGLEV_EMLF-MKT-20230626-0009_COR_rhq-get-more-love-lf_2023-07-12_2023-08-31_IN_JO_Phase 1"/>
    <s v="AR_PRO_25-44_IN_10 Videos"/>
    <s v="AR_VIDEO_AC Car Video-AR-AR P1_15s"/>
    <s v="AC_Car"/>
    <n v="1399"/>
    <n v="4"/>
    <n v="1.1499999999999999"/>
    <n v="284"/>
    <n v="203"/>
    <n v="79"/>
    <n v="60"/>
    <n v="43"/>
    <x v="3"/>
    <x v="2"/>
    <s v="AR"/>
  </r>
  <r>
    <d v="2023-08-20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3"/>
    <s v=""/>
    <n v="0"/>
    <n v="2"/>
    <n v="2"/>
    <n v="2"/>
    <n v="1"/>
    <s v=""/>
    <x v="0"/>
    <x v="2"/>
    <s v="AR"/>
  </r>
  <r>
    <d v="2023-08-20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467"/>
    <n v="26"/>
    <n v="0.93"/>
    <n v="95"/>
    <n v="67"/>
    <n v="28"/>
    <n v="19"/>
    <n v="11"/>
    <x v="0"/>
    <x v="2"/>
    <s v="AR"/>
  </r>
  <r>
    <d v="2023-08-20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8170"/>
    <n v="462"/>
    <n v="14.64"/>
    <n v="1439"/>
    <n v="900"/>
    <n v="178"/>
    <n v="112"/>
    <n v="63"/>
    <x v="0"/>
    <x v="2"/>
    <s v="EN"/>
  </r>
  <r>
    <d v="2023-08-20T00:00:00"/>
    <x v="0"/>
    <s v="LINK_CLICKS"/>
    <s v="LGGULF_EMGF-MKT-20230626-0005_COR_rhq-get-more-love-gf_2023-07-12_2023-08-31_FB_AE_Phase 1"/>
    <s v="AR_PRO_25-44_FB_9 Video P1"/>
    <s v="AR_VIDEO_DW Video-AR-AR P1_15s"/>
    <s v="DW"/>
    <n v="1"/>
    <s v=""/>
    <n v="0"/>
    <s v=""/>
    <s v=""/>
    <s v=""/>
    <s v=""/>
    <s v=""/>
    <x v="0"/>
    <x v="2"/>
    <s v="AR"/>
  </r>
  <r>
    <d v="2023-08-20T00:00:00"/>
    <x v="1"/>
    <s v="LINK_CLICKS"/>
    <s v="LGLEV_EMLF-MKT-20230626-0009_COR_rhq-get-more-love-lf_2023-07-12_2023-08-31_IN_JO_Phase 1"/>
    <s v="AR_PRO_25-44_IN_10 Videos"/>
    <s v="AR_VIDEO_Vaccum Video-AR-AR P1_15s"/>
    <s v="Vacuum"/>
    <n v="4942"/>
    <n v="16"/>
    <n v="4.7"/>
    <n v="1569"/>
    <n v="1300"/>
    <n v="797"/>
    <n v="683"/>
    <n v="502"/>
    <x v="3"/>
    <x v="2"/>
    <s v="AR"/>
  </r>
  <r>
    <d v="2023-08-20T00:00:00"/>
    <x v="1"/>
    <s v="LINK_CLICKS"/>
    <s v="LGTR_EMTK-MKT-20230704-0001_COR_rhq-get-more-love-tr_2023-07-12_2023-08-31_IN_TR_Phase 1"/>
    <s v="TR_PRO_25-44_IN_9 Videos P1"/>
    <s v="TR_VIDEO_Oled VO Video-TK-TR P1_15s"/>
    <s v="Oled_VO"/>
    <n v="88294"/>
    <n v="161"/>
    <n v="25.53"/>
    <n v="16067"/>
    <n v="10558"/>
    <n v="5197"/>
    <n v="3610"/>
    <n v="2867"/>
    <x v="5"/>
    <x v="2"/>
    <s v="TR"/>
  </r>
  <r>
    <d v="2023-08-20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9"/>
    <s v=""/>
    <n v="0"/>
    <s v=""/>
    <s v=""/>
    <s v=""/>
    <s v=""/>
    <s v=""/>
    <x v="3"/>
    <x v="2"/>
    <s v="AR"/>
  </r>
  <r>
    <d v="2023-08-20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8780"/>
    <n v="310"/>
    <n v="8.69"/>
    <n v="1910"/>
    <n v="1583"/>
    <n v="907"/>
    <n v="740"/>
    <n v="483"/>
    <x v="1"/>
    <x v="2"/>
    <s v="AR"/>
  </r>
  <r>
    <d v="2023-08-20T00:00:00"/>
    <x v="0"/>
    <s v="LINK_CLICKS"/>
    <s v="LGSA_EMSJ-MKT-20230704-0002_COR_rhq-get-more-love-sj_2023-07-12_2023-08-31_FB_SA_Phase 1"/>
    <s v="AR_PRO_25-44_FB_10 Videos P1"/>
    <s v="AR_VIDEO_Knock Video-AR-AR P1_15s"/>
    <s v="Knock"/>
    <n v="52364"/>
    <n v="1817"/>
    <n v="49.54"/>
    <n v="11768"/>
    <n v="10242"/>
    <n v="6442"/>
    <n v="5372"/>
    <n v="3941"/>
    <x v="1"/>
    <x v="2"/>
    <s v="AR"/>
  </r>
  <r>
    <d v="2023-08-21T00:00:00"/>
    <x v="0"/>
    <s v="LINK_CLICKS"/>
    <s v="LGGULF_EMGF-MKT-20230626-0005_COR_rhq-get-more-love-gf_2023-07-12_2023-08-31_FB_AE_Phase 1"/>
    <s v="EN_PRO_25-44_FB_9 Video P1"/>
    <s v="EN_VIDEO_DW Video-AR-EN P1_15s"/>
    <s v="DW"/>
    <n v="25412"/>
    <n v="698"/>
    <n v="21.86"/>
    <n v="2770"/>
    <n v="1871"/>
    <n v="675"/>
    <n v="306"/>
    <n v="208"/>
    <x v="0"/>
    <x v="2"/>
    <s v="EN"/>
  </r>
  <r>
    <d v="2023-08-21T00:00:00"/>
    <x v="0"/>
    <s v="LINK_CLICKS"/>
    <s v="LGGULF_EMGF-MKT-20230626-0005_COR_rhq-get-more-love-gf_2023-07-12_2023-08-31_FB_AE_Phase 1"/>
    <s v="AR_PRO_25-44_FB_9 Video P1"/>
    <s v="AR_VIDEO_Knock Video-AR-AR P1_15s"/>
    <s v="Knock"/>
    <n v="758"/>
    <n v="27"/>
    <n v="1.1200000000000001"/>
    <n v="96"/>
    <n v="80"/>
    <n v="56"/>
    <n v="45"/>
    <n v="26"/>
    <x v="0"/>
    <x v="2"/>
    <s v="AR"/>
  </r>
  <r>
    <d v="2023-08-21T00:00:00"/>
    <x v="0"/>
    <s v="LINK_CLICKS"/>
    <s v="LGTR_EMTK-MKT-20230704-0001_COR_rhq-get-more-love-tr_2023-07-12_2023-08-31_FB_TR_Phase 1"/>
    <s v="TR_PRO_25-44_FB_9 Videos P1"/>
    <s v="TR_VIDEO_Vaccum Video-TK-TR P1_15s"/>
    <s v="Vacuum"/>
    <n v="15442"/>
    <n v="277"/>
    <n v="7.73"/>
    <n v="4568"/>
    <n v="3632"/>
    <n v="2304"/>
    <n v="1830"/>
    <n v="1051"/>
    <x v="5"/>
    <x v="2"/>
    <s v="TR"/>
  </r>
  <r>
    <d v="2023-08-21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56"/>
    <n v="1"/>
    <n v="0.17"/>
    <n v="11"/>
    <n v="8"/>
    <n v="5"/>
    <n v="5"/>
    <n v="3"/>
    <x v="0"/>
    <x v="2"/>
    <s v="AR"/>
  </r>
  <r>
    <d v="2023-08-21T00:00:00"/>
    <x v="1"/>
    <s v="LINK_CLICKS"/>
    <s v="LGLEV_EMLF-MKT-20230626-0009_COR_rhq-get-more-love-lf_2023-07-12_2023-08-31_IN_JO_Phase 1"/>
    <s v="AR_PRO_25-44_IN_10 Videos"/>
    <s v="AR_VIDEO_RAC ThinQ Video-AR-AR P1_15s"/>
    <s v="RAC_ThinQ"/>
    <n v="3"/>
    <s v=""/>
    <n v="0"/>
    <s v=""/>
    <s v=""/>
    <s v=""/>
    <s v=""/>
    <s v=""/>
    <x v="3"/>
    <x v="2"/>
    <s v="AR"/>
  </r>
  <r>
    <d v="2023-08-21T00:00:00"/>
    <x v="0"/>
    <s v="LINK_CLICKS"/>
    <s v="LGSA_EMSJ-MKT-20230704-0002_COR_rhq-get-more-love-sj_2023-07-12_2023-08-31_FB_SA_Phase 1"/>
    <s v="AR_PRO_25-44_FB_10 Videos P1"/>
    <s v="AR_VIDEO_Vaccum Video-AR-AR P1_15s"/>
    <s v="Vacuum"/>
    <n v="1275"/>
    <n v="77"/>
    <n v="2.09"/>
    <n v="421"/>
    <n v="327"/>
    <n v="226"/>
    <n v="203"/>
    <n v="155"/>
    <x v="1"/>
    <x v="2"/>
    <s v="AR"/>
  </r>
  <r>
    <d v="2023-08-21T00:00:00"/>
    <x v="0"/>
    <s v="LINK_CLICKS"/>
    <s v="LGLEV_EMLF-MKT-20230626-0009_COR_rhq-get-more-love-lf_2023-07-12_2023-08-31_FB_JO_Phase 1"/>
    <s v="AR_PRO_25-44_FB_10 Videos"/>
    <s v="AR_VIDEO_Oled VO Video-AR-AR P1_15s"/>
    <s v="Oled_VO"/>
    <n v="1339"/>
    <n v="98"/>
    <n v="3.27"/>
    <n v="155"/>
    <n v="124"/>
    <n v="78"/>
    <n v="66"/>
    <n v="53"/>
    <x v="3"/>
    <x v="2"/>
    <s v="AR"/>
  </r>
  <r>
    <d v="2023-08-21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18252"/>
    <n v="639"/>
    <n v="17.809999999999999"/>
    <n v="2575"/>
    <n v="1820"/>
    <n v="479"/>
    <n v="229"/>
    <n v="97"/>
    <x v="0"/>
    <x v="2"/>
    <s v="EN"/>
  </r>
  <r>
    <d v="2023-08-21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32270"/>
    <n v="987"/>
    <n v="25.34"/>
    <n v="5790"/>
    <n v="4052"/>
    <n v="1896"/>
    <n v="1335"/>
    <n v="557"/>
    <x v="5"/>
    <x v="2"/>
    <s v="TR"/>
  </r>
  <r>
    <d v="2023-08-21T00:00:00"/>
    <x v="0"/>
    <s v="LINK_CLICKS"/>
    <s v="LGLEV_EMLF-MKT-20230626-0009_COR_rhq-get-more-love-lf_2023-07-12_2023-08-31_FB_JO_Phase 1"/>
    <s v="AR_PRO_25-44_FB_10 Videos"/>
    <s v="AR_VIDEO_Knock Video-AR-AR P1_15s"/>
    <s v="Knock"/>
    <n v="4062"/>
    <n v="308"/>
    <n v="10.87"/>
    <n v="1079"/>
    <n v="984"/>
    <n v="695"/>
    <n v="590"/>
    <n v="477"/>
    <x v="3"/>
    <x v="2"/>
    <s v="AR"/>
  </r>
  <r>
    <d v="2023-08-21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164"/>
    <s v=""/>
    <n v="0.55000000000000004"/>
    <n v="42"/>
    <n v="31"/>
    <n v="17"/>
    <n v="8"/>
    <n v="6"/>
    <x v="0"/>
    <x v="2"/>
    <s v="AR"/>
  </r>
  <r>
    <d v="2023-08-21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2812"/>
    <n v="29"/>
    <n v="11.7"/>
    <n v="945"/>
    <n v="773"/>
    <n v="547"/>
    <n v="499"/>
    <n v="335"/>
    <x v="0"/>
    <x v="2"/>
    <s v="AR"/>
  </r>
  <r>
    <d v="2023-08-21T00:00:00"/>
    <x v="1"/>
    <s v="LINK_CLICKS"/>
    <s v="LGSA_EMSJ-MKT-20230704-0002_COR_rhq-get-more-love-sj_2023-07-12_2023-08-31_IN_SA_Phase 1"/>
    <s v="AR_PRO_25-44_IN_10 Videos P1"/>
    <s v="AR_VIDEO_AC Car Video-AR-AR P1_15s"/>
    <s v="AC_Car"/>
    <n v="391"/>
    <n v="3"/>
    <n v="1.97"/>
    <n v="96"/>
    <n v="68"/>
    <n v="29"/>
    <n v="21"/>
    <n v="15"/>
    <x v="1"/>
    <x v="2"/>
    <s v="AR"/>
  </r>
  <r>
    <d v="2023-08-21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19"/>
    <s v=""/>
    <n v="0.15"/>
    <n v="2"/>
    <n v="2"/>
    <n v="1"/>
    <n v="1"/>
    <n v="1"/>
    <x v="0"/>
    <x v="2"/>
    <s v="AR"/>
  </r>
  <r>
    <d v="2023-08-21T00:00:00"/>
    <x v="0"/>
    <s v="LINK_CLICKS"/>
    <s v="LGSA_EMSJ-MKT-20230704-0002_COR_rhq-get-more-love-sj_2023-07-12_2023-08-31_FB_SA_Phase 1"/>
    <s v="AR_PRO_25-44_FB_10 Videos P1"/>
    <s v="AR_VIDEO_Oled VO Video-AR-AR P1_15s"/>
    <s v="Oled_VO"/>
    <n v="48768"/>
    <n v="1645"/>
    <n v="44.92"/>
    <n v="9339"/>
    <n v="7076"/>
    <n v="4160"/>
    <n v="3041"/>
    <n v="2027"/>
    <x v="1"/>
    <x v="2"/>
    <s v="AR"/>
  </r>
  <r>
    <d v="2023-08-21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41189"/>
    <n v="110"/>
    <n v="16.38"/>
    <n v="5908"/>
    <n v="3621"/>
    <n v="1236"/>
    <n v="712"/>
    <n v="463"/>
    <x v="5"/>
    <x v="2"/>
    <s v="TR"/>
  </r>
  <r>
    <d v="2023-08-21T00:00:00"/>
    <x v="1"/>
    <s v="LINK_CLICKS"/>
    <s v="LGSA_EMSJ-MKT-20230704-0002_COR_rhq-get-more-love-sj_2023-07-12_2023-08-31_IN_SA_Phase 1"/>
    <s v="AR_PRO_25-44_IN_10 Videos P1"/>
    <s v="AR_VIDEO_Oled VO Video-AR-AR P1_15s"/>
    <s v="Oled_VO"/>
    <n v="544"/>
    <n v="4"/>
    <n v="3.22"/>
    <n v="180"/>
    <n v="140"/>
    <n v="82"/>
    <n v="50"/>
    <n v="40"/>
    <x v="1"/>
    <x v="2"/>
    <s v="AR"/>
  </r>
  <r>
    <d v="2023-08-21T00:00:00"/>
    <x v="1"/>
    <s v="LINK_CLICKS"/>
    <s v="LGLEV_EMLF-MKT-20230626-0009_COR_rhq-get-more-love-lf_2023-07-12_2023-08-31_IN_JO_Phase 1"/>
    <s v="AR_PRO_25-44_IN_10 Videos"/>
    <s v="AR_VIDEO_Air Purif Video-AR-AR P1_15s"/>
    <s v="Air_purif"/>
    <n v="9"/>
    <s v=""/>
    <n v="0"/>
    <n v="2"/>
    <s v=""/>
    <s v=""/>
    <s v=""/>
    <s v=""/>
    <x v="3"/>
    <x v="2"/>
    <s v="AR"/>
  </r>
  <r>
    <d v="2023-08-21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23"/>
    <s v=""/>
    <n v="0.05"/>
    <n v="1"/>
    <s v=""/>
    <s v=""/>
    <s v=""/>
    <s v=""/>
    <x v="0"/>
    <x v="2"/>
    <s v="EN"/>
  </r>
  <r>
    <d v="2023-08-21T00:00:00"/>
    <x v="0"/>
    <s v="LINK_CLICKS"/>
    <s v="LGNG_EMAF-MKT-20230626-0004_COR_rhq-get-more-love-af_2023-07-12_2023-08-31_FB_NG_Phase 1"/>
    <s v="EN_PRO_25-44_FB_7 Videos P1"/>
    <s v="EN_VIDEO_DW Video-EN-AFP1_15s"/>
    <s v="DW"/>
    <n v="6407"/>
    <n v="1155"/>
    <n v="7.03"/>
    <n v="562"/>
    <n v="521"/>
    <n v="424"/>
    <n v="364"/>
    <n v="339"/>
    <x v="4"/>
    <x v="2"/>
    <s v="EN"/>
  </r>
  <r>
    <d v="2023-08-21T00:00:00"/>
    <x v="1"/>
    <s v="LINK_CLICKS"/>
    <s v="LGSA_EMSJ-MKT-20230704-0002_COR_rhq-get-more-love-sj_2023-07-12_2023-08-31_IN_SA_Phase 1"/>
    <s v="AR_PRO_25-44_IN_10 Videos P1"/>
    <s v="AR_VIDEO_DW Video-AR-AR P1_15s"/>
    <s v="DW"/>
    <n v="4890"/>
    <n v="26"/>
    <n v="14.8"/>
    <n v="1256"/>
    <n v="924"/>
    <n v="439"/>
    <n v="304"/>
    <n v="200"/>
    <x v="1"/>
    <x v="2"/>
    <s v="AR"/>
  </r>
  <r>
    <d v="2023-08-21T00:00:00"/>
    <x v="0"/>
    <s v="LINK_CLICKS"/>
    <s v="LGNG_EMAF-MKT-20230626-0004_COR_rhq-get-more-love-af_2023-07-12_2023-08-31_FB_NG_Phase 1"/>
    <s v="EN_PRO_25-44_FB_7 Videos P1"/>
    <s v="EN_VIDEO_RAC ThinQ Video-EN-AFP1_15s"/>
    <s v="RAC_ThinQ"/>
    <n v="10324"/>
    <n v="1921"/>
    <n v="10.220000000000001"/>
    <n v="981"/>
    <n v="837"/>
    <n v="670"/>
    <n v="567"/>
    <n v="466"/>
    <x v="4"/>
    <x v="2"/>
    <s v="EN"/>
  </r>
  <r>
    <d v="2023-08-21T00:00:00"/>
    <x v="0"/>
    <s v="LINK_CLICKS"/>
    <s v="LGTR_EMTK-MKT-20230704-0001_COR_rhq-get-more-love-tr_2023-07-12_2023-08-31_FB_TR_Phase 1"/>
    <s v="TR_PRO_25-44_FB_9 Videos P1"/>
    <s v="TR_VIDEO_WM Video-TK-TR P1_15s"/>
    <s v="WM"/>
    <n v="176930"/>
    <n v="3701"/>
    <n v="79.03"/>
    <n v="46493"/>
    <n v="24407"/>
    <n v="10690"/>
    <n v="7279"/>
    <n v="4907"/>
    <x v="5"/>
    <x v="2"/>
    <s v="TR"/>
  </r>
  <r>
    <d v="2023-08-21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644"/>
    <n v="5"/>
    <n v="2.67"/>
    <n v="162"/>
    <n v="131"/>
    <n v="53"/>
    <n v="36"/>
    <n v="20"/>
    <x v="0"/>
    <x v="2"/>
    <s v="AR"/>
  </r>
  <r>
    <d v="2023-08-21T00:00:00"/>
    <x v="1"/>
    <s v="LINK_CLICKS"/>
    <s v="LGNG_EMAF-MKT-20230626-0004_COR_rhq-get-more-love-af_2023-07-12_2023-08-31_IN_NG_Phase 1"/>
    <s v="EN_PRO_25-44_IN_7 Videos P1"/>
    <s v="EN_VIDEO_DW Video-EN-AFP1_15s"/>
    <s v="DW"/>
    <n v="21335"/>
    <n v="65"/>
    <n v="9.7100000000000009"/>
    <n v="3564"/>
    <n v="2614"/>
    <n v="1255"/>
    <n v="946"/>
    <n v="805"/>
    <x v="4"/>
    <x v="2"/>
    <s v="EN"/>
  </r>
  <r>
    <d v="2023-08-21T00:00:00"/>
    <x v="1"/>
    <s v="LINK_CLICKS"/>
    <s v="LGTR_EMTK-MKT-20230704-0001_COR_rhq-get-more-love-tr_2023-07-12_2023-08-31_IN_TR_Phase 1"/>
    <s v="TR_PRO_25-44_IN_9 Videos P1"/>
    <s v="TR_VIDEO_WM Video-TK-TR P1_15s"/>
    <s v="WM"/>
    <n v="39875"/>
    <n v="88"/>
    <n v="12.37"/>
    <n v="6866"/>
    <n v="3421"/>
    <n v="1552"/>
    <n v="1125"/>
    <n v="920"/>
    <x v="5"/>
    <x v="2"/>
    <s v="TR"/>
  </r>
  <r>
    <d v="2023-08-21T00:00:00"/>
    <x v="1"/>
    <s v="LINK_CLICKS"/>
    <s v="LGNG_EMAF-MKT-20230626-0004_COR_rhq-get-more-love-af_2023-07-12_2023-08-31_IN_NG_Phase 1"/>
    <s v="EN_PRO_25-44_IN_7 Videos P1"/>
    <s v="EN_VIDEO_AC Car Video-EN-AFP1_15s"/>
    <s v="AC_Car"/>
    <n v="3449"/>
    <n v="9"/>
    <n v="1.68"/>
    <n v="647"/>
    <n v="362"/>
    <n v="170"/>
    <n v="132"/>
    <n v="101"/>
    <x v="4"/>
    <x v="2"/>
    <s v="EN"/>
  </r>
  <r>
    <d v="2023-08-21T00:00:00"/>
    <x v="0"/>
    <s v="LINK_CLICKS"/>
    <s v="LGTR_EMTK-MKT-20230704-0001_COR_rhq-get-more-love-tr_2023-07-12_2023-08-31_FB_TR_Phase 1"/>
    <s v="TR_PRO_25-44_FB_9 Videos P1"/>
    <s v="TR_VIDEO_Knock Video-TK-TR P1_15s"/>
    <s v="Knock"/>
    <n v="447879"/>
    <n v="6835"/>
    <n v="197.9"/>
    <n v="111979"/>
    <n v="94660"/>
    <n v="57481"/>
    <n v="47428"/>
    <n v="34610"/>
    <x v="5"/>
    <x v="2"/>
    <s v="TR"/>
  </r>
  <r>
    <d v="2023-08-21T00:00:00"/>
    <x v="1"/>
    <s v="LINK_CLICKS"/>
    <s v="LGTR_EMTK-MKT-20230704-0001_COR_rhq-get-more-love-tr_2023-07-12_2023-08-31_IN_TR_Phase 1"/>
    <s v="TR_PRO_25-44_IN_9 Videos P1"/>
    <s v="TR_VIDEO_Vaccum Video-TK-TR P1_15s"/>
    <s v="Vacuum"/>
    <n v="458108"/>
    <n v="1081"/>
    <n v="163"/>
    <n v="98347"/>
    <n v="72753"/>
    <n v="36906"/>
    <n v="28075"/>
    <n v="15256"/>
    <x v="5"/>
    <x v="2"/>
    <s v="TR"/>
  </r>
  <r>
    <d v="2023-08-21T00:00:00"/>
    <x v="1"/>
    <s v="LINK_CLICKS"/>
    <s v="LGLEV_EMLF-MKT-20230626-0009_COR_rhq-get-more-love-lf_2023-07-12_2023-08-31_IN_JO_Phase 1"/>
    <s v="AR_PRO_25-44_IN_10 Videos"/>
    <s v="AR_VIDEO_WM Video-AR-AR P1_15s"/>
    <s v="WM"/>
    <n v="14"/>
    <s v=""/>
    <n v="0"/>
    <n v="2"/>
    <n v="1"/>
    <s v=""/>
    <s v=""/>
    <s v=""/>
    <x v="3"/>
    <x v="2"/>
    <s v="AR"/>
  </r>
  <r>
    <d v="2023-08-21T00:00:00"/>
    <x v="0"/>
    <s v="LINK_CLICKS"/>
    <s v="LGLEV_EMLF-MKT-20230626-0009_COR_rhq-get-more-love-lf_2023-07-12_2023-08-31_FB_JO_Phase 1"/>
    <s v="AR_PRO_25-44_FB_10 Videos"/>
    <s v="AR_VIDEO_DW Video-AR-AR P1_15s"/>
    <s v="DW"/>
    <n v="532"/>
    <n v="37"/>
    <n v="1.25"/>
    <n v="77"/>
    <n v="65"/>
    <n v="47"/>
    <n v="34"/>
    <n v="25"/>
    <x v="3"/>
    <x v="2"/>
    <s v="AR"/>
  </r>
  <r>
    <d v="2023-08-21T00:00:00"/>
    <x v="1"/>
    <s v="LINK_CLICKS"/>
    <s v="LGGULF_EMGF-MKT-20230626-0005_COR_rhq-get-more-love-gf_2023-07-12_2023-08-31_IN_AE_Phase 1 V2 (676)"/>
    <s v="EN_PRO_25-44_IN_9 Video P1"/>
    <s v="EN_VIDEO_WM Video-AR-EN P1_15s"/>
    <s v="WM"/>
    <n v="26"/>
    <n v="1"/>
    <n v="0.1"/>
    <n v="1"/>
    <s v=""/>
    <s v=""/>
    <s v=""/>
    <s v=""/>
    <x v="0"/>
    <x v="2"/>
    <s v="EN"/>
  </r>
  <r>
    <d v="2023-08-21T00:00:00"/>
    <x v="0"/>
    <s v="LINK_CLICKS"/>
    <s v="LGLEV_EMLF-MKT-20230626-0009_COR_rhq-get-more-love-lf_2023-07-12_2023-08-31_FB_JO_Phase 1"/>
    <s v="AR_PRO_25-44_FB_10 Videos"/>
    <s v="AR_VIDEO_WM Video-AR-AR P1_15s"/>
    <s v="WM"/>
    <n v="374"/>
    <n v="27"/>
    <n v="0.93"/>
    <n v="49"/>
    <n v="37"/>
    <n v="25"/>
    <n v="24"/>
    <n v="18"/>
    <x v="3"/>
    <x v="2"/>
    <s v="AR"/>
  </r>
  <r>
    <d v="2023-08-21T00:00:00"/>
    <x v="1"/>
    <s v="LINK_CLICKS"/>
    <s v="LGSA_EMSJ-MKT-20230704-0002_COR_rhq-get-more-love-sj_2023-07-12_2023-08-31_IN_SA_Phase 1"/>
    <s v="AR_PRO_25-44_IN_10 Videos P1"/>
    <s v="AR_VIDEO_WM Video-AR-AR P1_15s"/>
    <s v="WM"/>
    <n v="122"/>
    <n v="1"/>
    <n v="0.6"/>
    <n v="27"/>
    <n v="14"/>
    <n v="9"/>
    <n v="7"/>
    <n v="4"/>
    <x v="1"/>
    <x v="2"/>
    <s v="AR"/>
  </r>
  <r>
    <d v="2023-08-21T00:00:00"/>
    <x v="0"/>
    <s v="LINK_CLICKS"/>
    <s v="LGGULF_EMGF-MKT-20230626-0005_COR_rhq-get-more-love-gf_2023-07-12_2023-08-31_FB_AE_Phase 1"/>
    <s v="AR_PRO_25-44_FB_9 Video P1"/>
    <s v="AR_VIDEO_WM Video-AR-AR P1_15s"/>
    <s v="WM"/>
    <n v="18"/>
    <n v="1"/>
    <n v="0.04"/>
    <n v="4"/>
    <n v="3"/>
    <n v="3"/>
    <n v="2"/>
    <s v=""/>
    <x v="0"/>
    <x v="2"/>
    <s v="AR"/>
  </r>
  <r>
    <d v="2023-08-21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00"/>
    <n v="3"/>
    <n v="0.63"/>
    <n v="13"/>
    <n v="11"/>
    <n v="2"/>
    <n v="2"/>
    <n v="1"/>
    <x v="1"/>
    <x v="2"/>
    <s v="AR"/>
  </r>
  <r>
    <d v="2023-08-21T00:00:00"/>
    <x v="0"/>
    <s v="LINK_CLICKS"/>
    <s v="LGGULF_EMGF-MKT-20230626-0005_COR_rhq-get-more-love-gf_2023-07-12_2023-08-31_FB_AE_Phase 1"/>
    <s v="AR_PRO_25-44_FB_9 Video P1"/>
    <s v="AR_VIDEO_Vaccum Video-AR-AR P1_15s"/>
    <s v="Vacuum"/>
    <n v="1"/>
    <s v=""/>
    <n v="0.01"/>
    <n v="1"/>
    <n v="1"/>
    <n v="1"/>
    <n v="1"/>
    <n v="1"/>
    <x v="0"/>
    <x v="2"/>
    <s v="AR"/>
  </r>
  <r>
    <d v="2023-08-21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540"/>
    <n v="6"/>
    <n v="1.63"/>
    <n v="168"/>
    <n v="145"/>
    <n v="86"/>
    <n v="77"/>
    <n v="61"/>
    <x v="0"/>
    <x v="2"/>
    <s v="AR"/>
  </r>
  <r>
    <d v="2023-08-21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42964"/>
    <n v="130"/>
    <n v="15.52"/>
    <n v="4979"/>
    <n v="3638"/>
    <n v="1239"/>
    <n v="677"/>
    <n v="446"/>
    <x v="5"/>
    <x v="2"/>
    <s v="TR"/>
  </r>
  <r>
    <d v="2023-08-21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458"/>
    <n v="38"/>
    <n v="0.79"/>
    <n v="87"/>
    <n v="66"/>
    <n v="39"/>
    <n v="36"/>
    <n v="29"/>
    <x v="1"/>
    <x v="2"/>
    <s v="AR"/>
  </r>
  <r>
    <d v="2023-08-21T00:00:00"/>
    <x v="0"/>
    <s v="LINK_CLICKS"/>
    <s v="LGGULF_EMGF-MKT-20230626-0005_COR_rhq-get-more-love-gf_2023-07-12_2023-08-31_FB_AE_Phase 1"/>
    <s v="AR_PRO_25-44_FB_9 Video P1"/>
    <s v="AR_VIDEO_Oled VO Video-AR-AR P1_15s"/>
    <s v="Oled_VO"/>
    <n v="1461"/>
    <n v="60"/>
    <n v="2.0699999999999998"/>
    <n v="140"/>
    <n v="95"/>
    <n v="41"/>
    <n v="32"/>
    <n v="19"/>
    <x v="0"/>
    <x v="2"/>
    <s v="AR"/>
  </r>
  <r>
    <d v="2023-08-21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431"/>
    <n v="5"/>
    <n v="0.91"/>
    <n v="53"/>
    <n v="37"/>
    <n v="12"/>
    <n v="7"/>
    <n v="4"/>
    <x v="0"/>
    <x v="2"/>
    <s v="EN"/>
  </r>
  <r>
    <d v="2023-08-21T00:00:00"/>
    <x v="1"/>
    <s v="LINK_CLICKS"/>
    <s v="LGLEV_EMLF-MKT-20230626-0009_COR_rhq-get-more-love-lf_2023-07-12_2023-08-31_IN_JO_Phase 1"/>
    <s v="AR_PRO_25-44_IN_10 Videos"/>
    <s v="AR_VIDEO_DW Video-AR-AR P1_15s"/>
    <s v="DW"/>
    <n v="3448"/>
    <n v="11"/>
    <n v="2.52"/>
    <n v="735"/>
    <n v="522"/>
    <n v="232"/>
    <n v="165"/>
    <n v="106"/>
    <x v="3"/>
    <x v="2"/>
    <s v="AR"/>
  </r>
  <r>
    <d v="2023-08-21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615"/>
    <n v="5"/>
    <n v="1.96"/>
    <n v="79"/>
    <n v="66"/>
    <n v="32"/>
    <n v="22"/>
    <n v="16"/>
    <x v="0"/>
    <x v="2"/>
    <s v="EN"/>
  </r>
  <r>
    <d v="2023-08-21T00:00:00"/>
    <x v="0"/>
    <s v="LINK_CLICKS"/>
    <s v="LGNG_EMAF-MKT-20230626-0004_COR_rhq-get-more-love-af_2023-07-12_2023-08-31_FB_NG_Phase 1"/>
    <s v="EN_PRO_25-44_FB_7 Videos P1"/>
    <s v="EN_VIDEO_Oled VO Video-EN-AFP1_15s"/>
    <s v="Oled_VO"/>
    <n v="2106"/>
    <n v="394"/>
    <n v="2.5"/>
    <n v="218"/>
    <n v="180"/>
    <n v="104"/>
    <n v="70"/>
    <n v="34"/>
    <x v="4"/>
    <x v="2"/>
    <s v="EN"/>
  </r>
  <r>
    <d v="2023-08-21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392"/>
    <n v="26"/>
    <n v="0.68"/>
    <n v="65"/>
    <n v="38"/>
    <n v="14"/>
    <n v="9"/>
    <n v="6"/>
    <x v="0"/>
    <x v="2"/>
    <s v="EN"/>
  </r>
  <r>
    <d v="2023-08-21T00:00:00"/>
    <x v="0"/>
    <s v="LINK_CLICKS"/>
    <s v="LGTR_EMTK-MKT-20230704-0001_COR_rhq-get-more-love-tr_2023-07-12_2023-08-31_FB_TR_Phase 1"/>
    <s v="TR_PRO_25-44_FB_9 Videos P1"/>
    <s v="TR_VIDEO_AC Car Video-TK-TR P1_15s"/>
    <s v="AC_Car"/>
    <n v="314090"/>
    <n v="6042"/>
    <n v="159.19999999999999"/>
    <n v="63481"/>
    <n v="47073"/>
    <n v="21457"/>
    <n v="14755"/>
    <n v="7500"/>
    <x v="5"/>
    <x v="2"/>
    <s v="TR"/>
  </r>
  <r>
    <d v="2023-08-21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631"/>
    <n v="31"/>
    <n v="1.04"/>
    <n v="104"/>
    <n v="82"/>
    <n v="32"/>
    <n v="16"/>
    <n v="9"/>
    <x v="0"/>
    <x v="2"/>
    <s v="AR"/>
  </r>
  <r>
    <d v="2023-08-21T00:00:00"/>
    <x v="1"/>
    <s v="LINK_CLICKS"/>
    <s v="LGGULF_EMGF-MKT-20230626-0005_COR_rhq-get-more-love-gf_2023-07-12_2023-08-31_IN_AE_Phase 1 V2 (676)"/>
    <s v="EN_PRO_25-44_IN_9 Video P1"/>
    <s v="EN_VIDEO_DW Video-AR-EN P1_15s"/>
    <s v="DW"/>
    <n v="388"/>
    <n v="10"/>
    <n v="1.26"/>
    <n v="25"/>
    <n v="11"/>
    <n v="7"/>
    <n v="5"/>
    <n v="4"/>
    <x v="0"/>
    <x v="2"/>
    <s v="EN"/>
  </r>
  <r>
    <d v="2023-08-21T00:00:00"/>
    <x v="0"/>
    <s v="LINK_CLICKS"/>
    <s v="LGGULF_EMGF-MKT-20230626-0005_COR_rhq-get-more-love-gf_2023-07-12_2023-08-31_FB_AE_Phase 1"/>
    <s v="EN_PRO_25-44_FB_9 Video P1"/>
    <s v="EN_VIDEO_Vaccum Video-AR-EN P1_15s"/>
    <s v="Vacuum"/>
    <n v="37"/>
    <s v=""/>
    <n v="0.09"/>
    <n v="3"/>
    <n v="3"/>
    <s v=""/>
    <s v=""/>
    <s v=""/>
    <x v="0"/>
    <x v="2"/>
    <s v="EN"/>
  </r>
  <r>
    <d v="2023-08-21T00:00:00"/>
    <x v="0"/>
    <s v="LINK_CLICKS"/>
    <s v="LGSA_EMSJ-MKT-20230704-0002_COR_rhq-get-more-love-sj_2023-07-12_2023-08-31_FB_SA_Phase 1"/>
    <s v="AR_PRO_25-44_FB_10 Videos P1"/>
    <s v="AR_VIDEO_WM Video-AR-AR P1_15s"/>
    <s v="WM"/>
    <n v="3035"/>
    <n v="111"/>
    <n v="3.6"/>
    <n v="581"/>
    <n v="426"/>
    <n v="265"/>
    <n v="208"/>
    <n v="159"/>
    <x v="1"/>
    <x v="2"/>
    <s v="AR"/>
  </r>
  <r>
    <d v="2023-08-21T00:00:00"/>
    <x v="0"/>
    <s v="LINK_CLICKS"/>
    <s v="LGLEV_EMLF-MKT-20230626-0009_COR_rhq-get-more-love-lf_2023-07-12_2023-08-31_FB_JO_Phase 1"/>
    <s v="AR_PRO_25-44_FB_10 Videos"/>
    <s v="AR_VIDEO_AC Car Video-AR-AR P1_15s"/>
    <s v="AC_Car"/>
    <n v="1057"/>
    <n v="85"/>
    <n v="2.77"/>
    <n v="172"/>
    <n v="146"/>
    <n v="86"/>
    <n v="67"/>
    <n v="53"/>
    <x v="3"/>
    <x v="2"/>
    <s v="AR"/>
  </r>
  <r>
    <d v="2023-08-21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282"/>
    <n v="3"/>
    <n v="0.81"/>
    <n v="36"/>
    <n v="21"/>
    <n v="13"/>
    <n v="12"/>
    <n v="8"/>
    <x v="0"/>
    <x v="2"/>
    <s v="EN"/>
  </r>
  <r>
    <d v="2023-08-21T00:00:00"/>
    <x v="1"/>
    <s v="LINK_CLICKS"/>
    <s v="LGTR_EMTK-MKT-20230704-0001_COR_rhq-get-more-love-tr_2023-07-12_2023-08-31_IN_TR_Phase 1"/>
    <s v="TR_PRO_25-44_IN_9 Videos P1"/>
    <s v="TR_VIDEO_AC Car Video-TK-TR P1_15s"/>
    <s v="AC_Car"/>
    <n v="58001"/>
    <n v="133"/>
    <n v="20.41"/>
    <n v="10286"/>
    <n v="6746"/>
    <n v="2510"/>
    <n v="1492"/>
    <n v="988"/>
    <x v="5"/>
    <x v="2"/>
    <s v="TR"/>
  </r>
  <r>
    <d v="2023-08-21T00:00:00"/>
    <x v="0"/>
    <s v="LINK_CLICKS"/>
    <s v="LGTR_EMTK-MKT-20230704-0001_COR_rhq-get-more-love-tr_2023-07-12_2023-08-31_FB_TR_Phase 1"/>
    <s v="TR_PRO_25-44_FB_9 Videos P1"/>
    <s v="TR_VIDEO_Oled VO Video-TK-TR P1_15s"/>
    <s v="Oled_VO"/>
    <n v="131768"/>
    <n v="2467"/>
    <n v="65.06"/>
    <n v="21695"/>
    <n v="15368"/>
    <n v="9270"/>
    <n v="6501"/>
    <n v="3932"/>
    <x v="5"/>
    <x v="2"/>
    <s v="TR"/>
  </r>
  <r>
    <d v="2023-08-21T00:00:00"/>
    <x v="0"/>
    <s v="LINK_CLICKS"/>
    <s v="LGNG_EMAF-MKT-20230626-0004_COR_rhq-get-more-love-af_2023-07-12_2023-08-31_FB_NG_Phase 1"/>
    <s v="EN_PRO_25-44_FB_7 Videos P1"/>
    <s v="EN_VIDEO_AC Car Video-EN-AFP1_15s"/>
    <s v="AC_Car"/>
    <n v="42274"/>
    <n v="6007"/>
    <n v="29.3"/>
    <n v="3945"/>
    <n v="3602"/>
    <n v="2871"/>
    <n v="2320"/>
    <n v="1933"/>
    <x v="4"/>
    <x v="2"/>
    <s v="EN"/>
  </r>
  <r>
    <d v="2023-08-21T00:00:00"/>
    <x v="0"/>
    <s v="LINK_CLICKS"/>
    <s v="LGGULF_EMGF-MKT-20230626-0005_COR_rhq-get-more-love-gf_2023-07-12_2023-08-31_FB_AE_Phase 1"/>
    <s v="EN_PRO_25-44_FB_9 Video P1"/>
    <s v="EN_VIDEO_AC Car Video-AR-EN P1_15s"/>
    <s v="AC_Car"/>
    <n v="14626"/>
    <n v="565"/>
    <n v="18.52"/>
    <n v="2063"/>
    <n v="1472"/>
    <n v="569"/>
    <n v="328"/>
    <n v="176"/>
    <x v="0"/>
    <x v="2"/>
    <s v="EN"/>
  </r>
  <r>
    <d v="2023-08-21T00:00:00"/>
    <x v="1"/>
    <s v="LINK_CLICKS"/>
    <s v="LGGULF_EMGF-MKT-20230626-0005_COR_rhq-get-more-love-gf_2023-07-12_2023-08-31_IN_AE_Phase 1 V2 (676)"/>
    <s v="AR_PRO_25-44_IN_9 Video P1"/>
    <s v="AR_VIDEO_WM Video-AR-AR P1_15s"/>
    <s v="WM"/>
    <n v="11"/>
    <s v=""/>
    <n v="0.05"/>
    <n v="2"/>
    <s v=""/>
    <s v=""/>
    <s v=""/>
    <s v=""/>
    <x v="0"/>
    <x v="2"/>
    <s v="AR"/>
  </r>
  <r>
    <d v="2023-08-21T00:00:00"/>
    <x v="1"/>
    <s v="LINK_CLICKS"/>
    <s v="LGGULF_EMGF-MKT-20230626-0005_COR_rhq-get-more-love-gf_2023-07-12_2023-08-31_IN_AE_Phase 1 V2 (676)"/>
    <s v="AR_PRO_25-44_IN_9 Video P1"/>
    <s v="AR_VIDEO_DW Video-AR-AR P1_15s"/>
    <s v="DW"/>
    <n v="163"/>
    <n v="1"/>
    <n v="0.73"/>
    <n v="20"/>
    <n v="15"/>
    <n v="5"/>
    <n v="4"/>
    <n v="2"/>
    <x v="0"/>
    <x v="2"/>
    <s v="AR"/>
  </r>
  <r>
    <d v="2023-08-21T00:00:00"/>
    <x v="1"/>
    <s v="LINK_CLICKS"/>
    <s v="LGNG_EMAF-MKT-20230626-0004_COR_rhq-get-more-love-af_2023-07-12_2023-08-31_IN_NG_Phase 1"/>
    <s v="EN_PRO_25-44_IN_7 Videos P1"/>
    <s v="EN_VIDEO_Ref ThinQ Video-EN-AFP1_15s"/>
    <s v="Ref_ThinQ"/>
    <n v="5418"/>
    <n v="32"/>
    <n v="6.71"/>
    <n v="723"/>
    <n v="447"/>
    <n v="214"/>
    <n v="167"/>
    <n v="141"/>
    <x v="4"/>
    <x v="2"/>
    <s v="EN"/>
  </r>
  <r>
    <d v="2023-08-21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22"/>
    <n v="1"/>
    <n v="0.14000000000000001"/>
    <n v="4"/>
    <n v="2"/>
    <n v="1"/>
    <n v="1"/>
    <s v=""/>
    <x v="0"/>
    <x v="2"/>
    <s v="AR"/>
  </r>
  <r>
    <d v="2023-08-21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5"/>
    <s v=""/>
    <n v="7.0000000000000007E-2"/>
    <s v=""/>
    <s v=""/>
    <s v=""/>
    <s v=""/>
    <s v=""/>
    <x v="1"/>
    <x v="2"/>
    <s v="AR"/>
  </r>
  <r>
    <d v="2023-08-21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33659"/>
    <n v="870"/>
    <n v="22.55"/>
    <n v="6400"/>
    <n v="5093"/>
    <n v="2092"/>
    <n v="1356"/>
    <n v="902"/>
    <x v="5"/>
    <x v="2"/>
    <s v="TR"/>
  </r>
  <r>
    <d v="2023-08-21T00:00:00"/>
    <x v="0"/>
    <s v="LINK_CLICKS"/>
    <s v="LGLEV_EMLF-MKT-20230626-0009_COR_rhq-get-more-love-lf_2023-07-12_2023-08-31_FB_JO_Phase 1"/>
    <s v="AR_PRO_25-44_FB_10 Videos"/>
    <s v="AR_VIDEO_Air Purif Video-AR-AR P1_15s"/>
    <s v="Air_purif"/>
    <n v="350"/>
    <n v="29"/>
    <n v="1.17"/>
    <n v="103"/>
    <n v="79"/>
    <n v="49"/>
    <n v="37"/>
    <n v="26"/>
    <x v="3"/>
    <x v="2"/>
    <s v="AR"/>
  </r>
  <r>
    <d v="2023-08-21T00:00:00"/>
    <x v="1"/>
    <s v="LINK_CLICKS"/>
    <s v="LGNG_EMAF-MKT-20230626-0004_COR_rhq-get-more-love-af_2023-07-12_2023-08-31_IN_NG_Phase 1"/>
    <s v="EN_PRO_25-44_IN_7 Videos P1"/>
    <s v="EN_VIDEO_WM Video-EN-AFP1_15s"/>
    <s v="WM"/>
    <n v="4386"/>
    <n v="19"/>
    <n v="3.63"/>
    <n v="810"/>
    <n v="473"/>
    <n v="230"/>
    <n v="175"/>
    <n v="136"/>
    <x v="4"/>
    <x v="2"/>
    <s v="EN"/>
  </r>
  <r>
    <d v="2023-08-21T00:00:00"/>
    <x v="0"/>
    <s v="LINK_CLICKS"/>
    <s v="LGGULF_EMGF-MKT-20230626-0005_COR_rhq-get-more-love-gf_2023-07-12_2023-08-31_FB_AE_Phase 1"/>
    <s v="EN_PRO_25-44_FB_9 Video P1"/>
    <s v="EN_VIDEO_Knock Video-AR-EN P1_15s"/>
    <s v="Knock"/>
    <n v="2494"/>
    <n v="91"/>
    <n v="3.32"/>
    <n v="245"/>
    <n v="189"/>
    <n v="80"/>
    <n v="54"/>
    <n v="39"/>
    <x v="0"/>
    <x v="2"/>
    <s v="EN"/>
  </r>
  <r>
    <d v="2023-08-21T00:00:00"/>
    <x v="0"/>
    <s v="LINK_CLICKS"/>
    <s v="LGSA_EMSJ-MKT-20230704-0002_COR_rhq-get-more-love-sj_2023-07-12_2023-08-31_FB_SA_Phase 1"/>
    <s v="AR_PRO_25-44_FB_10 Videos P1"/>
    <s v="AR_VIDEO_AC Car Video-AR-AR P1_15s"/>
    <s v="AC_Car"/>
    <n v="30669"/>
    <n v="1063"/>
    <n v="29.01"/>
    <n v="5286"/>
    <n v="4083"/>
    <n v="1992"/>
    <n v="1426"/>
    <n v="874"/>
    <x v="1"/>
    <x v="2"/>
    <s v="AR"/>
  </r>
  <r>
    <d v="2023-08-21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992"/>
    <n v="13"/>
    <n v="0.56000000000000005"/>
    <n v="156"/>
    <n v="118"/>
    <n v="68"/>
    <n v="55"/>
    <n v="33"/>
    <x v="5"/>
    <x v="2"/>
    <s v="TR"/>
  </r>
  <r>
    <d v="2023-08-21T00:00:00"/>
    <x v="0"/>
    <s v="LINK_CLICKS"/>
    <s v="LGGULF_EMGF-MKT-20230626-0005_COR_rhq-get-more-love-gf_2023-07-12_2023-08-31_FB_AE_Phase 1"/>
    <s v="EN_PRO_25-44_FB_9 Video P1"/>
    <s v="EN_VIDEO_Oled VO Video-AR-EN P1_15s"/>
    <s v="Oled_VO"/>
    <n v="1616"/>
    <n v="85"/>
    <n v="2.5099999999999998"/>
    <n v="161"/>
    <n v="103"/>
    <n v="34"/>
    <n v="15"/>
    <n v="7"/>
    <x v="0"/>
    <x v="2"/>
    <s v="EN"/>
  </r>
  <r>
    <d v="2023-08-21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5"/>
    <s v=""/>
    <n v="0.02"/>
    <n v="1"/>
    <n v="1"/>
    <n v="1"/>
    <n v="1"/>
    <n v="1"/>
    <x v="0"/>
    <x v="2"/>
    <s v="EN"/>
  </r>
  <r>
    <d v="2023-08-21T00:00:00"/>
    <x v="1"/>
    <s v="LINK_CLICKS"/>
    <s v="LGLEV_EMLF-MKT-20230626-0009_COR_rhq-get-more-love-lf_2023-07-12_2023-08-31_IN_JO_Phase 1"/>
    <s v="AR_PRO_25-44_IN_10 Videos"/>
    <s v="AR_VIDEO_Oled VO Video-AR-AR P1_15s"/>
    <s v="Oled_VO"/>
    <n v="3"/>
    <s v=""/>
    <n v="0"/>
    <s v=""/>
    <s v=""/>
    <s v=""/>
    <s v=""/>
    <s v=""/>
    <x v="3"/>
    <x v="2"/>
    <s v="AR"/>
  </r>
  <r>
    <d v="2023-08-21T00:00:00"/>
    <x v="0"/>
    <s v="LINK_CLICKS"/>
    <s v="LGNG_EMAF-MKT-20230626-0004_COR_rhq-get-more-love-af_2023-07-12_2023-08-31_FB_NG_Phase 1"/>
    <s v="EN_PRO_25-44_FB_7 Videos P1"/>
    <s v="EN_VIDEO_Knock Video-EN-AFP1_15s"/>
    <s v="Knock"/>
    <n v="9149"/>
    <n v="1137"/>
    <n v="6.64"/>
    <n v="719"/>
    <n v="674"/>
    <n v="556"/>
    <n v="483"/>
    <n v="414"/>
    <x v="4"/>
    <x v="2"/>
    <s v="EN"/>
  </r>
  <r>
    <d v="2023-08-21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1"/>
    <s v=""/>
    <n v="0"/>
    <n v="1"/>
    <s v=""/>
    <s v=""/>
    <s v=""/>
    <s v=""/>
    <x v="0"/>
    <x v="2"/>
    <s v="EN"/>
  </r>
  <r>
    <d v="2023-08-21T00:00:00"/>
    <x v="1"/>
    <s v="LINK_CLICKS"/>
    <s v="LGTR_EMTK-MKT-20230704-0001_COR_rhq-get-more-love-tr_2023-07-12_2023-08-31_IN_TR_Phase 1"/>
    <s v="TR_PRO_25-44_IN_9 Videos P1"/>
    <s v="TR_VIDEO_Knock Video-TK-TR P1_15s"/>
    <s v="Knock"/>
    <n v="79361"/>
    <n v="154"/>
    <n v="23.04"/>
    <n v="16070"/>
    <n v="12836"/>
    <n v="6334"/>
    <n v="4812"/>
    <n v="3766"/>
    <x v="5"/>
    <x v="2"/>
    <s v="TR"/>
  </r>
  <r>
    <d v="2023-08-21T00:00:00"/>
    <x v="0"/>
    <s v="LINK_CLICKS"/>
    <s v="LGSA_EMSJ-MKT-20230704-0002_COR_rhq-get-more-love-sj_2023-07-12_2023-08-31_FB_SA_Phase 1"/>
    <s v="AR_PRO_25-44_FB_10 Videos P1"/>
    <s v="AR_VIDEO_DW Video-AR-AR P1_15s"/>
    <s v="DW"/>
    <n v="20626"/>
    <n v="897"/>
    <n v="23.55"/>
    <n v="3612"/>
    <n v="2741"/>
    <n v="1375"/>
    <n v="920"/>
    <n v="621"/>
    <x v="1"/>
    <x v="2"/>
    <s v="AR"/>
  </r>
  <r>
    <d v="2023-08-21T00:00:00"/>
    <x v="1"/>
    <s v="LINK_CLICKS"/>
    <s v="LGLEV_EMLF-MKT-20230626-0009_COR_rhq-get-more-love-lf_2023-07-12_2023-08-31_IN_JO_Phase 1"/>
    <s v="AR_PRO_25-44_IN_10 Videos"/>
    <s v="AR_VIDEO_Knock Video-AR-AR P1_15s"/>
    <s v="Knock"/>
    <n v="9"/>
    <s v=""/>
    <n v="0"/>
    <n v="1"/>
    <n v="1"/>
    <n v="1"/>
    <n v="1"/>
    <n v="1"/>
    <x v="3"/>
    <x v="2"/>
    <s v="AR"/>
  </r>
  <r>
    <d v="2023-08-21T00:00:00"/>
    <x v="0"/>
    <s v="LINK_CLICKS"/>
    <s v="LGSA_EMSJ-MKT-20230704-0002_COR_rhq-get-more-love-sj_2023-07-12_2023-08-31_FB_SA_Phase 1"/>
    <s v="AR_PRO_25-44_FB_10 Videos P1"/>
    <s v="AR_VIDEO_Knock Video-AR-AR P1_15s"/>
    <s v="Knock"/>
    <n v="53489"/>
    <n v="1813"/>
    <n v="50.05"/>
    <n v="11053"/>
    <n v="9539"/>
    <n v="5962"/>
    <n v="4841"/>
    <n v="3506"/>
    <x v="1"/>
    <x v="2"/>
    <s v="AR"/>
  </r>
  <r>
    <d v="2023-08-21T00:00:00"/>
    <x v="0"/>
    <s v="LINK_CLICKS"/>
    <s v="LGGULF_EMGF-MKT-20230626-0005_COR_rhq-get-more-love-gf_2023-07-12_2023-08-31_FB_AE_Phase 1"/>
    <s v="EN_PRO_25-44_FB_9 Video P1"/>
    <s v="EN_VIDEO_WM Video-AR-EN P1_15s"/>
    <s v="WM"/>
    <n v="683"/>
    <n v="18"/>
    <n v="0.87"/>
    <n v="75"/>
    <n v="31"/>
    <n v="14"/>
    <n v="12"/>
    <n v="5"/>
    <x v="0"/>
    <x v="2"/>
    <s v="EN"/>
  </r>
  <r>
    <d v="2023-08-21T00:00:00"/>
    <x v="0"/>
    <s v="LINK_CLICKS"/>
    <s v="LGGULF_EMGF-MKT-20230626-0005_COR_rhq-get-more-love-gf_2023-07-12_2023-08-31_FB_AE_Phase 1"/>
    <s v="AR_PRO_25-44_FB_9 Video P1"/>
    <s v="AR_VIDEO_AC CAR Video-AR-AR P1_15s"/>
    <s v="AC_Car"/>
    <n v="1275"/>
    <n v="56"/>
    <n v="1.77"/>
    <n v="220"/>
    <n v="156"/>
    <n v="70"/>
    <n v="47"/>
    <n v="28"/>
    <x v="0"/>
    <x v="2"/>
    <s v="AR"/>
  </r>
  <r>
    <d v="2023-08-21T00:00:00"/>
    <x v="1"/>
    <s v="LINK_CLICKS"/>
    <s v="LGSA_EMSJ-MKT-20230704-0002_COR_rhq-get-more-love-sj_2023-07-12_2023-08-31_IN_SA_Phase 1"/>
    <s v="AR_PRO_25-44_IN_10 Videos P1"/>
    <s v="AR_VIDEO_Vaccum Video-AR-AR P1_15s"/>
    <s v="Vacuum"/>
    <n v="5062"/>
    <n v="65"/>
    <n v="22.05"/>
    <n v="1828"/>
    <n v="1490"/>
    <n v="957"/>
    <n v="848"/>
    <n v="562"/>
    <x v="1"/>
    <x v="2"/>
    <s v="AR"/>
  </r>
  <r>
    <d v="2023-08-21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544"/>
    <n v="26"/>
    <n v="0.96"/>
    <n v="122"/>
    <n v="90"/>
    <n v="47"/>
    <n v="30"/>
    <n v="13"/>
    <x v="0"/>
    <x v="2"/>
    <s v="AR"/>
  </r>
  <r>
    <d v="2023-08-21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6068"/>
    <n v="245"/>
    <n v="6.09"/>
    <n v="1287"/>
    <n v="1057"/>
    <n v="566"/>
    <n v="441"/>
    <n v="268"/>
    <x v="1"/>
    <x v="2"/>
    <s v="AR"/>
  </r>
  <r>
    <d v="2023-08-21T00:00:00"/>
    <x v="1"/>
    <s v="LINK_CLICKS"/>
    <s v="LGLEV_EMLF-MKT-20230626-0009_COR_rhq-get-more-love-lf_2023-07-12_2023-08-31_IN_JO_Phase 1"/>
    <s v="AR_PRO_25-44_IN_10 Videos"/>
    <s v="AR_VIDEO_Ref ThinQ Video-AR-AR P1_15s"/>
    <s v="Ref_ThinQ"/>
    <n v="3"/>
    <s v=""/>
    <n v="0"/>
    <s v=""/>
    <s v=""/>
    <s v=""/>
    <s v=""/>
    <s v=""/>
    <x v="3"/>
    <x v="2"/>
    <s v="AR"/>
  </r>
  <r>
    <d v="2023-08-21T00:00:00"/>
    <x v="1"/>
    <s v="LINK_CLICKS"/>
    <s v="LGTR_EMTK-MKT-20230704-0001_COR_rhq-get-more-love-tr_2023-07-12_2023-08-31_IN_TR_Phase 1"/>
    <s v="TR_PRO_25-44_IN_9 Videos P1"/>
    <s v="TR_VIDEO_Oled VO Video-TK-TR P1_15s"/>
    <s v="Oled_VO"/>
    <n v="75850"/>
    <n v="158"/>
    <n v="22.07"/>
    <n v="14136"/>
    <n v="9298"/>
    <n v="4596"/>
    <n v="3241"/>
    <n v="2492"/>
    <x v="5"/>
    <x v="2"/>
    <s v="TR"/>
  </r>
  <r>
    <d v="2023-08-21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2"/>
    <s v=""/>
    <n v="0.02"/>
    <s v=""/>
    <s v=""/>
    <s v=""/>
    <s v=""/>
    <s v=""/>
    <x v="0"/>
    <x v="2"/>
    <s v="AR"/>
  </r>
  <r>
    <d v="2023-08-21T00:00:00"/>
    <x v="0"/>
    <s v="LINK_CLICKS"/>
    <s v="LGGULF_EMGF-MKT-20230626-0005_COR_rhq-get-more-love-gf_2023-07-12_2023-08-31_FB_AE_Phase 1"/>
    <s v="AR_PRO_25-44_FB_9 Video P1"/>
    <s v="AR_VIDEO_DW Video-AR-AR P1_15s"/>
    <s v="DW"/>
    <n v="1"/>
    <s v=""/>
    <n v="0"/>
    <s v=""/>
    <s v=""/>
    <s v=""/>
    <s v=""/>
    <s v=""/>
    <x v="0"/>
    <x v="2"/>
    <s v="AR"/>
  </r>
  <r>
    <d v="2023-08-21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7926"/>
    <n v="434"/>
    <n v="12.97"/>
    <n v="1454"/>
    <n v="929"/>
    <n v="160"/>
    <n v="97"/>
    <n v="52"/>
    <x v="0"/>
    <x v="2"/>
    <s v="EN"/>
  </r>
  <r>
    <d v="2023-08-21T00:00:00"/>
    <x v="1"/>
    <s v="LINK_CLICKS"/>
    <s v="LGLEV_EMLF-MKT-20230626-0009_COR_rhq-get-more-love-lf_2023-07-12_2023-08-31_IN_JO_Phase 1"/>
    <s v="AR_PRO_25-44_IN_10 Videos"/>
    <s v="AR_VIDEO_AC Car Video-AR-AR P1_15s"/>
    <s v="AC_Car"/>
    <n v="2252"/>
    <n v="5"/>
    <n v="2.12"/>
    <n v="440"/>
    <n v="321"/>
    <n v="137"/>
    <n v="101"/>
    <n v="79"/>
    <x v="3"/>
    <x v="2"/>
    <s v="AR"/>
  </r>
  <r>
    <d v="2023-08-21T00:00:00"/>
    <x v="1"/>
    <s v="LINK_CLICKS"/>
    <s v="LGLEV_EMLF-MKT-20230626-0009_COR_rhq-get-more-love-lf_2023-07-12_2023-08-31_IN_JO_Phase 1"/>
    <s v="AR_PRO_25-44_IN_10 Videos"/>
    <s v="AR_VIDEO_Vaccum Video-AR-AR P1_15s"/>
    <s v="Vacuum"/>
    <n v="3468"/>
    <n v="10"/>
    <n v="2.94"/>
    <n v="1028"/>
    <n v="834"/>
    <n v="514"/>
    <n v="437"/>
    <n v="319"/>
    <x v="3"/>
    <x v="2"/>
    <s v="AR"/>
  </r>
  <r>
    <d v="2023-08-22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30015"/>
    <n v="802"/>
    <n v="23"/>
    <n v="5406"/>
    <n v="3811"/>
    <n v="1764"/>
    <n v="1247"/>
    <n v="561"/>
    <x v="5"/>
    <x v="2"/>
    <s v="TR"/>
  </r>
  <r>
    <d v="2023-08-22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339"/>
    <n v="2"/>
    <n v="1.27"/>
    <n v="77"/>
    <n v="62"/>
    <n v="36"/>
    <n v="27"/>
    <n v="20"/>
    <x v="0"/>
    <x v="2"/>
    <s v="AR"/>
  </r>
  <r>
    <d v="2023-08-22T00:00:00"/>
    <x v="0"/>
    <s v="LINK_CLICKS"/>
    <s v="LGGULF_EMGF-MKT-20230626-0005_COR_rhq-get-more-love-gf_2023-07-12_2023-08-31_FB_AE_Phase 1"/>
    <s v="EN_PRO_25-44_FB_9 Video P1"/>
    <s v="EN_VIDEO_DW Video-AR-EN P1_15s"/>
    <s v="DW"/>
    <n v="24415"/>
    <n v="737"/>
    <n v="21.41"/>
    <n v="2580"/>
    <n v="1735"/>
    <n v="622"/>
    <n v="291"/>
    <n v="185"/>
    <x v="0"/>
    <x v="2"/>
    <s v="EN"/>
  </r>
  <r>
    <d v="2023-08-22T00:00:00"/>
    <x v="1"/>
    <s v="LINK_CLICKS"/>
    <s v="LGLEV_EMLF-MKT-20230626-0009_COR_rhq-get-more-love-lf_2023-07-12_2023-08-31_IN_JO_Phase 1"/>
    <s v="AR_PRO_25-44_IN_10 Videos"/>
    <s v="AR_VIDEO_RAC ThinQ Video-AR-AR P1_15s"/>
    <s v="RAC_ThinQ"/>
    <n v="2"/>
    <s v=""/>
    <n v="0"/>
    <s v=""/>
    <s v=""/>
    <s v=""/>
    <s v=""/>
    <s v=""/>
    <x v="3"/>
    <x v="2"/>
    <s v="AR"/>
  </r>
  <r>
    <d v="2023-08-22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16513"/>
    <n v="563"/>
    <n v="15.99"/>
    <n v="2264"/>
    <n v="1576"/>
    <n v="406"/>
    <n v="214"/>
    <n v="84"/>
    <x v="0"/>
    <x v="2"/>
    <s v="EN"/>
  </r>
  <r>
    <d v="2023-08-22T00:00:00"/>
    <x v="0"/>
    <s v="LINK_CLICKS"/>
    <s v="LGLEV_EMLF-MKT-20230626-0009_COR_rhq-get-more-love-lf_2023-07-12_2023-08-31_FB_JO_Phase 1"/>
    <s v="AR_PRO_25-44_FB_10 Videos"/>
    <s v="AR_VIDEO_Oled VO Video-AR-AR P1_15s"/>
    <s v="Oled_VO"/>
    <n v="1429"/>
    <n v="113"/>
    <n v="3.95"/>
    <n v="173"/>
    <n v="141"/>
    <n v="93"/>
    <n v="72"/>
    <n v="61"/>
    <x v="3"/>
    <x v="2"/>
    <s v="AR"/>
  </r>
  <r>
    <d v="2023-08-22T00:00:00"/>
    <x v="0"/>
    <s v="LINK_CLICKS"/>
    <s v="LGSA_EMSJ-MKT-20230704-0002_COR_rhq-get-more-love-sj_2023-07-12_2023-08-31_FB_SA_Phase 1"/>
    <s v="AR_PRO_25-44_FB_10 Videos P1"/>
    <s v="AR_VIDEO_Vaccum Video-AR-AR P1_15s"/>
    <s v="Vacuum"/>
    <n v="1833"/>
    <n v="91"/>
    <n v="2.52"/>
    <n v="665"/>
    <n v="570"/>
    <n v="385"/>
    <n v="331"/>
    <n v="224"/>
    <x v="1"/>
    <x v="2"/>
    <s v="AR"/>
  </r>
  <r>
    <d v="2023-08-22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2302"/>
    <n v="24"/>
    <n v="8.9499999999999993"/>
    <n v="702"/>
    <n v="557"/>
    <n v="384"/>
    <n v="338"/>
    <n v="222"/>
    <x v="0"/>
    <x v="2"/>
    <s v="AR"/>
  </r>
  <r>
    <d v="2023-08-22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631"/>
    <n v="4"/>
    <n v="1.73"/>
    <n v="115"/>
    <n v="93"/>
    <n v="54"/>
    <n v="36"/>
    <n v="27"/>
    <x v="0"/>
    <x v="2"/>
    <s v="EN"/>
  </r>
  <r>
    <d v="2023-08-22T00:00:00"/>
    <x v="1"/>
    <s v="LINK_CLICKS"/>
    <s v="LGSA_EMSJ-MKT-20230704-0002_COR_rhq-get-more-love-sj_2023-07-12_2023-08-31_IN_SA_Phase 1"/>
    <s v="AR_PRO_25-44_IN_10 Videos P1"/>
    <s v="AR_VIDEO_AC Car Video-AR-AR P1_15s"/>
    <s v="AC_Car"/>
    <n v="381"/>
    <n v="4"/>
    <n v="2.0099999999999998"/>
    <n v="87"/>
    <n v="62"/>
    <n v="31"/>
    <n v="22"/>
    <n v="16"/>
    <x v="1"/>
    <x v="2"/>
    <s v="AR"/>
  </r>
  <r>
    <d v="2023-08-22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21"/>
    <s v=""/>
    <n v="0.08"/>
    <n v="8"/>
    <n v="7"/>
    <n v="2"/>
    <n v="1"/>
    <n v="1"/>
    <x v="0"/>
    <x v="2"/>
    <s v="AR"/>
  </r>
  <r>
    <d v="2023-08-22T00:00:00"/>
    <x v="0"/>
    <s v="LINK_CLICKS"/>
    <s v="LGSA_EMSJ-MKT-20230704-0002_COR_rhq-get-more-love-sj_2023-07-12_2023-08-31_FB_SA_Phase 1"/>
    <s v="AR_PRO_25-44_FB_10 Videos P1"/>
    <s v="AR_VIDEO_Oled VO Video-AR-AR P1_15s"/>
    <s v="Oled_VO"/>
    <n v="35071"/>
    <n v="1400"/>
    <n v="38.950000000000003"/>
    <n v="5682"/>
    <n v="4259"/>
    <n v="2343"/>
    <n v="1669"/>
    <n v="1126"/>
    <x v="1"/>
    <x v="2"/>
    <s v="AR"/>
  </r>
  <r>
    <d v="2023-08-22T00:00:00"/>
    <x v="1"/>
    <s v="LINK_CLICKS"/>
    <s v="LGLEV_EMLF-MKT-20230626-0009_COR_rhq-get-more-love-lf_2023-07-12_2023-08-31_IN_JO_Phase 1"/>
    <s v="AR_PRO_25-44_IN_10 Videos"/>
    <s v="AR_VIDEO_WT Video-AR-AR P1_15s"/>
    <s v="WT"/>
    <n v="2"/>
    <s v=""/>
    <n v="0"/>
    <n v="1"/>
    <s v=""/>
    <s v=""/>
    <s v=""/>
    <s v=""/>
    <x v="3"/>
    <x v="2"/>
    <s v="AR"/>
  </r>
  <r>
    <d v="2023-08-22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5667"/>
    <n v="106"/>
    <n v="14.47"/>
    <n v="4618"/>
    <n v="2816"/>
    <n v="968"/>
    <n v="543"/>
    <n v="386"/>
    <x v="5"/>
    <x v="2"/>
    <s v="TR"/>
  </r>
  <r>
    <d v="2023-08-22T00:00:00"/>
    <x v="1"/>
    <s v="LINK_CLICKS"/>
    <s v="LGSA_EMSJ-MKT-20230704-0002_COR_rhq-get-more-love-sj_2023-07-12_2023-08-31_IN_SA_Phase 1"/>
    <s v="AR_PRO_25-44_IN_10 Videos P1"/>
    <s v="AR_VIDEO_Oled VO Video-AR-AR P1_15s"/>
    <s v="Oled_VO"/>
    <n v="601"/>
    <n v="5"/>
    <n v="2.83"/>
    <n v="183"/>
    <n v="139"/>
    <n v="69"/>
    <n v="52"/>
    <n v="45"/>
    <x v="1"/>
    <x v="2"/>
    <s v="AR"/>
  </r>
  <r>
    <d v="2023-08-22T00:00:00"/>
    <x v="1"/>
    <s v="LINK_CLICKS"/>
    <s v="LGLEV_EMLF-MKT-20230626-0009_COR_rhq-get-more-love-lf_2023-07-12_2023-08-31_IN_JO_Phase 1"/>
    <s v="AR_PRO_25-44_IN_10 Videos"/>
    <s v="AR_VIDEO_Air Purif Video-AR-AR P1_15s"/>
    <s v="Air_purif"/>
    <n v="10"/>
    <s v=""/>
    <n v="0"/>
    <n v="3"/>
    <n v="3"/>
    <n v="2"/>
    <n v="2"/>
    <n v="2"/>
    <x v="3"/>
    <x v="2"/>
    <s v="AR"/>
  </r>
  <r>
    <d v="2023-08-22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6"/>
    <s v=""/>
    <n v="0.01"/>
    <s v=""/>
    <s v=""/>
    <s v=""/>
    <s v=""/>
    <s v=""/>
    <x v="0"/>
    <x v="2"/>
    <s v="EN"/>
  </r>
  <r>
    <d v="2023-08-22T00:00:00"/>
    <x v="0"/>
    <s v="LINK_CLICKS"/>
    <s v="LGLEV_EMLF-MKT-20230626-0009_COR_rhq-get-more-love-lf_2023-07-12_2023-08-31_FB_JO_Phase 1"/>
    <s v="AR_PRO_25-44_FB_10 Videos"/>
    <s v="AR_VIDEO_Knock Video-AR-AR P1_15s"/>
    <s v="Knock"/>
    <n v="4216"/>
    <n v="275"/>
    <n v="10.68"/>
    <n v="1138"/>
    <n v="1013"/>
    <n v="712"/>
    <n v="611"/>
    <n v="482"/>
    <x v="3"/>
    <x v="2"/>
    <s v="AR"/>
  </r>
  <r>
    <d v="2023-08-22T00:00:00"/>
    <x v="0"/>
    <s v="LINK_CLICKS"/>
    <s v="LGTR_EMTK-MKT-20230704-0001_COR_rhq-get-more-love-tr_2023-07-12_2023-08-31_FB_TR_Phase 1"/>
    <s v="TR_PRO_25-44_FB_9 Videos P1"/>
    <s v="TR_VIDEO_Vaccum Video-TK-TR P1_15s"/>
    <s v="Vacuum"/>
    <n v="19671"/>
    <n v="349"/>
    <n v="10.36"/>
    <n v="6074"/>
    <n v="4905"/>
    <n v="3157"/>
    <n v="2560"/>
    <n v="1516"/>
    <x v="5"/>
    <x v="2"/>
    <s v="TR"/>
  </r>
  <r>
    <d v="2023-08-22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38"/>
    <n v="2"/>
    <n v="0.53"/>
    <n v="19"/>
    <n v="14"/>
    <n v="3"/>
    <n v="2"/>
    <n v="2"/>
    <x v="0"/>
    <x v="2"/>
    <s v="AR"/>
  </r>
  <r>
    <d v="2023-08-22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1147"/>
    <n v="8"/>
    <n v="3.1"/>
    <n v="292"/>
    <n v="253"/>
    <n v="152"/>
    <n v="130"/>
    <n v="102"/>
    <x v="0"/>
    <x v="2"/>
    <s v="AR"/>
  </r>
  <r>
    <d v="2023-08-22T00:00:00"/>
    <x v="0"/>
    <s v="LINK_CLICKS"/>
    <s v="LGGULF_EMGF-MKT-20230626-0005_COR_rhq-get-more-love-gf_2023-07-12_2023-08-31_FB_AE_Phase 1"/>
    <s v="AR_PRO_25-44_FB_9 Video P1"/>
    <s v="AR_VIDEO_Knock Video-AR-AR P1_15s"/>
    <s v="Knock"/>
    <n v="600"/>
    <n v="29"/>
    <n v="0.95"/>
    <n v="90"/>
    <n v="78"/>
    <n v="60"/>
    <n v="52"/>
    <n v="35"/>
    <x v="0"/>
    <x v="2"/>
    <s v="AR"/>
  </r>
  <r>
    <d v="2023-08-22T00:00:00"/>
    <x v="0"/>
    <s v="LINK_CLICKS"/>
    <s v="LGNG_EMAF-MKT-20230626-0004_COR_rhq-get-more-love-af_2023-07-12_2023-08-31_FB_NG_Phase 1"/>
    <s v="EN_PRO_25-44_FB_7 Videos P1"/>
    <s v="EN_VIDEO_RAC ThinQ Video-EN-AFP1_15s"/>
    <s v="RAC_ThinQ"/>
    <n v="8895"/>
    <n v="1666"/>
    <n v="8.9600000000000009"/>
    <n v="880"/>
    <n v="737"/>
    <n v="585"/>
    <n v="494"/>
    <n v="403"/>
    <x v="4"/>
    <x v="2"/>
    <s v="EN"/>
  </r>
  <r>
    <d v="2023-08-22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300"/>
    <n v="16"/>
    <n v="0.5"/>
    <n v="49"/>
    <n v="29"/>
    <n v="15"/>
    <n v="14"/>
    <n v="8"/>
    <x v="0"/>
    <x v="2"/>
    <s v="EN"/>
  </r>
  <r>
    <d v="2023-08-22T00:00:00"/>
    <x v="1"/>
    <s v="LINK_CLICKS"/>
    <s v="LGTR_EMTK-MKT-20230704-0001_COR_rhq-get-more-love-tr_2023-07-12_2023-08-31_IN_TR_Phase 1"/>
    <s v="TR_PRO_25-44_IN_9 Videos P1"/>
    <s v="TR_VIDEO_WM Video-TK-TR P1_15s"/>
    <s v="WM"/>
    <n v="41197"/>
    <n v="100"/>
    <n v="11.97"/>
    <n v="6929"/>
    <n v="3453"/>
    <n v="1631"/>
    <n v="1204"/>
    <n v="971"/>
    <x v="5"/>
    <x v="2"/>
    <s v="TR"/>
  </r>
  <r>
    <d v="2023-08-22T00:00:00"/>
    <x v="1"/>
    <s v="LINK_CLICKS"/>
    <s v="LGNG_EMAF-MKT-20230626-0004_COR_rhq-get-more-love-af_2023-07-12_2023-08-31_IN_NG_Phase 1"/>
    <s v="EN_PRO_25-44_IN_7 Videos P1"/>
    <s v="EN_VIDEO_AC Car Video-EN-AFP1_15s"/>
    <s v="AC_Car"/>
    <n v="3687"/>
    <n v="12"/>
    <n v="1.65"/>
    <n v="758"/>
    <n v="429"/>
    <n v="205"/>
    <n v="159"/>
    <n v="123"/>
    <x v="4"/>
    <x v="2"/>
    <s v="EN"/>
  </r>
  <r>
    <d v="2023-08-22T00:00:00"/>
    <x v="0"/>
    <s v="LINK_CLICKS"/>
    <s v="LGTR_EMTK-MKT-20230704-0001_COR_rhq-get-more-love-tr_2023-07-12_2023-08-31_FB_TR_Phase 1"/>
    <s v="TR_PRO_25-44_FB_9 Videos P1"/>
    <s v="TR_VIDEO_Knock Video-TK-TR P1_15s"/>
    <s v="Knock"/>
    <n v="391220"/>
    <n v="6337"/>
    <n v="183.58"/>
    <n v="94459"/>
    <n v="79823"/>
    <n v="47884"/>
    <n v="39031"/>
    <n v="28187"/>
    <x v="5"/>
    <x v="2"/>
    <s v="TR"/>
  </r>
  <r>
    <d v="2023-08-22T00:00:00"/>
    <x v="1"/>
    <s v="LINK_CLICKS"/>
    <s v="LGTR_EMTK-MKT-20230704-0001_COR_rhq-get-more-love-tr_2023-07-12_2023-08-31_IN_TR_Phase 1"/>
    <s v="TR_PRO_25-44_IN_9 Videos P1"/>
    <s v="TR_VIDEO_Vaccum Video-TK-TR P1_15s"/>
    <s v="Vacuum"/>
    <n v="452422"/>
    <n v="1034"/>
    <n v="137.84"/>
    <n v="89932"/>
    <n v="66269"/>
    <n v="32196"/>
    <n v="23801"/>
    <n v="13009"/>
    <x v="5"/>
    <x v="2"/>
    <s v="TR"/>
  </r>
  <r>
    <d v="2023-08-22T00:00:00"/>
    <x v="0"/>
    <s v="LINK_CLICKS"/>
    <s v="LGLEV_EMLF-MKT-20230626-0009_COR_rhq-get-more-love-lf_2023-07-12_2023-08-31_FB_JO_Phase 1"/>
    <s v="AR_PRO_25-44_FB_10 Videos"/>
    <s v="AR_VIDEO_DW Video-AR-AR P1_15s"/>
    <s v="DW"/>
    <n v="730"/>
    <n v="41"/>
    <n v="1.43"/>
    <n v="114"/>
    <n v="95"/>
    <n v="65"/>
    <n v="51"/>
    <n v="39"/>
    <x v="3"/>
    <x v="2"/>
    <s v="AR"/>
  </r>
  <r>
    <d v="2023-08-22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599"/>
    <n v="6"/>
    <n v="2.25"/>
    <n v="126"/>
    <n v="95"/>
    <n v="42"/>
    <n v="25"/>
    <n v="18"/>
    <x v="0"/>
    <x v="2"/>
    <s v="AR"/>
  </r>
  <r>
    <d v="2023-08-22T00:00:00"/>
    <x v="0"/>
    <s v="LINK_CLICKS"/>
    <s v="LGLEV_EMLF-MKT-20230626-0009_COR_rhq-get-more-love-lf_2023-07-12_2023-08-31_FB_JO_Phase 1"/>
    <s v="AR_PRO_25-44_FB_10 Videos"/>
    <s v="AR_VIDEO_WM Video-AR-AR P1_15s"/>
    <s v="WM"/>
    <n v="629"/>
    <n v="34"/>
    <n v="1.23"/>
    <n v="78"/>
    <n v="55"/>
    <n v="39"/>
    <n v="37"/>
    <n v="34"/>
    <x v="3"/>
    <x v="2"/>
    <s v="AR"/>
  </r>
  <r>
    <d v="2023-08-22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43"/>
    <n v="3"/>
    <n v="0.51"/>
    <n v="17"/>
    <n v="8"/>
    <n v="2"/>
    <n v="2"/>
    <n v="2"/>
    <x v="1"/>
    <x v="2"/>
    <s v="AR"/>
  </r>
  <r>
    <d v="2023-08-22T00:00:00"/>
    <x v="1"/>
    <s v="LINK_CLICKS"/>
    <s v="LGSA_EMSJ-MKT-20230704-0002_COR_rhq-get-more-love-sj_2023-07-12_2023-08-31_IN_SA_Phase 1"/>
    <s v="AR_PRO_25-44_IN_10 Videos P1"/>
    <s v="AR_VIDEO_DW Video-AR-AR P1_15s"/>
    <s v="DW"/>
    <n v="4940"/>
    <n v="39"/>
    <n v="15.71"/>
    <n v="1235"/>
    <n v="936"/>
    <n v="440"/>
    <n v="287"/>
    <n v="200"/>
    <x v="1"/>
    <x v="2"/>
    <s v="AR"/>
  </r>
  <r>
    <d v="2023-08-22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46431"/>
    <n v="94"/>
    <n v="17.05"/>
    <n v="5464"/>
    <n v="4005"/>
    <n v="1382"/>
    <n v="745"/>
    <n v="487"/>
    <x v="5"/>
    <x v="2"/>
    <s v="TR"/>
  </r>
  <r>
    <d v="2023-08-22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213"/>
    <n v="11"/>
    <n v="0.4"/>
    <n v="44"/>
    <n v="32"/>
    <n v="21"/>
    <n v="20"/>
    <n v="17"/>
    <x v="1"/>
    <x v="2"/>
    <s v="AR"/>
  </r>
  <r>
    <d v="2023-08-22T00:00:00"/>
    <x v="0"/>
    <s v="LINK_CLICKS"/>
    <s v="LGGULF_EMGF-MKT-20230626-0005_COR_rhq-get-more-love-gf_2023-07-12_2023-08-31_FB_AE_Phase 1"/>
    <s v="AR_PRO_25-44_FB_9 Video P1"/>
    <s v="AR_VIDEO_Oled VO Video-AR-AR P1_15s"/>
    <s v="Oled_VO"/>
    <n v="2326"/>
    <n v="126"/>
    <n v="3.22"/>
    <n v="213"/>
    <n v="143"/>
    <n v="60"/>
    <n v="32"/>
    <n v="21"/>
    <x v="0"/>
    <x v="2"/>
    <s v="AR"/>
  </r>
  <r>
    <d v="2023-08-22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484"/>
    <n v="1"/>
    <n v="1.01"/>
    <n v="60"/>
    <n v="37"/>
    <n v="13"/>
    <n v="8"/>
    <n v="3"/>
    <x v="0"/>
    <x v="2"/>
    <s v="EN"/>
  </r>
  <r>
    <d v="2023-08-22T00:00:00"/>
    <x v="1"/>
    <s v="LINK_CLICKS"/>
    <s v="LGLEV_EMLF-MKT-20230626-0009_COR_rhq-get-more-love-lf_2023-07-12_2023-08-31_IN_JO_Phase 1"/>
    <s v="AR_PRO_25-44_IN_10 Videos"/>
    <s v="AR_VIDEO_DW Video-AR-AR P1_15s"/>
    <s v="DW"/>
    <n v="2437"/>
    <n v="7"/>
    <n v="1.53"/>
    <n v="463"/>
    <n v="330"/>
    <n v="162"/>
    <n v="115"/>
    <n v="83"/>
    <x v="3"/>
    <x v="2"/>
    <s v="AR"/>
  </r>
  <r>
    <d v="2023-08-22T00:00:00"/>
    <x v="1"/>
    <s v="LINK_CLICKS"/>
    <s v="LGSA_EMSJ-MKT-20230704-0002_COR_rhq-get-more-love-sj_2023-07-12_2023-08-31_IN_SA_Phase 1"/>
    <s v="AR_PRO_25-44_IN_10 Videos P1"/>
    <s v="AR_VIDEO_WM Video-AR-AR P1_15s"/>
    <s v="WM"/>
    <n v="159"/>
    <n v="3"/>
    <n v="0.93"/>
    <n v="26"/>
    <n v="20"/>
    <n v="7"/>
    <n v="4"/>
    <n v="3"/>
    <x v="1"/>
    <x v="2"/>
    <s v="AR"/>
  </r>
  <r>
    <d v="2023-08-22T00:00:00"/>
    <x v="0"/>
    <s v="LINK_CLICKS"/>
    <s v="LGTR_EMTK-MKT-20230704-0001_COR_rhq-get-more-love-tr_2023-07-12_2023-08-31_FB_TR_Phase 1"/>
    <s v="TR_PRO_25-44_FB_9 Videos P1"/>
    <s v="TR_VIDEO_WM Video-TK-TR P1_15s"/>
    <s v="WM"/>
    <n v="144723"/>
    <n v="3316"/>
    <n v="67.83"/>
    <n v="38419"/>
    <n v="20406"/>
    <n v="9035"/>
    <n v="6318"/>
    <n v="4291"/>
    <x v="5"/>
    <x v="2"/>
    <s v="TR"/>
  </r>
  <r>
    <d v="2023-08-22T00:00:00"/>
    <x v="0"/>
    <s v="LINK_CLICKS"/>
    <s v="LGNG_EMAF-MKT-20230626-0004_COR_rhq-get-more-love-af_2023-07-12_2023-08-31_FB_NG_Phase 1"/>
    <s v="EN_PRO_25-44_FB_7 Videos P1"/>
    <s v="EN_VIDEO_DW Video-EN-AFP1_15s"/>
    <s v="DW"/>
    <n v="5231"/>
    <n v="989"/>
    <n v="6.01"/>
    <n v="548"/>
    <n v="494"/>
    <n v="393"/>
    <n v="337"/>
    <n v="301"/>
    <x v="4"/>
    <x v="2"/>
    <s v="EN"/>
  </r>
  <r>
    <d v="2023-08-22T00:00:00"/>
    <x v="1"/>
    <s v="LINK_CLICKS"/>
    <s v="LGNG_EMAF-MKT-20230626-0004_COR_rhq-get-more-love-af_2023-07-12_2023-08-31_IN_NG_Phase 1"/>
    <s v="EN_PRO_25-44_IN_7 Videos P1"/>
    <s v="EN_VIDEO_DW Video-EN-AFP1_15s"/>
    <s v="DW"/>
    <n v="23409"/>
    <n v="78"/>
    <n v="11.97"/>
    <n v="3812"/>
    <n v="2842"/>
    <n v="1349"/>
    <n v="1045"/>
    <n v="883"/>
    <x v="4"/>
    <x v="2"/>
    <s v="EN"/>
  </r>
  <r>
    <d v="2023-08-22T00:00:00"/>
    <x v="0"/>
    <s v="LINK_CLICKS"/>
    <s v="LGNG_EMAF-MKT-20230626-0004_COR_rhq-get-more-love-af_2023-07-12_2023-08-31_FB_NG_Phase 1"/>
    <s v="EN_PRO_25-44_FB_7 Videos P1"/>
    <s v="EN_VIDEO_Oled VO Video-EN-AFP1_15s"/>
    <s v="Oled_VO"/>
    <n v="3099"/>
    <n v="544"/>
    <n v="3.36"/>
    <n v="225"/>
    <n v="177"/>
    <n v="105"/>
    <n v="76"/>
    <n v="56"/>
    <x v="4"/>
    <x v="2"/>
    <s v="EN"/>
  </r>
  <r>
    <d v="2023-08-22T00:00:00"/>
    <x v="0"/>
    <s v="LINK_CLICKS"/>
    <s v="LGNG_EMAF-MKT-20230626-0004_COR_rhq-get-more-love-af_2023-07-12_2023-08-31_FB_NG_Phase 1"/>
    <s v="EN_PRO_25-44_FB_7 Videos P1"/>
    <s v="EN_VIDEO_AC Car Video-EN-AFP1_15s"/>
    <s v="AC_Car"/>
    <n v="40786"/>
    <n v="5820"/>
    <n v="30.17"/>
    <n v="3761"/>
    <n v="3435"/>
    <n v="2733"/>
    <n v="2204"/>
    <n v="1862"/>
    <x v="4"/>
    <x v="2"/>
    <s v="EN"/>
  </r>
  <r>
    <d v="2023-08-22T00:00:00"/>
    <x v="1"/>
    <s v="LINK_CLICKS"/>
    <s v="LGGULF_EMGF-MKT-20230626-0005_COR_rhq-get-more-love-gf_2023-07-12_2023-08-31_IN_AE_Phase 1 V2 (676)"/>
    <s v="AR_PRO_25-44_IN_9 Video P1"/>
    <s v="AR_VIDEO_DW Video-AR-AR P1_15s"/>
    <s v="DW"/>
    <n v="142"/>
    <s v=""/>
    <n v="0.57999999999999996"/>
    <n v="27"/>
    <n v="17"/>
    <n v="12"/>
    <n v="7"/>
    <n v="6"/>
    <x v="0"/>
    <x v="2"/>
    <s v="AR"/>
  </r>
  <r>
    <d v="2023-08-22T00:00:00"/>
    <x v="1"/>
    <s v="LINK_CLICKS"/>
    <s v="LGGULF_EMGF-MKT-20230626-0005_COR_rhq-get-more-love-gf_2023-07-12_2023-08-31_IN_AE_Phase 1 V2 (676)"/>
    <s v="EN_PRO_25-44_IN_9 Video P1"/>
    <s v="EN_VIDEO_DW Video-AR-EN P1_15s"/>
    <s v="DW"/>
    <n v="648"/>
    <n v="9"/>
    <n v="2.65"/>
    <n v="67"/>
    <n v="40"/>
    <n v="17"/>
    <n v="13"/>
    <n v="9"/>
    <x v="0"/>
    <x v="2"/>
    <s v="EN"/>
  </r>
  <r>
    <d v="2023-08-22T00:00:00"/>
    <x v="0"/>
    <s v="LINK_CLICKS"/>
    <s v="LGGULF_EMGF-MKT-20230626-0005_COR_rhq-get-more-love-gf_2023-07-12_2023-08-31_FB_AE_Phase 1"/>
    <s v="EN_PRO_25-44_FB_9 Video P1"/>
    <s v="EN_VIDEO_Vaccum Video-AR-EN P1_15s"/>
    <s v="Vacuum"/>
    <n v="42"/>
    <n v="3"/>
    <n v="0.1"/>
    <n v="3"/>
    <n v="2"/>
    <n v="2"/>
    <s v=""/>
    <s v=""/>
    <x v="0"/>
    <x v="2"/>
    <s v="EN"/>
  </r>
  <r>
    <d v="2023-08-22T00:00:00"/>
    <x v="0"/>
    <s v="LINK_CLICKS"/>
    <s v="LGLEV_EMLF-MKT-20230626-0009_COR_rhq-get-more-love-lf_2023-07-12_2023-08-31_FB_JO_Phase 1"/>
    <s v="AR_PRO_25-44_FB_10 Videos"/>
    <s v="AR_VIDEO_AC Car Video-AR-AR P1_15s"/>
    <s v="AC_Car"/>
    <n v="1477"/>
    <n v="107"/>
    <n v="3.74"/>
    <n v="244"/>
    <n v="207"/>
    <n v="130"/>
    <n v="107"/>
    <n v="81"/>
    <x v="3"/>
    <x v="2"/>
    <s v="AR"/>
  </r>
  <r>
    <d v="2023-08-22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211"/>
    <n v="1"/>
    <n v="0.51"/>
    <n v="16"/>
    <n v="11"/>
    <n v="8"/>
    <n v="6"/>
    <n v="4"/>
    <x v="0"/>
    <x v="2"/>
    <s v="EN"/>
  </r>
  <r>
    <d v="2023-08-22T00:00:00"/>
    <x v="1"/>
    <s v="LINK_CLICKS"/>
    <s v="LGTR_EMTK-MKT-20230704-0001_COR_rhq-get-more-love-tr_2023-07-12_2023-08-31_IN_TR_Phase 1"/>
    <s v="TR_PRO_25-44_IN_9 Videos P1"/>
    <s v="TR_VIDEO_AC Car Video-TK-TR P1_15s"/>
    <s v="AC_Car"/>
    <n v="45741"/>
    <n v="118"/>
    <n v="16.25"/>
    <n v="7493"/>
    <n v="5058"/>
    <n v="1857"/>
    <n v="1115"/>
    <n v="717"/>
    <x v="5"/>
    <x v="2"/>
    <s v="TR"/>
  </r>
  <r>
    <d v="2023-08-22T00:00:00"/>
    <x v="0"/>
    <s v="LINK_CLICKS"/>
    <s v="LGTR_EMTK-MKT-20230704-0001_COR_rhq-get-more-love-tr_2023-07-12_2023-08-31_FB_TR_Phase 1"/>
    <s v="TR_PRO_25-44_FB_9 Videos P1"/>
    <s v="TR_VIDEO_Oled VO Video-TK-TR P1_15s"/>
    <s v="Oled_VO"/>
    <n v="111277"/>
    <n v="2081"/>
    <n v="60.46"/>
    <n v="19686"/>
    <n v="14179"/>
    <n v="8754"/>
    <n v="6384"/>
    <n v="4078"/>
    <x v="5"/>
    <x v="2"/>
    <s v="TR"/>
  </r>
  <r>
    <d v="2023-08-22T00:00:00"/>
    <x v="0"/>
    <s v="LINK_CLICKS"/>
    <s v="LGTR_EMTK-MKT-20230704-0001_COR_rhq-get-more-love-tr_2023-07-12_2023-08-31_FB_TR_Phase 1"/>
    <s v="TR_PRO_25-44_FB_9 Videos P1"/>
    <s v="TR_VIDEO_AC Car Video-TK-TR P1_15s"/>
    <s v="AC_Car"/>
    <n v="298545"/>
    <n v="5450"/>
    <n v="149.84"/>
    <n v="60624"/>
    <n v="44545"/>
    <n v="19913"/>
    <n v="13466"/>
    <n v="6806"/>
    <x v="5"/>
    <x v="2"/>
    <s v="TR"/>
  </r>
  <r>
    <d v="2023-08-22T00:00:00"/>
    <x v="1"/>
    <s v="LINK_CLICKS"/>
    <s v="LGGULF_EMGF-MKT-20230626-0005_COR_rhq-get-more-love-gf_2023-07-12_2023-08-31_IN_AE_Phase 1 V2 (676)"/>
    <s v="AR_PRO_25-44_IN_9 Video P1"/>
    <s v="AR_VIDEO_WM Video-AR-AR P1_15s"/>
    <s v="WM"/>
    <n v="13"/>
    <s v=""/>
    <n v="0.1"/>
    <n v="2"/>
    <s v=""/>
    <s v=""/>
    <s v=""/>
    <s v=""/>
    <x v="0"/>
    <x v="2"/>
    <s v="AR"/>
  </r>
  <r>
    <d v="2023-08-22T00:00:00"/>
    <x v="1"/>
    <s v="LINK_CLICKS"/>
    <s v="LGNG_EMAF-MKT-20230626-0004_COR_rhq-get-more-love-af_2023-07-12_2023-08-31_IN_NG_Phase 1"/>
    <s v="EN_PRO_25-44_IN_7 Videos P1"/>
    <s v="EN_VIDEO_Ref ThinQ Video-EN-AFP1_15s"/>
    <s v="Ref_ThinQ"/>
    <n v="4122"/>
    <n v="35"/>
    <n v="4.59"/>
    <n v="597"/>
    <n v="401"/>
    <n v="190"/>
    <n v="133"/>
    <n v="111"/>
    <x v="4"/>
    <x v="2"/>
    <s v="EN"/>
  </r>
  <r>
    <d v="2023-08-22T00:00:00"/>
    <x v="0"/>
    <s v="LINK_CLICKS"/>
    <s v="LGSA_EMSJ-MKT-20230704-0002_COR_rhq-get-more-love-sj_2023-07-12_2023-08-31_FB_SA_Phase 1"/>
    <s v="AR_PRO_25-44_FB_10 Videos P1"/>
    <s v="AR_VIDEO_AC Car Video-AR-AR P1_15s"/>
    <s v="AC_Car"/>
    <n v="31886"/>
    <n v="1209"/>
    <n v="32.950000000000003"/>
    <n v="5891"/>
    <n v="4600"/>
    <n v="2258"/>
    <n v="1567"/>
    <n v="972"/>
    <x v="1"/>
    <x v="2"/>
    <s v="AR"/>
  </r>
  <r>
    <d v="2023-08-22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26"/>
    <s v=""/>
    <n v="7.0000000000000007E-2"/>
    <n v="2"/>
    <n v="1"/>
    <s v=""/>
    <s v=""/>
    <s v=""/>
    <x v="0"/>
    <x v="2"/>
    <s v="AR"/>
  </r>
  <r>
    <d v="2023-08-22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3"/>
    <s v=""/>
    <n v="0.13"/>
    <n v="1"/>
    <s v=""/>
    <s v=""/>
    <s v=""/>
    <s v=""/>
    <x v="1"/>
    <x v="2"/>
    <s v="AR"/>
  </r>
  <r>
    <d v="2023-08-22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39777"/>
    <n v="1004"/>
    <n v="28.42"/>
    <n v="8118"/>
    <n v="6648"/>
    <n v="2810"/>
    <n v="1833"/>
    <n v="1291"/>
    <x v="5"/>
    <x v="2"/>
    <s v="TR"/>
  </r>
  <r>
    <d v="2023-08-22T00:00:00"/>
    <x v="0"/>
    <s v="LINK_CLICKS"/>
    <s v="LGLEV_EMLF-MKT-20230626-0009_COR_rhq-get-more-love-lf_2023-07-12_2023-08-31_FB_JO_Phase 1"/>
    <s v="AR_PRO_25-44_FB_10 Videos"/>
    <s v="AR_VIDEO_Air Purif Video-AR-AR P1_15s"/>
    <s v="Air_purif"/>
    <n v="502"/>
    <n v="31"/>
    <n v="1.1200000000000001"/>
    <n v="125"/>
    <n v="100"/>
    <n v="45"/>
    <n v="33"/>
    <n v="23"/>
    <x v="3"/>
    <x v="2"/>
    <s v="AR"/>
  </r>
  <r>
    <d v="2023-08-22T00:00:00"/>
    <x v="1"/>
    <s v="LINK_CLICKS"/>
    <s v="LGNG_EMAF-MKT-20230626-0004_COR_rhq-get-more-love-af_2023-07-12_2023-08-31_IN_NG_Phase 1"/>
    <s v="EN_PRO_25-44_IN_7 Videos P1"/>
    <s v="EN_VIDEO_WM Video-EN-AFP1_15s"/>
    <s v="WM"/>
    <n v="3801"/>
    <n v="8"/>
    <n v="3"/>
    <n v="667"/>
    <n v="369"/>
    <n v="190"/>
    <n v="145"/>
    <n v="111"/>
    <x v="4"/>
    <x v="2"/>
    <s v="EN"/>
  </r>
  <r>
    <d v="2023-08-22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930"/>
    <n v="15"/>
    <n v="0.45"/>
    <n v="169"/>
    <n v="126"/>
    <n v="82"/>
    <n v="55"/>
    <n v="41"/>
    <x v="5"/>
    <x v="2"/>
    <s v="TR"/>
  </r>
  <r>
    <d v="2023-08-22T00:00:00"/>
    <x v="0"/>
    <s v="LINK_CLICKS"/>
    <s v="LGGULF_EMGF-MKT-20230626-0005_COR_rhq-get-more-love-gf_2023-07-12_2023-08-31_FB_AE_Phase 1"/>
    <s v="EN_PRO_25-44_FB_9 Video P1"/>
    <s v="EN_VIDEO_Knock Video-AR-EN P1_15s"/>
    <s v="Knock"/>
    <n v="2055"/>
    <n v="117"/>
    <n v="2.82"/>
    <n v="197"/>
    <n v="152"/>
    <n v="65"/>
    <n v="46"/>
    <n v="30"/>
    <x v="0"/>
    <x v="2"/>
    <s v="EN"/>
  </r>
  <r>
    <d v="2023-08-22T00:00:00"/>
    <x v="1"/>
    <s v="LINK_CLICKS"/>
    <s v="LGLEV_EMLF-MKT-20230626-0009_COR_rhq-get-more-love-lf_2023-07-12_2023-08-31_IN_JO_Phase 1"/>
    <s v="AR_PRO_25-44_IN_10 Videos"/>
    <s v="AR_VIDEO_Oled VO Video-AR-AR P1_15s"/>
    <s v="Oled_VO"/>
    <n v="3"/>
    <s v=""/>
    <n v="0"/>
    <n v="1"/>
    <s v=""/>
    <s v=""/>
    <s v=""/>
    <s v=""/>
    <x v="3"/>
    <x v="2"/>
    <s v="AR"/>
  </r>
  <r>
    <d v="2023-08-22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95"/>
    <n v="25"/>
    <n v="0.93"/>
    <n v="81"/>
    <n v="62"/>
    <n v="24"/>
    <n v="10"/>
    <n v="8"/>
    <x v="0"/>
    <x v="2"/>
    <s v="AR"/>
  </r>
  <r>
    <d v="2023-08-22T00:00:00"/>
    <x v="0"/>
    <s v="LINK_CLICKS"/>
    <s v="LGSA_EMSJ-MKT-20230704-0002_COR_rhq-get-more-love-sj_2023-07-12_2023-08-31_FB_SA_Phase 1"/>
    <s v="AR_PRO_25-44_FB_10 Videos P1"/>
    <s v="AR_VIDEO_WM Video-AR-AR P1_15s"/>
    <s v="WM"/>
    <n v="4570"/>
    <n v="195"/>
    <n v="5.61"/>
    <n v="707"/>
    <n v="514"/>
    <n v="312"/>
    <n v="254"/>
    <n v="185"/>
    <x v="1"/>
    <x v="2"/>
    <s v="AR"/>
  </r>
  <r>
    <d v="2023-08-22T00:00:00"/>
    <x v="0"/>
    <s v="LINK_CLICKS"/>
    <s v="LGGULF_EMGF-MKT-20230626-0005_COR_rhq-get-more-love-gf_2023-07-12_2023-08-31_FB_AE_Phase 1"/>
    <s v="EN_PRO_25-44_FB_9 Video P1"/>
    <s v="EN_VIDEO_AC Car Video-AR-EN P1_15s"/>
    <s v="AC_Car"/>
    <n v="15371"/>
    <n v="557"/>
    <n v="18.559999999999999"/>
    <n v="2074"/>
    <n v="1511"/>
    <n v="575"/>
    <n v="337"/>
    <n v="181"/>
    <x v="0"/>
    <x v="2"/>
    <s v="EN"/>
  </r>
  <r>
    <d v="2023-08-22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585"/>
    <n v="37"/>
    <n v="1.03"/>
    <n v="137"/>
    <n v="101"/>
    <n v="50"/>
    <n v="39"/>
    <n v="22"/>
    <x v="0"/>
    <x v="2"/>
    <s v="AR"/>
  </r>
  <r>
    <d v="2023-08-22T00:00:00"/>
    <x v="0"/>
    <s v="LINK_CLICKS"/>
    <s v="LGNG_EMAF-MKT-20230626-0004_COR_rhq-get-more-love-af_2023-07-12_2023-08-31_FB_NG_Phase 1"/>
    <s v="EN_PRO_25-44_FB_7 Videos P1"/>
    <s v="EN_VIDEO_Knock Video-EN-AFP1_15s"/>
    <s v="Knock"/>
    <n v="7086"/>
    <n v="943"/>
    <n v="5.66"/>
    <n v="563"/>
    <n v="521"/>
    <n v="421"/>
    <n v="365"/>
    <n v="308"/>
    <x v="4"/>
    <x v="2"/>
    <s v="EN"/>
  </r>
  <r>
    <d v="2023-08-22T00:00:00"/>
    <x v="1"/>
    <s v="LINK_CLICKS"/>
    <s v="LGTR_EMTK-MKT-20230704-0001_COR_rhq-get-more-love-tr_2023-07-12_2023-08-31_IN_TR_Phase 1"/>
    <s v="TR_PRO_25-44_IN_9 Videos P1"/>
    <s v="TR_VIDEO_Knock Video-TK-TR P1_15s"/>
    <s v="Knock"/>
    <n v="75514"/>
    <n v="172"/>
    <n v="22.83"/>
    <n v="15217"/>
    <n v="12159"/>
    <n v="5963"/>
    <n v="4595"/>
    <n v="3665"/>
    <x v="5"/>
    <x v="2"/>
    <s v="TR"/>
  </r>
  <r>
    <d v="2023-08-22T00:00:00"/>
    <x v="0"/>
    <s v="LINK_CLICKS"/>
    <s v="LGSA_EMSJ-MKT-20230704-0002_COR_rhq-get-more-love-sj_2023-07-12_2023-08-31_FB_SA_Phase 1"/>
    <s v="AR_PRO_25-44_FB_10 Videos P1"/>
    <s v="AR_VIDEO_DW Video-AR-AR P1_15s"/>
    <s v="DW"/>
    <n v="27841"/>
    <n v="1142"/>
    <n v="32.51"/>
    <n v="4657"/>
    <n v="3516"/>
    <n v="1733"/>
    <n v="1143"/>
    <n v="748"/>
    <x v="1"/>
    <x v="2"/>
    <s v="AR"/>
  </r>
  <r>
    <d v="2023-08-22T00:00:00"/>
    <x v="1"/>
    <s v="LINK_CLICKS"/>
    <s v="LGLEV_EMLF-MKT-20230626-0009_COR_rhq-get-more-love-lf_2023-07-12_2023-08-31_IN_JO_Phase 1"/>
    <s v="AR_PRO_25-44_IN_10 Videos"/>
    <s v="AR_VIDEO_Knock Video-AR-AR P1_15s"/>
    <s v="Knock"/>
    <n v="6"/>
    <s v=""/>
    <n v="0"/>
    <n v="1"/>
    <s v=""/>
    <s v=""/>
    <s v=""/>
    <s v=""/>
    <x v="3"/>
    <x v="2"/>
    <s v="AR"/>
  </r>
  <r>
    <d v="2023-08-22T00:00:00"/>
    <x v="0"/>
    <s v="LINK_CLICKS"/>
    <s v="LGGULF_EMGF-MKT-20230626-0005_COR_rhq-get-more-love-gf_2023-07-12_2023-08-31_FB_AE_Phase 1"/>
    <s v="AR_PRO_25-44_FB_9 Video P1"/>
    <s v="AR_VIDEO_AC CAR Video-AR-AR P1_15s"/>
    <s v="AC_Car"/>
    <n v="1567"/>
    <n v="69"/>
    <n v="2.2200000000000002"/>
    <n v="260"/>
    <n v="202"/>
    <n v="79"/>
    <n v="55"/>
    <n v="35"/>
    <x v="0"/>
    <x v="2"/>
    <s v="AR"/>
  </r>
  <r>
    <d v="2023-08-22T00:00:00"/>
    <x v="0"/>
    <s v="LINK_CLICKS"/>
    <s v="LGGULF_EMGF-MKT-20230626-0005_COR_rhq-get-more-love-gf_2023-07-12_2023-08-31_FB_AE_Phase 1"/>
    <s v="EN_PRO_25-44_FB_9 Video P1"/>
    <s v="EN_VIDEO_WM Video-AR-EN P1_15s"/>
    <s v="WM"/>
    <n v="505"/>
    <n v="15"/>
    <n v="0.6"/>
    <n v="54"/>
    <n v="26"/>
    <n v="11"/>
    <n v="7"/>
    <n v="2"/>
    <x v="0"/>
    <x v="2"/>
    <s v="EN"/>
  </r>
  <r>
    <d v="2023-08-22T00:00:00"/>
    <x v="0"/>
    <s v="LINK_CLICKS"/>
    <s v="LGGULF_EMGF-MKT-20230626-0005_COR_rhq-get-more-love-gf_2023-07-12_2023-08-31_FB_AE_Phase 1"/>
    <s v="EN_PRO_25-44_FB_9 Video P1"/>
    <s v="EN_VIDEO_Oled VO Video-AR-EN P1_15s"/>
    <s v="Oled_VO"/>
    <n v="1990"/>
    <n v="98"/>
    <n v="3"/>
    <n v="202"/>
    <n v="129"/>
    <n v="42"/>
    <n v="18"/>
    <n v="10"/>
    <x v="0"/>
    <x v="2"/>
    <s v="EN"/>
  </r>
  <r>
    <d v="2023-08-22T00:00:00"/>
    <x v="1"/>
    <s v="LINK_CLICKS"/>
    <s v="LGSA_EMSJ-MKT-20230704-0002_COR_rhq-get-more-love-sj_2023-07-12_2023-08-31_IN_SA_Phase 1"/>
    <s v="AR_PRO_25-44_IN_10 Videos P1"/>
    <s v="AR_VIDEO_Vaccum Video-AR-AR P1_15s"/>
    <s v="Vacuum"/>
    <n v="5539"/>
    <n v="56"/>
    <n v="21.37"/>
    <n v="1866"/>
    <n v="1524"/>
    <n v="995"/>
    <n v="874"/>
    <n v="571"/>
    <x v="1"/>
    <x v="2"/>
    <s v="AR"/>
  </r>
  <r>
    <d v="2023-08-22T00:00:00"/>
    <x v="1"/>
    <s v="LINK_CLICKS"/>
    <s v="LGLEV_EMLF-MKT-20230626-0009_COR_rhq-get-more-love-lf_2023-07-12_2023-08-31_IN_JO_Phase 1"/>
    <s v="AR_PRO_25-44_IN_10 Videos"/>
    <s v="AR_VIDEO_AC Car Video-AR-AR P1_15s"/>
    <s v="AC_Car"/>
    <n v="1939"/>
    <n v="9"/>
    <n v="2.38"/>
    <n v="351"/>
    <n v="254"/>
    <n v="90"/>
    <n v="65"/>
    <n v="47"/>
    <x v="3"/>
    <x v="2"/>
    <s v="AR"/>
  </r>
  <r>
    <d v="2023-08-22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3"/>
    <s v=""/>
    <n v="0.01"/>
    <n v="2"/>
    <n v="1"/>
    <s v=""/>
    <s v=""/>
    <s v=""/>
    <x v="0"/>
    <x v="2"/>
    <s v="EN"/>
  </r>
  <r>
    <d v="2023-08-22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3679"/>
    <n v="146"/>
    <n v="4.05"/>
    <n v="782"/>
    <n v="663"/>
    <n v="335"/>
    <n v="267"/>
    <n v="174"/>
    <x v="1"/>
    <x v="2"/>
    <s v="AR"/>
  </r>
  <r>
    <d v="2023-08-22T00:00:00"/>
    <x v="0"/>
    <s v="LINK_CLICKS"/>
    <s v="LGGULF_EMGF-MKT-20230626-0005_COR_rhq-get-more-love-gf_2023-07-12_2023-08-31_FB_AE_Phase 1"/>
    <s v="AR_PRO_25-44_FB_9 Video P1"/>
    <s v="AR_VIDEO_DW Video-AR-AR P1_15s"/>
    <s v="DW"/>
    <n v="4"/>
    <s v=""/>
    <n v="0.02"/>
    <n v="1"/>
    <n v="1"/>
    <s v=""/>
    <s v=""/>
    <s v=""/>
    <x v="0"/>
    <x v="2"/>
    <s v="AR"/>
  </r>
  <r>
    <d v="2023-08-22T00:00:00"/>
    <x v="1"/>
    <s v="LINK_CLICKS"/>
    <s v="LGLEV_EMLF-MKT-20230626-0009_COR_rhq-get-more-love-lf_2023-07-12_2023-08-31_IN_JO_Phase 1"/>
    <s v="AR_PRO_25-44_IN_10 Videos"/>
    <s v="AR_VIDEO_Vaccum Video-AR-AR P1_15s"/>
    <s v="Vacuum"/>
    <n v="2143"/>
    <n v="16"/>
    <n v="4.07"/>
    <n v="615"/>
    <n v="502"/>
    <n v="309"/>
    <n v="267"/>
    <n v="195"/>
    <x v="3"/>
    <x v="2"/>
    <s v="AR"/>
  </r>
  <r>
    <d v="2023-08-22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9458"/>
    <n v="480"/>
    <n v="14.39"/>
    <n v="1671"/>
    <n v="1068"/>
    <n v="192"/>
    <n v="108"/>
    <n v="52"/>
    <x v="0"/>
    <x v="2"/>
    <s v="EN"/>
  </r>
  <r>
    <d v="2023-08-22T00:00:00"/>
    <x v="0"/>
    <s v="LINK_CLICKS"/>
    <s v="LGSA_EMSJ-MKT-20230704-0002_COR_rhq-get-more-love-sj_2023-07-12_2023-08-31_FB_SA_Phase 1"/>
    <s v="AR_PRO_25-44_FB_10 Videos P1"/>
    <s v="AR_VIDEO_Knock Video-AR-AR P1_15s"/>
    <s v="Knock"/>
    <n v="46855"/>
    <n v="1540"/>
    <n v="43.64"/>
    <n v="10072"/>
    <n v="8670"/>
    <n v="5372"/>
    <n v="4363"/>
    <n v="3146"/>
    <x v="1"/>
    <x v="2"/>
    <s v="AR"/>
  </r>
  <r>
    <d v="2023-08-22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28"/>
    <n v="1"/>
    <n v="0.06"/>
    <n v="8"/>
    <n v="6"/>
    <n v="5"/>
    <n v="4"/>
    <n v="1"/>
    <x v="0"/>
    <x v="2"/>
    <s v="AR"/>
  </r>
  <r>
    <d v="2023-08-22T00:00:00"/>
    <x v="1"/>
    <s v="LINK_CLICKS"/>
    <s v="LGTR_EMTK-MKT-20230704-0001_COR_rhq-get-more-love-tr_2023-07-12_2023-08-31_IN_TR_Phase 1"/>
    <s v="TR_PRO_25-44_IN_9 Videos P1"/>
    <s v="TR_VIDEO_Oled VO Video-TK-TR P1_15s"/>
    <s v="Oled_VO"/>
    <n v="64557"/>
    <n v="123"/>
    <n v="19.149999999999999"/>
    <n v="11976"/>
    <n v="7971"/>
    <n v="3930"/>
    <n v="2779"/>
    <n v="2194"/>
    <x v="5"/>
    <x v="2"/>
    <s v="TR"/>
  </r>
  <r>
    <d v="2023-08-22T00:00:00"/>
    <x v="1"/>
    <s v="LINK_CLICKS"/>
    <s v="LGLEV_EMLF-MKT-20230626-0009_COR_rhq-get-more-love-lf_2023-07-12_2023-08-31_IN_JO_Phase 1"/>
    <s v="AR_PRO_25-44_IN_10 Videos"/>
    <s v="AR_VIDEO_Ref ThinQ Video-AR-AR P1_15s"/>
    <s v="Ref_ThinQ"/>
    <n v="3"/>
    <s v=""/>
    <n v="0"/>
    <s v=""/>
    <s v=""/>
    <s v=""/>
    <s v=""/>
    <s v=""/>
    <x v="3"/>
    <x v="2"/>
    <s v="AR"/>
  </r>
  <r>
    <d v="2023-08-23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2282"/>
    <n v="23"/>
    <n v="9.31"/>
    <n v="731"/>
    <n v="581"/>
    <n v="390"/>
    <n v="347"/>
    <n v="235"/>
    <x v="0"/>
    <x v="2"/>
    <s v="AR"/>
  </r>
  <r>
    <d v="2023-08-23T00:00:00"/>
    <x v="0"/>
    <s v="LINK_CLICKS"/>
    <s v="LGTR_EMTK-MKT-20230704-0001_COR_rhq-get-more-love-tr_2023-07-12_2023-08-31_FB_TR_Phase 1"/>
    <s v="TR_PRO_25-44_FB_9 Videos P1"/>
    <s v="TR_VIDEO_Vaccum Video-TK-TR P1_15s"/>
    <s v="Vacuum"/>
    <n v="36048"/>
    <n v="666"/>
    <n v="19.489999999999998"/>
    <n v="11249"/>
    <n v="9125"/>
    <n v="5807"/>
    <n v="4655"/>
    <n v="2724"/>
    <x v="5"/>
    <x v="2"/>
    <s v="TR"/>
  </r>
  <r>
    <d v="2023-08-23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44"/>
    <s v=""/>
    <n v="0.61"/>
    <n v="32"/>
    <n v="27"/>
    <n v="11"/>
    <n v="7"/>
    <n v="3"/>
    <x v="0"/>
    <x v="2"/>
    <s v="AR"/>
  </r>
  <r>
    <d v="2023-08-23T00:00:00"/>
    <x v="1"/>
    <s v="LINK_CLICKS"/>
    <s v="LGLEV_EMLF-MKT-20230626-0009_COR_rhq-get-more-love-lf_2023-07-12_2023-08-31_IN_JO_Phase 1"/>
    <s v="AR_PRO_25-44_IN_10 Videos"/>
    <s v="AR_VIDEO_RAC ThinQ Video-AR-AR P1_15s"/>
    <s v="RAC_ThinQ"/>
    <n v="5"/>
    <s v=""/>
    <n v="0"/>
    <s v=""/>
    <s v=""/>
    <s v=""/>
    <s v=""/>
    <s v=""/>
    <x v="3"/>
    <x v="2"/>
    <s v="AR"/>
  </r>
  <r>
    <d v="2023-08-23T00:00:00"/>
    <x v="0"/>
    <s v="LINK_CLICKS"/>
    <s v="LGSA_EMSJ-MKT-20230704-0002_COR_rhq-get-more-love-sj_2023-07-12_2023-08-31_FB_SA_Phase 1"/>
    <s v="AR_PRO_25-44_FB_10 Videos P1"/>
    <s v="AR_VIDEO_Vaccum Video-AR-AR P1_15s"/>
    <s v="Vacuum"/>
    <n v="1571"/>
    <n v="87"/>
    <n v="1.93"/>
    <n v="630"/>
    <n v="532"/>
    <n v="374"/>
    <n v="330"/>
    <n v="224"/>
    <x v="1"/>
    <x v="2"/>
    <s v="AR"/>
  </r>
  <r>
    <d v="2023-08-23T00:00:00"/>
    <x v="0"/>
    <s v="LINK_CLICKS"/>
    <s v="LGLEV_EMLF-MKT-20230626-0009_COR_rhq-get-more-love-lf_2023-07-12_2023-08-31_FB_JO_Phase 1"/>
    <s v="AR_PRO_25-44_FB_10 Videos"/>
    <s v="AR_VIDEO_Oled VO Video-AR-AR P1_15s"/>
    <s v="Oled_VO"/>
    <n v="1281"/>
    <n v="89"/>
    <n v="3.17"/>
    <n v="137"/>
    <n v="110"/>
    <n v="75"/>
    <n v="58"/>
    <n v="44"/>
    <x v="3"/>
    <x v="2"/>
    <s v="AR"/>
  </r>
  <r>
    <d v="2023-08-23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12214"/>
    <n v="463"/>
    <n v="12.48"/>
    <n v="1711"/>
    <n v="1151"/>
    <n v="303"/>
    <n v="164"/>
    <n v="76"/>
    <x v="0"/>
    <x v="2"/>
    <s v="EN"/>
  </r>
  <r>
    <d v="2023-08-23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6285"/>
    <n v="658"/>
    <n v="20.22"/>
    <n v="4717"/>
    <n v="3276"/>
    <n v="1516"/>
    <n v="1124"/>
    <n v="490"/>
    <x v="5"/>
    <x v="2"/>
    <s v="TR"/>
  </r>
  <r>
    <d v="2023-08-23T00:00:00"/>
    <x v="0"/>
    <s v="LINK_CLICKS"/>
    <s v="LGGULF_EMGF-MKT-20230626-0005_COR_rhq-get-more-love-gf_2023-07-12_2023-08-31_FB_AE_Phase 1"/>
    <s v="EN_PRO_25-44_FB_9 Video P1"/>
    <s v="EN_VIDEO_DW Video-AR-EN P1_15s"/>
    <s v="DW"/>
    <n v="31474"/>
    <n v="952"/>
    <n v="28.57"/>
    <n v="3229"/>
    <n v="2161"/>
    <n v="750"/>
    <n v="348"/>
    <n v="232"/>
    <x v="0"/>
    <x v="2"/>
    <s v="EN"/>
  </r>
  <r>
    <d v="2023-08-23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251"/>
    <n v="1"/>
    <n v="1.03"/>
    <n v="65"/>
    <n v="52"/>
    <n v="24"/>
    <n v="18"/>
    <n v="11"/>
    <x v="0"/>
    <x v="2"/>
    <s v="AR"/>
  </r>
  <r>
    <d v="2023-08-23T00:00:00"/>
    <x v="1"/>
    <s v="LINK_CLICKS"/>
    <s v="LGNG_EMAF-MKT-20230626-0004_COR_rhq-get-more-love-af_2023-07-12_2023-08-31_IN_NG_Phase 1"/>
    <s v="EN_PRO_25-44_IN_7 Videos P1"/>
    <s v="EN_VIDEO_DW Video-EN-AFP1_15s"/>
    <s v="DW"/>
    <n v="20779"/>
    <n v="94"/>
    <n v="13.01"/>
    <n v="3531"/>
    <n v="2492"/>
    <n v="1160"/>
    <n v="895"/>
    <n v="771"/>
    <x v="4"/>
    <x v="2"/>
    <s v="EN"/>
  </r>
  <r>
    <d v="2023-08-23T00:00:00"/>
    <x v="1"/>
    <s v="LINK_CLICKS"/>
    <s v="LGSA_EMSJ-MKT-20230704-0002_COR_rhq-get-more-love-sj_2023-07-12_2023-08-31_IN_SA_Phase 1"/>
    <s v="AR_PRO_25-44_IN_10 Videos P1"/>
    <s v="AR_VIDEO_AC Car Video-AR-AR P1_15s"/>
    <s v="AC_Car"/>
    <n v="263"/>
    <n v="2"/>
    <n v="1.72"/>
    <n v="70"/>
    <n v="55"/>
    <n v="22"/>
    <n v="13"/>
    <n v="11"/>
    <x v="1"/>
    <x v="2"/>
    <s v="AR"/>
  </r>
  <r>
    <d v="2023-08-23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5"/>
    <s v=""/>
    <n v="0"/>
    <n v="2"/>
    <s v=""/>
    <s v=""/>
    <s v=""/>
    <s v=""/>
    <x v="0"/>
    <x v="2"/>
    <s v="AR"/>
  </r>
  <r>
    <d v="2023-08-23T00:00:00"/>
    <x v="0"/>
    <s v="LINK_CLICKS"/>
    <s v="LGSA_EMSJ-MKT-20230704-0002_COR_rhq-get-more-love-sj_2023-07-12_2023-08-31_FB_SA_Phase 1"/>
    <s v="AR_PRO_25-44_FB_10 Videos P1"/>
    <s v="AR_VIDEO_Oled VO Video-AR-AR P1_15s"/>
    <s v="Oled_VO"/>
    <n v="27636"/>
    <n v="1252"/>
    <n v="34.770000000000003"/>
    <n v="4470"/>
    <n v="3384"/>
    <n v="1813"/>
    <n v="1294"/>
    <n v="859"/>
    <x v="1"/>
    <x v="2"/>
    <s v="AR"/>
  </r>
  <r>
    <d v="2023-08-23T00:00:00"/>
    <x v="1"/>
    <s v="LINK_CLICKS"/>
    <s v="LGLEV_EMLF-MKT-20230626-0009_COR_rhq-get-more-love-lf_2023-07-12_2023-08-31_IN_JO_Phase 1"/>
    <s v="AR_PRO_25-44_IN_10 Videos"/>
    <s v="AR_VIDEO_WT Video-AR-AR P1_15s"/>
    <s v="WT"/>
    <n v="2"/>
    <s v=""/>
    <n v="0"/>
    <s v=""/>
    <s v=""/>
    <s v=""/>
    <s v=""/>
    <s v=""/>
    <x v="3"/>
    <x v="2"/>
    <s v="AR"/>
  </r>
  <r>
    <d v="2023-08-23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4341"/>
    <n v="107"/>
    <n v="13.86"/>
    <n v="4337"/>
    <n v="2635"/>
    <n v="849"/>
    <n v="495"/>
    <n v="335"/>
    <x v="5"/>
    <x v="2"/>
    <s v="TR"/>
  </r>
  <r>
    <d v="2023-08-23T00:00:00"/>
    <x v="1"/>
    <s v="LINK_CLICKS"/>
    <s v="LGSA_EMSJ-MKT-20230704-0002_COR_rhq-get-more-love-sj_2023-07-12_2023-08-31_IN_SA_Phase 1"/>
    <s v="AR_PRO_25-44_IN_10 Videos P1"/>
    <s v="AR_VIDEO_Oled VO Video-AR-AR P1_15s"/>
    <s v="Oled_VO"/>
    <n v="409"/>
    <n v="5"/>
    <n v="2.0699999999999998"/>
    <n v="144"/>
    <n v="113"/>
    <n v="69"/>
    <n v="49"/>
    <n v="37"/>
    <x v="1"/>
    <x v="2"/>
    <s v="AR"/>
  </r>
  <r>
    <d v="2023-08-23T00:00:00"/>
    <x v="1"/>
    <s v="LINK_CLICKS"/>
    <s v="LGLEV_EMLF-MKT-20230626-0009_COR_rhq-get-more-love-lf_2023-07-12_2023-08-31_IN_JO_Phase 1"/>
    <s v="AR_PRO_25-44_IN_10 Videos"/>
    <s v="AR_VIDEO_Air Purif Video-AR-AR P1_15s"/>
    <s v="Air_purif"/>
    <n v="3"/>
    <s v=""/>
    <n v="0"/>
    <s v=""/>
    <s v=""/>
    <s v=""/>
    <s v=""/>
    <s v=""/>
    <x v="3"/>
    <x v="2"/>
    <s v="AR"/>
  </r>
  <r>
    <d v="2023-08-23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15"/>
    <s v=""/>
    <n v="0.02"/>
    <n v="2"/>
    <n v="1"/>
    <s v=""/>
    <s v=""/>
    <s v=""/>
    <x v="0"/>
    <x v="2"/>
    <s v="EN"/>
  </r>
  <r>
    <d v="2023-08-23T00:00:00"/>
    <x v="0"/>
    <s v="LINK_CLICKS"/>
    <s v="LGLEV_EMLF-MKT-20230626-0009_COR_rhq-get-more-love-lf_2023-07-12_2023-08-31_FB_JO_Phase 1"/>
    <s v="AR_PRO_25-44_FB_10 Videos"/>
    <s v="AR_VIDEO_Knock Video-AR-AR P1_15s"/>
    <s v="Knock"/>
    <n v="3857"/>
    <n v="319"/>
    <n v="11.79"/>
    <n v="1291"/>
    <n v="1166"/>
    <n v="823"/>
    <n v="709"/>
    <n v="567"/>
    <x v="3"/>
    <x v="2"/>
    <s v="AR"/>
  </r>
  <r>
    <d v="2023-08-23T00:00:00"/>
    <x v="1"/>
    <s v="LINK_CLICKS"/>
    <s v="LGSA_EMSJ-MKT-20230704-0002_COR_rhq-get-more-love-sj_2023-07-12_2023-08-31_IN_SA_Phase 1"/>
    <s v="AR_PRO_25-44_IN_10 Videos P1"/>
    <s v="AR_VIDEO_DW Video-AR-AR P1_15s"/>
    <s v="DW"/>
    <n v="6919"/>
    <n v="59"/>
    <n v="21.26"/>
    <n v="1806"/>
    <n v="1358"/>
    <n v="629"/>
    <n v="407"/>
    <n v="276"/>
    <x v="1"/>
    <x v="2"/>
    <s v="AR"/>
  </r>
  <r>
    <d v="2023-08-23T00:00:00"/>
    <x v="0"/>
    <s v="LINK_CLICKS"/>
    <s v="LGGULF_EMGF-MKT-20230626-0005_COR_rhq-get-more-love-gf_2023-07-12_2023-08-31_FB_AE_Phase 1"/>
    <s v="AR_PRO_25-44_FB_9 Video P1"/>
    <s v="AR_VIDEO_Knock Video-AR-AR P1_15s"/>
    <s v="Knock"/>
    <n v="843"/>
    <n v="39"/>
    <n v="1.41"/>
    <n v="208"/>
    <n v="178"/>
    <n v="109"/>
    <n v="95"/>
    <n v="62"/>
    <x v="0"/>
    <x v="2"/>
    <s v="AR"/>
  </r>
  <r>
    <d v="2023-08-23T00:00:00"/>
    <x v="1"/>
    <s v="LINK_CLICKS"/>
    <s v="LGTR_EMTK-MKT-20230704-0001_COR_rhq-get-more-love-tr_2023-07-12_2023-08-31_IN_TR_Phase 1"/>
    <s v="TR_PRO_25-44_IN_9 Videos P1"/>
    <s v="TR_VIDEO_WM Video-TK-TR P1_15s"/>
    <s v="WM"/>
    <n v="32741"/>
    <n v="78"/>
    <n v="10.3"/>
    <n v="5621"/>
    <n v="2798"/>
    <n v="1398"/>
    <n v="1077"/>
    <n v="883"/>
    <x v="5"/>
    <x v="2"/>
    <s v="TR"/>
  </r>
  <r>
    <d v="2023-08-23T00:00:00"/>
    <x v="0"/>
    <s v="LINK_CLICKS"/>
    <s v="LGNG_EMAF-MKT-20230626-0004_COR_rhq-get-more-love-af_2023-07-12_2023-08-31_FB_NG_Phase 1"/>
    <s v="EN_PRO_25-44_FB_7 Videos P1"/>
    <s v="EN_VIDEO_DW Video-EN-AFP1_15s"/>
    <s v="DW"/>
    <n v="3370"/>
    <n v="601"/>
    <n v="4.84"/>
    <n v="327"/>
    <n v="292"/>
    <n v="226"/>
    <n v="194"/>
    <n v="180"/>
    <x v="4"/>
    <x v="2"/>
    <s v="EN"/>
  </r>
  <r>
    <d v="2023-08-23T00:00:00"/>
    <x v="0"/>
    <s v="LINK_CLICKS"/>
    <s v="LGGULF_EMGF-MKT-20230626-0005_COR_rhq-get-more-love-gf_2023-07-12_2023-08-31_FB_AE_Phase 1"/>
    <s v="AR_PRO_25-44_FB_9 Video P1"/>
    <s v="AR_VIDEO_WM Video-AR-AR P1_15s"/>
    <s v="WM"/>
    <n v="2"/>
    <s v=""/>
    <n v="0.01"/>
    <s v=""/>
    <s v=""/>
    <s v=""/>
    <s v=""/>
    <s v=""/>
    <x v="0"/>
    <x v="2"/>
    <s v="AR"/>
  </r>
  <r>
    <d v="2023-08-23T00:00:00"/>
    <x v="1"/>
    <s v="LINK_CLICKS"/>
    <s v="LGNG_EMAF-MKT-20230626-0004_COR_rhq-get-more-love-af_2023-07-12_2023-08-31_IN_NG_Phase 1"/>
    <s v="EN_PRO_25-44_IN_7 Videos P1"/>
    <s v="EN_VIDEO_AC Car Video-EN-AFP1_15s"/>
    <s v="AC_Car"/>
    <n v="2787"/>
    <n v="8"/>
    <n v="1.37"/>
    <n v="609"/>
    <n v="330"/>
    <n v="168"/>
    <n v="130"/>
    <n v="91"/>
    <x v="4"/>
    <x v="2"/>
    <s v="EN"/>
  </r>
  <r>
    <d v="2023-08-23T00:00:00"/>
    <x v="0"/>
    <s v="LINK_CLICKS"/>
    <s v="LGTR_EMTK-MKT-20230704-0001_COR_rhq-get-more-love-tr_2023-07-12_2023-08-31_FB_TR_Phase 1"/>
    <s v="TR_PRO_25-44_FB_9 Videos P1"/>
    <s v="TR_VIDEO_Knock Video-TK-TR P1_15s"/>
    <s v="Knock"/>
    <n v="502346"/>
    <n v="7530"/>
    <n v="239.87"/>
    <n v="119819"/>
    <n v="100699"/>
    <n v="59633"/>
    <n v="48603"/>
    <n v="34591"/>
    <x v="5"/>
    <x v="2"/>
    <s v="TR"/>
  </r>
  <r>
    <d v="2023-08-23T00:00:00"/>
    <x v="1"/>
    <s v="LINK_CLICKS"/>
    <s v="LGTR_EMTK-MKT-20230704-0001_COR_rhq-get-more-love-tr_2023-07-12_2023-08-31_IN_TR_Phase 1"/>
    <s v="TR_PRO_25-44_IN_9 Videos P1"/>
    <s v="TR_VIDEO_Vaccum Video-TK-TR P1_15s"/>
    <s v="Vacuum"/>
    <n v="396653"/>
    <n v="986"/>
    <n v="133.71"/>
    <n v="79471"/>
    <n v="58332"/>
    <n v="28203"/>
    <n v="20631"/>
    <n v="11617"/>
    <x v="5"/>
    <x v="2"/>
    <s v="TR"/>
  </r>
  <r>
    <d v="2023-08-23T00:00:00"/>
    <x v="1"/>
    <s v="LINK_CLICKS"/>
    <s v="LGLEV_EMLF-MKT-20230626-0009_COR_rhq-get-more-love-lf_2023-07-12_2023-08-31_IN_JO_Phase 1"/>
    <s v="AR_PRO_25-44_IN_10 Videos"/>
    <s v="AR_VIDEO_WM Video-AR-AR P1_15s"/>
    <s v="WM"/>
    <n v="5"/>
    <s v=""/>
    <n v="0"/>
    <n v="1"/>
    <n v="1"/>
    <s v=""/>
    <s v=""/>
    <s v=""/>
    <x v="3"/>
    <x v="2"/>
    <s v="AR"/>
  </r>
  <r>
    <d v="2023-08-23T00:00:00"/>
    <x v="0"/>
    <s v="LINK_CLICKS"/>
    <s v="LGLEV_EMLF-MKT-20230626-0009_COR_rhq-get-more-love-lf_2023-07-12_2023-08-31_FB_JO_Phase 1"/>
    <s v="AR_PRO_25-44_FB_10 Videos"/>
    <s v="AR_VIDEO_DW Video-AR-AR P1_15s"/>
    <s v="DW"/>
    <n v="693"/>
    <n v="45"/>
    <n v="1.67"/>
    <n v="114"/>
    <n v="92"/>
    <n v="55"/>
    <n v="47"/>
    <n v="36"/>
    <x v="3"/>
    <x v="2"/>
    <s v="AR"/>
  </r>
  <r>
    <d v="2023-08-23T00:00:00"/>
    <x v="1"/>
    <s v="LINK_CLICKS"/>
    <s v="LGGULF_EMGF-MKT-20230626-0005_COR_rhq-get-more-love-gf_2023-07-12_2023-08-31_IN_AE_Phase 1 V2 (676)"/>
    <s v="EN_PRO_25-44_IN_9 Video P1"/>
    <s v="EN_VIDEO_WM Video-AR-EN P1_15s"/>
    <s v="WM"/>
    <n v="1"/>
    <s v=""/>
    <n v="0.01"/>
    <s v=""/>
    <s v=""/>
    <s v=""/>
    <s v=""/>
    <s v=""/>
    <x v="0"/>
    <x v="2"/>
    <s v="EN"/>
  </r>
  <r>
    <d v="2023-08-23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206"/>
    <n v="1"/>
    <n v="0.79"/>
    <n v="50"/>
    <n v="41"/>
    <n v="16"/>
    <n v="9"/>
    <n v="6"/>
    <x v="0"/>
    <x v="2"/>
    <s v="AR"/>
  </r>
  <r>
    <d v="2023-08-23T00:00:00"/>
    <x v="0"/>
    <s v="LINK_CLICKS"/>
    <s v="LGLEV_EMLF-MKT-20230626-0009_COR_rhq-get-more-love-lf_2023-07-12_2023-08-31_FB_JO_Phase 1"/>
    <s v="AR_PRO_25-44_FB_10 Videos"/>
    <s v="AR_VIDEO_WM Video-AR-AR P1_15s"/>
    <s v="WM"/>
    <n v="467"/>
    <n v="27"/>
    <n v="1.07"/>
    <n v="75"/>
    <n v="60"/>
    <n v="41"/>
    <n v="32"/>
    <n v="25"/>
    <x v="3"/>
    <x v="2"/>
    <s v="AR"/>
  </r>
  <r>
    <d v="2023-08-23T00:00:00"/>
    <x v="0"/>
    <s v="LINK_CLICKS"/>
    <s v="LGNG_EMAF-MKT-20230626-0004_COR_rhq-get-more-love-af_2023-07-12_2023-08-31_FB_NG_Phase 1"/>
    <s v="EN_PRO_25-44_FB_7 Videos P1"/>
    <s v="EN_VIDEO_RAC ThinQ Video-EN-AFP1_15s"/>
    <s v="RAC_ThinQ"/>
    <n v="5768"/>
    <n v="1175"/>
    <n v="7.99"/>
    <n v="602"/>
    <n v="523"/>
    <n v="420"/>
    <n v="357"/>
    <n v="281"/>
    <x v="4"/>
    <x v="2"/>
    <s v="EN"/>
  </r>
  <r>
    <d v="2023-08-23T00:00:00"/>
    <x v="0"/>
    <s v="LINK_CLICKS"/>
    <s v="LGTR_EMTK-MKT-20230704-0001_COR_rhq-get-more-love-tr_2023-07-12_2023-08-31_FB_TR_Phase 1"/>
    <s v="TR_PRO_25-44_FB_9 Videos P1"/>
    <s v="TR_VIDEO_WM Video-TK-TR P1_15s"/>
    <s v="WM"/>
    <n v="132425"/>
    <n v="2882"/>
    <n v="59.33"/>
    <n v="35210"/>
    <n v="18699"/>
    <n v="8693"/>
    <n v="6175"/>
    <n v="4280"/>
    <x v="5"/>
    <x v="2"/>
    <s v="TR"/>
  </r>
  <r>
    <d v="2023-08-23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23"/>
    <n v="1"/>
    <n v="0.65"/>
    <n v="17"/>
    <n v="13"/>
    <n v="5"/>
    <n v="3"/>
    <n v="3"/>
    <x v="1"/>
    <x v="2"/>
    <s v="AR"/>
  </r>
  <r>
    <d v="2023-08-23T00:00:00"/>
    <x v="0"/>
    <s v="LINK_CLICKS"/>
    <s v="LGGULF_EMGF-MKT-20230626-0005_COR_rhq-get-more-love-gf_2023-07-12_2023-08-31_FB_AE_Phase 1"/>
    <s v="AR_PRO_25-44_FB_9 Video P1"/>
    <s v="AR_VIDEO_Vaccum Video-AR-AR P1_15s"/>
    <s v="Vacuum"/>
    <n v="3"/>
    <s v=""/>
    <n v="0.01"/>
    <s v=""/>
    <s v=""/>
    <s v=""/>
    <s v=""/>
    <s v=""/>
    <x v="0"/>
    <x v="2"/>
    <s v="AR"/>
  </r>
  <r>
    <d v="2023-08-23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1767"/>
    <n v="16"/>
    <n v="6.07"/>
    <n v="547"/>
    <n v="481"/>
    <n v="290"/>
    <n v="255"/>
    <n v="215"/>
    <x v="0"/>
    <x v="2"/>
    <s v="AR"/>
  </r>
  <r>
    <d v="2023-08-23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3412"/>
    <n v="99"/>
    <n v="13.8"/>
    <n v="3934"/>
    <n v="2819"/>
    <n v="945"/>
    <n v="499"/>
    <n v="331"/>
    <x v="5"/>
    <x v="2"/>
    <s v="TR"/>
  </r>
  <r>
    <d v="2023-08-23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282"/>
    <n v="21"/>
    <n v="0.48"/>
    <n v="47"/>
    <n v="36"/>
    <n v="18"/>
    <n v="14"/>
    <n v="9"/>
    <x v="1"/>
    <x v="2"/>
    <s v="AR"/>
  </r>
  <r>
    <d v="2023-08-23T00:00:00"/>
    <x v="0"/>
    <s v="LINK_CLICKS"/>
    <s v="LGGULF_EMGF-MKT-20230626-0005_COR_rhq-get-more-love-gf_2023-07-12_2023-08-31_FB_AE_Phase 1"/>
    <s v="AR_PRO_25-44_FB_9 Video P1"/>
    <s v="AR_VIDEO_Oled VO Video-AR-AR P1_15s"/>
    <s v="Oled_VO"/>
    <n v="2321"/>
    <n v="106"/>
    <n v="3.8"/>
    <n v="233"/>
    <n v="155"/>
    <n v="64"/>
    <n v="47"/>
    <n v="29"/>
    <x v="0"/>
    <x v="2"/>
    <s v="AR"/>
  </r>
  <r>
    <d v="2023-08-23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280"/>
    <n v="1"/>
    <n v="0.57999999999999996"/>
    <n v="33"/>
    <n v="20"/>
    <n v="7"/>
    <n v="7"/>
    <n v="6"/>
    <x v="0"/>
    <x v="2"/>
    <s v="EN"/>
  </r>
  <r>
    <d v="2023-08-23T00:00:00"/>
    <x v="1"/>
    <s v="LINK_CLICKS"/>
    <s v="LGLEV_EMLF-MKT-20230626-0009_COR_rhq-get-more-love-lf_2023-07-12_2023-08-31_IN_JO_Phase 1"/>
    <s v="AR_PRO_25-44_IN_10 Videos"/>
    <s v="AR_VIDEO_DW Video-AR-AR P1_15s"/>
    <s v="DW"/>
    <n v="3226"/>
    <n v="12"/>
    <n v="3.18"/>
    <n v="693"/>
    <n v="498"/>
    <n v="234"/>
    <n v="158"/>
    <n v="111"/>
    <x v="3"/>
    <x v="2"/>
    <s v="AR"/>
  </r>
  <r>
    <d v="2023-08-23T00:00:00"/>
    <x v="1"/>
    <s v="LINK_CLICKS"/>
    <s v="LGSA_EMSJ-MKT-20230704-0002_COR_rhq-get-more-love-sj_2023-07-12_2023-08-31_IN_SA_Phase 1"/>
    <s v="AR_PRO_25-44_IN_10 Videos P1"/>
    <s v="AR_VIDEO_WM Video-AR-AR P1_15s"/>
    <s v="WM"/>
    <n v="121"/>
    <s v=""/>
    <n v="0.64"/>
    <n v="21"/>
    <n v="12"/>
    <n v="4"/>
    <n v="2"/>
    <n v="2"/>
    <x v="1"/>
    <x v="2"/>
    <s v="AR"/>
  </r>
  <r>
    <d v="2023-08-23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334"/>
    <n v="2"/>
    <n v="0.97"/>
    <n v="55"/>
    <n v="36"/>
    <n v="17"/>
    <n v="10"/>
    <n v="7"/>
    <x v="0"/>
    <x v="2"/>
    <s v="EN"/>
  </r>
  <r>
    <d v="2023-08-23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2"/>
    <s v=""/>
    <n v="0"/>
    <n v="1"/>
    <n v="1"/>
    <s v=""/>
    <s v=""/>
    <s v=""/>
    <x v="0"/>
    <x v="2"/>
    <s v="EN"/>
  </r>
  <r>
    <d v="2023-08-23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245"/>
    <n v="12"/>
    <n v="0.33"/>
    <n v="33"/>
    <n v="21"/>
    <n v="8"/>
    <n v="5"/>
    <n v="2"/>
    <x v="0"/>
    <x v="2"/>
    <s v="EN"/>
  </r>
  <r>
    <d v="2023-08-23T00:00:00"/>
    <x v="0"/>
    <s v="LINK_CLICKS"/>
    <s v="LGNG_EMAF-MKT-20230626-0004_COR_rhq-get-more-love-af_2023-07-12_2023-08-31_FB_NG_Phase 1"/>
    <s v="EN_PRO_25-44_FB_7 Videos P1"/>
    <s v="EN_VIDEO_AC Car Video-EN-AFP1_15s"/>
    <s v="AC_Car"/>
    <n v="38355"/>
    <n v="5283"/>
    <n v="32.61"/>
    <n v="3515"/>
    <n v="3196"/>
    <n v="2557"/>
    <n v="2072"/>
    <n v="1749"/>
    <x v="4"/>
    <x v="2"/>
    <s v="EN"/>
  </r>
  <r>
    <d v="2023-08-23T00:00:00"/>
    <x v="1"/>
    <s v="LINK_CLICKS"/>
    <s v="LGGULF_EMGF-MKT-20230626-0005_COR_rhq-get-more-love-gf_2023-07-12_2023-08-31_IN_AE_Phase 1 V2 (676)"/>
    <s v="EN_PRO_25-44_IN_9 Video P1"/>
    <s v="EN_VIDEO_DW Video-AR-EN P1_15s"/>
    <s v="DW"/>
    <n v="740"/>
    <n v="10"/>
    <n v="2.85"/>
    <n v="82"/>
    <n v="48"/>
    <n v="20"/>
    <n v="17"/>
    <n v="15"/>
    <x v="0"/>
    <x v="2"/>
    <s v="EN"/>
  </r>
  <r>
    <d v="2023-08-23T00:00:00"/>
    <x v="0"/>
    <s v="LINK_CLICKS"/>
    <s v="LGGULF_EMGF-MKT-20230626-0005_COR_rhq-get-more-love-gf_2023-07-12_2023-08-31_FB_AE_Phase 1"/>
    <s v="EN_PRO_25-44_FB_9 Video P1"/>
    <s v="EN_VIDEO_Vaccum Video-AR-EN P1_15s"/>
    <s v="Vacuum"/>
    <n v="53"/>
    <n v="4"/>
    <n v="0.13"/>
    <n v="12"/>
    <n v="10"/>
    <n v="5"/>
    <n v="2"/>
    <n v="1"/>
    <x v="0"/>
    <x v="2"/>
    <s v="EN"/>
  </r>
  <r>
    <d v="2023-08-23T00:00:00"/>
    <x v="0"/>
    <s v="LINK_CLICKS"/>
    <s v="LGSA_EMSJ-MKT-20230704-0002_COR_rhq-get-more-love-sj_2023-07-12_2023-08-31_FB_SA_Phase 1"/>
    <s v="AR_PRO_25-44_FB_10 Videos P1"/>
    <s v="AR_VIDEO_WM Video-AR-AR P1_15s"/>
    <s v="WM"/>
    <n v="3564"/>
    <n v="152"/>
    <n v="4.09"/>
    <n v="591"/>
    <n v="438"/>
    <n v="278"/>
    <n v="239"/>
    <n v="147"/>
    <x v="1"/>
    <x v="2"/>
    <s v="AR"/>
  </r>
  <r>
    <d v="2023-08-23T00:00:00"/>
    <x v="0"/>
    <s v="LINK_CLICKS"/>
    <s v="LGLEV_EMLF-MKT-20230626-0009_COR_rhq-get-more-love-lf_2023-07-12_2023-08-31_FB_JO_Phase 1"/>
    <s v="AR_PRO_25-44_FB_10 Videos"/>
    <s v="AR_VIDEO_AC Car Video-AR-AR P1_15s"/>
    <s v="AC_Car"/>
    <n v="1447"/>
    <n v="107"/>
    <n v="3.61"/>
    <n v="268"/>
    <n v="214"/>
    <n v="124"/>
    <n v="92"/>
    <n v="63"/>
    <x v="3"/>
    <x v="2"/>
    <s v="AR"/>
  </r>
  <r>
    <d v="2023-08-23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114"/>
    <s v=""/>
    <n v="0.28999999999999998"/>
    <n v="7"/>
    <n v="5"/>
    <s v=""/>
    <s v=""/>
    <s v=""/>
    <x v="0"/>
    <x v="2"/>
    <s v="EN"/>
  </r>
  <r>
    <d v="2023-08-23T00:00:00"/>
    <x v="1"/>
    <s v="LINK_CLICKS"/>
    <s v="LGTR_EMTK-MKT-20230704-0001_COR_rhq-get-more-love-tr_2023-07-12_2023-08-31_IN_TR_Phase 1"/>
    <s v="TR_PRO_25-44_IN_9 Videos P1"/>
    <s v="TR_VIDEO_AC Car Video-TK-TR P1_15s"/>
    <s v="AC_Car"/>
    <n v="86452"/>
    <n v="270"/>
    <n v="32.950000000000003"/>
    <n v="14074"/>
    <n v="9499"/>
    <n v="3625"/>
    <n v="2175"/>
    <n v="1456"/>
    <x v="5"/>
    <x v="2"/>
    <s v="TR"/>
  </r>
  <r>
    <d v="2023-08-23T00:00:00"/>
    <x v="0"/>
    <s v="LINK_CLICKS"/>
    <s v="LGNG_EMAF-MKT-20230626-0004_COR_rhq-get-more-love-af_2023-07-12_2023-08-31_FB_NG_Phase 1"/>
    <s v="EN_PRO_25-44_FB_7 Videos P1"/>
    <s v="EN_VIDEO_Oled VO Video-EN-AFP1_15s"/>
    <s v="Oled_VO"/>
    <n v="3729"/>
    <n v="560"/>
    <n v="3.6"/>
    <n v="226"/>
    <n v="176"/>
    <n v="104"/>
    <n v="74"/>
    <n v="59"/>
    <x v="4"/>
    <x v="2"/>
    <s v="EN"/>
  </r>
  <r>
    <d v="2023-08-23T00:00:00"/>
    <x v="0"/>
    <s v="LINK_CLICKS"/>
    <s v="LGTR_EMTK-MKT-20230704-0001_COR_rhq-get-more-love-tr_2023-07-12_2023-08-31_FB_TR_Phase 1"/>
    <s v="TR_PRO_25-44_FB_9 Videos P1"/>
    <s v="TR_VIDEO_AC Car Video-TK-TR P1_15s"/>
    <s v="AC_Car"/>
    <n v="211519"/>
    <n v="3945"/>
    <n v="113.71"/>
    <n v="38032"/>
    <n v="27601"/>
    <n v="11937"/>
    <n v="7847"/>
    <n v="3930"/>
    <x v="5"/>
    <x v="2"/>
    <s v="TR"/>
  </r>
  <r>
    <d v="2023-08-23T00:00:00"/>
    <x v="1"/>
    <s v="LINK_CLICKS"/>
    <s v="LGGULF_EMGF-MKT-20230626-0005_COR_rhq-get-more-love-gf_2023-07-12_2023-08-31_IN_AE_Phase 1 V2 (676)"/>
    <s v="AR_PRO_25-44_IN_9 Video P1"/>
    <s v="AR_VIDEO_WM Video-AR-AR P1_15s"/>
    <s v="WM"/>
    <n v="8"/>
    <s v=""/>
    <n v="0.04"/>
    <n v="1"/>
    <s v=""/>
    <s v=""/>
    <s v=""/>
    <s v=""/>
    <x v="0"/>
    <x v="2"/>
    <s v="AR"/>
  </r>
  <r>
    <d v="2023-08-23T00:00:00"/>
    <x v="0"/>
    <s v="LINK_CLICKS"/>
    <s v="LGSA_EMSJ-MKT-20230704-0002_COR_rhq-get-more-love-sj_2023-07-12_2023-08-31_FB_SA_Phase 1"/>
    <s v="AR_PRO_25-44_FB_10 Videos P1"/>
    <s v="AR_VIDEO_AC Car Video-AR-AR P1_15s"/>
    <s v="AC_Car"/>
    <n v="33045"/>
    <n v="1205"/>
    <n v="34.24"/>
    <n v="6161"/>
    <n v="4686"/>
    <n v="2347"/>
    <n v="1614"/>
    <n v="1006"/>
    <x v="1"/>
    <x v="2"/>
    <s v="AR"/>
  </r>
  <r>
    <d v="2023-08-23T00:00:00"/>
    <x v="1"/>
    <s v="LINK_CLICKS"/>
    <s v="LGGULF_EMGF-MKT-20230626-0005_COR_rhq-get-more-love-gf_2023-07-12_2023-08-31_IN_AE_Phase 1 V2 (676)"/>
    <s v="AR_PRO_25-44_IN_9 Video P1"/>
    <s v="AR_VIDEO_DW Video-AR-AR P1_15s"/>
    <s v="DW"/>
    <n v="101"/>
    <n v="2"/>
    <n v="0.59"/>
    <n v="14"/>
    <n v="12"/>
    <n v="6"/>
    <n v="4"/>
    <n v="3"/>
    <x v="0"/>
    <x v="2"/>
    <s v="AR"/>
  </r>
  <r>
    <d v="2023-08-23T00:00:00"/>
    <x v="1"/>
    <s v="LINK_CLICKS"/>
    <s v="LGNG_EMAF-MKT-20230626-0004_COR_rhq-get-more-love-af_2023-07-12_2023-08-31_IN_NG_Phase 1"/>
    <s v="EN_PRO_25-44_IN_7 Videos P1"/>
    <s v="EN_VIDEO_Ref ThinQ Video-EN-AFP1_15s"/>
    <s v="Ref_ThinQ"/>
    <n v="3934"/>
    <n v="24"/>
    <n v="4.18"/>
    <n v="631"/>
    <n v="421"/>
    <n v="214"/>
    <n v="152"/>
    <n v="133"/>
    <x v="4"/>
    <x v="2"/>
    <s v="EN"/>
  </r>
  <r>
    <d v="2023-08-23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8"/>
    <n v="1"/>
    <n v="0.23"/>
    <n v="8"/>
    <n v="5"/>
    <n v="4"/>
    <n v="3"/>
    <n v="1"/>
    <x v="0"/>
    <x v="2"/>
    <s v="AR"/>
  </r>
  <r>
    <d v="2023-08-23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4"/>
    <s v=""/>
    <n v="0.02"/>
    <n v="1"/>
    <s v=""/>
    <s v=""/>
    <s v=""/>
    <s v=""/>
    <x v="1"/>
    <x v="2"/>
    <s v="AR"/>
  </r>
  <r>
    <d v="2023-08-23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47250"/>
    <n v="1086"/>
    <n v="32.83"/>
    <n v="9327"/>
    <n v="7637"/>
    <n v="3131"/>
    <n v="2031"/>
    <n v="1436"/>
    <x v="5"/>
    <x v="2"/>
    <s v="TR"/>
  </r>
  <r>
    <d v="2023-08-23T00:00:00"/>
    <x v="0"/>
    <s v="LINK_CLICKS"/>
    <s v="LGLEV_EMLF-MKT-20230626-0009_COR_rhq-get-more-love-lf_2023-07-12_2023-08-31_FB_JO_Phase 1"/>
    <s v="AR_PRO_25-44_FB_10 Videos"/>
    <s v="AR_VIDEO_Air Purif Video-AR-AR P1_15s"/>
    <s v="Air_purif"/>
    <n v="186"/>
    <n v="18"/>
    <n v="0.68"/>
    <n v="57"/>
    <n v="47"/>
    <n v="22"/>
    <n v="15"/>
    <n v="9"/>
    <x v="3"/>
    <x v="2"/>
    <s v="AR"/>
  </r>
  <r>
    <d v="2023-08-23T00:00:00"/>
    <x v="1"/>
    <s v="LINK_CLICKS"/>
    <s v="LGNG_EMAF-MKT-20230626-0004_COR_rhq-get-more-love-af_2023-07-12_2023-08-31_IN_NG_Phase 1"/>
    <s v="EN_PRO_25-44_IN_7 Videos P1"/>
    <s v="EN_VIDEO_WM Video-EN-AFP1_15s"/>
    <s v="WM"/>
    <n v="2679"/>
    <n v="13"/>
    <n v="2.4300000000000002"/>
    <n v="476"/>
    <n v="267"/>
    <n v="116"/>
    <n v="82"/>
    <n v="72"/>
    <x v="4"/>
    <x v="2"/>
    <s v="EN"/>
  </r>
  <r>
    <d v="2023-08-23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1528"/>
    <n v="27"/>
    <n v="0.8"/>
    <n v="285"/>
    <n v="199"/>
    <n v="90"/>
    <n v="61"/>
    <n v="40"/>
    <x v="5"/>
    <x v="2"/>
    <s v="TR"/>
  </r>
  <r>
    <d v="2023-08-23T00:00:00"/>
    <x v="0"/>
    <s v="LINK_CLICKS"/>
    <s v="LGGULF_EMGF-MKT-20230626-0005_COR_rhq-get-more-love-gf_2023-07-12_2023-08-31_FB_AE_Phase 1"/>
    <s v="EN_PRO_25-44_FB_9 Video P1"/>
    <s v="EN_VIDEO_Knock Video-AR-EN P1_15s"/>
    <s v="Knock"/>
    <n v="3343"/>
    <n v="171"/>
    <n v="4.8899999999999997"/>
    <n v="391"/>
    <n v="317"/>
    <n v="146"/>
    <n v="96"/>
    <n v="62"/>
    <x v="0"/>
    <x v="2"/>
    <s v="EN"/>
  </r>
  <r>
    <d v="2023-08-23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82"/>
    <n v="35"/>
    <n v="0.95"/>
    <n v="77"/>
    <n v="62"/>
    <n v="20"/>
    <n v="12"/>
    <n v="6"/>
    <x v="0"/>
    <x v="2"/>
    <s v="AR"/>
  </r>
  <r>
    <d v="2023-08-23T00:00:00"/>
    <x v="0"/>
    <s v="LINK_CLICKS"/>
    <s v="LGTR_EMTK-MKT-20230704-0001_COR_rhq-get-more-love-tr_2023-07-12_2023-08-31_FB_TR_Phase 1"/>
    <s v="TR_PRO_25-44_FB_9 Videos P1"/>
    <s v="TR_VIDEO_Oled VO Video-TK-TR P1_15s"/>
    <s v="Oled_VO"/>
    <n v="80951"/>
    <n v="1618"/>
    <n v="47.51"/>
    <n v="14287"/>
    <n v="10173"/>
    <n v="6158"/>
    <n v="4390"/>
    <n v="2789"/>
    <x v="5"/>
    <x v="2"/>
    <s v="TR"/>
  </r>
  <r>
    <d v="2023-08-23T00:00:00"/>
    <x v="0"/>
    <s v="LINK_CLICKS"/>
    <s v="LGGULF_EMGF-MKT-20230626-0005_COR_rhq-get-more-love-gf_2023-07-12_2023-08-31_FB_AE_Phase 1"/>
    <s v="EN_PRO_25-44_FB_9 Video P1"/>
    <s v="EN_VIDEO_AC Car Video-AR-EN P1_15s"/>
    <s v="AC_Car"/>
    <n v="12231"/>
    <n v="476"/>
    <n v="13.88"/>
    <n v="1900"/>
    <n v="1366"/>
    <n v="540"/>
    <n v="310"/>
    <n v="172"/>
    <x v="0"/>
    <x v="2"/>
    <s v="EN"/>
  </r>
  <r>
    <d v="2023-08-23T00:00:00"/>
    <x v="1"/>
    <s v="LINK_CLICKS"/>
    <s v="LGSA_EMSJ-MKT-20230704-0002_COR_rhq-get-more-love-sj_2023-07-12_2023-08-31_IN_SA_Phase 1"/>
    <s v="AR_PRO_25-44_IN_10 Videos P1"/>
    <s v="AR_VIDEO_Vaccum Video-AR-AR P1_15s"/>
    <s v="Vacuum"/>
    <n v="4822"/>
    <n v="38"/>
    <n v="18.97"/>
    <n v="1651"/>
    <n v="1342"/>
    <n v="893"/>
    <n v="788"/>
    <n v="513"/>
    <x v="1"/>
    <x v="2"/>
    <s v="AR"/>
  </r>
  <r>
    <d v="2023-08-23T00:00:00"/>
    <x v="1"/>
    <s v="LINK_CLICKS"/>
    <s v="LGLEV_EMLF-MKT-20230626-0009_COR_rhq-get-more-love-lf_2023-07-12_2023-08-31_IN_JO_Phase 1"/>
    <s v="AR_PRO_25-44_IN_10 Videos"/>
    <s v="AR_VIDEO_Oled VO Video-AR-AR P1_15s"/>
    <s v="Oled_VO"/>
    <n v="2"/>
    <s v=""/>
    <n v="0"/>
    <n v="1"/>
    <n v="1"/>
    <n v="1"/>
    <s v=""/>
    <s v=""/>
    <x v="3"/>
    <x v="2"/>
    <s v="AR"/>
  </r>
  <r>
    <d v="2023-08-23T00:00:00"/>
    <x v="0"/>
    <s v="LINK_CLICKS"/>
    <s v="LGGULF_EMGF-MKT-20230626-0005_COR_rhq-get-more-love-gf_2023-07-12_2023-08-31_FB_AE_Phase 1"/>
    <s v="EN_PRO_25-44_FB_9 Video P1"/>
    <s v="EN_VIDEO_Oled VO Video-AR-EN P1_15s"/>
    <s v="Oled_VO"/>
    <n v="1489"/>
    <n v="70"/>
    <n v="2.11"/>
    <n v="133"/>
    <n v="80"/>
    <n v="31"/>
    <n v="11"/>
    <n v="3"/>
    <x v="0"/>
    <x v="2"/>
    <s v="EN"/>
  </r>
  <r>
    <d v="2023-08-23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1"/>
    <s v=""/>
    <n v="0"/>
    <s v=""/>
    <s v=""/>
    <s v=""/>
    <s v=""/>
    <s v=""/>
    <x v="0"/>
    <x v="2"/>
    <s v="EN"/>
  </r>
  <r>
    <d v="2023-08-23T00:00:00"/>
    <x v="1"/>
    <s v="LINK_CLICKS"/>
    <s v="LGTR_EMTK-MKT-20230704-0001_COR_rhq-get-more-love-tr_2023-07-12_2023-08-31_IN_TR_Phase 1"/>
    <s v="TR_PRO_25-44_IN_9 Videos P1"/>
    <s v="TR_VIDEO_Knock Video-TK-TR P1_15s"/>
    <s v="Knock"/>
    <n v="66989"/>
    <n v="163"/>
    <n v="22.56"/>
    <n v="13883"/>
    <n v="11105"/>
    <n v="5503"/>
    <n v="4249"/>
    <n v="3390"/>
    <x v="5"/>
    <x v="2"/>
    <s v="TR"/>
  </r>
  <r>
    <d v="2023-08-23T00:00:00"/>
    <x v="0"/>
    <s v="LINK_CLICKS"/>
    <s v="LGSA_EMSJ-MKT-20230704-0002_COR_rhq-get-more-love-sj_2023-07-12_2023-08-31_FB_SA_Phase 1"/>
    <s v="AR_PRO_25-44_FB_10 Videos P1"/>
    <s v="AR_VIDEO_DW Video-AR-AR P1_15s"/>
    <s v="DW"/>
    <n v="31307"/>
    <n v="1345"/>
    <n v="35.83"/>
    <n v="5048"/>
    <n v="3746"/>
    <n v="1839"/>
    <n v="1248"/>
    <n v="827"/>
    <x v="1"/>
    <x v="2"/>
    <s v="AR"/>
  </r>
  <r>
    <d v="2023-08-23T00:00:00"/>
    <x v="1"/>
    <s v="LINK_CLICKS"/>
    <s v="LGLEV_EMLF-MKT-20230626-0009_COR_rhq-get-more-love-lf_2023-07-12_2023-08-31_IN_JO_Phase 1"/>
    <s v="AR_PRO_25-44_IN_10 Videos"/>
    <s v="AR_VIDEO_Knock Video-AR-AR P1_15s"/>
    <s v="Knock"/>
    <n v="6"/>
    <s v=""/>
    <n v="0"/>
    <n v="1"/>
    <n v="1"/>
    <n v="1"/>
    <n v="1"/>
    <n v="1"/>
    <x v="3"/>
    <x v="2"/>
    <s v="AR"/>
  </r>
  <r>
    <d v="2023-08-23T00:00:00"/>
    <x v="0"/>
    <s v="LINK_CLICKS"/>
    <s v="LGGULF_EMGF-MKT-20230626-0005_COR_rhq-get-more-love-gf_2023-07-12_2023-08-31_FB_AE_Phase 1"/>
    <s v="AR_PRO_25-44_FB_9 Video P1"/>
    <s v="AR_VIDEO_AC CAR Video-AR-AR P1_15s"/>
    <s v="AC_Car"/>
    <n v="1152"/>
    <n v="47"/>
    <n v="1.73"/>
    <n v="192"/>
    <n v="141"/>
    <n v="67"/>
    <n v="42"/>
    <n v="30"/>
    <x v="0"/>
    <x v="2"/>
    <s v="AR"/>
  </r>
  <r>
    <d v="2023-08-23T00:00:00"/>
    <x v="0"/>
    <s v="LINK_CLICKS"/>
    <s v="LGGULF_EMGF-MKT-20230626-0005_COR_rhq-get-more-love-gf_2023-07-12_2023-08-31_FB_AE_Phase 1"/>
    <s v="EN_PRO_25-44_FB_9 Video P1"/>
    <s v="EN_VIDEO_WM Video-AR-EN P1_15s"/>
    <s v="WM"/>
    <n v="398"/>
    <n v="15"/>
    <n v="0.46"/>
    <n v="48"/>
    <n v="28"/>
    <n v="15"/>
    <n v="13"/>
    <n v="4"/>
    <x v="0"/>
    <x v="2"/>
    <s v="EN"/>
  </r>
  <r>
    <d v="2023-08-23T00:00:00"/>
    <x v="0"/>
    <s v="LINK_CLICKS"/>
    <s v="LGNG_EMAF-MKT-20230626-0004_COR_rhq-get-more-love-af_2023-07-12_2023-08-31_FB_NG_Phase 1"/>
    <s v="EN_PRO_25-44_FB_7 Videos P1"/>
    <s v="EN_VIDEO_Knock Video-EN-AFP1_15s"/>
    <s v="Knock"/>
    <n v="5125"/>
    <n v="691"/>
    <n v="4.74"/>
    <n v="432"/>
    <n v="418"/>
    <n v="342"/>
    <n v="290"/>
    <n v="256"/>
    <x v="4"/>
    <x v="2"/>
    <s v="EN"/>
  </r>
  <r>
    <d v="2023-08-23T00:00:00"/>
    <x v="1"/>
    <s v="LINK_CLICKS"/>
    <s v="LGLEV_EMLF-MKT-20230626-0009_COR_rhq-get-more-love-lf_2023-07-12_2023-08-31_IN_JO_Phase 1"/>
    <s v="AR_PRO_25-44_IN_10 Videos"/>
    <s v="AR_VIDEO_AC Car Video-AR-AR P1_15s"/>
    <s v="AC_Car"/>
    <n v="2713"/>
    <n v="5"/>
    <n v="1.05"/>
    <n v="525"/>
    <n v="382"/>
    <n v="159"/>
    <n v="117"/>
    <n v="86"/>
    <x v="3"/>
    <x v="2"/>
    <s v="AR"/>
  </r>
  <r>
    <d v="2023-08-23T00:00:00"/>
    <x v="0"/>
    <s v="LINK_CLICKS"/>
    <s v="LGGULF_EMGF-MKT-20230626-0005_COR_rhq-get-more-love-gf_2023-07-12_2023-08-31_FB_AE_Phase 1"/>
    <s v="AR_PRO_25-44_FB_9 Video P1"/>
    <s v="AR_VIDEO_DW Video-AR-AR P1_15s"/>
    <s v="DW"/>
    <n v="24"/>
    <n v="3"/>
    <n v="0.05"/>
    <n v="9"/>
    <n v="4"/>
    <n v="3"/>
    <n v="2"/>
    <n v="1"/>
    <x v="0"/>
    <x v="2"/>
    <s v="AR"/>
  </r>
  <r>
    <d v="2023-08-23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608"/>
    <n v="33"/>
    <n v="0.99"/>
    <n v="121"/>
    <n v="99"/>
    <n v="51"/>
    <n v="32"/>
    <n v="15"/>
    <x v="0"/>
    <x v="2"/>
    <s v="AR"/>
  </r>
  <r>
    <d v="2023-08-23T00:00:00"/>
    <x v="0"/>
    <s v="LINK_CLICKS"/>
    <s v="LGSA_EMSJ-MKT-20230704-0002_COR_rhq-get-more-love-sj_2023-07-12_2023-08-31_FB_SA_Phase 1"/>
    <s v="AR_PRO_25-44_FB_10 Videos P1"/>
    <s v="AR_VIDEO_Knock Video-AR-AR P1_15s"/>
    <s v="Knock"/>
    <n v="49942"/>
    <n v="1744"/>
    <n v="47.54"/>
    <n v="10805"/>
    <n v="9294"/>
    <n v="5558"/>
    <n v="4529"/>
    <n v="3234"/>
    <x v="1"/>
    <x v="2"/>
    <s v="AR"/>
  </r>
  <r>
    <d v="2023-08-23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7765"/>
    <n v="413"/>
    <n v="12.47"/>
    <n v="1337"/>
    <n v="858"/>
    <n v="181"/>
    <n v="101"/>
    <n v="54"/>
    <x v="0"/>
    <x v="2"/>
    <s v="EN"/>
  </r>
  <r>
    <d v="2023-08-23T00:00:00"/>
    <x v="1"/>
    <s v="LINK_CLICKS"/>
    <s v="LGLEV_EMLF-MKT-20230626-0009_COR_rhq-get-more-love-lf_2023-07-12_2023-08-31_IN_JO_Phase 1"/>
    <s v="AR_PRO_25-44_IN_10 Videos"/>
    <s v="AR_VIDEO_Vaccum Video-AR-AR P1_15s"/>
    <s v="Vacuum"/>
    <n v="3413"/>
    <n v="13"/>
    <n v="4.34"/>
    <n v="952"/>
    <n v="758"/>
    <n v="465"/>
    <n v="389"/>
    <n v="274"/>
    <x v="3"/>
    <x v="2"/>
    <s v="AR"/>
  </r>
  <r>
    <d v="2023-08-23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8"/>
    <s v=""/>
    <n v="0.01"/>
    <s v=""/>
    <s v=""/>
    <s v=""/>
    <s v=""/>
    <s v=""/>
    <x v="0"/>
    <x v="2"/>
    <s v="AR"/>
  </r>
  <r>
    <d v="2023-08-23T00:00:00"/>
    <x v="1"/>
    <s v="LINK_CLICKS"/>
    <s v="LGTR_EMTK-MKT-20230704-0001_COR_rhq-get-more-love-tr_2023-07-12_2023-08-31_IN_TR_Phase 1"/>
    <s v="TR_PRO_25-44_IN_9 Videos P1"/>
    <s v="TR_VIDEO_Oled VO Video-TK-TR P1_15s"/>
    <s v="Oled_VO"/>
    <n v="49213"/>
    <n v="109"/>
    <n v="15.59"/>
    <n v="8912"/>
    <n v="6016"/>
    <n v="3032"/>
    <n v="2189"/>
    <n v="1783"/>
    <x v="5"/>
    <x v="2"/>
    <s v="TR"/>
  </r>
  <r>
    <d v="2023-08-23T00:00:00"/>
    <x v="1"/>
    <s v="LINK_CLICKS"/>
    <s v="LGLEV_EMLF-MKT-20230626-0009_COR_rhq-get-more-love-lf_2023-07-12_2023-08-31_IN_JO_Phase 1"/>
    <s v="AR_PRO_25-44_IN_10 Videos"/>
    <s v="AR_VIDEO_Ref ThinQ Video-AR-AR P1_15s"/>
    <s v="Ref_ThinQ"/>
    <n v="6"/>
    <s v=""/>
    <n v="0"/>
    <n v="1"/>
    <s v=""/>
    <s v=""/>
    <s v=""/>
    <s v=""/>
    <x v="3"/>
    <x v="2"/>
    <s v="AR"/>
  </r>
  <r>
    <d v="2023-08-23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3374"/>
    <n v="166"/>
    <n v="3.98"/>
    <n v="767"/>
    <n v="634"/>
    <n v="347"/>
    <n v="262"/>
    <n v="164"/>
    <x v="1"/>
    <x v="2"/>
    <s v="AR"/>
  </r>
  <r>
    <d v="2023-08-24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108"/>
    <n v="3"/>
    <n v="0.39"/>
    <n v="24"/>
    <n v="17"/>
    <n v="13"/>
    <n v="9"/>
    <n v="6"/>
    <x v="0"/>
    <x v="2"/>
    <s v="AR"/>
  </r>
  <r>
    <d v="2023-08-24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04"/>
    <s v=""/>
    <n v="0.31"/>
    <n v="18"/>
    <n v="15"/>
    <n v="6"/>
    <n v="5"/>
    <n v="3"/>
    <x v="0"/>
    <x v="2"/>
    <s v="AR"/>
  </r>
  <r>
    <d v="2023-08-24T00:00:00"/>
    <x v="1"/>
    <s v="LINK_CLICKS"/>
    <s v="LGLEV_EMLF-MKT-20230626-0009_COR_rhq-get-more-love-lf_2023-07-12_2023-08-31_IN_JO_Phase 1"/>
    <s v="AR_PRO_25-44_IN_10 Videos"/>
    <s v="AR_VIDEO_RAC ThinQ Video-AR-AR P1_15s"/>
    <s v="RAC_ThinQ"/>
    <n v="3"/>
    <s v=""/>
    <n v="0"/>
    <s v=""/>
    <s v=""/>
    <s v=""/>
    <s v=""/>
    <s v=""/>
    <x v="3"/>
    <x v="2"/>
    <s v="AR"/>
  </r>
  <r>
    <d v="2023-08-24T00:00:00"/>
    <x v="0"/>
    <s v="LINK_CLICKS"/>
    <s v="LGSA_EMSJ-MKT-20230704-0002_COR_rhq-get-more-love-sj_2023-07-12_2023-08-31_FB_SA_Phase 1"/>
    <s v="AR_PRO_25-44_FB_10 Videos P1"/>
    <s v="AR_VIDEO_Vaccum Video-AR-AR P1_15s"/>
    <s v="Vacuum"/>
    <n v="1305"/>
    <n v="56"/>
    <n v="1.71"/>
    <n v="500"/>
    <n v="428"/>
    <n v="310"/>
    <n v="270"/>
    <n v="189"/>
    <x v="1"/>
    <x v="2"/>
    <s v="AR"/>
  </r>
  <r>
    <d v="2023-08-24T00:00:00"/>
    <x v="0"/>
    <s v="LINK_CLICKS"/>
    <s v="LGLEV_EMLF-MKT-20230626-0009_COR_rhq-get-more-love-lf_2023-07-12_2023-08-31_FB_JO_Phase 1"/>
    <s v="AR_PRO_25-44_FB_10 Videos"/>
    <s v="AR_VIDEO_Oled VO Video-AR-AR P1_15s"/>
    <s v="Oled_VO"/>
    <n v="1634"/>
    <n v="115"/>
    <n v="4.32"/>
    <n v="157"/>
    <n v="131"/>
    <n v="91"/>
    <n v="65"/>
    <n v="53"/>
    <x v="3"/>
    <x v="2"/>
    <s v="AR"/>
  </r>
  <r>
    <d v="2023-08-24T00:00:00"/>
    <x v="0"/>
    <s v="LINK_CLICKS"/>
    <s v="LGTR_EMTK-MKT-20230704-0001_COR_rhq-get-more-love-tr_2023-07-12_2023-08-31_FB_TR_Phase 1"/>
    <s v="TR_PRO_25-44_FB_9 Videos P1"/>
    <s v="TR_VIDEO_Vaccum Video-TK-TR P1_15s"/>
    <s v="Vacuum"/>
    <n v="33749"/>
    <n v="663"/>
    <n v="21.02"/>
    <n v="10555"/>
    <n v="8496"/>
    <n v="5424"/>
    <n v="4349"/>
    <n v="2601"/>
    <x v="5"/>
    <x v="2"/>
    <s v="TR"/>
  </r>
  <r>
    <d v="2023-08-24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16096"/>
    <n v="617"/>
    <n v="17.63"/>
    <n v="2263"/>
    <n v="1581"/>
    <n v="436"/>
    <n v="229"/>
    <n v="105"/>
    <x v="0"/>
    <x v="2"/>
    <s v="EN"/>
  </r>
  <r>
    <d v="2023-08-24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2533"/>
    <n v="617"/>
    <n v="17.11"/>
    <n v="4137"/>
    <n v="2831"/>
    <n v="1347"/>
    <n v="949"/>
    <n v="419"/>
    <x v="5"/>
    <x v="2"/>
    <s v="TR"/>
  </r>
  <r>
    <d v="2023-08-24T00:00:00"/>
    <x v="0"/>
    <s v="LINK_CLICKS"/>
    <s v="LGGULF_EMGF-MKT-20230626-0005_COR_rhq-get-more-love-gf_2023-07-12_2023-08-31_FB_AE_Phase 1"/>
    <s v="EN_PRO_25-44_FB_9 Video P1"/>
    <s v="EN_VIDEO_DW Video-AR-EN P1_15s"/>
    <s v="DW"/>
    <n v="35815"/>
    <n v="1115"/>
    <n v="33.200000000000003"/>
    <n v="3636"/>
    <n v="2430"/>
    <n v="806"/>
    <n v="386"/>
    <n v="238"/>
    <x v="0"/>
    <x v="2"/>
    <s v="EN"/>
  </r>
  <r>
    <d v="2023-08-24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5138"/>
    <n v="130"/>
    <n v="15.8"/>
    <n v="4458"/>
    <n v="2732"/>
    <n v="1002"/>
    <n v="584"/>
    <n v="410"/>
    <x v="5"/>
    <x v="2"/>
    <s v="TR"/>
  </r>
  <r>
    <d v="2023-08-24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2358"/>
    <n v="26"/>
    <n v="9.68"/>
    <n v="747"/>
    <n v="608"/>
    <n v="396"/>
    <n v="346"/>
    <n v="242"/>
    <x v="0"/>
    <x v="2"/>
    <s v="AR"/>
  </r>
  <r>
    <d v="2023-08-24T00:00:00"/>
    <x v="1"/>
    <s v="LINK_CLICKS"/>
    <s v="LGSA_EMSJ-MKT-20230704-0002_COR_rhq-get-more-love-sj_2023-07-12_2023-08-31_IN_SA_Phase 1"/>
    <s v="AR_PRO_25-44_IN_10 Videos P1"/>
    <s v="AR_VIDEO_AC Car Video-AR-AR P1_15s"/>
    <s v="AC_Car"/>
    <n v="208"/>
    <n v="3"/>
    <n v="1.29"/>
    <n v="51"/>
    <n v="44"/>
    <n v="23"/>
    <n v="14"/>
    <n v="10"/>
    <x v="1"/>
    <x v="2"/>
    <s v="AR"/>
  </r>
  <r>
    <d v="2023-08-24T00:00:00"/>
    <x v="0"/>
    <s v="LINK_CLICKS"/>
    <s v="LGSA_EMSJ-MKT-20230704-0002_COR_rhq-get-more-love-sj_2023-07-12_2023-08-31_FB_SA_Phase 1"/>
    <s v="AR_PRO_25-44_FB_10 Videos P1"/>
    <s v="AR_VIDEO_Oled VO Video-AR-AR P1_15s"/>
    <s v="Oled_VO"/>
    <n v="26610"/>
    <n v="1310"/>
    <n v="36.93"/>
    <n v="4106"/>
    <n v="3016"/>
    <n v="1594"/>
    <n v="1094"/>
    <n v="738"/>
    <x v="1"/>
    <x v="2"/>
    <s v="AR"/>
  </r>
  <r>
    <d v="2023-08-24T00:00:00"/>
    <x v="1"/>
    <s v="LINK_CLICKS"/>
    <s v="LGLEV_EMLF-MKT-20230626-0009_COR_rhq-get-more-love-lf_2023-07-12_2023-08-31_IN_JO_Phase 1"/>
    <s v="AR_PRO_25-44_IN_10 Videos"/>
    <s v="AR_VIDEO_WT Video-AR-AR P1_15s"/>
    <s v="WT"/>
    <n v="1"/>
    <s v=""/>
    <n v="0"/>
    <s v=""/>
    <s v=""/>
    <s v=""/>
    <s v=""/>
    <s v=""/>
    <x v="3"/>
    <x v="2"/>
    <s v="AR"/>
  </r>
  <r>
    <d v="2023-08-24T00:00:00"/>
    <x v="1"/>
    <s v="LINK_CLICKS"/>
    <s v="LGSA_EMSJ-MKT-20230704-0002_COR_rhq-get-more-love-sj_2023-07-12_2023-08-31_IN_SA_Phase 1"/>
    <s v="AR_PRO_25-44_IN_10 Videos P1"/>
    <s v="AR_VIDEO_Oled VO Video-AR-AR P1_15s"/>
    <s v="Oled_VO"/>
    <n v="256"/>
    <n v="2"/>
    <n v="1.46"/>
    <n v="80"/>
    <n v="60"/>
    <n v="28"/>
    <n v="19"/>
    <n v="14"/>
    <x v="1"/>
    <x v="2"/>
    <s v="AR"/>
  </r>
  <r>
    <d v="2023-08-24T00:00:00"/>
    <x v="1"/>
    <s v="LINK_CLICKS"/>
    <s v="LGLEV_EMLF-MKT-20230626-0009_COR_rhq-get-more-love-lf_2023-07-12_2023-08-31_IN_JO_Phase 1"/>
    <s v="AR_PRO_25-44_IN_10 Videos"/>
    <s v="AR_VIDEO_Air Purif Video-AR-AR P1_15s"/>
    <s v="Air_purif"/>
    <n v="6"/>
    <s v=""/>
    <n v="0"/>
    <n v="3"/>
    <n v="1"/>
    <s v=""/>
    <s v=""/>
    <s v=""/>
    <x v="3"/>
    <x v="2"/>
    <s v="AR"/>
  </r>
  <r>
    <d v="2023-08-24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13"/>
    <s v=""/>
    <n v="0.03"/>
    <n v="2"/>
    <n v="2"/>
    <n v="1"/>
    <n v="1"/>
    <n v="1"/>
    <x v="0"/>
    <x v="2"/>
    <s v="EN"/>
  </r>
  <r>
    <d v="2023-08-24T00:00:00"/>
    <x v="0"/>
    <s v="LINK_CLICKS"/>
    <s v="LGLEV_EMLF-MKT-20230626-0009_COR_rhq-get-more-love-lf_2023-07-12_2023-08-31_FB_JO_Phase 1"/>
    <s v="AR_PRO_25-44_FB_10 Videos"/>
    <s v="AR_VIDEO_Knock Video-AR-AR P1_15s"/>
    <s v="Knock"/>
    <n v="3710"/>
    <n v="288"/>
    <n v="11.05"/>
    <n v="1029"/>
    <n v="931"/>
    <n v="645"/>
    <n v="546"/>
    <n v="431"/>
    <x v="3"/>
    <x v="2"/>
    <s v="AR"/>
  </r>
  <r>
    <d v="2023-08-24T00:00:00"/>
    <x v="1"/>
    <s v="LINK_CLICKS"/>
    <s v="LGSA_EMSJ-MKT-20230704-0002_COR_rhq-get-more-love-sj_2023-07-12_2023-08-31_IN_SA_Phase 1"/>
    <s v="AR_PRO_25-44_IN_10 Videos P1"/>
    <s v="AR_VIDEO_DW Video-AR-AR P1_15s"/>
    <s v="DW"/>
    <n v="7392"/>
    <n v="68"/>
    <n v="24.38"/>
    <n v="2050"/>
    <n v="1525"/>
    <n v="699"/>
    <n v="470"/>
    <n v="338"/>
    <x v="1"/>
    <x v="2"/>
    <s v="AR"/>
  </r>
  <r>
    <d v="2023-08-24T00:00:00"/>
    <x v="0"/>
    <s v="LINK_CLICKS"/>
    <s v="LGGULF_EMGF-MKT-20230626-0005_COR_rhq-get-more-love-gf_2023-07-12_2023-08-31_FB_AE_Phase 1"/>
    <s v="AR_PRO_25-44_FB_9 Video P1"/>
    <s v="AR_VIDEO_Knock Video-AR-AR P1_15s"/>
    <s v="Knock"/>
    <n v="599"/>
    <n v="30"/>
    <n v="0.95"/>
    <n v="102"/>
    <n v="87"/>
    <n v="45"/>
    <n v="36"/>
    <n v="23"/>
    <x v="0"/>
    <x v="2"/>
    <s v="AR"/>
  </r>
  <r>
    <d v="2023-08-24T00:00:00"/>
    <x v="1"/>
    <s v="LINK_CLICKS"/>
    <s v="LGNG_EMAF-MKT-20230626-0004_COR_rhq-get-more-love-af_2023-07-12_2023-08-31_IN_NG_Phase 1"/>
    <s v="EN_PRO_25-44_IN_7 Videos P1"/>
    <s v="EN_VIDEO_DW Video-EN-AFP1_15s"/>
    <s v="DW"/>
    <n v="19971"/>
    <n v="102"/>
    <n v="13.99"/>
    <n v="3241"/>
    <n v="2380"/>
    <n v="1129"/>
    <n v="825"/>
    <n v="695"/>
    <x v="4"/>
    <x v="2"/>
    <s v="EN"/>
  </r>
  <r>
    <d v="2023-08-24T00:00:00"/>
    <x v="0"/>
    <s v="LINK_CLICKS"/>
    <s v="LGNG_EMAF-MKT-20230626-0004_COR_rhq-get-more-love-af_2023-07-12_2023-08-31_FB_NG_Phase 1"/>
    <s v="EN_PRO_25-44_FB_7 Videos P1"/>
    <s v="EN_VIDEO_DW Video-EN-AFP1_15s"/>
    <s v="DW"/>
    <n v="3549"/>
    <n v="633"/>
    <n v="4.83"/>
    <n v="343"/>
    <n v="309"/>
    <n v="238"/>
    <n v="204"/>
    <n v="187"/>
    <x v="4"/>
    <x v="2"/>
    <s v="EN"/>
  </r>
  <r>
    <d v="2023-08-24T00:00:00"/>
    <x v="0"/>
    <s v="LINK_CLICKS"/>
    <s v="LGNG_EMAF-MKT-20230626-0004_COR_rhq-get-more-love-af_2023-07-12_2023-08-31_FB_NG_Phase 1"/>
    <s v="EN_PRO_25-44_FB_7 Videos P1"/>
    <s v="EN_VIDEO_RAC ThinQ Video-EN-AFP1_15s"/>
    <s v="RAC_ThinQ"/>
    <n v="7773"/>
    <n v="1510"/>
    <n v="9.58"/>
    <n v="805"/>
    <n v="670"/>
    <n v="533"/>
    <n v="445"/>
    <n v="377"/>
    <x v="4"/>
    <x v="2"/>
    <s v="EN"/>
  </r>
  <r>
    <d v="2023-08-24T00:00:00"/>
    <x v="1"/>
    <s v="LINK_CLICKS"/>
    <s v="LGTR_EMTK-MKT-20230704-0001_COR_rhq-get-more-love-tr_2023-07-12_2023-08-31_IN_TR_Phase 1"/>
    <s v="TR_PRO_25-44_IN_9 Videos P1"/>
    <s v="TR_VIDEO_WM Video-TK-TR P1_15s"/>
    <s v="WM"/>
    <n v="27020"/>
    <n v="73"/>
    <n v="9.0399999999999991"/>
    <n v="4620"/>
    <n v="2263"/>
    <n v="1086"/>
    <n v="813"/>
    <n v="663"/>
    <x v="5"/>
    <x v="2"/>
    <s v="TR"/>
  </r>
  <r>
    <d v="2023-08-24T00:00:00"/>
    <x v="1"/>
    <s v="LINK_CLICKS"/>
    <s v="LGNG_EMAF-MKT-20230626-0004_COR_rhq-get-more-love-af_2023-07-12_2023-08-31_IN_NG_Phase 1"/>
    <s v="EN_PRO_25-44_IN_7 Videos P1"/>
    <s v="EN_VIDEO_AC Car Video-EN-AFP1_15s"/>
    <s v="AC_Car"/>
    <n v="2392"/>
    <n v="7"/>
    <n v="1.5"/>
    <n v="534"/>
    <n v="318"/>
    <n v="171"/>
    <n v="128"/>
    <n v="95"/>
    <x v="4"/>
    <x v="2"/>
    <s v="EN"/>
  </r>
  <r>
    <d v="2023-08-24T00:00:00"/>
    <x v="0"/>
    <s v="LINK_CLICKS"/>
    <s v="LGTR_EMTK-MKT-20230704-0001_COR_rhq-get-more-love-tr_2023-07-12_2023-08-31_FB_TR_Phase 1"/>
    <s v="TR_PRO_25-44_FB_9 Videos P1"/>
    <s v="TR_VIDEO_Knock Video-TK-TR P1_15s"/>
    <s v="Knock"/>
    <n v="493847"/>
    <n v="7608"/>
    <n v="239.27"/>
    <n v="116331"/>
    <n v="97721"/>
    <n v="57533"/>
    <n v="46571"/>
    <n v="32534"/>
    <x v="5"/>
    <x v="2"/>
    <s v="TR"/>
  </r>
  <r>
    <d v="2023-08-24T00:00:00"/>
    <x v="1"/>
    <s v="LINK_CLICKS"/>
    <s v="LGTR_EMTK-MKT-20230704-0001_COR_rhq-get-more-love-tr_2023-07-12_2023-08-31_IN_TR_Phase 1"/>
    <s v="TR_PRO_25-44_IN_9 Videos P1"/>
    <s v="TR_VIDEO_Vaccum Video-TK-TR P1_15s"/>
    <s v="Vacuum"/>
    <n v="361769"/>
    <n v="988"/>
    <n v="136.61000000000001"/>
    <n v="77339"/>
    <n v="56356"/>
    <n v="26391"/>
    <n v="18969"/>
    <n v="10687"/>
    <x v="5"/>
    <x v="2"/>
    <s v="TR"/>
  </r>
  <r>
    <d v="2023-08-24T00:00:00"/>
    <x v="1"/>
    <s v="LINK_CLICKS"/>
    <s v="LGLEV_EMLF-MKT-20230626-0009_COR_rhq-get-more-love-lf_2023-07-12_2023-08-31_IN_JO_Phase 1"/>
    <s v="AR_PRO_25-44_IN_10 Videos"/>
    <s v="AR_VIDEO_WM Video-AR-AR P1_15s"/>
    <s v="WM"/>
    <n v="3"/>
    <s v=""/>
    <n v="0"/>
    <s v=""/>
    <s v=""/>
    <s v=""/>
    <s v=""/>
    <s v=""/>
    <x v="3"/>
    <x v="2"/>
    <s v="AR"/>
  </r>
  <r>
    <d v="2023-08-24T00:00:00"/>
    <x v="0"/>
    <s v="LINK_CLICKS"/>
    <s v="LGLEV_EMLF-MKT-20230626-0009_COR_rhq-get-more-love-lf_2023-07-12_2023-08-31_FB_JO_Phase 1"/>
    <s v="AR_PRO_25-44_FB_10 Videos"/>
    <s v="AR_VIDEO_DW Video-AR-AR P1_15s"/>
    <s v="DW"/>
    <n v="875"/>
    <n v="47"/>
    <n v="1.85"/>
    <n v="158"/>
    <n v="129"/>
    <n v="79"/>
    <n v="70"/>
    <n v="49"/>
    <x v="3"/>
    <x v="2"/>
    <s v="AR"/>
  </r>
  <r>
    <d v="2023-08-24T00:00:00"/>
    <x v="0"/>
    <s v="LINK_CLICKS"/>
    <s v="LGLEV_EMLF-MKT-20230626-0009_COR_rhq-get-more-love-lf_2023-07-12_2023-08-31_FB_JO_Phase 1"/>
    <s v="AR_PRO_25-44_FB_10 Videos"/>
    <s v="AR_VIDEO_WM Video-AR-AR P1_15s"/>
    <s v="WM"/>
    <n v="565"/>
    <n v="38"/>
    <n v="1.44"/>
    <n v="104"/>
    <n v="74"/>
    <n v="53"/>
    <n v="42"/>
    <n v="38"/>
    <x v="3"/>
    <x v="2"/>
    <s v="AR"/>
  </r>
  <r>
    <d v="2023-08-24T00:00:00"/>
    <x v="0"/>
    <s v="LINK_CLICKS"/>
    <s v="LGGULF_EMGF-MKT-20230626-0005_COR_rhq-get-more-love-gf_2023-07-12_2023-08-31_FB_AE_Phase 1"/>
    <s v="AR_PRO_25-44_FB_9 Video P1"/>
    <s v="AR_VIDEO_WM Video-AR-AR P1_15s"/>
    <s v="WM"/>
    <n v="2"/>
    <s v=""/>
    <n v="0"/>
    <s v=""/>
    <s v=""/>
    <s v=""/>
    <s v=""/>
    <s v=""/>
    <x v="0"/>
    <x v="2"/>
    <s v="AR"/>
  </r>
  <r>
    <d v="2023-08-24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07"/>
    <n v="2"/>
    <n v="0.49"/>
    <n v="12"/>
    <n v="8"/>
    <n v="3"/>
    <n v="2"/>
    <s v=""/>
    <x v="1"/>
    <x v="2"/>
    <s v="AR"/>
  </r>
  <r>
    <d v="2023-08-24T00:00:00"/>
    <x v="0"/>
    <s v="LINK_CLICKS"/>
    <s v="LGTR_EMTK-MKT-20230704-0001_COR_rhq-get-more-love-tr_2023-07-12_2023-08-31_FB_TR_Phase 1"/>
    <s v="TR_PRO_25-44_FB_9 Videos P1"/>
    <s v="TR_VIDEO_WM Video-TK-TR P1_15s"/>
    <s v="WM"/>
    <n v="132691"/>
    <n v="2869"/>
    <n v="67.14"/>
    <n v="34710"/>
    <n v="18674"/>
    <n v="8537"/>
    <n v="6150"/>
    <n v="4329"/>
    <x v="5"/>
    <x v="2"/>
    <s v="TR"/>
  </r>
  <r>
    <d v="2023-08-24T00:00:00"/>
    <x v="0"/>
    <s v="LINK_CLICKS"/>
    <s v="LGGULF_EMGF-MKT-20230626-0005_COR_rhq-get-more-love-gf_2023-07-12_2023-08-31_FB_AE_Phase 1"/>
    <s v="AR_PRO_25-44_FB_9 Video P1"/>
    <s v="AR_VIDEO_Vaccum Video-AR-AR P1_15s"/>
    <s v="Vacuum"/>
    <n v="6"/>
    <n v="1"/>
    <n v="0"/>
    <n v="1"/>
    <n v="1"/>
    <s v=""/>
    <s v=""/>
    <s v=""/>
    <x v="0"/>
    <x v="2"/>
    <s v="AR"/>
  </r>
  <r>
    <d v="2023-08-24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1585"/>
    <n v="17"/>
    <n v="6.25"/>
    <n v="477"/>
    <n v="419"/>
    <n v="262"/>
    <n v="218"/>
    <n v="176"/>
    <x v="0"/>
    <x v="2"/>
    <s v="AR"/>
  </r>
  <r>
    <d v="2023-08-24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52454"/>
    <n v="131"/>
    <n v="18.97"/>
    <n v="6002"/>
    <n v="4425"/>
    <n v="1573"/>
    <n v="855"/>
    <n v="546"/>
    <x v="5"/>
    <x v="2"/>
    <s v="TR"/>
  </r>
  <r>
    <d v="2023-08-24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280"/>
    <n v="16"/>
    <n v="0.43"/>
    <n v="38"/>
    <n v="26"/>
    <n v="13"/>
    <n v="11"/>
    <n v="7"/>
    <x v="1"/>
    <x v="2"/>
    <s v="AR"/>
  </r>
  <r>
    <d v="2023-08-24T00:00:00"/>
    <x v="0"/>
    <s v="LINK_CLICKS"/>
    <s v="LGGULF_EMGF-MKT-20230626-0005_COR_rhq-get-more-love-gf_2023-07-12_2023-08-31_FB_AE_Phase 1"/>
    <s v="AR_PRO_25-44_FB_9 Video P1"/>
    <s v="AR_VIDEO_Oled VO Video-AR-AR P1_15s"/>
    <s v="Oled_VO"/>
    <n v="1322"/>
    <n v="61"/>
    <n v="2.02"/>
    <n v="107"/>
    <n v="69"/>
    <n v="23"/>
    <n v="8"/>
    <n v="5"/>
    <x v="0"/>
    <x v="2"/>
    <s v="AR"/>
  </r>
  <r>
    <d v="2023-08-24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183"/>
    <n v="1"/>
    <n v="0.44"/>
    <n v="11"/>
    <n v="8"/>
    <n v="2"/>
    <s v=""/>
    <s v=""/>
    <x v="0"/>
    <x v="2"/>
    <s v="EN"/>
  </r>
  <r>
    <d v="2023-08-24T00:00:00"/>
    <x v="1"/>
    <s v="LINK_CLICKS"/>
    <s v="LGLEV_EMLF-MKT-20230626-0009_COR_rhq-get-more-love-lf_2023-07-12_2023-08-31_IN_JO_Phase 1"/>
    <s v="AR_PRO_25-44_IN_10 Videos"/>
    <s v="AR_VIDEO_DW Video-AR-AR P1_15s"/>
    <s v="DW"/>
    <n v="5725"/>
    <n v="16"/>
    <n v="3.78"/>
    <n v="1129"/>
    <n v="806"/>
    <n v="349"/>
    <n v="238"/>
    <n v="159"/>
    <x v="3"/>
    <x v="2"/>
    <s v="AR"/>
  </r>
  <r>
    <d v="2023-08-24T00:00:00"/>
    <x v="1"/>
    <s v="LINK_CLICKS"/>
    <s v="LGSA_EMSJ-MKT-20230704-0002_COR_rhq-get-more-love-sj_2023-07-12_2023-08-31_IN_SA_Phase 1"/>
    <s v="AR_PRO_25-44_IN_10 Videos P1"/>
    <s v="AR_VIDEO_WM Video-AR-AR P1_15s"/>
    <s v="WM"/>
    <n v="71"/>
    <n v="1"/>
    <n v="0.43"/>
    <n v="10"/>
    <n v="7"/>
    <n v="5"/>
    <n v="4"/>
    <n v="4"/>
    <x v="1"/>
    <x v="2"/>
    <s v="AR"/>
  </r>
  <r>
    <d v="2023-08-24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237"/>
    <n v="1"/>
    <n v="0.85"/>
    <n v="46"/>
    <n v="35"/>
    <n v="20"/>
    <n v="14"/>
    <n v="13"/>
    <x v="0"/>
    <x v="2"/>
    <s v="EN"/>
  </r>
  <r>
    <d v="2023-08-24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304"/>
    <n v="6"/>
    <n v="1.45"/>
    <n v="76"/>
    <n v="55"/>
    <n v="32"/>
    <n v="22"/>
    <n v="18"/>
    <x v="0"/>
    <x v="2"/>
    <s v="AR"/>
  </r>
  <r>
    <d v="2023-08-24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221"/>
    <n v="10"/>
    <n v="0.37"/>
    <n v="37"/>
    <n v="23"/>
    <n v="9"/>
    <n v="6"/>
    <n v="2"/>
    <x v="0"/>
    <x v="2"/>
    <s v="EN"/>
  </r>
  <r>
    <d v="2023-08-24T00:00:00"/>
    <x v="0"/>
    <s v="LINK_CLICKS"/>
    <s v="LGTR_EMTK-MKT-20230704-0001_COR_rhq-get-more-love-tr_2023-07-12_2023-08-31_FB_TR_Phase 1"/>
    <s v="TR_PRO_25-44_FB_9 Videos P1"/>
    <s v="TR_VIDEO_AC Car Video-TK-TR P1_15s"/>
    <s v="AC_Car"/>
    <n v="186002"/>
    <n v="3486"/>
    <n v="101.33"/>
    <n v="33108"/>
    <n v="24041"/>
    <n v="10334"/>
    <n v="6805"/>
    <n v="3363"/>
    <x v="5"/>
    <x v="2"/>
    <s v="TR"/>
  </r>
  <r>
    <d v="2023-08-24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68"/>
    <n v="24"/>
    <n v="1"/>
    <n v="70"/>
    <n v="52"/>
    <n v="16"/>
    <n v="9"/>
    <n v="4"/>
    <x v="0"/>
    <x v="2"/>
    <s v="AR"/>
  </r>
  <r>
    <d v="2023-08-24T00:00:00"/>
    <x v="1"/>
    <s v="LINK_CLICKS"/>
    <s v="LGGULF_EMGF-MKT-20230626-0005_COR_rhq-get-more-love-gf_2023-07-12_2023-08-31_IN_AE_Phase 1 V2 (676)"/>
    <s v="EN_PRO_25-44_IN_9 Video P1"/>
    <s v="EN_VIDEO_DW Video-AR-EN P1_15s"/>
    <s v="DW"/>
    <n v="582"/>
    <n v="3"/>
    <n v="2.11"/>
    <n v="58"/>
    <n v="28"/>
    <n v="4"/>
    <n v="1"/>
    <n v="1"/>
    <x v="0"/>
    <x v="2"/>
    <s v="EN"/>
  </r>
  <r>
    <d v="2023-08-24T00:00:00"/>
    <x v="0"/>
    <s v="LINK_CLICKS"/>
    <s v="LGGULF_EMGF-MKT-20230626-0005_COR_rhq-get-more-love-gf_2023-07-12_2023-08-31_FB_AE_Phase 1"/>
    <s v="EN_PRO_25-44_FB_9 Video P1"/>
    <s v="EN_VIDEO_Vaccum Video-AR-EN P1_15s"/>
    <s v="Vacuum"/>
    <n v="41"/>
    <n v="2"/>
    <n v="7.0000000000000007E-2"/>
    <n v="6"/>
    <n v="3"/>
    <n v="2"/>
    <n v="1"/>
    <n v="1"/>
    <x v="0"/>
    <x v="2"/>
    <s v="EN"/>
  </r>
  <r>
    <d v="2023-08-24T00:00:00"/>
    <x v="0"/>
    <s v="LINK_CLICKS"/>
    <s v="LGSA_EMSJ-MKT-20230704-0002_COR_rhq-get-more-love-sj_2023-07-12_2023-08-31_FB_SA_Phase 1"/>
    <s v="AR_PRO_25-44_FB_10 Videos P1"/>
    <s v="AR_VIDEO_WM Video-AR-AR P1_15s"/>
    <s v="WM"/>
    <n v="3569"/>
    <n v="149"/>
    <n v="4.59"/>
    <n v="576"/>
    <n v="409"/>
    <n v="257"/>
    <n v="212"/>
    <n v="128"/>
    <x v="1"/>
    <x v="2"/>
    <s v="AR"/>
  </r>
  <r>
    <d v="2023-08-24T00:00:00"/>
    <x v="0"/>
    <s v="LINK_CLICKS"/>
    <s v="LGLEV_EMLF-MKT-20230626-0009_COR_rhq-get-more-love-lf_2023-07-12_2023-08-31_FB_JO_Phase 1"/>
    <s v="AR_PRO_25-44_FB_10 Videos"/>
    <s v="AR_VIDEO_AC Car Video-AR-AR P1_15s"/>
    <s v="AC_Car"/>
    <n v="1152"/>
    <n v="109"/>
    <n v="4.2300000000000004"/>
    <n v="224"/>
    <n v="188"/>
    <n v="110"/>
    <n v="78"/>
    <n v="64"/>
    <x v="3"/>
    <x v="2"/>
    <s v="AR"/>
  </r>
  <r>
    <d v="2023-08-24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72"/>
    <s v=""/>
    <n v="0.2"/>
    <n v="7"/>
    <n v="5"/>
    <n v="3"/>
    <n v="1"/>
    <n v="1"/>
    <x v="0"/>
    <x v="2"/>
    <s v="EN"/>
  </r>
  <r>
    <d v="2023-08-24T00:00:00"/>
    <x v="1"/>
    <s v="LINK_CLICKS"/>
    <s v="LGTR_EMTK-MKT-20230704-0001_COR_rhq-get-more-love-tr_2023-07-12_2023-08-31_IN_TR_Phase 1"/>
    <s v="TR_PRO_25-44_IN_9 Videos P1"/>
    <s v="TR_VIDEO_AC Car Video-TK-TR P1_15s"/>
    <s v="AC_Car"/>
    <n v="66429"/>
    <n v="197"/>
    <n v="27.88"/>
    <n v="10601"/>
    <n v="7195"/>
    <n v="2683"/>
    <n v="1595"/>
    <n v="1040"/>
    <x v="5"/>
    <x v="2"/>
    <s v="TR"/>
  </r>
  <r>
    <d v="2023-08-24T00:00:00"/>
    <x v="0"/>
    <s v="LINK_CLICKS"/>
    <s v="LGTR_EMTK-MKT-20230704-0001_COR_rhq-get-more-love-tr_2023-07-12_2023-08-31_FB_TR_Phase 1"/>
    <s v="TR_PRO_25-44_FB_9 Videos P1"/>
    <s v="TR_VIDEO_Oled VO Video-TK-TR P1_15s"/>
    <s v="Oled_VO"/>
    <n v="80740"/>
    <n v="1694"/>
    <n v="47.33"/>
    <n v="14722"/>
    <n v="10688"/>
    <n v="6496"/>
    <n v="4721"/>
    <n v="3054"/>
    <x v="5"/>
    <x v="2"/>
    <s v="TR"/>
  </r>
  <r>
    <d v="2023-08-24T00:00:00"/>
    <x v="0"/>
    <s v="LINK_CLICKS"/>
    <s v="LGNG_EMAF-MKT-20230626-0004_COR_rhq-get-more-love-af_2023-07-12_2023-08-31_FB_NG_Phase 1"/>
    <s v="EN_PRO_25-44_FB_7 Videos P1"/>
    <s v="EN_VIDEO_AC Car Video-EN-AFP1_15s"/>
    <s v="AC_Car"/>
    <n v="36477"/>
    <n v="4828"/>
    <n v="31.7"/>
    <n v="3262"/>
    <n v="2969"/>
    <n v="2381"/>
    <n v="1932"/>
    <n v="1600"/>
    <x v="4"/>
    <x v="2"/>
    <s v="EN"/>
  </r>
  <r>
    <d v="2023-08-24T00:00:00"/>
    <x v="0"/>
    <s v="LINK_CLICKS"/>
    <s v="LGGULF_EMGF-MKT-20230626-0005_COR_rhq-get-more-love-gf_2023-07-12_2023-08-31_FB_AE_Phase 1"/>
    <s v="EN_PRO_25-44_FB_9 Video P1"/>
    <s v="EN_VIDEO_AC Car Video-AR-EN P1_15s"/>
    <s v="AC_Car"/>
    <n v="8849"/>
    <n v="301"/>
    <n v="9.41"/>
    <n v="1491"/>
    <n v="1070"/>
    <n v="428"/>
    <n v="224"/>
    <n v="122"/>
    <x v="0"/>
    <x v="2"/>
    <s v="EN"/>
  </r>
  <r>
    <d v="2023-08-24T00:00:00"/>
    <x v="1"/>
    <s v="LINK_CLICKS"/>
    <s v="LGGULF_EMGF-MKT-20230626-0005_COR_rhq-get-more-love-gf_2023-07-12_2023-08-31_IN_AE_Phase 1 V2 (676)"/>
    <s v="AR_PRO_25-44_IN_9 Video P1"/>
    <s v="AR_VIDEO_DW Video-AR-AR P1_15s"/>
    <s v="DW"/>
    <n v="145"/>
    <n v="2"/>
    <n v="1.03"/>
    <n v="28"/>
    <n v="21"/>
    <n v="12"/>
    <n v="7"/>
    <n v="5"/>
    <x v="0"/>
    <x v="2"/>
    <s v="AR"/>
  </r>
  <r>
    <d v="2023-08-24T00:00:00"/>
    <x v="1"/>
    <s v="LINK_CLICKS"/>
    <s v="LGNG_EMAF-MKT-20230626-0004_COR_rhq-get-more-love-af_2023-07-12_2023-08-31_IN_NG_Phase 1"/>
    <s v="EN_PRO_25-44_IN_7 Videos P1"/>
    <s v="EN_VIDEO_Ref ThinQ Video-EN-AFP1_15s"/>
    <s v="Ref_ThinQ"/>
    <n v="3428"/>
    <n v="22"/>
    <n v="3.75"/>
    <n v="552"/>
    <n v="343"/>
    <n v="177"/>
    <n v="133"/>
    <n v="105"/>
    <x v="4"/>
    <x v="2"/>
    <s v="EN"/>
  </r>
  <r>
    <d v="2023-08-24T00:00:00"/>
    <x v="0"/>
    <s v="LINK_CLICKS"/>
    <s v="LGGULF_EMGF-MKT-20230626-0005_COR_rhq-get-more-love-gf_2023-07-12_2023-08-31_FB_AE_Phase 1"/>
    <s v="EN_PRO_25-44_FB_9 Video P1"/>
    <s v="EN_VIDEO_Knock Video-AR-EN P1_15s"/>
    <s v="Knock"/>
    <n v="2621"/>
    <n v="96"/>
    <n v="3.52"/>
    <n v="306"/>
    <n v="248"/>
    <n v="113"/>
    <n v="71"/>
    <n v="50"/>
    <x v="0"/>
    <x v="2"/>
    <s v="EN"/>
  </r>
  <r>
    <d v="2023-08-24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9"/>
    <s v=""/>
    <n v="0.22"/>
    <n v="6"/>
    <n v="5"/>
    <n v="4"/>
    <n v="4"/>
    <n v="3"/>
    <x v="0"/>
    <x v="2"/>
    <s v="AR"/>
  </r>
  <r>
    <d v="2023-08-24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24"/>
    <s v=""/>
    <n v="0.14000000000000001"/>
    <n v="3"/>
    <n v="3"/>
    <n v="1"/>
    <n v="1"/>
    <n v="1"/>
    <x v="1"/>
    <x v="2"/>
    <s v="AR"/>
  </r>
  <r>
    <d v="2023-08-24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62430"/>
    <n v="1323"/>
    <n v="40.5"/>
    <n v="11251"/>
    <n v="8897"/>
    <n v="3764"/>
    <n v="2499"/>
    <n v="1640"/>
    <x v="5"/>
    <x v="2"/>
    <s v="TR"/>
  </r>
  <r>
    <d v="2023-08-24T00:00:00"/>
    <x v="0"/>
    <s v="LINK_CLICKS"/>
    <s v="LGLEV_EMLF-MKT-20230626-0009_COR_rhq-get-more-love-lf_2023-07-12_2023-08-31_FB_JO_Phase 1"/>
    <s v="AR_PRO_25-44_FB_10 Videos"/>
    <s v="AR_VIDEO_Air Purif Video-AR-AR P1_15s"/>
    <s v="Air_purif"/>
    <n v="57"/>
    <n v="6"/>
    <n v="0.28000000000000003"/>
    <n v="20"/>
    <n v="15"/>
    <n v="7"/>
    <n v="3"/>
    <n v="2"/>
    <x v="3"/>
    <x v="2"/>
    <s v="AR"/>
  </r>
  <r>
    <d v="2023-08-24T00:00:00"/>
    <x v="1"/>
    <s v="LINK_CLICKS"/>
    <s v="LGNG_EMAF-MKT-20230626-0004_COR_rhq-get-more-love-af_2023-07-12_2023-08-31_IN_NG_Phase 1"/>
    <s v="EN_PRO_25-44_IN_7 Videos P1"/>
    <s v="EN_VIDEO_WM Video-EN-AFP1_15s"/>
    <s v="WM"/>
    <n v="2133"/>
    <n v="10"/>
    <n v="2.02"/>
    <n v="392"/>
    <n v="217"/>
    <n v="115"/>
    <n v="88"/>
    <n v="71"/>
    <x v="4"/>
    <x v="2"/>
    <s v="EN"/>
  </r>
  <r>
    <d v="2023-08-24T00:00:00"/>
    <x v="0"/>
    <s v="LINK_CLICKS"/>
    <s v="LGNG_EMAF-MKT-20230626-0004_COR_rhq-get-more-love-af_2023-07-12_2023-08-31_FB_NG_Phase 1"/>
    <s v="EN_PRO_25-44_FB_7 Videos P1"/>
    <s v="EN_VIDEO_Oled VO Video-EN-AFP1_15s"/>
    <s v="Oled_VO"/>
    <n v="3062"/>
    <n v="467"/>
    <n v="3.24"/>
    <n v="215"/>
    <n v="181"/>
    <n v="99"/>
    <n v="59"/>
    <n v="41"/>
    <x v="4"/>
    <x v="2"/>
    <s v="EN"/>
  </r>
  <r>
    <d v="2023-08-24T00:00:00"/>
    <x v="0"/>
    <s v="LINK_CLICKS"/>
    <s v="LGSA_EMSJ-MKT-20230704-0002_COR_rhq-get-more-love-sj_2023-07-12_2023-08-31_FB_SA_Phase 1"/>
    <s v="AR_PRO_25-44_FB_10 Videos P1"/>
    <s v="AR_VIDEO_AC Car Video-AR-AR P1_15s"/>
    <s v="AC_Car"/>
    <n v="20427"/>
    <n v="837"/>
    <n v="21.74"/>
    <n v="3734"/>
    <n v="2907"/>
    <n v="1403"/>
    <n v="943"/>
    <n v="578"/>
    <x v="1"/>
    <x v="2"/>
    <s v="AR"/>
  </r>
  <r>
    <d v="2023-08-24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1676"/>
    <n v="34"/>
    <n v="1.06"/>
    <n v="324"/>
    <n v="236"/>
    <n v="132"/>
    <n v="105"/>
    <n v="69"/>
    <x v="5"/>
    <x v="2"/>
    <s v="TR"/>
  </r>
  <r>
    <d v="2023-08-24T00:00:00"/>
    <x v="0"/>
    <s v="LINK_CLICKS"/>
    <s v="LGGULF_EMGF-MKT-20230626-0005_COR_rhq-get-more-love-gf_2023-07-12_2023-08-31_FB_AE_Phase 1"/>
    <s v="EN_PRO_25-44_FB_9 Video P1"/>
    <s v="EN_VIDEO_Oled VO Video-AR-EN P1_15s"/>
    <s v="Oled_VO"/>
    <n v="1316"/>
    <n v="61"/>
    <n v="1.77"/>
    <n v="107"/>
    <n v="62"/>
    <n v="19"/>
    <n v="8"/>
    <n v="4"/>
    <x v="0"/>
    <x v="2"/>
    <s v="EN"/>
  </r>
  <r>
    <d v="2023-08-24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6"/>
    <s v=""/>
    <n v="0.01"/>
    <s v=""/>
    <s v=""/>
    <s v=""/>
    <s v=""/>
    <s v=""/>
    <x v="0"/>
    <x v="2"/>
    <s v="EN"/>
  </r>
  <r>
    <d v="2023-08-24T00:00:00"/>
    <x v="1"/>
    <s v="LINK_CLICKS"/>
    <s v="LGLEV_EMLF-MKT-20230626-0009_COR_rhq-get-more-love-lf_2023-07-12_2023-08-31_IN_JO_Phase 1"/>
    <s v="AR_PRO_25-44_IN_10 Videos"/>
    <s v="AR_VIDEO_Oled VO Video-AR-AR P1_15s"/>
    <s v="Oled_VO"/>
    <n v="15"/>
    <s v=""/>
    <n v="0"/>
    <n v="4"/>
    <n v="2"/>
    <n v="1"/>
    <n v="1"/>
    <s v=""/>
    <x v="3"/>
    <x v="2"/>
    <s v="AR"/>
  </r>
  <r>
    <d v="2023-08-24T00:00:00"/>
    <x v="0"/>
    <s v="LINK_CLICKS"/>
    <s v="LGNG_EMAF-MKT-20230626-0004_COR_rhq-get-more-love-af_2023-07-12_2023-08-31_FB_NG_Phase 1"/>
    <s v="EN_PRO_25-44_FB_7 Videos P1"/>
    <s v="EN_VIDEO_Knock Video-EN-AFP1_15s"/>
    <s v="Knock"/>
    <n v="4930"/>
    <n v="664"/>
    <n v="5.16"/>
    <n v="435"/>
    <n v="402"/>
    <n v="325"/>
    <n v="286"/>
    <n v="241"/>
    <x v="4"/>
    <x v="2"/>
    <s v="EN"/>
  </r>
  <r>
    <d v="2023-08-24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1"/>
    <s v=""/>
    <n v="0"/>
    <s v=""/>
    <s v=""/>
    <s v=""/>
    <s v=""/>
    <s v=""/>
    <x v="0"/>
    <x v="2"/>
    <s v="EN"/>
  </r>
  <r>
    <d v="2023-08-24T00:00:00"/>
    <x v="1"/>
    <s v="LINK_CLICKS"/>
    <s v="LGTR_EMTK-MKT-20230704-0001_COR_rhq-get-more-love-tr_2023-07-12_2023-08-31_IN_TR_Phase 1"/>
    <s v="TR_PRO_25-44_IN_9 Videos P1"/>
    <s v="TR_VIDEO_Knock Video-TK-TR P1_15s"/>
    <s v="Knock"/>
    <n v="63737"/>
    <n v="147"/>
    <n v="23.89"/>
    <n v="13623"/>
    <n v="10961"/>
    <n v="5513"/>
    <n v="4233"/>
    <n v="3376"/>
    <x v="5"/>
    <x v="2"/>
    <s v="TR"/>
  </r>
  <r>
    <d v="2023-08-24T00:00:00"/>
    <x v="0"/>
    <s v="LINK_CLICKS"/>
    <s v="LGSA_EMSJ-MKT-20230704-0002_COR_rhq-get-more-love-sj_2023-07-12_2023-08-31_FB_SA_Phase 1"/>
    <s v="AR_PRO_25-44_FB_10 Videos P1"/>
    <s v="AR_VIDEO_DW Video-AR-AR P1_15s"/>
    <s v="DW"/>
    <n v="33855"/>
    <n v="1372"/>
    <n v="39.729999999999997"/>
    <n v="5191"/>
    <n v="3865"/>
    <n v="1941"/>
    <n v="1278"/>
    <n v="845"/>
    <x v="1"/>
    <x v="2"/>
    <s v="AR"/>
  </r>
  <r>
    <d v="2023-08-24T00:00:00"/>
    <x v="1"/>
    <s v="LINK_CLICKS"/>
    <s v="LGLEV_EMLF-MKT-20230626-0009_COR_rhq-get-more-love-lf_2023-07-12_2023-08-31_IN_JO_Phase 1"/>
    <s v="AR_PRO_25-44_IN_10 Videos"/>
    <s v="AR_VIDEO_Knock Video-AR-AR P1_15s"/>
    <s v="Knock"/>
    <n v="23"/>
    <s v=""/>
    <n v="0"/>
    <n v="5"/>
    <n v="5"/>
    <n v="2"/>
    <n v="2"/>
    <n v="2"/>
    <x v="3"/>
    <x v="2"/>
    <s v="AR"/>
  </r>
  <r>
    <d v="2023-08-24T00:00:00"/>
    <x v="0"/>
    <s v="LINK_CLICKS"/>
    <s v="LGSA_EMSJ-MKT-20230704-0002_COR_rhq-get-more-love-sj_2023-07-12_2023-08-31_FB_SA_Phase 1"/>
    <s v="AR_PRO_25-44_FB_10 Videos P1"/>
    <s v="AR_VIDEO_Knock Video-AR-AR P1_15s"/>
    <s v="Knock"/>
    <n v="53541"/>
    <n v="1840"/>
    <n v="53.91"/>
    <n v="11215"/>
    <n v="9564"/>
    <n v="5788"/>
    <n v="4729"/>
    <n v="3334"/>
    <x v="1"/>
    <x v="2"/>
    <s v="AR"/>
  </r>
  <r>
    <d v="2023-08-24T00:00:00"/>
    <x v="0"/>
    <s v="LINK_CLICKS"/>
    <s v="LGGULF_EMGF-MKT-20230626-0005_COR_rhq-get-more-love-gf_2023-07-12_2023-08-31_FB_AE_Phase 1"/>
    <s v="EN_PRO_25-44_FB_9 Video P1"/>
    <s v="EN_VIDEO_WM Video-AR-EN P1_15s"/>
    <s v="WM"/>
    <n v="392"/>
    <n v="13"/>
    <n v="0.5"/>
    <n v="52"/>
    <n v="28"/>
    <n v="14"/>
    <n v="11"/>
    <n v="7"/>
    <x v="0"/>
    <x v="2"/>
    <s v="EN"/>
  </r>
  <r>
    <d v="2023-08-24T00:00:00"/>
    <x v="0"/>
    <s v="LINK_CLICKS"/>
    <s v="LGGULF_EMGF-MKT-20230626-0005_COR_rhq-get-more-love-gf_2023-07-12_2023-08-31_FB_AE_Phase 1"/>
    <s v="AR_PRO_25-44_FB_9 Video P1"/>
    <s v="AR_VIDEO_AC CAR Video-AR-AR P1_15s"/>
    <s v="AC_Car"/>
    <n v="770"/>
    <n v="37"/>
    <n v="1.17"/>
    <n v="134"/>
    <n v="99"/>
    <n v="43"/>
    <n v="19"/>
    <n v="13"/>
    <x v="0"/>
    <x v="2"/>
    <s v="AR"/>
  </r>
  <r>
    <d v="2023-08-24T00:00:00"/>
    <x v="1"/>
    <s v="LINK_CLICKS"/>
    <s v="LGSA_EMSJ-MKT-20230704-0002_COR_rhq-get-more-love-sj_2023-07-12_2023-08-31_IN_SA_Phase 1"/>
    <s v="AR_PRO_25-44_IN_10 Videos P1"/>
    <s v="AR_VIDEO_Vaccum Video-AR-AR P1_15s"/>
    <s v="Vacuum"/>
    <n v="3843"/>
    <n v="30"/>
    <n v="15.69"/>
    <n v="1330"/>
    <n v="1084"/>
    <n v="703"/>
    <n v="635"/>
    <n v="420"/>
    <x v="1"/>
    <x v="2"/>
    <s v="AR"/>
  </r>
  <r>
    <d v="2023-08-24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438"/>
    <n v="17"/>
    <n v="0.85"/>
    <n v="81"/>
    <n v="57"/>
    <n v="31"/>
    <n v="21"/>
    <n v="11"/>
    <x v="0"/>
    <x v="2"/>
    <s v="AR"/>
  </r>
  <r>
    <d v="2023-08-24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4220"/>
    <n v="197"/>
    <n v="5.46"/>
    <n v="868"/>
    <n v="717"/>
    <n v="343"/>
    <n v="261"/>
    <n v="163"/>
    <x v="1"/>
    <x v="2"/>
    <s v="AR"/>
  </r>
  <r>
    <d v="2023-08-24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"/>
    <s v=""/>
    <n v="0"/>
    <s v=""/>
    <s v=""/>
    <s v=""/>
    <s v=""/>
    <s v=""/>
    <x v="3"/>
    <x v="2"/>
    <s v="AR"/>
  </r>
  <r>
    <d v="2023-08-24T00:00:00"/>
    <x v="1"/>
    <s v="LINK_CLICKS"/>
    <s v="LGTR_EMTK-MKT-20230704-0001_COR_rhq-get-more-love-tr_2023-07-12_2023-08-31_IN_TR_Phase 1"/>
    <s v="TR_PRO_25-44_IN_9 Videos P1"/>
    <s v="TR_VIDEO_Oled VO Video-TK-TR P1_15s"/>
    <s v="Oled_VO"/>
    <n v="34051"/>
    <n v="74"/>
    <n v="12.54"/>
    <n v="6788"/>
    <n v="4591"/>
    <n v="2454"/>
    <n v="1785"/>
    <n v="1408"/>
    <x v="5"/>
    <x v="2"/>
    <s v="TR"/>
  </r>
  <r>
    <d v="2023-08-24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8"/>
    <n v="1"/>
    <n v="0"/>
    <n v="1"/>
    <n v="1"/>
    <n v="1"/>
    <s v=""/>
    <s v=""/>
    <x v="0"/>
    <x v="2"/>
    <s v="AR"/>
  </r>
  <r>
    <d v="2023-08-24T00:00:00"/>
    <x v="0"/>
    <s v="LINK_CLICKS"/>
    <s v="LGGULF_EMGF-MKT-20230626-0005_COR_rhq-get-more-love-gf_2023-07-12_2023-08-31_FB_AE_Phase 1"/>
    <s v="AR_PRO_25-44_FB_9 Video P1"/>
    <s v="AR_VIDEO_DW Video-AR-AR P1_15s"/>
    <s v="DW"/>
    <n v="5"/>
    <s v=""/>
    <n v="0.01"/>
    <n v="1"/>
    <s v=""/>
    <s v=""/>
    <s v=""/>
    <s v=""/>
    <x v="0"/>
    <x v="2"/>
    <s v="AR"/>
  </r>
  <r>
    <d v="2023-08-24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7405"/>
    <n v="417"/>
    <n v="12.77"/>
    <n v="1219"/>
    <n v="758"/>
    <n v="152"/>
    <n v="82"/>
    <n v="39"/>
    <x v="0"/>
    <x v="2"/>
    <s v="EN"/>
  </r>
  <r>
    <d v="2023-08-24T00:00:00"/>
    <x v="1"/>
    <s v="LINK_CLICKS"/>
    <s v="LGLEV_EMLF-MKT-20230626-0009_COR_rhq-get-more-love-lf_2023-07-12_2023-08-31_IN_JO_Phase 1"/>
    <s v="AR_PRO_25-44_IN_10 Videos"/>
    <s v="AR_VIDEO_AC Car Video-AR-AR P1_15s"/>
    <s v="AC_Car"/>
    <n v="2200"/>
    <n v="6"/>
    <n v="1.0900000000000001"/>
    <n v="341"/>
    <n v="240"/>
    <n v="101"/>
    <n v="66"/>
    <n v="45"/>
    <x v="3"/>
    <x v="2"/>
    <s v="AR"/>
  </r>
  <r>
    <d v="2023-08-24T00:00:00"/>
    <x v="1"/>
    <s v="LINK_CLICKS"/>
    <s v="LGLEV_EMLF-MKT-20230626-0009_COR_rhq-get-more-love-lf_2023-07-12_2023-08-31_IN_JO_Phase 1"/>
    <s v="AR_PRO_25-44_IN_10 Videos"/>
    <s v="AR_VIDEO_Vaccum Video-AR-AR P1_15s"/>
    <s v="Vacuum"/>
    <n v="2969"/>
    <n v="15"/>
    <n v="3.66"/>
    <n v="891"/>
    <n v="725"/>
    <n v="438"/>
    <n v="362"/>
    <n v="269"/>
    <x v="3"/>
    <x v="2"/>
    <s v="AR"/>
  </r>
  <r>
    <d v="2023-08-25T00:00:00"/>
    <x v="1"/>
    <s v="LINK_CLICKS"/>
    <s v="LGLEV_EMLF-MKT-20230626-0009_COR_rhq-get-more-love-lf_2023-07-12_2023-08-31_IN_JO_Phase 1"/>
    <s v="AR_PRO_25-44_IN_10 Videos"/>
    <s v="AR_VIDEO_RAC ThinQ Video-AR-AR P1_15s"/>
    <s v="RAC_ThinQ"/>
    <n v="1"/>
    <s v=""/>
    <n v="0"/>
    <n v="1"/>
    <n v="1"/>
    <s v=""/>
    <s v=""/>
    <s v=""/>
    <x v="3"/>
    <x v="2"/>
    <s v="AR"/>
  </r>
  <r>
    <d v="2023-08-25T00:00:00"/>
    <x v="0"/>
    <s v="LINK_CLICKS"/>
    <s v="LGLEV_EMLF-MKT-20230626-0009_COR_rhq-get-more-love-lf_2023-07-12_2023-08-31_FB_JO_Phase 1"/>
    <s v="AR_PRO_25-44_FB_10 Videos"/>
    <s v="AR_VIDEO_Oled VO Video-AR-AR P1_15s"/>
    <s v="Oled_VO"/>
    <n v="1833"/>
    <n v="123"/>
    <n v="4.3099999999999996"/>
    <n v="185"/>
    <n v="147"/>
    <n v="96"/>
    <n v="81"/>
    <n v="56"/>
    <x v="3"/>
    <x v="2"/>
    <s v="AR"/>
  </r>
  <r>
    <d v="2023-08-25T00:00:00"/>
    <x v="0"/>
    <s v="LINK_CLICKS"/>
    <s v="LGSA_EMSJ-MKT-20230704-0002_COR_rhq-get-more-love-sj_2023-07-12_2023-08-31_FB_SA_Phase 1"/>
    <s v="AR_PRO_25-44_FB_10 Videos P1"/>
    <s v="AR_VIDEO_Vaccum Video-AR-AR P1_15s"/>
    <s v="Vacuum"/>
    <n v="967"/>
    <n v="49"/>
    <n v="1.69"/>
    <n v="325"/>
    <n v="280"/>
    <n v="186"/>
    <n v="159"/>
    <n v="111"/>
    <x v="1"/>
    <x v="2"/>
    <s v="AR"/>
  </r>
  <r>
    <d v="2023-08-25T00:00:00"/>
    <x v="1"/>
    <s v="LINK_CLICKS"/>
    <s v="LGSA_EMSJ-MKT-20230704-0002_COR_rhq-get-more-love-sj_2023-07-12_2023-08-31_IN_SA_Phase 1"/>
    <s v="AR_PRO_25-44_IN_10 Videos P1"/>
    <s v="AR_VIDEO_DW Video-AR-AR P1_15s"/>
    <s v="DW"/>
    <n v="7985"/>
    <n v="56"/>
    <n v="29.77"/>
    <n v="2141"/>
    <n v="1582"/>
    <n v="680"/>
    <n v="461"/>
    <n v="320"/>
    <x v="1"/>
    <x v="2"/>
    <s v="AR"/>
  </r>
  <r>
    <d v="2023-08-25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3"/>
    <s v=""/>
    <n v="0.04"/>
    <n v="3"/>
    <n v="3"/>
    <s v=""/>
    <s v=""/>
    <s v=""/>
    <x v="0"/>
    <x v="2"/>
    <s v="AR"/>
  </r>
  <r>
    <d v="2023-08-25T00:00:00"/>
    <x v="0"/>
    <s v="LINK_CLICKS"/>
    <s v="LGTR_EMTK-MKT-20230704-0001_COR_rhq-get-more-love-tr_2023-07-12_2023-08-31_FB_TR_Phase 1"/>
    <s v="TR_PRO_25-44_FB_9 Videos P1"/>
    <s v="TR_VIDEO_Vaccum Video-TK-TR P1_15s"/>
    <s v="Vacuum"/>
    <n v="30045"/>
    <n v="549"/>
    <n v="19.670000000000002"/>
    <n v="9049"/>
    <n v="7173"/>
    <n v="4528"/>
    <n v="3623"/>
    <n v="2164"/>
    <x v="5"/>
    <x v="2"/>
    <s v="TR"/>
  </r>
  <r>
    <d v="2023-08-25T00:00:00"/>
    <x v="0"/>
    <s v="LINK_CLICKS"/>
    <s v="LGGULF_EMGF-MKT-20230626-0005_COR_rhq-get-more-love-gf_2023-07-12_2023-08-31_FB_AE_Phase 1"/>
    <s v="AR_PRO_25-44_FB_9 Video P1"/>
    <s v="AR_VIDEO_Knock Video-AR-AR P1_15s"/>
    <s v="Knock"/>
    <n v="874"/>
    <n v="47"/>
    <n v="1.45"/>
    <n v="187"/>
    <n v="161"/>
    <n v="102"/>
    <n v="85"/>
    <n v="60"/>
    <x v="0"/>
    <x v="2"/>
    <s v="AR"/>
  </r>
  <r>
    <d v="2023-08-25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1625"/>
    <n v="825"/>
    <n v="23.24"/>
    <n v="2979"/>
    <n v="2062"/>
    <n v="551"/>
    <n v="275"/>
    <n v="112"/>
    <x v="0"/>
    <x v="2"/>
    <s v="EN"/>
  </r>
  <r>
    <d v="2023-08-25T00:00:00"/>
    <x v="0"/>
    <s v="LINK_CLICKS"/>
    <s v="LGLEV_EMLF-MKT-20230626-0009_COR_rhq-get-more-love-lf_2023-07-12_2023-08-31_FB_JO_Phase 1"/>
    <s v="AR_PRO_25-44_FB_10 Videos"/>
    <s v="AR_VIDEO_Knock Video-AR-AR P1_15s"/>
    <s v="Knock"/>
    <n v="4517"/>
    <n v="328"/>
    <n v="12.34"/>
    <n v="1405"/>
    <n v="1257"/>
    <n v="847"/>
    <n v="727"/>
    <n v="573"/>
    <x v="3"/>
    <x v="2"/>
    <s v="AR"/>
  </r>
  <r>
    <d v="2023-08-25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31808"/>
    <n v="840"/>
    <n v="25.21"/>
    <n v="5755"/>
    <n v="4092"/>
    <n v="1939"/>
    <n v="1373"/>
    <n v="589"/>
    <x v="5"/>
    <x v="2"/>
    <s v="TR"/>
  </r>
  <r>
    <d v="2023-08-25T00:00:00"/>
    <x v="0"/>
    <s v="LINK_CLICKS"/>
    <s v="LGGULF_EMGF-MKT-20230626-0005_COR_rhq-get-more-love-gf_2023-07-12_2023-08-31_FB_AE_Phase 1"/>
    <s v="EN_PRO_25-44_FB_9 Video P1"/>
    <s v="EN_VIDEO_DW Video-AR-EN P1_15s"/>
    <s v="DW"/>
    <n v="29647"/>
    <n v="902"/>
    <n v="28.59"/>
    <n v="3089"/>
    <n v="2066"/>
    <n v="704"/>
    <n v="358"/>
    <n v="226"/>
    <x v="0"/>
    <x v="2"/>
    <s v="EN"/>
  </r>
  <r>
    <d v="2023-08-25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216"/>
    <s v=""/>
    <n v="1.02"/>
    <n v="48"/>
    <n v="37"/>
    <n v="21"/>
    <n v="13"/>
    <n v="8"/>
    <x v="0"/>
    <x v="2"/>
    <s v="AR"/>
  </r>
  <r>
    <d v="2023-08-25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915"/>
    <n v="13"/>
    <n v="8.01"/>
    <n v="630"/>
    <n v="492"/>
    <n v="323"/>
    <n v="281"/>
    <n v="193"/>
    <x v="0"/>
    <x v="2"/>
    <s v="AR"/>
  </r>
  <r>
    <d v="2023-08-25T00:00:00"/>
    <x v="1"/>
    <s v="LINK_CLICKS"/>
    <s v="LGSA_EMSJ-MKT-20230704-0002_COR_rhq-get-more-love-sj_2023-07-12_2023-08-31_IN_SA_Phase 1"/>
    <s v="AR_PRO_25-44_IN_10 Videos P1"/>
    <s v="AR_VIDEO_AC Car Video-AR-AR P1_15s"/>
    <s v="AC_Car"/>
    <n v="218"/>
    <n v="2"/>
    <n v="1.67"/>
    <n v="57"/>
    <n v="45"/>
    <n v="21"/>
    <n v="19"/>
    <n v="12"/>
    <x v="1"/>
    <x v="2"/>
    <s v="AR"/>
  </r>
  <r>
    <d v="2023-08-25T00:00:00"/>
    <x v="0"/>
    <s v="LINK_CLICKS"/>
    <s v="LGSA_EMSJ-MKT-20230704-0002_COR_rhq-get-more-love-sj_2023-07-12_2023-08-31_FB_SA_Phase 1"/>
    <s v="AR_PRO_25-44_FB_10 Videos P1"/>
    <s v="AR_VIDEO_Oled VO Video-AR-AR P1_15s"/>
    <s v="Oled_VO"/>
    <n v="28606"/>
    <n v="1296"/>
    <n v="38.619999999999997"/>
    <n v="4053"/>
    <n v="3024"/>
    <n v="1607"/>
    <n v="1083"/>
    <n v="741"/>
    <x v="1"/>
    <x v="2"/>
    <s v="AR"/>
  </r>
  <r>
    <d v="2023-08-25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7470"/>
    <n v="107"/>
    <n v="17.010000000000002"/>
    <n v="4481"/>
    <n v="2719"/>
    <n v="924"/>
    <n v="525"/>
    <n v="357"/>
    <x v="5"/>
    <x v="2"/>
    <s v="TR"/>
  </r>
  <r>
    <d v="2023-08-25T00:00:00"/>
    <x v="1"/>
    <s v="LINK_CLICKS"/>
    <s v="LGSA_EMSJ-MKT-20230704-0002_COR_rhq-get-more-love-sj_2023-07-12_2023-08-31_IN_SA_Phase 1"/>
    <s v="AR_PRO_25-44_IN_10 Videos P1"/>
    <s v="AR_VIDEO_Oled VO Video-AR-AR P1_15s"/>
    <s v="Oled_VO"/>
    <n v="169"/>
    <n v="3"/>
    <n v="1.1299999999999999"/>
    <n v="51"/>
    <n v="39"/>
    <n v="21"/>
    <n v="16"/>
    <n v="12"/>
    <x v="1"/>
    <x v="2"/>
    <s v="AR"/>
  </r>
  <r>
    <d v="2023-08-25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15"/>
    <s v=""/>
    <n v="0.02"/>
    <n v="3"/>
    <n v="2"/>
    <s v=""/>
    <s v=""/>
    <s v=""/>
    <x v="0"/>
    <x v="2"/>
    <s v="EN"/>
  </r>
  <r>
    <d v="2023-08-25T00:00:00"/>
    <x v="0"/>
    <s v="LINK_CLICKS"/>
    <s v="LGTR_EMTK-MKT-20230704-0001_COR_rhq-get-more-love-tr_2023-07-12_2023-08-31_FB_TR_Phase 1"/>
    <s v="TR_PRO_25-44_FB_9 Videos P1"/>
    <s v="TR_VIDEO_WM Video-TK-TR P1_15s"/>
    <s v="WM"/>
    <n v="141920"/>
    <n v="2955"/>
    <n v="74.44"/>
    <n v="36484"/>
    <n v="19901"/>
    <n v="9119"/>
    <n v="6505"/>
    <n v="4456"/>
    <x v="5"/>
    <x v="2"/>
    <s v="TR"/>
  </r>
  <r>
    <d v="2023-08-25T00:00:00"/>
    <x v="0"/>
    <s v="LINK_CLICKS"/>
    <s v="LGNG_EMAF-MKT-20230626-0004_COR_rhq-get-more-love-af_2023-07-12_2023-08-31_FB_NG_Phase 1"/>
    <s v="EN_PRO_25-44_FB_7 Videos P1"/>
    <s v="EN_VIDEO_DW Video-EN-AFP1_15s"/>
    <s v="DW"/>
    <n v="3824"/>
    <n v="693"/>
    <n v="5.43"/>
    <n v="352"/>
    <n v="324"/>
    <n v="270"/>
    <n v="226"/>
    <n v="210"/>
    <x v="4"/>
    <x v="2"/>
    <s v="EN"/>
  </r>
  <r>
    <d v="2023-08-25T00:00:00"/>
    <x v="0"/>
    <s v="LINK_CLICKS"/>
    <s v="LGGULF_EMGF-MKT-20230626-0005_COR_rhq-get-more-love-gf_2023-07-12_2023-08-31_FB_AE_Phase 1"/>
    <s v="AR_PRO_25-44_FB_9 Video P1"/>
    <s v="AR_VIDEO_WM Video-AR-AR P1_15s"/>
    <s v="WM"/>
    <n v="22"/>
    <n v="3"/>
    <n v="0.02"/>
    <n v="6"/>
    <n v="4"/>
    <n v="1"/>
    <n v="1"/>
    <n v="1"/>
    <x v="0"/>
    <x v="2"/>
    <s v="AR"/>
  </r>
  <r>
    <d v="2023-08-25T00:00:00"/>
    <x v="1"/>
    <s v="LINK_CLICKS"/>
    <s v="LGSA_EMSJ-MKT-20230704-0002_COR_rhq-get-more-love-sj_2023-07-12_2023-08-31_IN_SA_Phase 1"/>
    <s v="AR_PRO_25-44_IN_10 Videos P1"/>
    <s v="AR_VIDEO_WM Video-AR-AR P1_15s"/>
    <s v="WM"/>
    <n v="57"/>
    <n v="1"/>
    <n v="0.42"/>
    <n v="13"/>
    <n v="9"/>
    <n v="7"/>
    <n v="4"/>
    <n v="2"/>
    <x v="1"/>
    <x v="2"/>
    <s v="AR"/>
  </r>
  <r>
    <d v="2023-08-25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359"/>
    <n v="4"/>
    <n v="2.09"/>
    <n v="72"/>
    <n v="49"/>
    <n v="22"/>
    <n v="14"/>
    <n v="12"/>
    <x v="0"/>
    <x v="2"/>
    <s v="AR"/>
  </r>
  <r>
    <d v="2023-08-25T00:00:00"/>
    <x v="1"/>
    <s v="LINK_CLICKS"/>
    <s v="LGNG_EMAF-MKT-20230626-0004_COR_rhq-get-more-love-af_2023-07-12_2023-08-31_IN_NG_Phase 1"/>
    <s v="EN_PRO_25-44_IN_7 Videos P1"/>
    <s v="EN_VIDEO_DW Video-EN-AFP1_15s"/>
    <s v="DW"/>
    <n v="18303"/>
    <n v="84"/>
    <n v="13.83"/>
    <n v="3141"/>
    <n v="2244"/>
    <n v="1087"/>
    <n v="846"/>
    <n v="707"/>
    <x v="4"/>
    <x v="2"/>
    <s v="EN"/>
  </r>
  <r>
    <d v="2023-08-25T00:00:00"/>
    <x v="1"/>
    <s v="LINK_CLICKS"/>
    <s v="LGTR_EMTK-MKT-20230704-0001_COR_rhq-get-more-love-tr_2023-07-12_2023-08-31_IN_TR_Phase 1"/>
    <s v="TR_PRO_25-44_IN_9 Videos P1"/>
    <s v="TR_VIDEO_WM Video-TK-TR P1_15s"/>
    <s v="WM"/>
    <n v="24711"/>
    <n v="73"/>
    <n v="9.11"/>
    <n v="4155"/>
    <n v="2024"/>
    <n v="1029"/>
    <n v="754"/>
    <n v="604"/>
    <x v="5"/>
    <x v="2"/>
    <s v="TR"/>
  </r>
  <r>
    <d v="2023-08-25T00:00:00"/>
    <x v="1"/>
    <s v="LINK_CLICKS"/>
    <s v="LGNG_EMAF-MKT-20230626-0004_COR_rhq-get-more-love-af_2023-07-12_2023-08-31_IN_NG_Phase 1"/>
    <s v="EN_PRO_25-44_IN_7 Videos P1"/>
    <s v="EN_VIDEO_AC Car Video-EN-AFP1_15s"/>
    <s v="AC_Car"/>
    <n v="2107"/>
    <n v="12"/>
    <n v="1.74"/>
    <n v="503"/>
    <n v="288"/>
    <n v="155"/>
    <n v="123"/>
    <n v="104"/>
    <x v="4"/>
    <x v="2"/>
    <s v="EN"/>
  </r>
  <r>
    <d v="2023-08-25T00:00:00"/>
    <x v="0"/>
    <s v="LINK_CLICKS"/>
    <s v="LGTR_EMTK-MKT-20230704-0001_COR_rhq-get-more-love-tr_2023-07-12_2023-08-31_FB_TR_Phase 1"/>
    <s v="TR_PRO_25-44_FB_9 Videos P1"/>
    <s v="TR_VIDEO_Knock Video-TK-TR P1_15s"/>
    <s v="Knock"/>
    <n v="415433"/>
    <n v="6331"/>
    <n v="212.06"/>
    <n v="93504"/>
    <n v="78309"/>
    <n v="45946"/>
    <n v="37383"/>
    <n v="26427"/>
    <x v="5"/>
    <x v="2"/>
    <s v="TR"/>
  </r>
  <r>
    <d v="2023-08-25T00:00:00"/>
    <x v="1"/>
    <s v="LINK_CLICKS"/>
    <s v="LGTR_EMTK-MKT-20230704-0001_COR_rhq-get-more-love-tr_2023-07-12_2023-08-31_IN_TR_Phase 1"/>
    <s v="TR_PRO_25-44_IN_9 Videos P1"/>
    <s v="TR_VIDEO_Vaccum Video-TK-TR P1_15s"/>
    <s v="Vacuum"/>
    <n v="345711"/>
    <n v="1084"/>
    <n v="141.29"/>
    <n v="72947"/>
    <n v="52901"/>
    <n v="23995"/>
    <n v="16831"/>
    <n v="9781"/>
    <x v="5"/>
    <x v="2"/>
    <s v="TR"/>
  </r>
  <r>
    <d v="2023-08-25T00:00:00"/>
    <x v="1"/>
    <s v="LINK_CLICKS"/>
    <s v="LGLEV_EMLF-MKT-20230626-0009_COR_rhq-get-more-love-lf_2023-07-12_2023-08-31_IN_JO_Phase 1"/>
    <s v="AR_PRO_25-44_IN_10 Videos"/>
    <s v="AR_VIDEO_WM Video-AR-AR P1_15s"/>
    <s v="WM"/>
    <n v="1"/>
    <s v=""/>
    <n v="0"/>
    <s v=""/>
    <s v=""/>
    <s v=""/>
    <s v=""/>
    <s v=""/>
    <x v="3"/>
    <x v="2"/>
    <s v="AR"/>
  </r>
  <r>
    <d v="2023-08-25T00:00:00"/>
    <x v="0"/>
    <s v="LINK_CLICKS"/>
    <s v="LGLEV_EMLF-MKT-20230626-0009_COR_rhq-get-more-love-lf_2023-07-12_2023-08-31_FB_JO_Phase 1"/>
    <s v="AR_PRO_25-44_FB_10 Videos"/>
    <s v="AR_VIDEO_DW Video-AR-AR P1_15s"/>
    <s v="DW"/>
    <n v="617"/>
    <n v="57"/>
    <n v="2.17"/>
    <n v="121"/>
    <n v="103"/>
    <n v="66"/>
    <n v="48"/>
    <n v="37"/>
    <x v="3"/>
    <x v="2"/>
    <s v="AR"/>
  </r>
  <r>
    <d v="2023-08-25T00:00:00"/>
    <x v="1"/>
    <s v="LINK_CLICKS"/>
    <s v="LGGULF_EMGF-MKT-20230626-0005_COR_rhq-get-more-love-gf_2023-07-12_2023-08-31_IN_AE_Phase 1 V2 (676)"/>
    <s v="EN_PRO_25-44_IN_9 Video P1"/>
    <s v="EN_VIDEO_WM Video-AR-EN P1_15s"/>
    <s v="WM"/>
    <n v="1"/>
    <s v=""/>
    <n v="0.01"/>
    <s v=""/>
    <s v=""/>
    <s v=""/>
    <s v=""/>
    <s v=""/>
    <x v="0"/>
    <x v="2"/>
    <s v="EN"/>
  </r>
  <r>
    <d v="2023-08-25T00:00:00"/>
    <x v="0"/>
    <s v="LINK_CLICKS"/>
    <s v="LGLEV_EMLF-MKT-20230626-0009_COR_rhq-get-more-love-lf_2023-07-12_2023-08-31_FB_JO_Phase 1"/>
    <s v="AR_PRO_25-44_FB_10 Videos"/>
    <s v="AR_VIDEO_WM Video-AR-AR P1_15s"/>
    <s v="WM"/>
    <n v="468"/>
    <n v="30"/>
    <n v="1.07"/>
    <n v="80"/>
    <n v="59"/>
    <n v="36"/>
    <n v="33"/>
    <n v="26"/>
    <x v="3"/>
    <x v="2"/>
    <s v="AR"/>
  </r>
  <r>
    <d v="2023-08-25T00:00:00"/>
    <x v="1"/>
    <s v="LINK_CLICKS"/>
    <s v="LGLEV_EMLF-MKT-20230626-0009_COR_rhq-get-more-love-lf_2023-07-12_2023-08-31_IN_JO_Phase 1"/>
    <s v="AR_PRO_25-44_IN_10 Videos"/>
    <s v="AR_VIDEO_DW Video-AR-AR P1_15s"/>
    <s v="DW"/>
    <n v="3601"/>
    <n v="17"/>
    <n v="3.81"/>
    <n v="788"/>
    <n v="560"/>
    <n v="239"/>
    <n v="167"/>
    <n v="119"/>
    <x v="3"/>
    <x v="2"/>
    <s v="AR"/>
  </r>
  <r>
    <d v="2023-08-25T00:00:00"/>
    <x v="0"/>
    <s v="LINK_CLICKS"/>
    <s v="LGNG_EMAF-MKT-20230626-0004_COR_rhq-get-more-love-af_2023-07-12_2023-08-31_FB_NG_Phase 1"/>
    <s v="EN_PRO_25-44_FB_7 Videos P1"/>
    <s v="EN_VIDEO_RAC ThinQ Video-EN-AFP1_15s"/>
    <s v="RAC_ThinQ"/>
    <n v="7991"/>
    <n v="1559"/>
    <n v="10.56"/>
    <n v="872"/>
    <n v="747"/>
    <n v="604"/>
    <n v="518"/>
    <n v="440"/>
    <x v="4"/>
    <x v="2"/>
    <s v="EN"/>
  </r>
  <r>
    <d v="2023-08-25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83"/>
    <n v="6"/>
    <n v="1.08"/>
    <n v="10"/>
    <n v="6"/>
    <n v="1"/>
    <s v=""/>
    <s v=""/>
    <x v="1"/>
    <x v="2"/>
    <s v="AR"/>
  </r>
  <r>
    <d v="2023-08-25T00:00:00"/>
    <x v="0"/>
    <s v="LINK_CLICKS"/>
    <s v="LGGULF_EMGF-MKT-20230626-0005_COR_rhq-get-more-love-gf_2023-07-12_2023-08-31_FB_AE_Phase 1"/>
    <s v="AR_PRO_25-44_FB_9 Video P1"/>
    <s v="AR_VIDEO_Vaccum Video-AR-AR P1_15s"/>
    <s v="Vacuum"/>
    <n v="1"/>
    <s v=""/>
    <n v="0"/>
    <s v=""/>
    <s v=""/>
    <s v=""/>
    <s v=""/>
    <s v=""/>
    <x v="0"/>
    <x v="2"/>
    <s v="AR"/>
  </r>
  <r>
    <d v="2023-08-25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1379"/>
    <n v="9"/>
    <n v="5.67"/>
    <n v="378"/>
    <n v="319"/>
    <n v="170"/>
    <n v="144"/>
    <n v="112"/>
    <x v="0"/>
    <x v="2"/>
    <s v="AR"/>
  </r>
  <r>
    <d v="2023-08-25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42765"/>
    <n v="91"/>
    <n v="14.53"/>
    <n v="4682"/>
    <n v="3430"/>
    <n v="1164"/>
    <n v="626"/>
    <n v="412"/>
    <x v="5"/>
    <x v="2"/>
    <s v="TR"/>
  </r>
  <r>
    <d v="2023-08-25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138"/>
    <n v="9"/>
    <n v="0.28999999999999998"/>
    <n v="25"/>
    <n v="18"/>
    <n v="12"/>
    <n v="11"/>
    <n v="9"/>
    <x v="1"/>
    <x v="2"/>
    <s v="AR"/>
  </r>
  <r>
    <d v="2023-08-25T00:00:00"/>
    <x v="0"/>
    <s v="LINK_CLICKS"/>
    <s v="LGGULF_EMGF-MKT-20230626-0005_COR_rhq-get-more-love-gf_2023-07-12_2023-08-31_FB_AE_Phase 1"/>
    <s v="AR_PRO_25-44_FB_9 Video P1"/>
    <s v="AR_VIDEO_Oled VO Video-AR-AR P1_15s"/>
    <s v="Oled_VO"/>
    <n v="1226"/>
    <n v="60"/>
    <n v="1.89"/>
    <n v="107"/>
    <n v="70"/>
    <n v="31"/>
    <n v="20"/>
    <n v="15"/>
    <x v="0"/>
    <x v="2"/>
    <s v="AR"/>
  </r>
  <r>
    <d v="2023-08-25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233"/>
    <s v=""/>
    <n v="0.63"/>
    <n v="24"/>
    <n v="14"/>
    <n v="4"/>
    <n v="3"/>
    <n v="3"/>
    <x v="0"/>
    <x v="2"/>
    <s v="EN"/>
  </r>
  <r>
    <d v="2023-08-25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486"/>
    <n v="8"/>
    <n v="1.31"/>
    <n v="86"/>
    <n v="69"/>
    <n v="26"/>
    <n v="19"/>
    <n v="13"/>
    <x v="0"/>
    <x v="2"/>
    <s v="EN"/>
  </r>
  <r>
    <d v="2023-08-25T00:00:00"/>
    <x v="0"/>
    <s v="LINK_CLICKS"/>
    <s v="LGNG_EMAF-MKT-20230626-0004_COR_rhq-get-more-love-af_2023-07-12_2023-08-31_FB_NG_Phase 1"/>
    <s v="EN_PRO_25-44_FB_7 Videos P1"/>
    <s v="EN_VIDEO_Oled VO Video-EN-AFP1_15s"/>
    <s v="Oled_VO"/>
    <n v="2516"/>
    <n v="402"/>
    <n v="2.97"/>
    <n v="176"/>
    <n v="138"/>
    <n v="85"/>
    <n v="57"/>
    <n v="46"/>
    <x v="4"/>
    <x v="2"/>
    <s v="EN"/>
  </r>
  <r>
    <d v="2023-08-25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246"/>
    <n v="11"/>
    <n v="0.34"/>
    <n v="49"/>
    <n v="37"/>
    <n v="15"/>
    <n v="11"/>
    <n v="7"/>
    <x v="0"/>
    <x v="2"/>
    <s v="EN"/>
  </r>
  <r>
    <d v="2023-08-25T00:00:00"/>
    <x v="0"/>
    <s v="LINK_CLICKS"/>
    <s v="LGNG_EMAF-MKT-20230626-0004_COR_rhq-get-more-love-af_2023-07-12_2023-08-31_FB_NG_Phase 1"/>
    <s v="EN_PRO_25-44_FB_7 Videos P1"/>
    <s v="EN_VIDEO_AC Car Video-EN-AFP1_15s"/>
    <s v="AC_Car"/>
    <n v="32238"/>
    <n v="4340"/>
    <n v="29.65"/>
    <n v="2945"/>
    <n v="2680"/>
    <n v="2144"/>
    <n v="1780"/>
    <n v="1482"/>
    <x v="4"/>
    <x v="2"/>
    <s v="EN"/>
  </r>
  <r>
    <d v="2023-08-25T00:00:00"/>
    <x v="1"/>
    <s v="LINK_CLICKS"/>
    <s v="LGGULF_EMGF-MKT-20230626-0005_COR_rhq-get-more-love-gf_2023-07-12_2023-08-31_IN_AE_Phase 1 V2 (676)"/>
    <s v="EN_PRO_25-44_IN_9 Video P1"/>
    <s v="EN_VIDEO_DW Video-AR-EN P1_15s"/>
    <s v="DW"/>
    <n v="797"/>
    <n v="8"/>
    <n v="2.5"/>
    <n v="78"/>
    <n v="57"/>
    <n v="21"/>
    <n v="13"/>
    <n v="10"/>
    <x v="0"/>
    <x v="2"/>
    <s v="EN"/>
  </r>
  <r>
    <d v="2023-08-25T00:00:00"/>
    <x v="0"/>
    <s v="LINK_CLICKS"/>
    <s v="LGGULF_EMGF-MKT-20230626-0005_COR_rhq-get-more-love-gf_2023-07-12_2023-08-31_FB_AE_Phase 1"/>
    <s v="EN_PRO_25-44_FB_9 Video P1"/>
    <s v="EN_VIDEO_Vaccum Video-AR-EN P1_15s"/>
    <s v="Vacuum"/>
    <n v="4"/>
    <s v=""/>
    <n v="0"/>
    <s v=""/>
    <s v=""/>
    <s v=""/>
    <s v=""/>
    <s v=""/>
    <x v="0"/>
    <x v="2"/>
    <s v="EN"/>
  </r>
  <r>
    <d v="2023-08-25T00:00:00"/>
    <x v="0"/>
    <s v="LINK_CLICKS"/>
    <s v="LGSA_EMSJ-MKT-20230704-0002_COR_rhq-get-more-love-sj_2023-07-12_2023-08-31_FB_SA_Phase 1"/>
    <s v="AR_PRO_25-44_FB_10 Videos P1"/>
    <s v="AR_VIDEO_WM Video-AR-AR P1_15s"/>
    <s v="WM"/>
    <n v="2812"/>
    <n v="108"/>
    <n v="3.67"/>
    <n v="386"/>
    <n v="276"/>
    <n v="164"/>
    <n v="127"/>
    <n v="76"/>
    <x v="1"/>
    <x v="2"/>
    <s v="AR"/>
  </r>
  <r>
    <d v="2023-08-25T00:00:00"/>
    <x v="0"/>
    <s v="LINK_CLICKS"/>
    <s v="LGLEV_EMLF-MKT-20230626-0009_COR_rhq-get-more-love-lf_2023-07-12_2023-08-31_FB_JO_Phase 1"/>
    <s v="AR_PRO_25-44_FB_10 Videos"/>
    <s v="AR_VIDEO_AC Car Video-AR-AR P1_15s"/>
    <s v="AC_Car"/>
    <n v="1064"/>
    <n v="68"/>
    <n v="2.4700000000000002"/>
    <n v="194"/>
    <n v="169"/>
    <n v="99"/>
    <n v="83"/>
    <n v="62"/>
    <x v="3"/>
    <x v="2"/>
    <s v="AR"/>
  </r>
  <r>
    <d v="2023-08-25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37"/>
    <s v=""/>
    <n v="0.14000000000000001"/>
    <n v="3"/>
    <n v="1"/>
    <n v="1"/>
    <s v=""/>
    <s v=""/>
    <x v="0"/>
    <x v="2"/>
    <s v="EN"/>
  </r>
  <r>
    <d v="2023-08-25T00:00:00"/>
    <x v="1"/>
    <s v="LINK_CLICKS"/>
    <s v="LGTR_EMTK-MKT-20230704-0001_COR_rhq-get-more-love-tr_2023-07-12_2023-08-31_IN_TR_Phase 1"/>
    <s v="TR_PRO_25-44_IN_9 Videos P1"/>
    <s v="TR_VIDEO_AC Car Video-TK-TR P1_15s"/>
    <s v="AC_Car"/>
    <n v="64122"/>
    <n v="233"/>
    <n v="28.98"/>
    <n v="10399"/>
    <n v="7055"/>
    <n v="2607"/>
    <n v="1513"/>
    <n v="1017"/>
    <x v="5"/>
    <x v="2"/>
    <s v="TR"/>
  </r>
  <r>
    <d v="2023-08-25T00:00:00"/>
    <x v="0"/>
    <s v="LINK_CLICKS"/>
    <s v="LGTR_EMTK-MKT-20230704-0001_COR_rhq-get-more-love-tr_2023-07-12_2023-08-31_FB_TR_Phase 1"/>
    <s v="TR_PRO_25-44_FB_9 Videos P1"/>
    <s v="TR_VIDEO_Oled VO Video-TK-TR P1_15s"/>
    <s v="Oled_VO"/>
    <n v="118996"/>
    <n v="2289"/>
    <n v="71.44"/>
    <n v="19707"/>
    <n v="13911"/>
    <n v="8141"/>
    <n v="5678"/>
    <n v="3528"/>
    <x v="5"/>
    <x v="2"/>
    <s v="TR"/>
  </r>
  <r>
    <d v="2023-08-25T00:00:00"/>
    <x v="0"/>
    <s v="LINK_CLICKS"/>
    <s v="LGTR_EMTK-MKT-20230704-0001_COR_rhq-get-more-love-tr_2023-07-12_2023-08-31_FB_TR_Phase 1"/>
    <s v="TR_PRO_25-44_FB_9 Videos P1"/>
    <s v="TR_VIDEO_AC Car Video-TK-TR P1_15s"/>
    <s v="AC_Car"/>
    <n v="173882"/>
    <n v="3173"/>
    <n v="98.07"/>
    <n v="31432"/>
    <n v="22756"/>
    <n v="9708"/>
    <n v="6444"/>
    <n v="3224"/>
    <x v="5"/>
    <x v="2"/>
    <s v="TR"/>
  </r>
  <r>
    <d v="2023-08-25T00:00:00"/>
    <x v="1"/>
    <s v="LINK_CLICKS"/>
    <s v="LGGULF_EMGF-MKT-20230626-0005_COR_rhq-get-more-love-gf_2023-07-12_2023-08-31_IN_AE_Phase 1 V2 (676)"/>
    <s v="AR_PRO_25-44_IN_9 Video P1"/>
    <s v="AR_VIDEO_WM Video-AR-AR P1_15s"/>
    <s v="WM"/>
    <n v="2"/>
    <s v=""/>
    <n v="0.01"/>
    <s v=""/>
    <s v=""/>
    <s v=""/>
    <s v=""/>
    <s v=""/>
    <x v="0"/>
    <x v="2"/>
    <s v="AR"/>
  </r>
  <r>
    <d v="2023-08-25T00:00:00"/>
    <x v="0"/>
    <s v="LINK_CLICKS"/>
    <s v="LGSA_EMSJ-MKT-20230704-0002_COR_rhq-get-more-love-sj_2023-07-12_2023-08-31_FB_SA_Phase 1"/>
    <s v="AR_PRO_25-44_FB_10 Videos P1"/>
    <s v="AR_VIDEO_AC Car Video-AR-AR P1_15s"/>
    <s v="AC_Car"/>
    <n v="21005"/>
    <n v="839"/>
    <n v="22.51"/>
    <n v="3786"/>
    <n v="2858"/>
    <n v="1342"/>
    <n v="942"/>
    <n v="564"/>
    <x v="1"/>
    <x v="2"/>
    <s v="AR"/>
  </r>
  <r>
    <d v="2023-08-25T00:00:00"/>
    <x v="1"/>
    <s v="LINK_CLICKS"/>
    <s v="LGGULF_EMGF-MKT-20230626-0005_COR_rhq-get-more-love-gf_2023-07-12_2023-08-31_IN_AE_Phase 1 V2 (676)"/>
    <s v="AR_PRO_25-44_IN_9 Video P1"/>
    <s v="AR_VIDEO_DW Video-AR-AR P1_15s"/>
    <s v="DW"/>
    <n v="192"/>
    <n v="1"/>
    <n v="1.1499999999999999"/>
    <n v="35"/>
    <n v="28"/>
    <n v="10"/>
    <n v="8"/>
    <n v="5"/>
    <x v="0"/>
    <x v="2"/>
    <s v="AR"/>
  </r>
  <r>
    <d v="2023-08-25T00:00:00"/>
    <x v="1"/>
    <s v="LINK_CLICKS"/>
    <s v="LGNG_EMAF-MKT-20230626-0004_COR_rhq-get-more-love-af_2023-07-12_2023-08-31_IN_NG_Phase 1"/>
    <s v="EN_PRO_25-44_IN_7 Videos P1"/>
    <s v="EN_VIDEO_Ref ThinQ Video-EN-AFP1_15s"/>
    <s v="Ref_ThinQ"/>
    <n v="3289"/>
    <n v="35"/>
    <n v="4.46"/>
    <n v="470"/>
    <n v="304"/>
    <n v="150"/>
    <n v="99"/>
    <n v="87"/>
    <x v="4"/>
    <x v="2"/>
    <s v="EN"/>
  </r>
  <r>
    <d v="2023-08-25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"/>
    <s v=""/>
    <n v="0.02"/>
    <n v="1"/>
    <n v="1"/>
    <n v="1"/>
    <n v="1"/>
    <n v="1"/>
    <x v="0"/>
    <x v="2"/>
    <s v="AR"/>
  </r>
  <r>
    <d v="2023-08-25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8"/>
    <s v=""/>
    <n v="7.0000000000000007E-2"/>
    <n v="1"/>
    <n v="1"/>
    <s v=""/>
    <s v=""/>
    <s v=""/>
    <x v="1"/>
    <x v="2"/>
    <s v="AR"/>
  </r>
  <r>
    <d v="2023-08-25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48845"/>
    <n v="1256"/>
    <n v="39.83"/>
    <n v="11317"/>
    <n v="9599"/>
    <n v="4330"/>
    <n v="2955"/>
    <n v="2218"/>
    <x v="5"/>
    <x v="2"/>
    <s v="TR"/>
  </r>
  <r>
    <d v="2023-08-25T00:00:00"/>
    <x v="0"/>
    <s v="LINK_CLICKS"/>
    <s v="LGLEV_EMLF-MKT-20230626-0009_COR_rhq-get-more-love-lf_2023-07-12_2023-08-31_FB_JO_Phase 1"/>
    <s v="AR_PRO_25-44_FB_10 Videos"/>
    <s v="AR_VIDEO_Air Purif Video-AR-AR P1_15s"/>
    <s v="Air_purif"/>
    <n v="41"/>
    <n v="5"/>
    <n v="0.18"/>
    <n v="13"/>
    <n v="9"/>
    <n v="4"/>
    <n v="3"/>
    <n v="3"/>
    <x v="3"/>
    <x v="2"/>
    <s v="AR"/>
  </r>
  <r>
    <d v="2023-08-25T00:00:00"/>
    <x v="1"/>
    <s v="LINK_CLICKS"/>
    <s v="LGNG_EMAF-MKT-20230626-0004_COR_rhq-get-more-love-af_2023-07-12_2023-08-31_IN_NG_Phase 1"/>
    <s v="EN_PRO_25-44_IN_7 Videos P1"/>
    <s v="EN_VIDEO_WM Video-EN-AFP1_15s"/>
    <s v="WM"/>
    <n v="2394"/>
    <n v="9"/>
    <n v="2.13"/>
    <n v="474"/>
    <n v="287"/>
    <n v="137"/>
    <n v="105"/>
    <n v="78"/>
    <x v="4"/>
    <x v="2"/>
    <s v="EN"/>
  </r>
  <r>
    <d v="2023-08-25T00:00:00"/>
    <x v="0"/>
    <s v="LINK_CLICKS"/>
    <s v="LGGULF_EMGF-MKT-20230626-0005_COR_rhq-get-more-love-gf_2023-07-12_2023-08-31_FB_AE_Phase 1"/>
    <s v="EN_PRO_25-44_FB_9 Video P1"/>
    <s v="EN_VIDEO_Knock Video-AR-EN P1_15s"/>
    <s v="Knock"/>
    <n v="1919"/>
    <n v="77"/>
    <n v="3.01"/>
    <n v="293"/>
    <n v="251"/>
    <n v="134"/>
    <n v="91"/>
    <n v="70"/>
    <x v="0"/>
    <x v="2"/>
    <s v="EN"/>
  </r>
  <r>
    <d v="2023-08-25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01"/>
    <n v="32"/>
    <n v="0.94"/>
    <n v="91"/>
    <n v="74"/>
    <n v="25"/>
    <n v="15"/>
    <n v="6"/>
    <x v="0"/>
    <x v="2"/>
    <s v="AR"/>
  </r>
  <r>
    <d v="2023-08-25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1407"/>
    <n v="26"/>
    <n v="0.69"/>
    <n v="286"/>
    <n v="202"/>
    <n v="118"/>
    <n v="80"/>
    <n v="50"/>
    <x v="5"/>
    <x v="2"/>
    <s v="TR"/>
  </r>
  <r>
    <d v="2023-08-25T00:00:00"/>
    <x v="0"/>
    <s v="LINK_CLICKS"/>
    <s v="LGGULF_EMGF-MKT-20230626-0005_COR_rhq-get-more-love-gf_2023-07-12_2023-08-31_FB_AE_Phase 1"/>
    <s v="EN_PRO_25-44_FB_9 Video P1"/>
    <s v="EN_VIDEO_AC Car Video-AR-EN P1_15s"/>
    <s v="AC_Car"/>
    <n v="6605"/>
    <n v="247"/>
    <n v="7.82"/>
    <n v="1013"/>
    <n v="724"/>
    <n v="299"/>
    <n v="171"/>
    <n v="91"/>
    <x v="0"/>
    <x v="2"/>
    <s v="EN"/>
  </r>
  <r>
    <d v="2023-08-25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4"/>
    <s v=""/>
    <n v="0"/>
    <s v=""/>
    <s v=""/>
    <s v=""/>
    <s v=""/>
    <s v=""/>
    <x v="0"/>
    <x v="2"/>
    <s v="EN"/>
  </r>
  <r>
    <d v="2023-08-25T00:00:00"/>
    <x v="1"/>
    <s v="LINK_CLICKS"/>
    <s v="LGLEV_EMLF-MKT-20230626-0009_COR_rhq-get-more-love-lf_2023-07-12_2023-08-31_IN_JO_Phase 1"/>
    <s v="AR_PRO_25-44_IN_10 Videos"/>
    <s v="AR_VIDEO_Oled VO Video-AR-AR P1_15s"/>
    <s v="Oled_VO"/>
    <n v="6"/>
    <s v=""/>
    <n v="0"/>
    <s v=""/>
    <s v=""/>
    <s v=""/>
    <s v=""/>
    <s v=""/>
    <x v="3"/>
    <x v="2"/>
    <s v="AR"/>
  </r>
  <r>
    <d v="2023-08-25T00:00:00"/>
    <x v="0"/>
    <s v="LINK_CLICKS"/>
    <s v="LGNG_EMAF-MKT-20230626-0004_COR_rhq-get-more-love-af_2023-07-12_2023-08-31_FB_NG_Phase 1"/>
    <s v="EN_PRO_25-44_FB_7 Videos P1"/>
    <s v="EN_VIDEO_Knock Video-EN-AFP1_15s"/>
    <s v="Knock"/>
    <n v="5098"/>
    <n v="727"/>
    <n v="5.59"/>
    <n v="479"/>
    <n v="446"/>
    <n v="364"/>
    <n v="317"/>
    <n v="270"/>
    <x v="4"/>
    <x v="2"/>
    <s v="EN"/>
  </r>
  <r>
    <d v="2023-08-25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1"/>
    <s v=""/>
    <n v="0"/>
    <s v=""/>
    <s v=""/>
    <s v=""/>
    <s v=""/>
    <s v=""/>
    <x v="0"/>
    <x v="2"/>
    <s v="EN"/>
  </r>
  <r>
    <d v="2023-08-25T00:00:00"/>
    <x v="1"/>
    <s v="LINK_CLICKS"/>
    <s v="LGTR_EMTK-MKT-20230704-0001_COR_rhq-get-more-love-tr_2023-07-12_2023-08-31_IN_TR_Phase 1"/>
    <s v="TR_PRO_25-44_IN_9 Videos P1"/>
    <s v="TR_VIDEO_Knock Video-TK-TR P1_15s"/>
    <s v="Knock"/>
    <n v="41042"/>
    <n v="106"/>
    <n v="16.600000000000001"/>
    <n v="8626"/>
    <n v="6936"/>
    <n v="3527"/>
    <n v="2713"/>
    <n v="2129"/>
    <x v="5"/>
    <x v="2"/>
    <s v="TR"/>
  </r>
  <r>
    <d v="2023-08-25T00:00:00"/>
    <x v="0"/>
    <s v="LINK_CLICKS"/>
    <s v="LGSA_EMSJ-MKT-20230704-0002_COR_rhq-get-more-love-sj_2023-07-12_2023-08-31_FB_SA_Phase 1"/>
    <s v="AR_PRO_25-44_FB_10 Videos P1"/>
    <s v="AR_VIDEO_DW Video-AR-AR P1_15s"/>
    <s v="DW"/>
    <n v="32517"/>
    <n v="1331"/>
    <n v="37.799999999999997"/>
    <n v="4961"/>
    <n v="3688"/>
    <n v="1712"/>
    <n v="1096"/>
    <n v="710"/>
    <x v="1"/>
    <x v="2"/>
    <s v="AR"/>
  </r>
  <r>
    <d v="2023-08-25T00:00:00"/>
    <x v="1"/>
    <s v="LINK_CLICKS"/>
    <s v="LGLEV_EMLF-MKT-20230626-0009_COR_rhq-get-more-love-lf_2023-07-12_2023-08-31_IN_JO_Phase 1"/>
    <s v="AR_PRO_25-44_IN_10 Videos"/>
    <s v="AR_VIDEO_Knock Video-AR-AR P1_15s"/>
    <s v="Knock"/>
    <n v="17"/>
    <n v="1"/>
    <n v="0.09"/>
    <n v="4"/>
    <n v="3"/>
    <n v="3"/>
    <n v="2"/>
    <n v="1"/>
    <x v="3"/>
    <x v="2"/>
    <s v="AR"/>
  </r>
  <r>
    <d v="2023-08-25T00:00:00"/>
    <x v="0"/>
    <s v="LINK_CLICKS"/>
    <s v="LGGULF_EMGF-MKT-20230626-0005_COR_rhq-get-more-love-gf_2023-07-12_2023-08-31_FB_AE_Phase 1"/>
    <s v="EN_PRO_25-44_FB_9 Video P1"/>
    <s v="EN_VIDEO_Oled VO Video-AR-EN P1_15s"/>
    <s v="Oled_VO"/>
    <n v="1256"/>
    <n v="56"/>
    <n v="1.78"/>
    <n v="93"/>
    <n v="55"/>
    <n v="23"/>
    <n v="10"/>
    <n v="5"/>
    <x v="0"/>
    <x v="2"/>
    <s v="EN"/>
  </r>
  <r>
    <d v="2023-08-25T00:00:00"/>
    <x v="0"/>
    <s v="LINK_CLICKS"/>
    <s v="LGGULF_EMGF-MKT-20230626-0005_COR_rhq-get-more-love-gf_2023-07-12_2023-08-31_FB_AE_Phase 1"/>
    <s v="EN_PRO_25-44_FB_9 Video P1"/>
    <s v="EN_VIDEO_WM Video-AR-EN P1_15s"/>
    <s v="WM"/>
    <n v="359"/>
    <n v="17"/>
    <n v="0.49"/>
    <n v="45"/>
    <n v="27"/>
    <n v="18"/>
    <n v="11"/>
    <n v="6"/>
    <x v="0"/>
    <x v="2"/>
    <s v="EN"/>
  </r>
  <r>
    <d v="2023-08-25T00:00:00"/>
    <x v="0"/>
    <s v="LINK_CLICKS"/>
    <s v="LGGULF_EMGF-MKT-20230626-0005_COR_rhq-get-more-love-gf_2023-07-12_2023-08-31_FB_AE_Phase 1"/>
    <s v="AR_PRO_25-44_FB_9 Video P1"/>
    <s v="AR_VIDEO_AC CAR Video-AR-AR P1_15s"/>
    <s v="AC_Car"/>
    <n v="895"/>
    <n v="38"/>
    <n v="1.39"/>
    <n v="170"/>
    <n v="126"/>
    <n v="61"/>
    <n v="40"/>
    <n v="26"/>
    <x v="0"/>
    <x v="2"/>
    <s v="AR"/>
  </r>
  <r>
    <d v="2023-08-25T00:00:00"/>
    <x v="1"/>
    <s v="LINK_CLICKS"/>
    <s v="LGSA_EMSJ-MKT-20230704-0002_COR_rhq-get-more-love-sj_2023-07-12_2023-08-31_IN_SA_Phase 1"/>
    <s v="AR_PRO_25-44_IN_10 Videos P1"/>
    <s v="AR_VIDEO_Vaccum Video-AR-AR P1_15s"/>
    <s v="Vacuum"/>
    <n v="2761"/>
    <n v="32"/>
    <n v="12.28"/>
    <n v="923"/>
    <n v="753"/>
    <n v="510"/>
    <n v="446"/>
    <n v="309"/>
    <x v="1"/>
    <x v="2"/>
    <s v="AR"/>
  </r>
  <r>
    <d v="2023-08-25T00:00:00"/>
    <x v="0"/>
    <s v="LINK_CLICKS"/>
    <s v="LGSA_EMSJ-MKT-20230704-0002_COR_rhq-get-more-love-sj_2023-07-12_2023-08-31_FB_SA_Phase 1"/>
    <s v="AR_PRO_25-44_FB_10 Videos P1"/>
    <s v="AR_VIDEO_Knock Video-AR-AR P1_15s"/>
    <s v="Knock"/>
    <n v="66996"/>
    <n v="2196"/>
    <n v="64.900000000000006"/>
    <n v="13756"/>
    <n v="11851"/>
    <n v="7272"/>
    <n v="6017"/>
    <n v="4286"/>
    <x v="1"/>
    <x v="2"/>
    <s v="AR"/>
  </r>
  <r>
    <d v="2023-08-25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486"/>
    <n v="29"/>
    <n v="0.87"/>
    <n v="111"/>
    <n v="71"/>
    <n v="29"/>
    <n v="18"/>
    <n v="10"/>
    <x v="0"/>
    <x v="2"/>
    <s v="AR"/>
  </r>
  <r>
    <d v="2023-08-25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4288"/>
    <n v="220"/>
    <n v="5.44"/>
    <n v="951"/>
    <n v="788"/>
    <n v="413"/>
    <n v="331"/>
    <n v="213"/>
    <x v="1"/>
    <x v="2"/>
    <s v="AR"/>
  </r>
  <r>
    <d v="2023-08-25T00:00:00"/>
    <x v="1"/>
    <s v="LINK_CLICKS"/>
    <s v="LGTR_EMTK-MKT-20230704-0001_COR_rhq-get-more-love-tr_2023-07-12_2023-08-31_IN_TR_Phase 1"/>
    <s v="TR_PRO_25-44_IN_9 Videos P1"/>
    <s v="TR_VIDEO_Oled VO Video-TK-TR P1_15s"/>
    <s v="Oled_VO"/>
    <n v="26963"/>
    <n v="74"/>
    <n v="11.34"/>
    <n v="5450"/>
    <n v="3788"/>
    <n v="2129"/>
    <n v="1610"/>
    <n v="1296"/>
    <x v="5"/>
    <x v="2"/>
    <s v="TR"/>
  </r>
  <r>
    <d v="2023-08-25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1"/>
    <s v=""/>
    <n v="0"/>
    <s v=""/>
    <s v=""/>
    <s v=""/>
    <s v=""/>
    <s v=""/>
    <x v="0"/>
    <x v="2"/>
    <s v="AR"/>
  </r>
  <r>
    <d v="2023-08-25T00:00:00"/>
    <x v="0"/>
    <s v="LINK_CLICKS"/>
    <s v="LGGULF_EMGF-MKT-20230626-0005_COR_rhq-get-more-love-gf_2023-07-12_2023-08-31_FB_AE_Phase 1"/>
    <s v="AR_PRO_25-44_FB_9 Video P1"/>
    <s v="AR_VIDEO_DW Video-AR-AR P1_15s"/>
    <s v="DW"/>
    <n v="2"/>
    <n v="1"/>
    <n v="0"/>
    <n v="1"/>
    <n v="1"/>
    <s v=""/>
    <s v=""/>
    <s v=""/>
    <x v="0"/>
    <x v="2"/>
    <s v="AR"/>
  </r>
  <r>
    <d v="2023-08-25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8278"/>
    <n v="462"/>
    <n v="15.1"/>
    <n v="1397"/>
    <n v="885"/>
    <n v="187"/>
    <n v="114"/>
    <n v="64"/>
    <x v="0"/>
    <x v="2"/>
    <s v="EN"/>
  </r>
  <r>
    <d v="2023-08-25T00:00:00"/>
    <x v="1"/>
    <s v="LINK_CLICKS"/>
    <s v="LGLEV_EMLF-MKT-20230626-0009_COR_rhq-get-more-love-lf_2023-07-12_2023-08-31_IN_JO_Phase 1"/>
    <s v="AR_PRO_25-44_IN_10 Videos"/>
    <s v="AR_VIDEO_Vaccum Video-AR-AR P1_15s"/>
    <s v="Vacuum"/>
    <n v="1931"/>
    <n v="15"/>
    <n v="3.33"/>
    <n v="565"/>
    <n v="453"/>
    <n v="279"/>
    <n v="239"/>
    <n v="188"/>
    <x v="3"/>
    <x v="2"/>
    <s v="AR"/>
  </r>
  <r>
    <d v="2023-08-25T00:00:00"/>
    <x v="1"/>
    <s v="LINK_CLICKS"/>
    <s v="LGLEV_EMLF-MKT-20230626-0009_COR_rhq-get-more-love-lf_2023-07-12_2023-08-31_IN_JO_Phase 1"/>
    <s v="AR_PRO_25-44_IN_10 Videos"/>
    <s v="AR_VIDEO_AC Car Video-AR-AR P1_15s"/>
    <s v="AC_Car"/>
    <n v="1210"/>
    <n v="3"/>
    <n v="0.52"/>
    <n v="226"/>
    <n v="159"/>
    <n v="70"/>
    <n v="51"/>
    <n v="36"/>
    <x v="3"/>
    <x v="2"/>
    <s v="AR"/>
  </r>
  <r>
    <d v="2023-08-26T00:00:00"/>
    <x v="0"/>
    <s v="LINK_CLICKS"/>
    <s v="LGGULF_EMGF-MKT-20230626-0005_COR_rhq-get-more-love-gf_2023-07-12_2023-08-31_FB_AE_Phase 1"/>
    <s v="EN_PRO_25-44_FB_9 Video P1"/>
    <s v="EN_VIDEO_DW Video-AR-EN P1_15s"/>
    <s v="DW"/>
    <n v="24500"/>
    <n v="815"/>
    <n v="24.64"/>
    <n v="2571"/>
    <n v="1742"/>
    <n v="583"/>
    <n v="259"/>
    <n v="164"/>
    <x v="0"/>
    <x v="2"/>
    <s v="EN"/>
  </r>
  <r>
    <d v="2023-08-26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8522"/>
    <n v="704"/>
    <n v="20.98"/>
    <n v="5097"/>
    <n v="3617"/>
    <n v="1726"/>
    <n v="1237"/>
    <n v="592"/>
    <x v="5"/>
    <x v="2"/>
    <s v="TR"/>
  </r>
  <r>
    <d v="2023-08-26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"/>
    <s v=""/>
    <n v="0"/>
    <n v="1"/>
    <n v="1"/>
    <n v="1"/>
    <s v=""/>
    <s v=""/>
    <x v="0"/>
    <x v="2"/>
    <s v="AR"/>
  </r>
  <r>
    <d v="2023-08-26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5271"/>
    <n v="925"/>
    <n v="26.78"/>
    <n v="3287"/>
    <n v="2269"/>
    <n v="587"/>
    <n v="309"/>
    <n v="135"/>
    <x v="0"/>
    <x v="2"/>
    <s v="EN"/>
  </r>
  <r>
    <d v="2023-08-26T00:00:00"/>
    <x v="0"/>
    <s v="LINK_CLICKS"/>
    <s v="LGLEV_EMLF-MKT-20230626-0009_COR_rhq-get-more-love-lf_2023-07-12_2023-08-31_FB_JO_Phase 1"/>
    <s v="AR_PRO_25-44_FB_10 Videos"/>
    <s v="AR_VIDEO_Oled VO Video-AR-AR P1_15s"/>
    <s v="Oled_VO"/>
    <n v="1605"/>
    <n v="103"/>
    <n v="3.57"/>
    <n v="171"/>
    <n v="139"/>
    <n v="89"/>
    <n v="71"/>
    <n v="51"/>
    <x v="3"/>
    <x v="2"/>
    <s v="AR"/>
  </r>
  <r>
    <d v="2023-08-26T00:00:00"/>
    <x v="0"/>
    <s v="LINK_CLICKS"/>
    <s v="LGSA_EMSJ-MKT-20230704-0002_COR_rhq-get-more-love-sj_2023-07-12_2023-08-31_FB_SA_Phase 1"/>
    <s v="AR_PRO_25-44_FB_10 Videos P1"/>
    <s v="AR_VIDEO_Vaccum Video-AR-AR P1_15s"/>
    <s v="Vacuum"/>
    <n v="974"/>
    <n v="66"/>
    <n v="1.79"/>
    <n v="294"/>
    <n v="229"/>
    <n v="158"/>
    <n v="134"/>
    <n v="90"/>
    <x v="1"/>
    <x v="2"/>
    <s v="AR"/>
  </r>
  <r>
    <d v="2023-08-26T00:00:00"/>
    <x v="1"/>
    <s v="LINK_CLICKS"/>
    <s v="LGLEV_EMLF-MKT-20230626-0009_COR_rhq-get-more-love-lf_2023-07-12_2023-08-31_IN_JO_Phase 1"/>
    <s v="AR_PRO_25-44_IN_10 Videos"/>
    <s v="AR_VIDEO_RAC ThinQ Video-AR-AR P1_15s"/>
    <s v="RAC_ThinQ"/>
    <n v="2"/>
    <s v=""/>
    <n v="0"/>
    <n v="1"/>
    <s v=""/>
    <s v=""/>
    <s v=""/>
    <s v=""/>
    <x v="3"/>
    <x v="2"/>
    <s v="AR"/>
  </r>
  <r>
    <d v="2023-08-26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240"/>
    <n v="2"/>
    <n v="1.1599999999999999"/>
    <n v="51"/>
    <n v="36"/>
    <n v="14"/>
    <n v="10"/>
    <n v="7"/>
    <x v="0"/>
    <x v="2"/>
    <s v="AR"/>
  </r>
  <r>
    <d v="2023-08-26T00:00:00"/>
    <x v="0"/>
    <s v="LINK_CLICKS"/>
    <s v="LGLEV_EMLF-MKT-20230626-0009_COR_rhq-get-more-love-lf_2023-07-12_2023-08-31_FB_JO_Phase 1"/>
    <s v="AR_PRO_25-44_FB_10 Videos"/>
    <s v="AR_VIDEO_Knock Video-AR-AR P1_15s"/>
    <s v="Knock"/>
    <n v="4801"/>
    <n v="343"/>
    <n v="12.49"/>
    <n v="1549"/>
    <n v="1390"/>
    <n v="994"/>
    <n v="852"/>
    <n v="687"/>
    <x v="3"/>
    <x v="2"/>
    <s v="AR"/>
  </r>
  <r>
    <d v="2023-08-26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2236"/>
    <n v="20"/>
    <n v="10.23"/>
    <n v="739"/>
    <n v="599"/>
    <n v="411"/>
    <n v="378"/>
    <n v="263"/>
    <x v="0"/>
    <x v="2"/>
    <s v="AR"/>
  </r>
  <r>
    <d v="2023-08-26T00:00:00"/>
    <x v="1"/>
    <s v="LINK_CLICKS"/>
    <s v="LGSA_EMSJ-MKT-20230704-0002_COR_rhq-get-more-love-sj_2023-07-12_2023-08-31_IN_SA_Phase 1"/>
    <s v="AR_PRO_25-44_IN_10 Videos P1"/>
    <s v="AR_VIDEO_AC Car Video-AR-AR P1_15s"/>
    <s v="AC_Car"/>
    <n v="315"/>
    <n v="9"/>
    <n v="2.41"/>
    <n v="87"/>
    <n v="65"/>
    <n v="35"/>
    <n v="22"/>
    <n v="12"/>
    <x v="1"/>
    <x v="2"/>
    <s v="AR"/>
  </r>
  <r>
    <d v="2023-08-26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1"/>
    <s v=""/>
    <n v="0.03"/>
    <n v="1"/>
    <s v=""/>
    <s v=""/>
    <s v=""/>
    <s v=""/>
    <x v="0"/>
    <x v="2"/>
    <s v="AR"/>
  </r>
  <r>
    <d v="2023-08-26T00:00:00"/>
    <x v="0"/>
    <s v="LINK_CLICKS"/>
    <s v="LGSA_EMSJ-MKT-20230704-0002_COR_rhq-get-more-love-sj_2023-07-12_2023-08-31_FB_SA_Phase 1"/>
    <s v="AR_PRO_25-44_FB_10 Videos P1"/>
    <s v="AR_VIDEO_Oled VO Video-AR-AR P1_15s"/>
    <s v="Oled_VO"/>
    <n v="25967"/>
    <n v="1257"/>
    <n v="35.67"/>
    <n v="3967"/>
    <n v="2944"/>
    <n v="1586"/>
    <n v="1080"/>
    <n v="731"/>
    <x v="1"/>
    <x v="2"/>
    <s v="AR"/>
  </r>
  <r>
    <d v="2023-08-26T00:00:00"/>
    <x v="1"/>
    <s v="LINK_CLICKS"/>
    <s v="LGLEV_EMLF-MKT-20230626-0009_COR_rhq-get-more-love-lf_2023-07-12_2023-08-31_IN_JO_Phase 1"/>
    <s v="AR_PRO_25-44_IN_10 Videos"/>
    <s v="AR_VIDEO_WT Video-AR-AR P1_15s"/>
    <s v="WT"/>
    <n v="1"/>
    <s v=""/>
    <n v="0"/>
    <s v=""/>
    <s v=""/>
    <s v=""/>
    <s v=""/>
    <s v=""/>
    <x v="3"/>
    <x v="2"/>
    <s v="AR"/>
  </r>
  <r>
    <d v="2023-08-26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23886"/>
    <n v="86"/>
    <n v="11.57"/>
    <n v="3073"/>
    <n v="1850"/>
    <n v="653"/>
    <n v="379"/>
    <n v="259"/>
    <x v="5"/>
    <x v="2"/>
    <s v="TR"/>
  </r>
  <r>
    <d v="2023-08-26T00:00:00"/>
    <x v="1"/>
    <s v="LINK_CLICKS"/>
    <s v="LGSA_EMSJ-MKT-20230704-0002_COR_rhq-get-more-love-sj_2023-07-12_2023-08-31_IN_SA_Phase 1"/>
    <s v="AR_PRO_25-44_IN_10 Videos P1"/>
    <s v="AR_VIDEO_Oled VO Video-AR-AR P1_15s"/>
    <s v="Oled_VO"/>
    <n v="168"/>
    <n v="1"/>
    <n v="1.28"/>
    <n v="49"/>
    <n v="37"/>
    <n v="20"/>
    <n v="13"/>
    <n v="10"/>
    <x v="1"/>
    <x v="2"/>
    <s v="AR"/>
  </r>
  <r>
    <d v="2023-08-26T00:00:00"/>
    <x v="1"/>
    <s v="LINK_CLICKS"/>
    <s v="LGLEV_EMLF-MKT-20230626-0009_COR_rhq-get-more-love-lf_2023-07-12_2023-08-31_IN_JO_Phase 1"/>
    <s v="AR_PRO_25-44_IN_10 Videos"/>
    <s v="AR_VIDEO_Air Purif Video-AR-AR P1_15s"/>
    <s v="Air_purif"/>
    <n v="3"/>
    <s v=""/>
    <n v="0"/>
    <s v=""/>
    <s v=""/>
    <s v=""/>
    <s v=""/>
    <s v=""/>
    <x v="3"/>
    <x v="2"/>
    <s v="AR"/>
  </r>
  <r>
    <d v="2023-08-26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22"/>
    <s v=""/>
    <n v="0.05"/>
    <n v="4"/>
    <n v="2"/>
    <n v="1"/>
    <s v=""/>
    <s v=""/>
    <x v="0"/>
    <x v="2"/>
    <s v="EN"/>
  </r>
  <r>
    <d v="2023-08-26T00:00:00"/>
    <x v="0"/>
    <s v="LINK_CLICKS"/>
    <s v="LGGULF_EMGF-MKT-20230626-0005_COR_rhq-get-more-love-gf_2023-07-12_2023-08-31_FB_AE_Phase 1"/>
    <s v="AR_PRO_25-44_FB_9 Video P1"/>
    <s v="AR_VIDEO_Knock Video-AR-AR P1_15s"/>
    <s v="Knock"/>
    <n v="893"/>
    <n v="52"/>
    <n v="1.68"/>
    <n v="171"/>
    <n v="152"/>
    <n v="90"/>
    <n v="79"/>
    <n v="52"/>
    <x v="0"/>
    <x v="2"/>
    <s v="AR"/>
  </r>
  <r>
    <d v="2023-08-26T00:00:00"/>
    <x v="0"/>
    <s v="LINK_CLICKS"/>
    <s v="LGTR_EMTK-MKT-20230704-0001_COR_rhq-get-more-love-tr_2023-07-12_2023-08-31_FB_TR_Phase 1"/>
    <s v="TR_PRO_25-44_FB_9 Videos P1"/>
    <s v="TR_VIDEO_Vaccum Video-TK-TR P1_15s"/>
    <s v="Vacuum"/>
    <n v="32375"/>
    <n v="721"/>
    <n v="22.04"/>
    <n v="9866"/>
    <n v="7812"/>
    <n v="4905"/>
    <n v="3800"/>
    <n v="2266"/>
    <x v="5"/>
    <x v="2"/>
    <s v="TR"/>
  </r>
  <r>
    <d v="2023-08-26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233"/>
    <n v="5"/>
    <n v="1.1100000000000001"/>
    <n v="21"/>
    <n v="16"/>
    <n v="2"/>
    <n v="1"/>
    <n v="1"/>
    <x v="1"/>
    <x v="2"/>
    <s v="AR"/>
  </r>
  <r>
    <d v="2023-08-26T00:00:00"/>
    <x v="1"/>
    <s v="LINK_CLICKS"/>
    <s v="LGSA_EMSJ-MKT-20230704-0002_COR_rhq-get-more-love-sj_2023-07-12_2023-08-31_IN_SA_Phase 1"/>
    <s v="AR_PRO_25-44_IN_10 Videos P1"/>
    <s v="AR_VIDEO_DW Video-AR-AR P1_15s"/>
    <s v="DW"/>
    <n v="4941"/>
    <n v="41"/>
    <n v="17.510000000000002"/>
    <n v="1264"/>
    <n v="926"/>
    <n v="425"/>
    <n v="290"/>
    <n v="198"/>
    <x v="1"/>
    <x v="2"/>
    <s v="AR"/>
  </r>
  <r>
    <d v="2023-08-26T00:00:00"/>
    <x v="0"/>
    <s v="LINK_CLICKS"/>
    <s v="LGGULF_EMGF-MKT-20230626-0005_COR_rhq-get-more-love-gf_2023-07-12_2023-08-31_FB_AE_Phase 1"/>
    <s v="AR_PRO_25-44_FB_9 Video P1"/>
    <s v="AR_VIDEO_WM Video-AR-AR P1_15s"/>
    <s v="WM"/>
    <n v="9"/>
    <n v="1"/>
    <n v="0.02"/>
    <s v=""/>
    <s v=""/>
    <s v=""/>
    <s v=""/>
    <s v=""/>
    <x v="0"/>
    <x v="2"/>
    <s v="AR"/>
  </r>
  <r>
    <d v="2023-08-26T00:00:00"/>
    <x v="1"/>
    <s v="LINK_CLICKS"/>
    <s v="LGNG_EMAF-MKT-20230626-0004_COR_rhq-get-more-love-af_2023-07-12_2023-08-31_IN_NG_Phase 1"/>
    <s v="EN_PRO_25-44_IN_7 Videos P1"/>
    <s v="EN_VIDEO_DW Video-EN-AFP1_15s"/>
    <s v="DW"/>
    <n v="16950"/>
    <n v="53"/>
    <n v="12.51"/>
    <n v="3183"/>
    <n v="2355"/>
    <n v="1242"/>
    <n v="974"/>
    <n v="847"/>
    <x v="4"/>
    <x v="2"/>
    <s v="EN"/>
  </r>
  <r>
    <d v="2023-08-26T00:00:00"/>
    <x v="1"/>
    <s v="LINK_CLICKS"/>
    <s v="LGTR_EMTK-MKT-20230704-0001_COR_rhq-get-more-love-tr_2023-07-12_2023-08-31_IN_TR_Phase 1"/>
    <s v="TR_PRO_25-44_IN_9 Videos P1"/>
    <s v="TR_VIDEO_WM Video-TK-TR P1_15s"/>
    <s v="WM"/>
    <n v="28464"/>
    <n v="78"/>
    <n v="10.62"/>
    <n v="4857"/>
    <n v="2463"/>
    <n v="1272"/>
    <n v="998"/>
    <n v="812"/>
    <x v="5"/>
    <x v="2"/>
    <s v="TR"/>
  </r>
  <r>
    <d v="2023-08-26T00:00:00"/>
    <x v="1"/>
    <s v="LINK_CLICKS"/>
    <s v="LGNG_EMAF-MKT-20230626-0004_COR_rhq-get-more-love-af_2023-07-12_2023-08-31_IN_NG_Phase 1"/>
    <s v="EN_PRO_25-44_IN_7 Videos P1"/>
    <s v="EN_VIDEO_AC Car Video-EN-AFP1_15s"/>
    <s v="AC_Car"/>
    <n v="2046"/>
    <n v="7"/>
    <n v="1.7"/>
    <n v="449"/>
    <n v="246"/>
    <n v="125"/>
    <n v="91"/>
    <n v="67"/>
    <x v="4"/>
    <x v="2"/>
    <s v="EN"/>
  </r>
  <r>
    <d v="2023-08-26T00:00:00"/>
    <x v="0"/>
    <s v="LINK_CLICKS"/>
    <s v="LGTR_EMTK-MKT-20230704-0001_COR_rhq-get-more-love-tr_2023-07-12_2023-08-31_FB_TR_Phase 1"/>
    <s v="TR_PRO_25-44_FB_9 Videos P1"/>
    <s v="TR_VIDEO_Knock Video-TK-TR P1_15s"/>
    <s v="Knock"/>
    <n v="376082"/>
    <n v="5910"/>
    <n v="196.95"/>
    <n v="86500"/>
    <n v="72424"/>
    <n v="43169"/>
    <n v="35409"/>
    <n v="25073"/>
    <x v="5"/>
    <x v="2"/>
    <s v="TR"/>
  </r>
  <r>
    <d v="2023-08-26T00:00:00"/>
    <x v="1"/>
    <s v="LINK_CLICKS"/>
    <s v="LGTR_EMTK-MKT-20230704-0001_COR_rhq-get-more-love-tr_2023-07-12_2023-08-31_IN_TR_Phase 1"/>
    <s v="TR_PRO_25-44_IN_9 Videos P1"/>
    <s v="TR_VIDEO_Vaccum Video-TK-TR P1_15s"/>
    <s v="Vacuum"/>
    <n v="354821"/>
    <n v="1126"/>
    <n v="153.32"/>
    <n v="73797"/>
    <n v="53686"/>
    <n v="24628"/>
    <n v="17420"/>
    <n v="10063"/>
    <x v="5"/>
    <x v="2"/>
    <s v="TR"/>
  </r>
  <r>
    <d v="2023-08-26T00:00:00"/>
    <x v="0"/>
    <s v="LINK_CLICKS"/>
    <s v="LGLEV_EMLF-MKT-20230626-0009_COR_rhq-get-more-love-lf_2023-07-12_2023-08-31_FB_JO_Phase 1"/>
    <s v="AR_PRO_25-44_FB_10 Videos"/>
    <s v="AR_VIDEO_DW Video-AR-AR P1_15s"/>
    <s v="DW"/>
    <n v="715"/>
    <n v="50"/>
    <n v="1.81"/>
    <n v="106"/>
    <n v="94"/>
    <n v="60"/>
    <n v="51"/>
    <n v="38"/>
    <x v="3"/>
    <x v="2"/>
    <s v="AR"/>
  </r>
  <r>
    <d v="2023-08-26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256"/>
    <n v="4"/>
    <n v="1.27"/>
    <n v="57"/>
    <n v="45"/>
    <n v="15"/>
    <n v="11"/>
    <n v="6"/>
    <x v="0"/>
    <x v="2"/>
    <s v="AR"/>
  </r>
  <r>
    <d v="2023-08-26T00:00:00"/>
    <x v="0"/>
    <s v="LINK_CLICKS"/>
    <s v="LGLEV_EMLF-MKT-20230626-0009_COR_rhq-get-more-love-lf_2023-07-12_2023-08-31_FB_JO_Phase 1"/>
    <s v="AR_PRO_25-44_FB_10 Videos"/>
    <s v="AR_VIDEO_WM Video-AR-AR P1_15s"/>
    <s v="WM"/>
    <n v="464"/>
    <n v="34"/>
    <n v="1.2"/>
    <n v="74"/>
    <n v="57"/>
    <n v="31"/>
    <n v="25"/>
    <n v="24"/>
    <x v="3"/>
    <x v="2"/>
    <s v="AR"/>
  </r>
  <r>
    <d v="2023-08-26T00:00:00"/>
    <x v="0"/>
    <s v="LINK_CLICKS"/>
    <s v="LGNG_EMAF-MKT-20230626-0004_COR_rhq-get-more-love-af_2023-07-12_2023-08-31_FB_NG_Phase 1"/>
    <s v="EN_PRO_25-44_FB_7 Videos P1"/>
    <s v="EN_VIDEO_RAC ThinQ Video-EN-AFP1_15s"/>
    <s v="RAC_ThinQ"/>
    <n v="8725"/>
    <n v="1745"/>
    <n v="13.25"/>
    <n v="975"/>
    <n v="852"/>
    <n v="685"/>
    <n v="594"/>
    <n v="511"/>
    <x v="4"/>
    <x v="2"/>
    <s v="EN"/>
  </r>
  <r>
    <d v="2023-08-26T00:00:00"/>
    <x v="0"/>
    <s v="LINK_CLICKS"/>
    <s v="LGNG_EMAF-MKT-20230626-0004_COR_rhq-get-more-love-af_2023-07-12_2023-08-31_FB_NG_Phase 1"/>
    <s v="EN_PRO_25-44_FB_7 Videos P1"/>
    <s v="EN_VIDEO_DW Video-EN-AFP1_15s"/>
    <s v="DW"/>
    <n v="3046"/>
    <n v="556"/>
    <n v="4.74"/>
    <n v="301"/>
    <n v="268"/>
    <n v="200"/>
    <n v="181"/>
    <n v="163"/>
    <x v="4"/>
    <x v="2"/>
    <s v="EN"/>
  </r>
  <r>
    <d v="2023-08-26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935"/>
    <n v="8"/>
    <n v="3.2"/>
    <n v="294"/>
    <n v="254"/>
    <n v="160"/>
    <n v="129"/>
    <n v="108"/>
    <x v="0"/>
    <x v="2"/>
    <s v="AR"/>
  </r>
  <r>
    <d v="2023-08-26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3303"/>
    <n v="72"/>
    <n v="11.33"/>
    <n v="3699"/>
    <n v="2676"/>
    <n v="932"/>
    <n v="475"/>
    <n v="305"/>
    <x v="5"/>
    <x v="2"/>
    <s v="TR"/>
  </r>
  <r>
    <d v="2023-08-26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79"/>
    <n v="6"/>
    <n v="0.2"/>
    <n v="15"/>
    <n v="12"/>
    <n v="6"/>
    <n v="4"/>
    <n v="3"/>
    <x v="1"/>
    <x v="2"/>
    <s v="AR"/>
  </r>
  <r>
    <d v="2023-08-26T00:00:00"/>
    <x v="0"/>
    <s v="LINK_CLICKS"/>
    <s v="LGGULF_EMGF-MKT-20230626-0005_COR_rhq-get-more-love-gf_2023-07-12_2023-08-31_FB_AE_Phase 1"/>
    <s v="AR_PRO_25-44_FB_9 Video P1"/>
    <s v="AR_VIDEO_Oled VO Video-AR-AR P1_15s"/>
    <s v="Oled_VO"/>
    <n v="1343"/>
    <n v="67"/>
    <n v="2.0499999999999998"/>
    <n v="141"/>
    <n v="95"/>
    <n v="40"/>
    <n v="24"/>
    <n v="17"/>
    <x v="0"/>
    <x v="2"/>
    <s v="AR"/>
  </r>
  <r>
    <d v="2023-08-26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281"/>
    <n v="1"/>
    <n v="0.61"/>
    <n v="27"/>
    <n v="17"/>
    <n v="10"/>
    <n v="5"/>
    <n v="3"/>
    <x v="0"/>
    <x v="2"/>
    <s v="EN"/>
  </r>
  <r>
    <d v="2023-08-26T00:00:00"/>
    <x v="1"/>
    <s v="LINK_CLICKS"/>
    <s v="LGLEV_EMLF-MKT-20230626-0009_COR_rhq-get-more-love-lf_2023-07-12_2023-08-31_IN_JO_Phase 1"/>
    <s v="AR_PRO_25-44_IN_10 Videos"/>
    <s v="AR_VIDEO_DW Video-AR-AR P1_15s"/>
    <s v="DW"/>
    <n v="6193"/>
    <n v="21"/>
    <n v="4.62"/>
    <n v="1209"/>
    <n v="866"/>
    <n v="396"/>
    <n v="286"/>
    <n v="213"/>
    <x v="3"/>
    <x v="2"/>
    <s v="AR"/>
  </r>
  <r>
    <d v="2023-08-26T00:00:00"/>
    <x v="1"/>
    <s v="LINK_CLICKS"/>
    <s v="LGSA_EMSJ-MKT-20230704-0002_COR_rhq-get-more-love-sj_2023-07-12_2023-08-31_IN_SA_Phase 1"/>
    <s v="AR_PRO_25-44_IN_10 Videos P1"/>
    <s v="AR_VIDEO_WM Video-AR-AR P1_15s"/>
    <s v="WM"/>
    <n v="105"/>
    <n v="1"/>
    <n v="0.61"/>
    <n v="20"/>
    <n v="13"/>
    <n v="9"/>
    <n v="7"/>
    <n v="6"/>
    <x v="1"/>
    <x v="2"/>
    <s v="AR"/>
  </r>
  <r>
    <d v="2023-08-26T00:00:00"/>
    <x v="0"/>
    <s v="LINK_CLICKS"/>
    <s v="LGTR_EMTK-MKT-20230704-0001_COR_rhq-get-more-love-tr_2023-07-12_2023-08-31_FB_TR_Phase 1"/>
    <s v="TR_PRO_25-44_FB_9 Videos P1"/>
    <s v="TR_VIDEO_WM Video-TK-TR P1_15s"/>
    <s v="WM"/>
    <n v="134135"/>
    <n v="2795"/>
    <n v="72.790000000000006"/>
    <n v="35231"/>
    <n v="18852"/>
    <n v="8783"/>
    <n v="6292"/>
    <n v="4343"/>
    <x v="5"/>
    <x v="2"/>
    <s v="TR"/>
  </r>
  <r>
    <d v="2023-08-26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590"/>
    <n v="2"/>
    <n v="2"/>
    <n v="84"/>
    <n v="64"/>
    <n v="24"/>
    <n v="17"/>
    <n v="12"/>
    <x v="0"/>
    <x v="2"/>
    <s v="EN"/>
  </r>
  <r>
    <d v="2023-08-26T00:00:00"/>
    <x v="1"/>
    <s v="LINK_CLICKS"/>
    <s v="LGLEV_EMLF-MKT-20230626-0009_COR_rhq-get-more-love-lf_2023-07-12_2023-08-31_IN_JO_Phase 1"/>
    <s v="AR_PRO_25-44_IN_10 Videos"/>
    <s v="AR_VIDEO_WM Video-AR-AR P1_15s"/>
    <s v="WM"/>
    <n v="1"/>
    <s v=""/>
    <n v="0"/>
    <n v="1"/>
    <s v=""/>
    <s v=""/>
    <s v=""/>
    <s v=""/>
    <x v="3"/>
    <x v="2"/>
    <s v="AR"/>
  </r>
  <r>
    <d v="2023-08-26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261"/>
    <n v="15"/>
    <n v="0.5"/>
    <n v="37"/>
    <n v="22"/>
    <n v="11"/>
    <n v="8"/>
    <n v="4"/>
    <x v="0"/>
    <x v="2"/>
    <s v="EN"/>
  </r>
  <r>
    <d v="2023-08-26T00:00:00"/>
    <x v="0"/>
    <s v="LINK_CLICKS"/>
    <s v="LGNG_EMAF-MKT-20230626-0004_COR_rhq-get-more-love-af_2023-07-12_2023-08-31_FB_NG_Phase 1"/>
    <s v="EN_PRO_25-44_FB_7 Videos P1"/>
    <s v="EN_VIDEO_AC Car Video-EN-AFP1_15s"/>
    <s v="AC_Car"/>
    <n v="26405"/>
    <n v="3608"/>
    <n v="26.09"/>
    <n v="2486"/>
    <n v="2282"/>
    <n v="1818"/>
    <n v="1493"/>
    <n v="1252"/>
    <x v="4"/>
    <x v="2"/>
    <s v="EN"/>
  </r>
  <r>
    <d v="2023-08-26T00:00:00"/>
    <x v="1"/>
    <s v="LINK_CLICKS"/>
    <s v="LGGULF_EMGF-MKT-20230626-0005_COR_rhq-get-more-love-gf_2023-07-12_2023-08-31_IN_AE_Phase 1 V2 (676)"/>
    <s v="EN_PRO_25-44_IN_9 Video P1"/>
    <s v="EN_VIDEO_DW Video-AR-EN P1_15s"/>
    <s v="DW"/>
    <n v="1041"/>
    <n v="2"/>
    <n v="3.55"/>
    <n v="128"/>
    <n v="87"/>
    <n v="29"/>
    <n v="14"/>
    <n v="10"/>
    <x v="0"/>
    <x v="2"/>
    <s v="EN"/>
  </r>
  <r>
    <d v="2023-08-26T00:00:00"/>
    <x v="0"/>
    <s v="LINK_CLICKS"/>
    <s v="LGGULF_EMGF-MKT-20230626-0005_COR_rhq-get-more-love-gf_2023-07-12_2023-08-31_FB_AE_Phase 1"/>
    <s v="EN_PRO_25-44_FB_9 Video P1"/>
    <s v="EN_VIDEO_Vaccum Video-AR-EN P1_15s"/>
    <s v="Vacuum"/>
    <n v="8"/>
    <n v="1"/>
    <n v="0.05"/>
    <n v="2"/>
    <n v="2"/>
    <s v=""/>
    <s v=""/>
    <s v=""/>
    <x v="0"/>
    <x v="2"/>
    <s v="EN"/>
  </r>
  <r>
    <d v="2023-08-26T00:00:00"/>
    <x v="0"/>
    <s v="LINK_CLICKS"/>
    <s v="LGSA_EMSJ-MKT-20230704-0002_COR_rhq-get-more-love-sj_2023-07-12_2023-08-31_FB_SA_Phase 1"/>
    <s v="AR_PRO_25-44_FB_10 Videos P1"/>
    <s v="AR_VIDEO_WM Video-AR-AR P1_15s"/>
    <s v="WM"/>
    <n v="2003"/>
    <n v="80"/>
    <n v="2.8"/>
    <n v="333"/>
    <n v="224"/>
    <n v="131"/>
    <n v="108"/>
    <n v="77"/>
    <x v="1"/>
    <x v="2"/>
    <s v="AR"/>
  </r>
  <r>
    <d v="2023-08-26T00:00:00"/>
    <x v="0"/>
    <s v="LINK_CLICKS"/>
    <s v="LGLEV_EMLF-MKT-20230626-0009_COR_rhq-get-more-love-lf_2023-07-12_2023-08-31_FB_JO_Phase 1"/>
    <s v="AR_PRO_25-44_FB_10 Videos"/>
    <s v="AR_VIDEO_AC Car Video-AR-AR P1_15s"/>
    <s v="AC_Car"/>
    <n v="1195"/>
    <n v="88"/>
    <n v="3.01"/>
    <n v="229"/>
    <n v="196"/>
    <n v="114"/>
    <n v="94"/>
    <n v="64"/>
    <x v="3"/>
    <x v="2"/>
    <s v="AR"/>
  </r>
  <r>
    <d v="2023-08-26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5"/>
    <s v=""/>
    <n v="0.01"/>
    <s v=""/>
    <s v=""/>
    <s v=""/>
    <s v=""/>
    <s v=""/>
    <x v="0"/>
    <x v="2"/>
    <s v="EN"/>
  </r>
  <r>
    <d v="2023-08-26T00:00:00"/>
    <x v="1"/>
    <s v="LINK_CLICKS"/>
    <s v="LGTR_EMTK-MKT-20230704-0001_COR_rhq-get-more-love-tr_2023-07-12_2023-08-31_IN_TR_Phase 1"/>
    <s v="TR_PRO_25-44_IN_9 Videos P1"/>
    <s v="TR_VIDEO_AC Car Video-TK-TR P1_15s"/>
    <s v="AC_Car"/>
    <n v="88097"/>
    <n v="270"/>
    <n v="38.9"/>
    <n v="14058"/>
    <n v="9514"/>
    <n v="3643"/>
    <n v="2269"/>
    <n v="1488"/>
    <x v="5"/>
    <x v="2"/>
    <s v="TR"/>
  </r>
  <r>
    <d v="2023-08-26T00:00:00"/>
    <x v="0"/>
    <s v="LINK_CLICKS"/>
    <s v="LGTR_EMTK-MKT-20230704-0001_COR_rhq-get-more-love-tr_2023-07-12_2023-08-31_FB_TR_Phase 1"/>
    <s v="TR_PRO_25-44_FB_9 Videos P1"/>
    <s v="TR_VIDEO_Oled VO Video-TK-TR P1_15s"/>
    <s v="Oled_VO"/>
    <n v="124746"/>
    <n v="2353"/>
    <n v="73.55"/>
    <n v="21501"/>
    <n v="15236"/>
    <n v="9061"/>
    <n v="6295"/>
    <n v="3935"/>
    <x v="5"/>
    <x v="2"/>
    <s v="TR"/>
  </r>
  <r>
    <d v="2023-08-26T00:00:00"/>
    <x v="0"/>
    <s v="LINK_CLICKS"/>
    <s v="LGTR_EMTK-MKT-20230704-0001_COR_rhq-get-more-love-tr_2023-07-12_2023-08-31_FB_TR_Phase 1"/>
    <s v="TR_PRO_25-44_FB_9 Videos P1"/>
    <s v="TR_VIDEO_AC Car Video-TK-TR P1_15s"/>
    <s v="AC_Car"/>
    <n v="224514"/>
    <n v="4018"/>
    <n v="124.34"/>
    <n v="41711"/>
    <n v="30054"/>
    <n v="12816"/>
    <n v="8427"/>
    <n v="4331"/>
    <x v="5"/>
    <x v="2"/>
    <s v="TR"/>
  </r>
  <r>
    <d v="2023-08-26T00:00:00"/>
    <x v="1"/>
    <s v="LINK_CLICKS"/>
    <s v="LGGULF_EMGF-MKT-20230626-0005_COR_rhq-get-more-love-gf_2023-07-12_2023-08-31_IN_AE_Phase 1 V2 (676)"/>
    <s v="AR_PRO_25-44_IN_9 Video P1"/>
    <s v="AR_VIDEO_WM Video-AR-AR P1_15s"/>
    <s v="WM"/>
    <n v="1"/>
    <s v=""/>
    <n v="0"/>
    <s v=""/>
    <s v=""/>
    <s v=""/>
    <s v=""/>
    <s v=""/>
    <x v="0"/>
    <x v="2"/>
    <s v="AR"/>
  </r>
  <r>
    <d v="2023-08-26T00:00:00"/>
    <x v="0"/>
    <s v="LINK_CLICKS"/>
    <s v="LGSA_EMSJ-MKT-20230704-0002_COR_rhq-get-more-love-sj_2023-07-12_2023-08-31_FB_SA_Phase 1"/>
    <s v="AR_PRO_25-44_FB_10 Videos P1"/>
    <s v="AR_VIDEO_AC Car Video-AR-AR P1_15s"/>
    <s v="AC_Car"/>
    <n v="25013"/>
    <n v="982"/>
    <n v="27.6"/>
    <n v="4253"/>
    <n v="3209"/>
    <n v="1504"/>
    <n v="1042"/>
    <n v="649"/>
    <x v="1"/>
    <x v="2"/>
    <s v="AR"/>
  </r>
  <r>
    <d v="2023-08-26T00:00:00"/>
    <x v="1"/>
    <s v="LINK_CLICKS"/>
    <s v="LGGULF_EMGF-MKT-20230626-0005_COR_rhq-get-more-love-gf_2023-07-12_2023-08-31_IN_AE_Phase 1 V2 (676)"/>
    <s v="AR_PRO_25-44_IN_9 Video P1"/>
    <s v="AR_VIDEO_DW Video-AR-AR P1_15s"/>
    <s v="DW"/>
    <n v="180"/>
    <n v="1"/>
    <n v="0.91"/>
    <n v="27"/>
    <n v="20"/>
    <n v="9"/>
    <n v="3"/>
    <n v="2"/>
    <x v="0"/>
    <x v="2"/>
    <s v="AR"/>
  </r>
  <r>
    <d v="2023-08-26T00:00:00"/>
    <x v="1"/>
    <s v="LINK_CLICKS"/>
    <s v="LGNG_EMAF-MKT-20230626-0004_COR_rhq-get-more-love-af_2023-07-12_2023-08-31_IN_NG_Phase 1"/>
    <s v="EN_PRO_25-44_IN_7 Videos P1"/>
    <s v="EN_VIDEO_Ref ThinQ Video-EN-AFP1_15s"/>
    <s v="Ref_ThinQ"/>
    <n v="3202"/>
    <n v="23"/>
    <n v="4.22"/>
    <n v="466"/>
    <n v="312"/>
    <n v="162"/>
    <n v="123"/>
    <n v="108"/>
    <x v="4"/>
    <x v="2"/>
    <s v="EN"/>
  </r>
  <r>
    <d v="2023-08-26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"/>
    <s v=""/>
    <n v="0"/>
    <s v=""/>
    <s v=""/>
    <s v=""/>
    <s v=""/>
    <s v=""/>
    <x v="0"/>
    <x v="2"/>
    <s v="AR"/>
  </r>
  <r>
    <d v="2023-08-26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20"/>
    <s v=""/>
    <n v="7.0000000000000007E-2"/>
    <n v="3"/>
    <n v="1"/>
    <s v=""/>
    <s v=""/>
    <s v=""/>
    <x v="1"/>
    <x v="2"/>
    <s v="AR"/>
  </r>
  <r>
    <d v="2023-08-26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57236"/>
    <n v="1447"/>
    <n v="47.26"/>
    <n v="12377"/>
    <n v="10306"/>
    <n v="4505"/>
    <n v="3085"/>
    <n v="2262"/>
    <x v="5"/>
    <x v="2"/>
    <s v="TR"/>
  </r>
  <r>
    <d v="2023-08-26T00:00:00"/>
    <x v="0"/>
    <s v="LINK_CLICKS"/>
    <s v="LGLEV_EMLF-MKT-20230626-0009_COR_rhq-get-more-love-lf_2023-07-12_2023-08-31_FB_JO_Phase 1"/>
    <s v="AR_PRO_25-44_FB_10 Videos"/>
    <s v="AR_VIDEO_Air Purif Video-AR-AR P1_15s"/>
    <s v="Air_purif"/>
    <n v="36"/>
    <n v="3"/>
    <n v="0.11"/>
    <n v="11"/>
    <n v="9"/>
    <n v="4"/>
    <n v="2"/>
    <n v="1"/>
    <x v="3"/>
    <x v="2"/>
    <s v="AR"/>
  </r>
  <r>
    <d v="2023-08-26T00:00:00"/>
    <x v="1"/>
    <s v="LINK_CLICKS"/>
    <s v="LGNG_EMAF-MKT-20230626-0004_COR_rhq-get-more-love-af_2023-07-12_2023-08-31_IN_NG_Phase 1"/>
    <s v="EN_PRO_25-44_IN_7 Videos P1"/>
    <s v="EN_VIDEO_WM Video-EN-AFP1_15s"/>
    <s v="WM"/>
    <n v="2318"/>
    <n v="11"/>
    <n v="2.31"/>
    <n v="440"/>
    <n v="246"/>
    <n v="125"/>
    <n v="98"/>
    <n v="75"/>
    <x v="4"/>
    <x v="2"/>
    <s v="EN"/>
  </r>
  <r>
    <d v="2023-08-26T00:00:00"/>
    <x v="0"/>
    <s v="LINK_CLICKS"/>
    <s v="LGGULF_EMGF-MKT-20230626-0005_COR_rhq-get-more-love-gf_2023-07-12_2023-08-31_FB_AE_Phase 1"/>
    <s v="EN_PRO_25-44_FB_9 Video P1"/>
    <s v="EN_VIDEO_Knock Video-AR-EN P1_15s"/>
    <s v="Knock"/>
    <n v="1985"/>
    <n v="100"/>
    <n v="3.29"/>
    <n v="284"/>
    <n v="236"/>
    <n v="106"/>
    <n v="68"/>
    <n v="55"/>
    <x v="0"/>
    <x v="2"/>
    <s v="EN"/>
  </r>
  <r>
    <d v="2023-08-26T00:00:00"/>
    <x v="0"/>
    <s v="LINK_CLICKS"/>
    <s v="LGNG_EMAF-MKT-20230626-0004_COR_rhq-get-more-love-af_2023-07-12_2023-08-31_FB_NG_Phase 1"/>
    <s v="EN_PRO_25-44_FB_7 Videos P1"/>
    <s v="EN_VIDEO_Oled VO Video-EN-AFP1_15s"/>
    <s v="Oled_VO"/>
    <n v="2099"/>
    <n v="327"/>
    <n v="2.5499999999999998"/>
    <n v="142"/>
    <n v="110"/>
    <n v="65"/>
    <n v="53"/>
    <n v="43"/>
    <x v="4"/>
    <x v="2"/>
    <s v="EN"/>
  </r>
  <r>
    <d v="2023-08-26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26"/>
    <n v="34"/>
    <n v="0.8"/>
    <n v="90"/>
    <n v="73"/>
    <n v="24"/>
    <n v="15"/>
    <n v="6"/>
    <x v="0"/>
    <x v="2"/>
    <s v="AR"/>
  </r>
  <r>
    <d v="2023-08-26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1015"/>
    <n v="13"/>
    <n v="0.59"/>
    <n v="161"/>
    <n v="114"/>
    <n v="68"/>
    <n v="43"/>
    <n v="26"/>
    <x v="5"/>
    <x v="2"/>
    <s v="TR"/>
  </r>
  <r>
    <d v="2023-08-26T00:00:00"/>
    <x v="0"/>
    <s v="LINK_CLICKS"/>
    <s v="LGGULF_EMGF-MKT-20230626-0005_COR_rhq-get-more-love-gf_2023-07-12_2023-08-31_FB_AE_Phase 1"/>
    <s v="EN_PRO_25-44_FB_9 Video P1"/>
    <s v="EN_VIDEO_AC Car Video-AR-EN P1_15s"/>
    <s v="AC_Car"/>
    <n v="7371"/>
    <n v="323"/>
    <n v="8.77"/>
    <n v="1224"/>
    <n v="882"/>
    <n v="358"/>
    <n v="208"/>
    <n v="109"/>
    <x v="0"/>
    <x v="2"/>
    <s v="EN"/>
  </r>
  <r>
    <d v="2023-08-26T00:00:00"/>
    <x v="1"/>
    <s v="LINK_CLICKS"/>
    <s v="LGSA_EMSJ-MKT-20230704-0002_COR_rhq-get-more-love-sj_2023-07-12_2023-08-31_IN_SA_Phase 1"/>
    <s v="AR_PRO_25-44_IN_10 Videos P1"/>
    <s v="AR_VIDEO_Vaccum Video-AR-AR P1_15s"/>
    <s v="Vacuum"/>
    <n v="4687"/>
    <n v="54"/>
    <n v="20.75"/>
    <n v="1569"/>
    <n v="1286"/>
    <n v="784"/>
    <n v="670"/>
    <n v="444"/>
    <x v="1"/>
    <x v="2"/>
    <s v="AR"/>
  </r>
  <r>
    <d v="2023-08-26T00:00:00"/>
    <x v="0"/>
    <s v="LINK_CLICKS"/>
    <s v="LGGULF_EMGF-MKT-20230626-0005_COR_rhq-get-more-love-gf_2023-07-12_2023-08-31_FB_AE_Phase 1"/>
    <s v="EN_PRO_25-44_FB_9 Video P1"/>
    <s v="EN_VIDEO_Oled VO Video-AR-EN P1_15s"/>
    <s v="Oled_VO"/>
    <n v="2412"/>
    <n v="120"/>
    <n v="3.53"/>
    <n v="156"/>
    <n v="87"/>
    <n v="32"/>
    <n v="16"/>
    <n v="11"/>
    <x v="0"/>
    <x v="2"/>
    <s v="EN"/>
  </r>
  <r>
    <d v="2023-08-26T00:00:00"/>
    <x v="1"/>
    <s v="LINK_CLICKS"/>
    <s v="LGLEV_EMLF-MKT-20230626-0009_COR_rhq-get-more-love-lf_2023-07-12_2023-08-31_IN_JO_Phase 1"/>
    <s v="AR_PRO_25-44_IN_10 Videos"/>
    <s v="AR_VIDEO_Oled VO Video-AR-AR P1_15s"/>
    <s v="Oled_VO"/>
    <n v="10"/>
    <s v=""/>
    <n v="0"/>
    <s v=""/>
    <s v=""/>
    <s v=""/>
    <s v=""/>
    <s v=""/>
    <x v="3"/>
    <x v="2"/>
    <s v="AR"/>
  </r>
  <r>
    <d v="2023-08-26T00:00:00"/>
    <x v="1"/>
    <s v="LINK_CLICKS"/>
    <s v="LGTR_EMTK-MKT-20230704-0001_COR_rhq-get-more-love-tr_2023-07-12_2023-08-31_IN_TR_Phase 1"/>
    <s v="TR_PRO_25-44_IN_9 Videos P1"/>
    <s v="TR_VIDEO_Knock Video-TK-TR P1_15s"/>
    <s v="Knock"/>
    <n v="39772"/>
    <n v="113"/>
    <n v="16.09"/>
    <n v="8553"/>
    <n v="6927"/>
    <n v="3587"/>
    <n v="2791"/>
    <n v="2234"/>
    <x v="5"/>
    <x v="2"/>
    <s v="TR"/>
  </r>
  <r>
    <d v="2023-08-26T00:00:00"/>
    <x v="0"/>
    <s v="LINK_CLICKS"/>
    <s v="LGSA_EMSJ-MKT-20230704-0002_COR_rhq-get-more-love-sj_2023-07-12_2023-08-31_FB_SA_Phase 1"/>
    <s v="AR_PRO_25-44_FB_10 Videos P1"/>
    <s v="AR_VIDEO_DW Video-AR-AR P1_15s"/>
    <s v="DW"/>
    <n v="29392"/>
    <n v="1251"/>
    <n v="35.020000000000003"/>
    <n v="4367"/>
    <n v="3184"/>
    <n v="1411"/>
    <n v="897"/>
    <n v="608"/>
    <x v="1"/>
    <x v="2"/>
    <s v="AR"/>
  </r>
  <r>
    <d v="2023-08-26T00:00:00"/>
    <x v="1"/>
    <s v="LINK_CLICKS"/>
    <s v="LGLEV_EMLF-MKT-20230626-0009_COR_rhq-get-more-love-lf_2023-07-12_2023-08-31_IN_JO_Phase 1"/>
    <s v="AR_PRO_25-44_IN_10 Videos"/>
    <s v="AR_VIDEO_Knock Video-AR-AR P1_15s"/>
    <s v="Knock"/>
    <n v="12"/>
    <s v=""/>
    <n v="0"/>
    <s v=""/>
    <s v=""/>
    <s v=""/>
    <s v=""/>
    <s v=""/>
    <x v="3"/>
    <x v="2"/>
    <s v="AR"/>
  </r>
  <r>
    <d v="2023-08-26T00:00:00"/>
    <x v="0"/>
    <s v="LINK_CLICKS"/>
    <s v="LGGULF_EMGF-MKT-20230626-0005_COR_rhq-get-more-love-gf_2023-07-12_2023-08-31_FB_AE_Phase 1"/>
    <s v="AR_PRO_25-44_FB_9 Video P1"/>
    <s v="AR_VIDEO_AC CAR Video-AR-AR P1_15s"/>
    <s v="AC_Car"/>
    <n v="1303"/>
    <n v="69"/>
    <n v="2.46"/>
    <n v="230"/>
    <n v="168"/>
    <n v="78"/>
    <n v="43"/>
    <n v="24"/>
    <x v="0"/>
    <x v="2"/>
    <s v="AR"/>
  </r>
  <r>
    <d v="2023-08-26T00:00:00"/>
    <x v="0"/>
    <s v="LINK_CLICKS"/>
    <s v="LGGULF_EMGF-MKT-20230626-0005_COR_rhq-get-more-love-gf_2023-07-12_2023-08-31_FB_AE_Phase 1"/>
    <s v="EN_PRO_25-44_FB_9 Video P1"/>
    <s v="EN_VIDEO_WM Video-AR-EN P1_15s"/>
    <s v="WM"/>
    <n v="390"/>
    <n v="23"/>
    <n v="0.55000000000000004"/>
    <n v="68"/>
    <n v="42"/>
    <n v="20"/>
    <n v="12"/>
    <n v="7"/>
    <x v="0"/>
    <x v="2"/>
    <s v="EN"/>
  </r>
  <r>
    <d v="2023-08-26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8"/>
    <s v=""/>
    <n v="0"/>
    <s v=""/>
    <s v=""/>
    <s v=""/>
    <s v=""/>
    <s v=""/>
    <x v="0"/>
    <x v="2"/>
    <s v="EN"/>
  </r>
  <r>
    <d v="2023-08-26T00:00:00"/>
    <x v="0"/>
    <s v="LINK_CLICKS"/>
    <s v="LGNG_EMAF-MKT-20230626-0004_COR_rhq-get-more-love-af_2023-07-12_2023-08-31_FB_NG_Phase 1"/>
    <s v="EN_PRO_25-44_FB_7 Videos P1"/>
    <s v="EN_VIDEO_Knock Video-EN-AFP1_15s"/>
    <s v="Knock"/>
    <n v="3805"/>
    <n v="576"/>
    <n v="4.8099999999999996"/>
    <n v="343"/>
    <n v="325"/>
    <n v="258"/>
    <n v="230"/>
    <n v="198"/>
    <x v="4"/>
    <x v="2"/>
    <s v="EN"/>
  </r>
  <r>
    <d v="2023-08-26T00:00:00"/>
    <x v="1"/>
    <s v="LINK_CLICKS"/>
    <s v="LGLEV_EMLF-MKT-20230626-0009_COR_rhq-get-more-love-lf_2023-07-12_2023-08-31_IN_JO_Phase 1"/>
    <s v="AR_PRO_25-44_IN_10 Videos"/>
    <s v="AR_VIDEO_AC Car Video-AR-AR P1_15s"/>
    <s v="AC_Car"/>
    <n v="986"/>
    <n v="1"/>
    <n v="0.21"/>
    <n v="179"/>
    <n v="133"/>
    <n v="61"/>
    <n v="45"/>
    <n v="32"/>
    <x v="3"/>
    <x v="2"/>
    <s v="AR"/>
  </r>
  <r>
    <d v="2023-08-26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412"/>
    <n v="25"/>
    <n v="0.75"/>
    <n v="92"/>
    <n v="70"/>
    <n v="30"/>
    <n v="22"/>
    <n v="11"/>
    <x v="0"/>
    <x v="2"/>
    <s v="AR"/>
  </r>
  <r>
    <d v="2023-08-26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6878"/>
    <n v="303"/>
    <n v="7.88"/>
    <n v="1491"/>
    <n v="1199"/>
    <n v="581"/>
    <n v="452"/>
    <n v="277"/>
    <x v="1"/>
    <x v="2"/>
    <s v="AR"/>
  </r>
  <r>
    <d v="2023-08-26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"/>
    <s v=""/>
    <n v="0"/>
    <s v=""/>
    <s v=""/>
    <s v=""/>
    <s v=""/>
    <s v=""/>
    <x v="3"/>
    <x v="2"/>
    <s v="AR"/>
  </r>
  <r>
    <d v="2023-08-26T00:00:00"/>
    <x v="1"/>
    <s v="LINK_CLICKS"/>
    <s v="LGTR_EMTK-MKT-20230704-0001_COR_rhq-get-more-love-tr_2023-07-12_2023-08-31_IN_TR_Phase 1"/>
    <s v="TR_PRO_25-44_IN_9 Videos P1"/>
    <s v="TR_VIDEO_Oled VO Video-TK-TR P1_15s"/>
    <s v="Oled_VO"/>
    <n v="21912"/>
    <n v="57"/>
    <n v="9.75"/>
    <n v="4487"/>
    <n v="3115"/>
    <n v="1816"/>
    <n v="1376"/>
    <n v="1108"/>
    <x v="5"/>
    <x v="2"/>
    <s v="TR"/>
  </r>
  <r>
    <d v="2023-08-26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1"/>
    <s v=""/>
    <n v="0"/>
    <s v=""/>
    <s v=""/>
    <s v=""/>
    <s v=""/>
    <s v=""/>
    <x v="0"/>
    <x v="2"/>
    <s v="AR"/>
  </r>
  <r>
    <d v="2023-08-26T00:00:00"/>
    <x v="0"/>
    <s v="LINK_CLICKS"/>
    <s v="LGGULF_EMGF-MKT-20230626-0005_COR_rhq-get-more-love-gf_2023-07-12_2023-08-31_FB_AE_Phase 1"/>
    <s v="AR_PRO_25-44_FB_9 Video P1"/>
    <s v="AR_VIDEO_DW Video-AR-AR P1_15s"/>
    <s v="DW"/>
    <n v="2"/>
    <s v=""/>
    <n v="0.01"/>
    <s v=""/>
    <s v=""/>
    <s v=""/>
    <s v=""/>
    <s v=""/>
    <x v="0"/>
    <x v="2"/>
    <s v="AR"/>
  </r>
  <r>
    <d v="2023-08-26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5463"/>
    <n v="310"/>
    <n v="9.73"/>
    <n v="925"/>
    <n v="582"/>
    <n v="117"/>
    <n v="76"/>
    <n v="43"/>
    <x v="0"/>
    <x v="2"/>
    <s v="EN"/>
  </r>
  <r>
    <d v="2023-08-26T00:00:00"/>
    <x v="0"/>
    <s v="LINK_CLICKS"/>
    <s v="LGSA_EMSJ-MKT-20230704-0002_COR_rhq-get-more-love-sj_2023-07-12_2023-08-31_FB_SA_Phase 1"/>
    <s v="AR_PRO_25-44_FB_10 Videos P1"/>
    <s v="AR_VIDEO_Knock Video-AR-AR P1_15s"/>
    <s v="Knock"/>
    <n v="51960"/>
    <n v="1641"/>
    <n v="48.69"/>
    <n v="10547"/>
    <n v="9010"/>
    <n v="5425"/>
    <n v="4467"/>
    <n v="3072"/>
    <x v="1"/>
    <x v="2"/>
    <s v="AR"/>
  </r>
  <r>
    <d v="2023-08-26T00:00:00"/>
    <x v="1"/>
    <s v="LINK_CLICKS"/>
    <s v="LGLEV_EMLF-MKT-20230626-0009_COR_rhq-get-more-love-lf_2023-07-12_2023-08-31_IN_JO_Phase 1"/>
    <s v="AR_PRO_25-44_IN_10 Videos"/>
    <s v="AR_VIDEO_Vaccum Video-AR-AR P1_15s"/>
    <s v="Vacuum"/>
    <n v="3176"/>
    <n v="16"/>
    <n v="3.43"/>
    <n v="914"/>
    <n v="722"/>
    <n v="444"/>
    <n v="373"/>
    <n v="279"/>
    <x v="3"/>
    <x v="2"/>
    <s v="AR"/>
  </r>
  <r>
    <d v="2023-08-27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8942"/>
    <n v="734"/>
    <n v="21.73"/>
    <n v="4734"/>
    <n v="3262"/>
    <n v="1454"/>
    <n v="1026"/>
    <n v="427"/>
    <x v="5"/>
    <x v="2"/>
    <s v="TR"/>
  </r>
  <r>
    <d v="2023-08-27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8857"/>
    <n v="1015"/>
    <n v="29.36"/>
    <n v="3693"/>
    <n v="2552"/>
    <n v="676"/>
    <n v="334"/>
    <n v="157"/>
    <x v="0"/>
    <x v="2"/>
    <s v="EN"/>
  </r>
  <r>
    <d v="2023-08-27T00:00:00"/>
    <x v="0"/>
    <s v="LINK_CLICKS"/>
    <s v="LGTR_EMTK-MKT-20230704-0001_COR_rhq-get-more-love-tr_2023-07-12_2023-08-31_FB_TR_Phase 1"/>
    <s v="TR_PRO_25-44_FB_9 Videos P1"/>
    <s v="TR_VIDEO_Vaccum Video-TK-TR P1_15s"/>
    <s v="Vacuum"/>
    <n v="33579"/>
    <n v="617"/>
    <n v="21.44"/>
    <n v="10458"/>
    <n v="8256"/>
    <n v="5103"/>
    <n v="4027"/>
    <n v="2415"/>
    <x v="5"/>
    <x v="2"/>
    <s v="TR"/>
  </r>
  <r>
    <d v="2023-08-27T00:00:00"/>
    <x v="0"/>
    <s v="LINK_CLICKS"/>
    <s v="LGLEV_EMLF-MKT-20230626-0009_COR_rhq-get-more-love-lf_2023-07-12_2023-08-31_FB_JO_Phase 1"/>
    <s v="AR_PRO_25-44_FB_10 Videos"/>
    <s v="AR_VIDEO_Oled VO Video-AR-AR P1_15s"/>
    <s v="Oled_VO"/>
    <n v="1621"/>
    <n v="89"/>
    <n v="3.07"/>
    <n v="203"/>
    <n v="160"/>
    <n v="110"/>
    <n v="82"/>
    <n v="61"/>
    <x v="3"/>
    <x v="2"/>
    <s v="AR"/>
  </r>
  <r>
    <d v="2023-08-27T00:00:00"/>
    <x v="0"/>
    <s v="LINK_CLICKS"/>
    <s v="LGSA_EMSJ-MKT-20230704-0002_COR_rhq-get-more-love-sj_2023-07-12_2023-08-31_FB_SA_Phase 1"/>
    <s v="AR_PRO_25-44_FB_10 Videos P1"/>
    <s v="AR_VIDEO_Vaccum Video-AR-AR P1_15s"/>
    <s v="Vacuum"/>
    <n v="1287"/>
    <n v="67"/>
    <n v="2"/>
    <n v="400"/>
    <n v="318"/>
    <n v="221"/>
    <n v="193"/>
    <n v="129"/>
    <x v="1"/>
    <x v="2"/>
    <s v="AR"/>
  </r>
  <r>
    <d v="2023-08-27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2"/>
    <s v=""/>
    <n v="0.01"/>
    <n v="1"/>
    <n v="1"/>
    <s v=""/>
    <s v=""/>
    <s v=""/>
    <x v="0"/>
    <x v="2"/>
    <s v="AR"/>
  </r>
  <r>
    <d v="2023-08-27T00:00:00"/>
    <x v="0"/>
    <s v="LINK_CLICKS"/>
    <s v="LGGULF_EMGF-MKT-20230626-0005_COR_rhq-get-more-love-gf_2023-07-12_2023-08-31_FB_AE_Phase 1"/>
    <s v="AR_PRO_25-44_FB_9 Video P1"/>
    <s v="AR_VIDEO_Knock Video-AR-AR P1_15s"/>
    <s v="Knock"/>
    <n v="687"/>
    <n v="32"/>
    <n v="0.95"/>
    <n v="88"/>
    <n v="73"/>
    <n v="43"/>
    <n v="29"/>
    <n v="20"/>
    <x v="0"/>
    <x v="2"/>
    <s v="AR"/>
  </r>
  <r>
    <d v="2023-08-27T00:00:00"/>
    <x v="0"/>
    <s v="LINK_CLICKS"/>
    <s v="LGGULF_EMGF-MKT-20230626-0005_COR_rhq-get-more-love-gf_2023-07-12_2023-08-31_FB_AE_Phase 1"/>
    <s v="EN_PRO_25-44_FB_9 Video P1"/>
    <s v="EN_VIDEO_DW Video-AR-EN P1_15s"/>
    <s v="DW"/>
    <n v="26398"/>
    <n v="839"/>
    <n v="25.32"/>
    <n v="2823"/>
    <n v="1929"/>
    <n v="662"/>
    <n v="314"/>
    <n v="202"/>
    <x v="0"/>
    <x v="2"/>
    <s v="EN"/>
  </r>
  <r>
    <d v="2023-08-27T00:00:00"/>
    <x v="0"/>
    <s v="LINK_CLICKS"/>
    <s v="LGSA_EMSJ-MKT-20230704-0002_COR_rhq-get-more-love-sj_2023-07-12_2023-08-31_FB_SA_Phase 1"/>
    <s v="AR_PRO_25-44_FB_10 Videos P1"/>
    <s v="AR_VIDEO_Oled VO Video-AR-AR P1_15s"/>
    <s v="Oled_VO"/>
    <n v="27265"/>
    <n v="1194"/>
    <n v="34.75"/>
    <n v="4338"/>
    <n v="3258"/>
    <n v="1793"/>
    <n v="1259"/>
    <n v="848"/>
    <x v="1"/>
    <x v="2"/>
    <s v="AR"/>
  </r>
  <r>
    <d v="2023-08-27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229"/>
    <n v="2"/>
    <n v="0.94"/>
    <n v="35"/>
    <n v="22"/>
    <n v="9"/>
    <n v="5"/>
    <n v="4"/>
    <x v="0"/>
    <x v="2"/>
    <s v="AR"/>
  </r>
  <r>
    <d v="2023-08-27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2030"/>
    <n v="17"/>
    <n v="9.07"/>
    <n v="640"/>
    <n v="528"/>
    <n v="358"/>
    <n v="316"/>
    <n v="207"/>
    <x v="0"/>
    <x v="2"/>
    <s v="AR"/>
  </r>
  <r>
    <d v="2023-08-27T00:00:00"/>
    <x v="1"/>
    <s v="LINK_CLICKS"/>
    <s v="LGSA_EMSJ-MKT-20230704-0002_COR_rhq-get-more-love-sj_2023-07-12_2023-08-31_IN_SA_Phase 1"/>
    <s v="AR_PRO_25-44_IN_10 Videos P1"/>
    <s v="AR_VIDEO_AC Car Video-AR-AR P1_15s"/>
    <s v="AC_Car"/>
    <n v="695"/>
    <n v="15"/>
    <n v="4.3899999999999997"/>
    <n v="183"/>
    <n v="132"/>
    <n v="62"/>
    <n v="35"/>
    <n v="21"/>
    <x v="1"/>
    <x v="2"/>
    <s v="AR"/>
  </r>
  <r>
    <d v="2023-08-27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2"/>
    <s v=""/>
    <n v="0.02"/>
    <s v=""/>
    <s v=""/>
    <s v=""/>
    <s v=""/>
    <s v=""/>
    <x v="0"/>
    <x v="2"/>
    <s v="AR"/>
  </r>
  <r>
    <d v="2023-08-27T00:00:00"/>
    <x v="1"/>
    <s v="LINK_CLICKS"/>
    <s v="LGLEV_EMLF-MKT-20230626-0009_COR_rhq-get-more-love-lf_2023-07-12_2023-08-31_IN_JO_Phase 1"/>
    <s v="AR_PRO_25-44_IN_10 Videos"/>
    <s v="AR_VIDEO_WT Video-AR-AR P1_15s"/>
    <s v="WT"/>
    <n v="2"/>
    <s v=""/>
    <n v="0"/>
    <n v="1"/>
    <n v="1"/>
    <n v="1"/>
    <n v="1"/>
    <s v=""/>
    <x v="3"/>
    <x v="2"/>
    <s v="AR"/>
  </r>
  <r>
    <d v="2023-08-27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7631"/>
    <n v="138"/>
    <n v="18.3"/>
    <n v="4668"/>
    <n v="2904"/>
    <n v="971"/>
    <n v="520"/>
    <n v="343"/>
    <x v="5"/>
    <x v="2"/>
    <s v="TR"/>
  </r>
  <r>
    <d v="2023-08-27T00:00:00"/>
    <x v="1"/>
    <s v="LINK_CLICKS"/>
    <s v="LGSA_EMSJ-MKT-20230704-0002_COR_rhq-get-more-love-sj_2023-07-12_2023-08-31_IN_SA_Phase 1"/>
    <s v="AR_PRO_25-44_IN_10 Videos P1"/>
    <s v="AR_VIDEO_Oled VO Video-AR-AR P1_15s"/>
    <s v="Oled_VO"/>
    <n v="184"/>
    <n v="3"/>
    <n v="1.24"/>
    <n v="46"/>
    <n v="35"/>
    <n v="19"/>
    <n v="10"/>
    <n v="6"/>
    <x v="1"/>
    <x v="2"/>
    <s v="AR"/>
  </r>
  <r>
    <d v="2023-08-27T00:00:00"/>
    <x v="0"/>
    <s v="LINK_CLICKS"/>
    <s v="LGNG_EMAF-MKT-20230626-0004_COR_rhq-get-more-love-af_2023-07-12_2023-08-31_FB_NG_Phase 1"/>
    <s v="EN_PRO_25-44_FB_7 Videos P1"/>
    <s v="EN_VIDEO_DW Video-EN-AFP1_15s"/>
    <s v="DW"/>
    <n v="3792"/>
    <n v="721"/>
    <n v="6.34"/>
    <n v="365"/>
    <n v="335"/>
    <n v="261"/>
    <n v="210"/>
    <n v="186"/>
    <x v="4"/>
    <x v="2"/>
    <s v="EN"/>
  </r>
  <r>
    <d v="2023-08-27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686"/>
    <n v="6"/>
    <n v="2.88"/>
    <n v="120"/>
    <n v="81"/>
    <n v="35"/>
    <n v="26"/>
    <n v="21"/>
    <x v="0"/>
    <x v="2"/>
    <s v="EN"/>
  </r>
  <r>
    <d v="2023-08-27T00:00:00"/>
    <x v="1"/>
    <s v="LINK_CLICKS"/>
    <s v="LGSA_EMSJ-MKT-20230704-0002_COR_rhq-get-more-love-sj_2023-07-12_2023-08-31_IN_SA_Phase 1"/>
    <s v="AR_PRO_25-44_IN_10 Videos P1"/>
    <s v="AR_VIDEO_DW Video-AR-AR P1_15s"/>
    <s v="DW"/>
    <n v="5114"/>
    <n v="52"/>
    <n v="18.03"/>
    <n v="1298"/>
    <n v="959"/>
    <n v="425"/>
    <n v="292"/>
    <n v="220"/>
    <x v="1"/>
    <x v="2"/>
    <s v="AR"/>
  </r>
  <r>
    <d v="2023-08-27T00:00:00"/>
    <x v="0"/>
    <s v="LINK_CLICKS"/>
    <s v="LGGULF_EMGF-MKT-20230626-0005_COR_rhq-get-more-love-gf_2023-07-12_2023-08-31_FB_AE_Phase 1"/>
    <s v="AR_PRO_25-44_FB_9 Video P1"/>
    <s v="AR_VIDEO_WM Video-AR-AR P1_15s"/>
    <s v="WM"/>
    <n v="16"/>
    <n v="1"/>
    <n v="0.03"/>
    <n v="2"/>
    <n v="2"/>
    <n v="1"/>
    <n v="1"/>
    <s v=""/>
    <x v="0"/>
    <x v="2"/>
    <s v="AR"/>
  </r>
  <r>
    <d v="2023-08-27T00:00:00"/>
    <x v="0"/>
    <s v="LINK_CLICKS"/>
    <s v="LGTR_EMTK-MKT-20230704-0001_COR_rhq-get-more-love-tr_2023-07-12_2023-08-31_FB_TR_Phase 1"/>
    <s v="TR_PRO_25-44_FB_9 Videos P1"/>
    <s v="TR_VIDEO_WM Video-TK-TR P1_15s"/>
    <s v="WM"/>
    <n v="144160"/>
    <n v="3332"/>
    <n v="77.77"/>
    <n v="38898"/>
    <n v="20664"/>
    <n v="9268"/>
    <n v="6540"/>
    <n v="4362"/>
    <x v="5"/>
    <x v="2"/>
    <s v="TR"/>
  </r>
  <r>
    <d v="2023-08-27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397"/>
    <n v="4"/>
    <n v="1.87"/>
    <n v="66"/>
    <n v="55"/>
    <n v="28"/>
    <n v="19"/>
    <n v="10"/>
    <x v="0"/>
    <x v="2"/>
    <s v="AR"/>
  </r>
  <r>
    <d v="2023-08-27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520"/>
    <n v="1"/>
    <n v="1.59"/>
    <n v="67"/>
    <n v="54"/>
    <n v="19"/>
    <n v="11"/>
    <n v="7"/>
    <x v="0"/>
    <x v="2"/>
    <s v="EN"/>
  </r>
  <r>
    <d v="2023-08-27T00:00:00"/>
    <x v="1"/>
    <s v="LINK_CLICKS"/>
    <s v="LGTR_EMTK-MKT-20230704-0001_COR_rhq-get-more-love-tr_2023-07-12_2023-08-31_IN_TR_Phase 1"/>
    <s v="TR_PRO_25-44_IN_9 Videos P1"/>
    <s v="TR_VIDEO_WM Video-TK-TR P1_15s"/>
    <s v="WM"/>
    <n v="37542"/>
    <n v="103"/>
    <n v="13.53"/>
    <n v="6362"/>
    <n v="3153"/>
    <n v="1548"/>
    <n v="1170"/>
    <n v="934"/>
    <x v="5"/>
    <x v="2"/>
    <s v="TR"/>
  </r>
  <r>
    <d v="2023-08-27T00:00:00"/>
    <x v="1"/>
    <s v="LINK_CLICKS"/>
    <s v="LGNG_EMAF-MKT-20230626-0004_COR_rhq-get-more-love-af_2023-07-12_2023-08-31_IN_NG_Phase 1"/>
    <s v="EN_PRO_25-44_IN_7 Videos P1"/>
    <s v="EN_VIDEO_AC Car Video-EN-AFP1_15s"/>
    <s v="AC_Car"/>
    <n v="2974"/>
    <n v="25"/>
    <n v="2.39"/>
    <n v="766"/>
    <n v="457"/>
    <n v="243"/>
    <n v="191"/>
    <n v="151"/>
    <x v="4"/>
    <x v="2"/>
    <s v="EN"/>
  </r>
  <r>
    <d v="2023-08-27T00:00:00"/>
    <x v="0"/>
    <s v="LINK_CLICKS"/>
    <s v="LGTR_EMTK-MKT-20230704-0001_COR_rhq-get-more-love-tr_2023-07-12_2023-08-31_FB_TR_Phase 1"/>
    <s v="TR_PRO_25-44_FB_9 Videos P1"/>
    <s v="TR_VIDEO_Knock Video-TK-TR P1_15s"/>
    <s v="Knock"/>
    <n v="405394"/>
    <n v="6384"/>
    <n v="205.29"/>
    <n v="94196"/>
    <n v="78736"/>
    <n v="47137"/>
    <n v="38754"/>
    <n v="27253"/>
    <x v="5"/>
    <x v="2"/>
    <s v="TR"/>
  </r>
  <r>
    <d v="2023-08-27T00:00:00"/>
    <x v="1"/>
    <s v="LINK_CLICKS"/>
    <s v="LGTR_EMTK-MKT-20230704-0001_COR_rhq-get-more-love-tr_2023-07-12_2023-08-31_IN_TR_Phase 1"/>
    <s v="TR_PRO_25-44_IN_9 Videos P1"/>
    <s v="TR_VIDEO_Vaccum Video-TK-TR P1_15s"/>
    <s v="Vacuum"/>
    <n v="368709"/>
    <n v="1061"/>
    <n v="148.28"/>
    <n v="74225"/>
    <n v="53909"/>
    <n v="24579"/>
    <n v="17445"/>
    <n v="10041"/>
    <x v="5"/>
    <x v="2"/>
    <s v="TR"/>
  </r>
  <r>
    <d v="2023-08-27T00:00:00"/>
    <x v="0"/>
    <s v="LINK_CLICKS"/>
    <s v="LGLEV_EMLF-MKT-20230626-0009_COR_rhq-get-more-love-lf_2023-07-12_2023-08-31_FB_JO_Phase 1"/>
    <s v="AR_PRO_25-44_FB_10 Videos"/>
    <s v="AR_VIDEO_DW Video-AR-AR P1_15s"/>
    <s v="DW"/>
    <n v="685"/>
    <n v="36"/>
    <n v="1.29"/>
    <n v="119"/>
    <n v="102"/>
    <n v="59"/>
    <n v="41"/>
    <n v="25"/>
    <x v="3"/>
    <x v="2"/>
    <s v="AR"/>
  </r>
  <r>
    <d v="2023-08-27T00:00:00"/>
    <x v="1"/>
    <s v="LINK_CLICKS"/>
    <s v="LGGULF_EMGF-MKT-20230626-0005_COR_rhq-get-more-love-gf_2023-07-12_2023-08-31_IN_AE_Phase 1 V2 (676)"/>
    <s v="EN_PRO_25-44_IN_9 Video P1"/>
    <s v="EN_VIDEO_WM Video-AR-EN P1_15s"/>
    <s v="WM"/>
    <n v="1"/>
    <s v=""/>
    <n v="0"/>
    <s v=""/>
    <s v=""/>
    <s v=""/>
    <s v=""/>
    <s v=""/>
    <x v="0"/>
    <x v="2"/>
    <s v="EN"/>
  </r>
  <r>
    <d v="2023-08-27T00:00:00"/>
    <x v="0"/>
    <s v="LINK_CLICKS"/>
    <s v="LGLEV_EMLF-MKT-20230626-0009_COR_rhq-get-more-love-lf_2023-07-12_2023-08-31_FB_JO_Phase 1"/>
    <s v="AR_PRO_25-44_FB_10 Videos"/>
    <s v="AR_VIDEO_WM Video-AR-AR P1_15s"/>
    <s v="WM"/>
    <n v="617"/>
    <n v="38"/>
    <n v="1.4"/>
    <n v="76"/>
    <n v="52"/>
    <n v="37"/>
    <n v="29"/>
    <n v="23"/>
    <x v="3"/>
    <x v="2"/>
    <s v="AR"/>
  </r>
  <r>
    <d v="2023-08-27T00:00:00"/>
    <x v="1"/>
    <s v="LINK_CLICKS"/>
    <s v="LGSA_EMSJ-MKT-20230704-0002_COR_rhq-get-more-love-sj_2023-07-12_2023-08-31_IN_SA_Phase 1"/>
    <s v="AR_PRO_25-44_IN_10 Videos P1"/>
    <s v="AR_VIDEO_WM Video-AR-AR P1_15s"/>
    <s v="WM"/>
    <n v="295"/>
    <n v="6"/>
    <n v="1.56"/>
    <n v="82"/>
    <n v="45"/>
    <n v="29"/>
    <n v="23"/>
    <n v="20"/>
    <x v="1"/>
    <x v="2"/>
    <s v="AR"/>
  </r>
  <r>
    <d v="2023-08-27T00:00:00"/>
    <x v="0"/>
    <s v="LINK_CLICKS"/>
    <s v="LGNG_EMAF-MKT-20230626-0004_COR_rhq-get-more-love-af_2023-07-12_2023-08-31_FB_NG_Phase 1"/>
    <s v="EN_PRO_25-44_FB_7 Videos P1"/>
    <s v="EN_VIDEO_RAC ThinQ Video-EN-AFP1_15s"/>
    <s v="RAC_ThinQ"/>
    <n v="9509"/>
    <n v="1771"/>
    <n v="13.77"/>
    <n v="996"/>
    <n v="870"/>
    <n v="692"/>
    <n v="581"/>
    <n v="500"/>
    <x v="4"/>
    <x v="2"/>
    <s v="EN"/>
  </r>
  <r>
    <d v="2023-08-27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227"/>
    <n v="1"/>
    <n v="1.34"/>
    <n v="16"/>
    <n v="12"/>
    <n v="3"/>
    <n v="2"/>
    <n v="1"/>
    <x v="1"/>
    <x v="2"/>
    <s v="AR"/>
  </r>
  <r>
    <d v="2023-08-27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759"/>
    <n v="4"/>
    <n v="2.8"/>
    <n v="194"/>
    <n v="173"/>
    <n v="113"/>
    <n v="97"/>
    <n v="75"/>
    <x v="0"/>
    <x v="2"/>
    <s v="AR"/>
  </r>
  <r>
    <d v="2023-08-27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58267"/>
    <n v="137"/>
    <n v="19.77"/>
    <n v="5735"/>
    <n v="4178"/>
    <n v="1472"/>
    <n v="795"/>
    <n v="494"/>
    <x v="5"/>
    <x v="2"/>
    <s v="TR"/>
  </r>
  <r>
    <d v="2023-08-27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88"/>
    <n v="7"/>
    <n v="0.21"/>
    <n v="20"/>
    <n v="16"/>
    <n v="13"/>
    <n v="11"/>
    <n v="8"/>
    <x v="1"/>
    <x v="2"/>
    <s v="AR"/>
  </r>
  <r>
    <d v="2023-08-27T00:00:00"/>
    <x v="0"/>
    <s v="LINK_CLICKS"/>
    <s v="LGGULF_EMGF-MKT-20230626-0005_COR_rhq-get-more-love-gf_2023-07-12_2023-08-31_FB_AE_Phase 1"/>
    <s v="AR_PRO_25-44_FB_9 Video P1"/>
    <s v="AR_VIDEO_Oled VO Video-AR-AR P1_15s"/>
    <s v="Oled_VO"/>
    <n v="730"/>
    <n v="31"/>
    <n v="1.1100000000000001"/>
    <n v="60"/>
    <n v="37"/>
    <n v="17"/>
    <n v="12"/>
    <n v="5"/>
    <x v="0"/>
    <x v="2"/>
    <s v="AR"/>
  </r>
  <r>
    <d v="2023-08-27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343"/>
    <n v="3"/>
    <n v="1.0900000000000001"/>
    <n v="33"/>
    <n v="25"/>
    <n v="13"/>
    <n v="10"/>
    <n v="8"/>
    <x v="0"/>
    <x v="2"/>
    <s v="EN"/>
  </r>
  <r>
    <d v="2023-08-27T00:00:00"/>
    <x v="1"/>
    <s v="LINK_CLICKS"/>
    <s v="LGLEV_EMLF-MKT-20230626-0009_COR_rhq-get-more-love-lf_2023-07-12_2023-08-31_IN_JO_Phase 1"/>
    <s v="AR_PRO_25-44_IN_10 Videos"/>
    <s v="AR_VIDEO_DW Video-AR-AR P1_15s"/>
    <s v="DW"/>
    <n v="4384"/>
    <n v="16"/>
    <n v="2.66"/>
    <n v="918"/>
    <n v="667"/>
    <n v="289"/>
    <n v="221"/>
    <n v="157"/>
    <x v="3"/>
    <x v="2"/>
    <s v="AR"/>
  </r>
  <r>
    <d v="2023-08-27T00:00:00"/>
    <x v="0"/>
    <s v="LINK_CLICKS"/>
    <s v="LGLEV_EMLF-MKT-20230626-0009_COR_rhq-get-more-love-lf_2023-07-12_2023-08-31_FB_JO_Phase 1"/>
    <s v="AR_PRO_25-44_FB_10 Videos"/>
    <s v="AR_VIDEO_Knock Video-AR-AR P1_15s"/>
    <s v="Knock"/>
    <n v="4770"/>
    <n v="342"/>
    <n v="12.82"/>
    <n v="1536"/>
    <n v="1355"/>
    <n v="930"/>
    <n v="782"/>
    <n v="604"/>
    <x v="3"/>
    <x v="2"/>
    <s v="AR"/>
  </r>
  <r>
    <d v="2023-08-27T00:00:00"/>
    <x v="0"/>
    <s v="LINK_CLICKS"/>
    <s v="LGNG_EMAF-MKT-20230626-0004_COR_rhq-get-more-love-af_2023-07-12_2023-08-31_FB_NG_Phase 1"/>
    <s v="EN_PRO_25-44_FB_7 Videos P1"/>
    <s v="EN_VIDEO_Oled VO Video-EN-AFP1_15s"/>
    <s v="Oled_VO"/>
    <n v="1753"/>
    <n v="297"/>
    <n v="2.57"/>
    <n v="160"/>
    <n v="125"/>
    <n v="73"/>
    <n v="45"/>
    <n v="29"/>
    <x v="4"/>
    <x v="2"/>
    <s v="EN"/>
  </r>
  <r>
    <d v="2023-08-27T00:00:00"/>
    <x v="1"/>
    <s v="LINK_CLICKS"/>
    <s v="LGNG_EMAF-MKT-20230626-0004_COR_rhq-get-more-love-af_2023-07-12_2023-08-31_IN_NG_Phase 1"/>
    <s v="EN_PRO_25-44_IN_7 Videos P1"/>
    <s v="EN_VIDEO_DW Video-EN-AFP1_15s"/>
    <s v="DW"/>
    <n v="19592"/>
    <n v="78"/>
    <n v="13.16"/>
    <n v="3731"/>
    <n v="2712"/>
    <n v="1369"/>
    <n v="1056"/>
    <n v="911"/>
    <x v="4"/>
    <x v="2"/>
    <s v="EN"/>
  </r>
  <r>
    <d v="2023-08-27T00:00:00"/>
    <x v="0"/>
    <s v="LINK_CLICKS"/>
    <s v="LGNG_EMAF-MKT-20230626-0004_COR_rhq-get-more-love-af_2023-07-12_2023-08-31_FB_NG_Phase 1"/>
    <s v="EN_PRO_25-44_FB_7 Videos P1"/>
    <s v="EN_VIDEO_AC Car Video-EN-AFP1_15s"/>
    <s v="AC_Car"/>
    <n v="24482"/>
    <n v="3524"/>
    <n v="27.17"/>
    <n v="2375"/>
    <n v="2174"/>
    <n v="1741"/>
    <n v="1426"/>
    <n v="1183"/>
    <x v="4"/>
    <x v="2"/>
    <s v="EN"/>
  </r>
  <r>
    <d v="2023-08-27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459"/>
    <n v="23"/>
    <n v="0.82"/>
    <n v="74"/>
    <n v="60"/>
    <n v="23"/>
    <n v="15"/>
    <n v="7"/>
    <x v="0"/>
    <x v="2"/>
    <s v="AR"/>
  </r>
  <r>
    <d v="2023-08-27T00:00:00"/>
    <x v="1"/>
    <s v="LINK_CLICKS"/>
    <s v="LGGULF_EMGF-MKT-20230626-0005_COR_rhq-get-more-love-gf_2023-07-12_2023-08-31_IN_AE_Phase 1 V2 (676)"/>
    <s v="EN_PRO_25-44_IN_9 Video P1"/>
    <s v="EN_VIDEO_DW Video-AR-EN P1_15s"/>
    <s v="DW"/>
    <n v="978"/>
    <n v="8"/>
    <n v="2.85"/>
    <n v="104"/>
    <n v="68"/>
    <n v="20"/>
    <n v="9"/>
    <n v="4"/>
    <x v="0"/>
    <x v="2"/>
    <s v="EN"/>
  </r>
  <r>
    <d v="2023-08-27T00:00:00"/>
    <x v="0"/>
    <s v="LINK_CLICKS"/>
    <s v="LGSA_EMSJ-MKT-20230704-0002_COR_rhq-get-more-love-sj_2023-07-12_2023-08-31_FB_SA_Phase 1"/>
    <s v="AR_PRO_25-44_FB_10 Videos P1"/>
    <s v="AR_VIDEO_WM Video-AR-AR P1_15s"/>
    <s v="WM"/>
    <n v="2331"/>
    <n v="96"/>
    <n v="3"/>
    <n v="381"/>
    <n v="255"/>
    <n v="140"/>
    <n v="110"/>
    <n v="75"/>
    <x v="1"/>
    <x v="2"/>
    <s v="AR"/>
  </r>
  <r>
    <d v="2023-08-27T00:00:00"/>
    <x v="0"/>
    <s v="LINK_CLICKS"/>
    <s v="LGLEV_EMLF-MKT-20230626-0009_COR_rhq-get-more-love-lf_2023-07-12_2023-08-31_FB_JO_Phase 1"/>
    <s v="AR_PRO_25-44_FB_10 Videos"/>
    <s v="AR_VIDEO_AC Car Video-AR-AR P1_15s"/>
    <s v="AC_Car"/>
    <n v="1640"/>
    <n v="112"/>
    <n v="3.95"/>
    <n v="326"/>
    <n v="279"/>
    <n v="159"/>
    <n v="124"/>
    <n v="96"/>
    <x v="3"/>
    <x v="2"/>
    <s v="AR"/>
  </r>
  <r>
    <d v="2023-08-27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7"/>
    <s v=""/>
    <n v="0.02"/>
    <n v="1"/>
    <n v="1"/>
    <s v=""/>
    <s v=""/>
    <s v=""/>
    <x v="0"/>
    <x v="2"/>
    <s v="EN"/>
  </r>
  <r>
    <d v="2023-08-27T00:00:00"/>
    <x v="1"/>
    <s v="LINK_CLICKS"/>
    <s v="LGTR_EMTK-MKT-20230704-0001_COR_rhq-get-more-love-tr_2023-07-12_2023-08-31_IN_TR_Phase 1"/>
    <s v="TR_PRO_25-44_IN_9 Videos P1"/>
    <s v="TR_VIDEO_AC Car Video-TK-TR P1_15s"/>
    <s v="AC_Car"/>
    <n v="79812"/>
    <n v="219"/>
    <n v="34.479999999999997"/>
    <n v="12774"/>
    <n v="8508"/>
    <n v="3133"/>
    <n v="1870"/>
    <n v="1214"/>
    <x v="5"/>
    <x v="2"/>
    <s v="TR"/>
  </r>
  <r>
    <d v="2023-08-27T00:00:00"/>
    <x v="0"/>
    <s v="LINK_CLICKS"/>
    <s v="LGTR_EMTK-MKT-20230704-0001_COR_rhq-get-more-love-tr_2023-07-12_2023-08-31_FB_TR_Phase 1"/>
    <s v="TR_PRO_25-44_FB_9 Videos P1"/>
    <s v="TR_VIDEO_Oled VO Video-TK-TR P1_15s"/>
    <s v="Oled_VO"/>
    <n v="104184"/>
    <n v="2019"/>
    <n v="61.25"/>
    <n v="17730"/>
    <n v="12609"/>
    <n v="7620"/>
    <n v="5278"/>
    <n v="3300"/>
    <x v="5"/>
    <x v="2"/>
    <s v="TR"/>
  </r>
  <r>
    <d v="2023-08-27T00:00:00"/>
    <x v="0"/>
    <s v="LINK_CLICKS"/>
    <s v="LGTR_EMTK-MKT-20230704-0001_COR_rhq-get-more-love-tr_2023-07-12_2023-08-31_FB_TR_Phase 1"/>
    <s v="TR_PRO_25-44_FB_9 Videos P1"/>
    <s v="TR_VIDEO_AC Car Video-TK-TR P1_15s"/>
    <s v="AC_Car"/>
    <n v="248892"/>
    <n v="4271"/>
    <n v="137.51"/>
    <n v="46665"/>
    <n v="33823"/>
    <n v="14742"/>
    <n v="9664"/>
    <n v="4947"/>
    <x v="5"/>
    <x v="2"/>
    <s v="TR"/>
  </r>
  <r>
    <d v="2023-08-27T00:00:00"/>
    <x v="1"/>
    <s v="LINK_CLICKS"/>
    <s v="LGGULF_EMGF-MKT-20230626-0005_COR_rhq-get-more-love-gf_2023-07-12_2023-08-31_IN_AE_Phase 1 V2 (676)"/>
    <s v="AR_PRO_25-44_IN_9 Video P1"/>
    <s v="AR_VIDEO_DW Video-AR-AR P1_15s"/>
    <s v="DW"/>
    <n v="147"/>
    <n v="2"/>
    <n v="0.89"/>
    <n v="25"/>
    <n v="18"/>
    <n v="13"/>
    <n v="11"/>
    <n v="6"/>
    <x v="0"/>
    <x v="2"/>
    <s v="AR"/>
  </r>
  <r>
    <d v="2023-08-27T00:00:00"/>
    <x v="0"/>
    <s v="LINK_CLICKS"/>
    <s v="LGGULF_EMGF-MKT-20230626-0005_COR_rhq-get-more-love-gf_2023-07-12_2023-08-31_FB_AE_Phase 1"/>
    <s v="EN_PRO_25-44_FB_9 Video P1"/>
    <s v="EN_VIDEO_AC Car Video-AR-EN P1_15s"/>
    <s v="AC_Car"/>
    <n v="7053"/>
    <n v="246"/>
    <n v="7.81"/>
    <n v="1154"/>
    <n v="814"/>
    <n v="311"/>
    <n v="182"/>
    <n v="94"/>
    <x v="0"/>
    <x v="2"/>
    <s v="EN"/>
  </r>
  <r>
    <d v="2023-08-27T00:00:00"/>
    <x v="1"/>
    <s v="LINK_CLICKS"/>
    <s v="LGNG_EMAF-MKT-20230626-0004_COR_rhq-get-more-love-af_2023-07-12_2023-08-31_IN_NG_Phase 1"/>
    <s v="EN_PRO_25-44_IN_7 Videos P1"/>
    <s v="EN_VIDEO_Ref ThinQ Video-EN-AFP1_15s"/>
    <s v="Ref_ThinQ"/>
    <n v="3640"/>
    <n v="24"/>
    <n v="4.0599999999999996"/>
    <n v="514"/>
    <n v="350"/>
    <n v="182"/>
    <n v="141"/>
    <n v="120"/>
    <x v="4"/>
    <x v="2"/>
    <s v="EN"/>
  </r>
  <r>
    <d v="2023-08-27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1"/>
    <s v=""/>
    <n v="0"/>
    <s v=""/>
    <s v=""/>
    <s v=""/>
    <s v=""/>
    <s v=""/>
    <x v="0"/>
    <x v="2"/>
    <s v="AR"/>
  </r>
  <r>
    <d v="2023-08-27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4"/>
    <s v=""/>
    <n v="0"/>
    <s v=""/>
    <s v=""/>
    <s v=""/>
    <s v=""/>
    <s v=""/>
    <x v="1"/>
    <x v="2"/>
    <s v="AR"/>
  </r>
  <r>
    <d v="2023-08-27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63723"/>
    <n v="1686"/>
    <n v="56.35"/>
    <n v="15417"/>
    <n v="13173"/>
    <n v="5934"/>
    <n v="4103"/>
    <n v="3057"/>
    <x v="5"/>
    <x v="2"/>
    <s v="TR"/>
  </r>
  <r>
    <d v="2023-08-27T00:00:00"/>
    <x v="0"/>
    <s v="LINK_CLICKS"/>
    <s v="LGLEV_EMLF-MKT-20230626-0009_COR_rhq-get-more-love-lf_2023-07-12_2023-08-31_FB_JO_Phase 1"/>
    <s v="AR_PRO_25-44_FB_10 Videos"/>
    <s v="AR_VIDEO_Air Purif Video-AR-AR P1_15s"/>
    <s v="Air_purif"/>
    <n v="67"/>
    <n v="7"/>
    <n v="0.26"/>
    <n v="30"/>
    <n v="26"/>
    <n v="13"/>
    <n v="8"/>
    <n v="6"/>
    <x v="3"/>
    <x v="2"/>
    <s v="AR"/>
  </r>
  <r>
    <d v="2023-08-27T00:00:00"/>
    <x v="1"/>
    <s v="LINK_CLICKS"/>
    <s v="LGNG_EMAF-MKT-20230626-0004_COR_rhq-get-more-love-af_2023-07-12_2023-08-31_IN_NG_Phase 1"/>
    <s v="EN_PRO_25-44_IN_7 Videos P1"/>
    <s v="EN_VIDEO_WM Video-EN-AFP1_15s"/>
    <s v="WM"/>
    <n v="2350"/>
    <n v="11"/>
    <n v="2.16"/>
    <n v="467"/>
    <n v="278"/>
    <n v="146"/>
    <n v="114"/>
    <n v="79"/>
    <x v="4"/>
    <x v="2"/>
    <s v="EN"/>
  </r>
  <r>
    <d v="2023-08-27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786"/>
    <n v="13"/>
    <n v="0.51"/>
    <n v="136"/>
    <n v="93"/>
    <n v="50"/>
    <n v="39"/>
    <n v="29"/>
    <x v="5"/>
    <x v="2"/>
    <s v="TR"/>
  </r>
  <r>
    <d v="2023-08-27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263"/>
    <n v="20"/>
    <n v="0.55000000000000004"/>
    <n v="50"/>
    <n v="33"/>
    <n v="13"/>
    <n v="7"/>
    <n v="4"/>
    <x v="0"/>
    <x v="2"/>
    <s v="EN"/>
  </r>
  <r>
    <d v="2023-08-27T00:00:00"/>
    <x v="0"/>
    <s v="LINK_CLICKS"/>
    <s v="LGSA_EMSJ-MKT-20230704-0002_COR_rhq-get-more-love-sj_2023-07-12_2023-08-31_FB_SA_Phase 1"/>
    <s v="AR_PRO_25-44_FB_10 Videos P1"/>
    <s v="AR_VIDEO_AC Car Video-AR-AR P1_15s"/>
    <s v="AC_Car"/>
    <n v="28537"/>
    <n v="1177"/>
    <n v="32.270000000000003"/>
    <n v="4880"/>
    <n v="3697"/>
    <n v="1755"/>
    <n v="1177"/>
    <n v="704"/>
    <x v="1"/>
    <x v="2"/>
    <s v="AR"/>
  </r>
  <r>
    <d v="2023-08-27T00:00:00"/>
    <x v="0"/>
    <s v="LINK_CLICKS"/>
    <s v="LGGULF_EMGF-MKT-20230626-0005_COR_rhq-get-more-love-gf_2023-07-12_2023-08-31_FB_AE_Phase 1"/>
    <s v="EN_PRO_25-44_FB_9 Video P1"/>
    <s v="EN_VIDEO_Knock Video-AR-EN P1_15s"/>
    <s v="Knock"/>
    <n v="1720"/>
    <n v="95"/>
    <n v="2.75"/>
    <n v="182"/>
    <n v="150"/>
    <n v="68"/>
    <n v="40"/>
    <n v="29"/>
    <x v="0"/>
    <x v="2"/>
    <s v="EN"/>
  </r>
  <r>
    <d v="2023-08-27T00:00:00"/>
    <x v="0"/>
    <s v="LINK_CLICKS"/>
    <s v="LGGULF_EMGF-MKT-20230626-0005_COR_rhq-get-more-love-gf_2023-07-12_2023-08-31_FB_AE_Phase 1"/>
    <s v="EN_PRO_25-44_FB_9 Video P1"/>
    <s v="EN_VIDEO_Oled VO Video-AR-EN P1_15s"/>
    <s v="Oled_VO"/>
    <n v="2226"/>
    <n v="108"/>
    <n v="3.21"/>
    <n v="169"/>
    <n v="109"/>
    <n v="44"/>
    <n v="19"/>
    <n v="14"/>
    <x v="0"/>
    <x v="2"/>
    <s v="EN"/>
  </r>
  <r>
    <d v="2023-08-27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12"/>
    <s v=""/>
    <n v="0.02"/>
    <n v="1"/>
    <s v=""/>
    <s v=""/>
    <s v=""/>
    <s v=""/>
    <x v="0"/>
    <x v="2"/>
    <s v="EN"/>
  </r>
  <r>
    <d v="2023-08-27T00:00:00"/>
    <x v="0"/>
    <s v="LINK_CLICKS"/>
    <s v="LGSA_EMSJ-MKT-20230704-0002_COR_rhq-get-more-love-sj_2023-07-12_2023-08-31_FB_SA_Phase 1"/>
    <s v="AR_PRO_25-44_FB_10 Videos P1"/>
    <s v="AR_VIDEO_Knock Video-AR-AR P1_15s"/>
    <s v="Knock"/>
    <n v="48945"/>
    <n v="1413"/>
    <n v="43.25"/>
    <n v="10540"/>
    <n v="8984"/>
    <n v="5591"/>
    <n v="4632"/>
    <n v="3283"/>
    <x v="1"/>
    <x v="2"/>
    <s v="AR"/>
  </r>
  <r>
    <d v="2023-08-27T00:00:00"/>
    <x v="1"/>
    <s v="LINK_CLICKS"/>
    <s v="LGLEV_EMLF-MKT-20230626-0009_COR_rhq-get-more-love-lf_2023-07-12_2023-08-31_IN_JO_Phase 1"/>
    <s v="AR_PRO_25-44_IN_10 Videos"/>
    <s v="AR_VIDEO_Oled VO Video-AR-AR P1_15s"/>
    <s v="Oled_VO"/>
    <n v="1"/>
    <s v=""/>
    <n v="0"/>
    <s v=""/>
    <s v=""/>
    <s v=""/>
    <s v=""/>
    <s v=""/>
    <x v="3"/>
    <x v="2"/>
    <s v="AR"/>
  </r>
  <r>
    <d v="2023-08-27T00:00:00"/>
    <x v="0"/>
    <s v="LINK_CLICKS"/>
    <s v="LGNG_EMAF-MKT-20230626-0004_COR_rhq-get-more-love-af_2023-07-12_2023-08-31_FB_NG_Phase 1"/>
    <s v="EN_PRO_25-44_FB_7 Videos P1"/>
    <s v="EN_VIDEO_Knock Video-EN-AFP1_15s"/>
    <s v="Knock"/>
    <n v="4220"/>
    <n v="651"/>
    <n v="5.53"/>
    <n v="405"/>
    <n v="380"/>
    <n v="310"/>
    <n v="264"/>
    <n v="231"/>
    <x v="4"/>
    <x v="2"/>
    <s v="EN"/>
  </r>
  <r>
    <d v="2023-08-27T00:00:00"/>
    <x v="1"/>
    <s v="LINK_CLICKS"/>
    <s v="LGTR_EMTK-MKT-20230704-0001_COR_rhq-get-more-love-tr_2023-07-12_2023-08-31_IN_TR_Phase 1"/>
    <s v="TR_PRO_25-44_IN_9 Videos P1"/>
    <s v="TR_VIDEO_Knock Video-TK-TR P1_15s"/>
    <s v="Knock"/>
    <n v="49643"/>
    <n v="128"/>
    <n v="19.86"/>
    <n v="10202"/>
    <n v="8280"/>
    <n v="4201"/>
    <n v="3286"/>
    <n v="2640"/>
    <x v="5"/>
    <x v="2"/>
    <s v="TR"/>
  </r>
  <r>
    <d v="2023-08-27T00:00:00"/>
    <x v="0"/>
    <s v="LINK_CLICKS"/>
    <s v="LGSA_EMSJ-MKT-20230704-0002_COR_rhq-get-more-love-sj_2023-07-12_2023-08-31_FB_SA_Phase 1"/>
    <s v="AR_PRO_25-44_FB_10 Videos P1"/>
    <s v="AR_VIDEO_DW Video-AR-AR P1_15s"/>
    <s v="DW"/>
    <n v="30869"/>
    <n v="1212"/>
    <n v="36.81"/>
    <n v="4728"/>
    <n v="3471"/>
    <n v="1585"/>
    <n v="1004"/>
    <n v="663"/>
    <x v="1"/>
    <x v="2"/>
    <s v="AR"/>
  </r>
  <r>
    <d v="2023-08-27T00:00:00"/>
    <x v="1"/>
    <s v="LINK_CLICKS"/>
    <s v="LGLEV_EMLF-MKT-20230626-0009_COR_rhq-get-more-love-lf_2023-07-12_2023-08-31_IN_JO_Phase 1"/>
    <s v="AR_PRO_25-44_IN_10 Videos"/>
    <s v="AR_VIDEO_Knock Video-AR-AR P1_15s"/>
    <s v="Knock"/>
    <n v="14"/>
    <s v=""/>
    <n v="0"/>
    <n v="4"/>
    <n v="4"/>
    <n v="3"/>
    <n v="3"/>
    <n v="2"/>
    <x v="3"/>
    <x v="2"/>
    <s v="AR"/>
  </r>
  <r>
    <d v="2023-08-27T00:00:00"/>
    <x v="0"/>
    <s v="LINK_CLICKS"/>
    <s v="LGGULF_EMGF-MKT-20230626-0005_COR_rhq-get-more-love-gf_2023-07-12_2023-08-31_FB_AE_Phase 1"/>
    <s v="EN_PRO_25-44_FB_9 Video P1"/>
    <s v="EN_VIDEO_WM Video-AR-EN P1_15s"/>
    <s v="WM"/>
    <n v="430"/>
    <n v="25"/>
    <n v="0.64"/>
    <n v="66"/>
    <n v="47"/>
    <n v="23"/>
    <n v="18"/>
    <n v="7"/>
    <x v="0"/>
    <x v="2"/>
    <s v="EN"/>
  </r>
  <r>
    <d v="2023-08-27T00:00:00"/>
    <x v="0"/>
    <s v="LINK_CLICKS"/>
    <s v="LGGULF_EMGF-MKT-20230626-0005_COR_rhq-get-more-love-gf_2023-07-12_2023-08-31_FB_AE_Phase 1"/>
    <s v="AR_PRO_25-44_FB_9 Video P1"/>
    <s v="AR_VIDEO_AC CAR Video-AR-AR P1_15s"/>
    <s v="AC_Car"/>
    <n v="1101"/>
    <n v="48"/>
    <n v="1.65"/>
    <n v="180"/>
    <n v="132"/>
    <n v="51"/>
    <n v="28"/>
    <n v="19"/>
    <x v="0"/>
    <x v="2"/>
    <s v="AR"/>
  </r>
  <r>
    <d v="2023-08-27T00:00:00"/>
    <x v="1"/>
    <s v="LINK_CLICKS"/>
    <s v="LGSA_EMSJ-MKT-20230704-0002_COR_rhq-get-more-love-sj_2023-07-12_2023-08-31_IN_SA_Phase 1"/>
    <s v="AR_PRO_25-44_IN_10 Videos P1"/>
    <s v="AR_VIDEO_Vaccum Video-AR-AR P1_15s"/>
    <s v="Vacuum"/>
    <n v="4644"/>
    <n v="45"/>
    <n v="18.48"/>
    <n v="1530"/>
    <n v="1240"/>
    <n v="813"/>
    <n v="694"/>
    <n v="448"/>
    <x v="1"/>
    <x v="2"/>
    <s v="AR"/>
  </r>
  <r>
    <d v="2023-08-27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4"/>
    <n v="1"/>
    <n v="0.03"/>
    <n v="1"/>
    <n v="1"/>
    <n v="1"/>
    <n v="1"/>
    <s v=""/>
    <x v="0"/>
    <x v="2"/>
    <s v="AR"/>
  </r>
  <r>
    <d v="2023-08-27T00:00:00"/>
    <x v="1"/>
    <s v="LINK_CLICKS"/>
    <s v="LGLEV_EMLF-MKT-20230626-0009_COR_rhq-get-more-love-lf_2023-07-12_2023-08-31_IN_JO_Phase 1"/>
    <s v="AR_PRO_25-44_IN_10 Videos"/>
    <s v="AR_VIDEO_Vaccum Video-AR-AR P1_15s"/>
    <s v="Vacuum"/>
    <n v="2247"/>
    <n v="16"/>
    <n v="3.65"/>
    <n v="688"/>
    <n v="546"/>
    <n v="338"/>
    <n v="285"/>
    <n v="209"/>
    <x v="3"/>
    <x v="2"/>
    <s v="AR"/>
  </r>
  <r>
    <d v="2023-08-27T00:00:00"/>
    <x v="1"/>
    <s v="LINK_CLICKS"/>
    <s v="LGLEV_EMLF-MKT-20230626-0009_COR_rhq-get-more-love-lf_2023-07-12_2023-08-31_IN_JO_Phase 1"/>
    <s v="AR_PRO_25-44_IN_10 Videos"/>
    <s v="AR_VIDEO_AC Car Video-AR-AR P1_15s"/>
    <s v="AC_Car"/>
    <n v="992"/>
    <n v="6"/>
    <n v="1.23"/>
    <n v="198"/>
    <n v="144"/>
    <n v="59"/>
    <n v="40"/>
    <n v="32"/>
    <x v="3"/>
    <x v="2"/>
    <s v="AR"/>
  </r>
  <r>
    <d v="2023-08-27T00:00:00"/>
    <x v="0"/>
    <s v="LINK_CLICKS"/>
    <s v="LGGULF_EMGF-MKT-20230626-0005_COR_rhq-get-more-love-gf_2023-07-12_2023-08-31_FB_AE_Phase 1"/>
    <s v="AR_PRO_25-44_FB_9 Video P1"/>
    <s v="AR_VIDEO_DW Video-AR-AR P1_15s"/>
    <s v="DW"/>
    <n v="3"/>
    <s v=""/>
    <n v="0.01"/>
    <s v=""/>
    <s v=""/>
    <s v=""/>
    <s v=""/>
    <s v=""/>
    <x v="0"/>
    <x v="2"/>
    <s v="AR"/>
  </r>
  <r>
    <d v="2023-08-27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6009"/>
    <n v="288"/>
    <n v="10.51"/>
    <n v="973"/>
    <n v="606"/>
    <n v="120"/>
    <n v="73"/>
    <n v="41"/>
    <x v="0"/>
    <x v="2"/>
    <s v="EN"/>
  </r>
  <r>
    <d v="2023-08-27T00:00:00"/>
    <x v="1"/>
    <s v="LINK_CLICKS"/>
    <s v="LGTR_EMTK-MKT-20230704-0001_COR_rhq-get-more-love-tr_2023-07-12_2023-08-31_IN_TR_Phase 1"/>
    <s v="TR_PRO_25-44_IN_9 Videos P1"/>
    <s v="TR_VIDEO_Oled VO Video-TK-TR P1_15s"/>
    <s v="Oled_VO"/>
    <n v="22893"/>
    <n v="63"/>
    <n v="10.24"/>
    <n v="4423"/>
    <n v="3064"/>
    <n v="1729"/>
    <n v="1272"/>
    <n v="1029"/>
    <x v="5"/>
    <x v="2"/>
    <s v="TR"/>
  </r>
  <r>
    <d v="2023-08-27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10817"/>
    <n v="390"/>
    <n v="11.25"/>
    <n v="2441"/>
    <n v="1956"/>
    <n v="843"/>
    <n v="632"/>
    <n v="378"/>
    <x v="1"/>
    <x v="2"/>
    <s v="AR"/>
  </r>
  <r>
    <d v="2023-08-27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457"/>
    <n v="39"/>
    <n v="0.92"/>
    <n v="116"/>
    <n v="76"/>
    <n v="31"/>
    <n v="20"/>
    <n v="12"/>
    <x v="0"/>
    <x v="2"/>
    <s v="AR"/>
  </r>
  <r>
    <d v="2023-08-28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37350"/>
    <n v="877"/>
    <n v="28.49"/>
    <n v="6555"/>
    <n v="4562"/>
    <n v="2054"/>
    <n v="1416"/>
    <n v="648"/>
    <x v="5"/>
    <x v="2"/>
    <s v="TR"/>
  </r>
  <r>
    <d v="2023-08-28T00:00:00"/>
    <x v="0"/>
    <s v="LINK_CLICKS"/>
    <s v="LGGULF_EMGF-MKT-20230626-0005_COR_rhq-get-more-love-gf_2023-07-12_2023-08-31_FB_AE_Phase 1"/>
    <s v="AR_PRO_25-44_FB_9 Video P1"/>
    <s v="AR_VIDEO_Knock Video-AR-AR P1_15s"/>
    <s v="Knock"/>
    <n v="621"/>
    <n v="26"/>
    <n v="1.08"/>
    <n v="87"/>
    <n v="72"/>
    <n v="40"/>
    <n v="34"/>
    <n v="26"/>
    <x v="0"/>
    <x v="2"/>
    <s v="AR"/>
  </r>
  <r>
    <d v="2023-08-28T00:00:00"/>
    <x v="0"/>
    <s v="LINK_CLICKS"/>
    <s v="LGTR_EMTK-MKT-20230704-0001_COR_rhq-get-more-love-tr_2023-07-12_2023-08-31_FB_TR_Phase 1"/>
    <s v="TR_PRO_25-44_FB_9 Videos P1"/>
    <s v="TR_VIDEO_Vaccum Video-TK-TR P1_15s"/>
    <s v="Vacuum"/>
    <n v="36327"/>
    <n v="616"/>
    <n v="21.19"/>
    <n v="10895"/>
    <n v="8610"/>
    <n v="5279"/>
    <n v="4100"/>
    <n v="2443"/>
    <x v="5"/>
    <x v="2"/>
    <s v="TR"/>
  </r>
  <r>
    <d v="2023-08-28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"/>
    <s v=""/>
    <n v="0"/>
    <n v="1"/>
    <n v="1"/>
    <s v=""/>
    <s v=""/>
    <s v=""/>
    <x v="0"/>
    <x v="2"/>
    <s v="AR"/>
  </r>
  <r>
    <d v="2023-08-28T00:00:00"/>
    <x v="1"/>
    <s v="LINK_CLICKS"/>
    <s v="LGLEV_EMLF-MKT-20230626-0009_COR_rhq-get-more-love-lf_2023-07-12_2023-08-31_IN_JO_Phase 1"/>
    <s v="AR_PRO_25-44_IN_10 Videos"/>
    <s v="AR_VIDEO_RAC ThinQ Video-AR-AR P1_15s"/>
    <s v="RAC_ThinQ"/>
    <n v="1"/>
    <s v=""/>
    <n v="0"/>
    <s v=""/>
    <s v=""/>
    <s v=""/>
    <s v=""/>
    <s v=""/>
    <x v="3"/>
    <x v="2"/>
    <s v="AR"/>
  </r>
  <r>
    <d v="2023-08-28T00:00:00"/>
    <x v="0"/>
    <s v="LINK_CLICKS"/>
    <s v="LGSA_EMSJ-MKT-20230704-0002_COR_rhq-get-more-love-sj_2023-07-12_2023-08-31_FB_SA_Phase 1"/>
    <s v="AR_PRO_25-44_FB_10 Videos P1"/>
    <s v="AR_VIDEO_Vaccum Video-AR-AR P1_15s"/>
    <s v="Vacuum"/>
    <n v="1376"/>
    <n v="55"/>
    <n v="1.9"/>
    <n v="450"/>
    <n v="377"/>
    <n v="269"/>
    <n v="231"/>
    <n v="151"/>
    <x v="1"/>
    <x v="2"/>
    <s v="AR"/>
  </r>
  <r>
    <d v="2023-08-28T00:00:00"/>
    <x v="0"/>
    <s v="LINK_CLICKS"/>
    <s v="LGLEV_EMLF-MKT-20230626-0009_COR_rhq-get-more-love-lf_2023-07-12_2023-08-31_FB_JO_Phase 1"/>
    <s v="AR_PRO_25-44_FB_10 Videos"/>
    <s v="AR_VIDEO_Oled VO Video-AR-AR P1_15s"/>
    <s v="Oled_VO"/>
    <n v="1799"/>
    <n v="121"/>
    <n v="4.07"/>
    <n v="190"/>
    <n v="155"/>
    <n v="96"/>
    <n v="73"/>
    <n v="54"/>
    <x v="3"/>
    <x v="2"/>
    <s v="AR"/>
  </r>
  <r>
    <d v="2023-08-28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8411"/>
    <n v="926"/>
    <n v="29.22"/>
    <n v="3694"/>
    <n v="2588"/>
    <n v="718"/>
    <n v="360"/>
    <n v="168"/>
    <x v="0"/>
    <x v="2"/>
    <s v="EN"/>
  </r>
  <r>
    <d v="2023-08-28T00:00:00"/>
    <x v="1"/>
    <s v="LINK_CLICKS"/>
    <s v="LGSA_EMSJ-MKT-20230704-0002_COR_rhq-get-more-love-sj_2023-07-12_2023-08-31_IN_SA_Phase 1"/>
    <s v="AR_PRO_25-44_IN_10 Videos P1"/>
    <s v="AR_VIDEO_Oled VO Video-AR-AR P1_15s"/>
    <s v="Oled_VO"/>
    <n v="303"/>
    <n v="8"/>
    <n v="1.97"/>
    <n v="71"/>
    <n v="49"/>
    <n v="23"/>
    <n v="16"/>
    <n v="12"/>
    <x v="1"/>
    <x v="2"/>
    <s v="AR"/>
  </r>
  <r>
    <d v="2023-08-28T00:00:00"/>
    <x v="0"/>
    <s v="LINK_CLICKS"/>
    <s v="LGGULF_EMGF-MKT-20230626-0005_COR_rhq-get-more-love-gf_2023-07-12_2023-08-31_FB_AE_Phase 1"/>
    <s v="EN_PRO_25-44_FB_9 Video P1"/>
    <s v="EN_VIDEO_DW Video-AR-EN P1_15s"/>
    <s v="DW"/>
    <n v="20996"/>
    <n v="641"/>
    <n v="20.73"/>
    <n v="2187"/>
    <n v="1488"/>
    <n v="510"/>
    <n v="226"/>
    <n v="137"/>
    <x v="0"/>
    <x v="2"/>
    <s v="EN"/>
  </r>
  <r>
    <d v="2023-08-28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227"/>
    <n v="3"/>
    <n v="0.9"/>
    <n v="43"/>
    <n v="31"/>
    <n v="15"/>
    <n v="11"/>
    <n v="3"/>
    <x v="0"/>
    <x v="2"/>
    <s v="AR"/>
  </r>
  <r>
    <d v="2023-08-28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701"/>
    <n v="15"/>
    <n v="7.17"/>
    <n v="459"/>
    <n v="358"/>
    <n v="248"/>
    <n v="223"/>
    <n v="147"/>
    <x v="0"/>
    <x v="2"/>
    <s v="AR"/>
  </r>
  <r>
    <d v="2023-08-28T00:00:00"/>
    <x v="1"/>
    <s v="LINK_CLICKS"/>
    <s v="LGSA_EMSJ-MKT-20230704-0002_COR_rhq-get-more-love-sj_2023-07-12_2023-08-31_IN_SA_Phase 1"/>
    <s v="AR_PRO_25-44_IN_10 Videos P1"/>
    <s v="AR_VIDEO_AC Car Video-AR-AR P1_15s"/>
    <s v="AC_Car"/>
    <n v="576"/>
    <n v="10"/>
    <n v="4.28"/>
    <n v="152"/>
    <n v="110"/>
    <n v="63"/>
    <n v="47"/>
    <n v="34"/>
    <x v="1"/>
    <x v="2"/>
    <s v="AR"/>
  </r>
  <r>
    <d v="2023-08-28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2"/>
    <s v=""/>
    <n v="0"/>
    <n v="1"/>
    <n v="1"/>
    <s v=""/>
    <s v=""/>
    <s v=""/>
    <x v="0"/>
    <x v="2"/>
    <s v="AR"/>
  </r>
  <r>
    <d v="2023-08-28T00:00:00"/>
    <x v="0"/>
    <s v="LINK_CLICKS"/>
    <s v="LGSA_EMSJ-MKT-20230704-0002_COR_rhq-get-more-love-sj_2023-07-12_2023-08-31_FB_SA_Phase 1"/>
    <s v="AR_PRO_25-44_FB_10 Videos P1"/>
    <s v="AR_VIDEO_Oled VO Video-AR-AR P1_15s"/>
    <s v="Oled_VO"/>
    <n v="28901"/>
    <n v="1230"/>
    <n v="35.54"/>
    <n v="4644"/>
    <n v="3501"/>
    <n v="1966"/>
    <n v="1415"/>
    <n v="989"/>
    <x v="1"/>
    <x v="2"/>
    <s v="AR"/>
  </r>
  <r>
    <d v="2023-08-28T00:00:00"/>
    <x v="1"/>
    <s v="LINK_CLICKS"/>
    <s v="LGLEV_EMLF-MKT-20230626-0009_COR_rhq-get-more-love-lf_2023-07-12_2023-08-31_IN_JO_Phase 1"/>
    <s v="AR_PRO_25-44_IN_10 Videos"/>
    <s v="AR_VIDEO_WT Video-AR-AR P1_15s"/>
    <s v="WT"/>
    <n v="2"/>
    <s v=""/>
    <n v="0"/>
    <s v=""/>
    <s v=""/>
    <s v=""/>
    <s v=""/>
    <s v=""/>
    <x v="3"/>
    <x v="2"/>
    <s v="AR"/>
  </r>
  <r>
    <d v="2023-08-28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6593"/>
    <n v="140"/>
    <n v="20.52"/>
    <n v="5015"/>
    <n v="3058"/>
    <n v="1091"/>
    <n v="608"/>
    <n v="432"/>
    <x v="5"/>
    <x v="2"/>
    <s v="TR"/>
  </r>
  <r>
    <d v="2023-08-28T00:00:00"/>
    <x v="0"/>
    <s v="LINK_CLICKS"/>
    <s v="LGNG_EMAF-MKT-20230626-0004_COR_rhq-get-more-love-af_2023-07-12_2023-08-31_FB_NG_Phase 1"/>
    <s v="EN_PRO_25-44_FB_7 Videos P1"/>
    <s v="EN_VIDEO_DW Video-EN-AFP1_15s"/>
    <s v="DW"/>
    <n v="4378"/>
    <n v="778"/>
    <n v="6.43"/>
    <n v="367"/>
    <n v="334"/>
    <n v="274"/>
    <n v="228"/>
    <n v="208"/>
    <x v="4"/>
    <x v="2"/>
    <s v="EN"/>
  </r>
  <r>
    <d v="2023-08-28T00:00:00"/>
    <x v="1"/>
    <s v="LINK_CLICKS"/>
    <s v="LGSA_EMSJ-MKT-20230704-0002_COR_rhq-get-more-love-sj_2023-07-12_2023-08-31_IN_SA_Phase 1"/>
    <s v="AR_PRO_25-44_IN_10 Videos P1"/>
    <s v="AR_VIDEO_DW Video-AR-AR P1_15s"/>
    <s v="DW"/>
    <n v="5485"/>
    <n v="60"/>
    <n v="20.93"/>
    <n v="1440"/>
    <n v="1047"/>
    <n v="486"/>
    <n v="323"/>
    <n v="235"/>
    <x v="1"/>
    <x v="2"/>
    <s v="AR"/>
  </r>
  <r>
    <d v="2023-08-28T00:00:00"/>
    <x v="0"/>
    <s v="LINK_CLICKS"/>
    <s v="LGNG_EMAF-MKT-20230626-0004_COR_rhq-get-more-love-af_2023-07-12_2023-08-31_FB_NG_Phase 1"/>
    <s v="EN_PRO_25-44_FB_7 Videos P1"/>
    <s v="EN_VIDEO_RAC ThinQ Video-EN-AFP1_15s"/>
    <s v="RAC_ThinQ"/>
    <n v="5239"/>
    <n v="992"/>
    <n v="7.69"/>
    <n v="551"/>
    <n v="486"/>
    <n v="386"/>
    <n v="331"/>
    <n v="278"/>
    <x v="4"/>
    <x v="2"/>
    <s v="EN"/>
  </r>
  <r>
    <d v="2023-08-28T00:00:00"/>
    <x v="0"/>
    <s v="LINK_CLICKS"/>
    <s v="LGTR_EMTK-MKT-20230704-0001_COR_rhq-get-more-love-tr_2023-07-12_2023-08-31_FB_TR_Phase 1"/>
    <s v="TR_PRO_25-44_FB_9 Videos P1"/>
    <s v="TR_VIDEO_WM Video-TK-TR P1_15s"/>
    <s v="WM"/>
    <n v="172203"/>
    <n v="3347"/>
    <n v="89.34"/>
    <n v="44555"/>
    <n v="23936"/>
    <n v="10835"/>
    <n v="7761"/>
    <n v="5353"/>
    <x v="5"/>
    <x v="2"/>
    <s v="TR"/>
  </r>
  <r>
    <d v="2023-08-28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749"/>
    <n v="12"/>
    <n v="3.78"/>
    <n v="171"/>
    <n v="132"/>
    <n v="55"/>
    <n v="36"/>
    <n v="26"/>
    <x v="0"/>
    <x v="2"/>
    <s v="AR"/>
  </r>
  <r>
    <d v="2023-08-28T00:00:00"/>
    <x v="0"/>
    <s v="LINK_CLICKS"/>
    <s v="LGLEV_EMLF-MKT-20230626-0009_COR_rhq-get-more-love-lf_2023-07-12_2023-08-31_FB_JO_Phase 1"/>
    <s v="AR_PRO_25-44_FB_10 Videos"/>
    <s v="AR_VIDEO_Knock Video-AR-AR P1_15s"/>
    <s v="Knock"/>
    <n v="4422"/>
    <n v="340"/>
    <n v="12.08"/>
    <n v="1518"/>
    <n v="1363"/>
    <n v="963"/>
    <n v="822"/>
    <n v="628"/>
    <x v="3"/>
    <x v="2"/>
    <s v="AR"/>
  </r>
  <r>
    <d v="2023-08-28T00:00:00"/>
    <x v="1"/>
    <s v="LINK_CLICKS"/>
    <s v="LGTR_EMTK-MKT-20230704-0001_COR_rhq-get-more-love-tr_2023-07-12_2023-08-31_IN_TR_Phase 1"/>
    <s v="TR_PRO_25-44_IN_9 Videos P1"/>
    <s v="TR_VIDEO_WM Video-TK-TR P1_15s"/>
    <s v="WM"/>
    <n v="31430"/>
    <n v="81"/>
    <n v="12.37"/>
    <n v="5508"/>
    <n v="2750"/>
    <n v="1341"/>
    <n v="1009"/>
    <n v="806"/>
    <x v="5"/>
    <x v="2"/>
    <s v="TR"/>
  </r>
  <r>
    <d v="2023-08-28T00:00:00"/>
    <x v="1"/>
    <s v="LINK_CLICKS"/>
    <s v="LGNG_EMAF-MKT-20230626-0004_COR_rhq-get-more-love-af_2023-07-12_2023-08-31_IN_NG_Phase 1"/>
    <s v="EN_PRO_25-44_IN_7 Videos P1"/>
    <s v="EN_VIDEO_AC Car Video-EN-AFP1_15s"/>
    <s v="AC_Car"/>
    <n v="3882"/>
    <n v="16"/>
    <n v="3.18"/>
    <n v="892"/>
    <n v="530"/>
    <n v="279"/>
    <n v="199"/>
    <n v="156"/>
    <x v="4"/>
    <x v="2"/>
    <s v="EN"/>
  </r>
  <r>
    <d v="2023-08-28T00:00:00"/>
    <x v="0"/>
    <s v="LINK_CLICKS"/>
    <s v="LGTR_EMTK-MKT-20230704-0001_COR_rhq-get-more-love-tr_2023-07-12_2023-08-31_FB_TR_Phase 1"/>
    <s v="TR_PRO_25-44_FB_9 Videos P1"/>
    <s v="TR_VIDEO_Knock Video-TK-TR P1_15s"/>
    <s v="Knock"/>
    <n v="399288"/>
    <n v="5416"/>
    <n v="195.05"/>
    <n v="91888"/>
    <n v="76796"/>
    <n v="44905"/>
    <n v="36514"/>
    <n v="25275"/>
    <x v="5"/>
    <x v="2"/>
    <s v="TR"/>
  </r>
  <r>
    <d v="2023-08-28T00:00:00"/>
    <x v="1"/>
    <s v="LINK_CLICKS"/>
    <s v="LGTR_EMTK-MKT-20230704-0001_COR_rhq-get-more-love-tr_2023-07-12_2023-08-31_IN_TR_Phase 1"/>
    <s v="TR_PRO_25-44_IN_9 Videos P1"/>
    <s v="TR_VIDEO_Vaccum Video-TK-TR P1_15s"/>
    <s v="Vacuum"/>
    <n v="336106"/>
    <n v="1047"/>
    <n v="145.16"/>
    <n v="69296"/>
    <n v="50175"/>
    <n v="22441"/>
    <n v="15697"/>
    <n v="9046"/>
    <x v="5"/>
    <x v="2"/>
    <s v="TR"/>
  </r>
  <r>
    <d v="2023-08-28T00:00:00"/>
    <x v="1"/>
    <s v="LINK_CLICKS"/>
    <s v="LGLEV_EMLF-MKT-20230626-0009_COR_rhq-get-more-love-lf_2023-07-12_2023-08-31_IN_JO_Phase 1"/>
    <s v="AR_PRO_25-44_IN_10 Videos"/>
    <s v="AR_VIDEO_WM Video-AR-AR P1_15s"/>
    <s v="WM"/>
    <n v="3"/>
    <s v=""/>
    <n v="0"/>
    <s v=""/>
    <s v=""/>
    <s v=""/>
    <s v=""/>
    <s v=""/>
    <x v="3"/>
    <x v="2"/>
    <s v="AR"/>
  </r>
  <r>
    <d v="2023-08-28T00:00:00"/>
    <x v="0"/>
    <s v="LINK_CLICKS"/>
    <s v="LGLEV_EMLF-MKT-20230626-0009_COR_rhq-get-more-love-lf_2023-07-12_2023-08-31_FB_JO_Phase 1"/>
    <s v="AR_PRO_25-44_FB_10 Videos"/>
    <s v="AR_VIDEO_DW Video-AR-AR P1_15s"/>
    <s v="DW"/>
    <n v="667"/>
    <n v="42"/>
    <n v="1.4"/>
    <n v="115"/>
    <n v="85"/>
    <n v="53"/>
    <n v="38"/>
    <n v="30"/>
    <x v="3"/>
    <x v="2"/>
    <s v="AR"/>
  </r>
  <r>
    <d v="2023-08-28T00:00:00"/>
    <x v="1"/>
    <s v="LINK_CLICKS"/>
    <s v="LGGULF_EMGF-MKT-20230626-0005_COR_rhq-get-more-love-gf_2023-07-12_2023-08-31_IN_AE_Phase 1 V2 (676)"/>
    <s v="EN_PRO_25-44_IN_9 Video P1"/>
    <s v="EN_VIDEO_WM Video-AR-EN P1_15s"/>
    <s v="WM"/>
    <n v="3"/>
    <s v=""/>
    <n v="0"/>
    <s v=""/>
    <s v=""/>
    <s v=""/>
    <s v=""/>
    <s v=""/>
    <x v="0"/>
    <x v="2"/>
    <s v="EN"/>
  </r>
  <r>
    <d v="2023-08-28T00:00:00"/>
    <x v="0"/>
    <s v="LINK_CLICKS"/>
    <s v="LGLEV_EMLF-MKT-20230626-0009_COR_rhq-get-more-love-lf_2023-07-12_2023-08-31_FB_JO_Phase 1"/>
    <s v="AR_PRO_25-44_FB_10 Videos"/>
    <s v="AR_VIDEO_WM Video-AR-AR P1_15s"/>
    <s v="WM"/>
    <n v="597"/>
    <n v="31"/>
    <n v="1.1599999999999999"/>
    <n v="81"/>
    <n v="63"/>
    <n v="50"/>
    <n v="41"/>
    <n v="32"/>
    <x v="3"/>
    <x v="2"/>
    <s v="AR"/>
  </r>
  <r>
    <d v="2023-08-28T00:00:00"/>
    <x v="1"/>
    <s v="LINK_CLICKS"/>
    <s v="LGSA_EMSJ-MKT-20230704-0002_COR_rhq-get-more-love-sj_2023-07-12_2023-08-31_IN_SA_Phase 1"/>
    <s v="AR_PRO_25-44_IN_10 Videos P1"/>
    <s v="AR_VIDEO_WM Video-AR-AR P1_15s"/>
    <s v="WM"/>
    <n v="334"/>
    <n v="4"/>
    <n v="1.83"/>
    <n v="72"/>
    <n v="43"/>
    <n v="24"/>
    <n v="13"/>
    <n v="7"/>
    <x v="1"/>
    <x v="2"/>
    <s v="AR"/>
  </r>
  <r>
    <d v="2023-08-28T00:00:00"/>
    <x v="0"/>
    <s v="LINK_CLICKS"/>
    <s v="LGGULF_EMGF-MKT-20230626-0005_COR_rhq-get-more-love-gf_2023-07-12_2023-08-31_FB_AE_Phase 1"/>
    <s v="AR_PRO_25-44_FB_9 Video P1"/>
    <s v="AR_VIDEO_WM Video-AR-AR P1_15s"/>
    <s v="WM"/>
    <n v="1"/>
    <s v=""/>
    <n v="0"/>
    <s v=""/>
    <s v=""/>
    <s v=""/>
    <s v=""/>
    <s v=""/>
    <x v="0"/>
    <x v="2"/>
    <s v="AR"/>
  </r>
  <r>
    <d v="2023-08-28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87"/>
    <n v="5"/>
    <n v="1.27"/>
    <n v="12"/>
    <n v="9"/>
    <n v="2"/>
    <n v="1"/>
    <n v="1"/>
    <x v="1"/>
    <x v="2"/>
    <s v="AR"/>
  </r>
  <r>
    <d v="2023-08-28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523"/>
    <n v="1"/>
    <n v="1.9"/>
    <n v="142"/>
    <n v="129"/>
    <n v="79"/>
    <n v="64"/>
    <n v="52"/>
    <x v="0"/>
    <x v="2"/>
    <s v="AR"/>
  </r>
  <r>
    <d v="2023-08-28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51141"/>
    <n v="111"/>
    <n v="18.53"/>
    <n v="5127"/>
    <n v="3693"/>
    <n v="1276"/>
    <n v="683"/>
    <n v="442"/>
    <x v="5"/>
    <x v="2"/>
    <s v="TR"/>
  </r>
  <r>
    <d v="2023-08-28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66"/>
    <n v="4"/>
    <n v="0.15"/>
    <n v="7"/>
    <n v="7"/>
    <n v="6"/>
    <n v="6"/>
    <n v="6"/>
    <x v="1"/>
    <x v="2"/>
    <s v="AR"/>
  </r>
  <r>
    <d v="2023-08-28T00:00:00"/>
    <x v="0"/>
    <s v="LINK_CLICKS"/>
    <s v="LGGULF_EMGF-MKT-20230626-0005_COR_rhq-get-more-love-gf_2023-07-12_2023-08-31_FB_AE_Phase 1"/>
    <s v="AR_PRO_25-44_FB_9 Video P1"/>
    <s v="AR_VIDEO_Oled VO Video-AR-AR P1_15s"/>
    <s v="Oled_VO"/>
    <n v="668"/>
    <n v="31"/>
    <n v="0.96"/>
    <n v="70"/>
    <n v="37"/>
    <n v="13"/>
    <n v="5"/>
    <n v="2"/>
    <x v="0"/>
    <x v="2"/>
    <s v="AR"/>
  </r>
  <r>
    <d v="2023-08-28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261"/>
    <n v="4"/>
    <n v="0.87"/>
    <n v="20"/>
    <n v="12"/>
    <n v="6"/>
    <n v="6"/>
    <n v="3"/>
    <x v="0"/>
    <x v="2"/>
    <s v="EN"/>
  </r>
  <r>
    <d v="2023-08-28T00:00:00"/>
    <x v="1"/>
    <s v="LINK_CLICKS"/>
    <s v="LGLEV_EMLF-MKT-20230626-0009_COR_rhq-get-more-love-lf_2023-07-12_2023-08-31_IN_JO_Phase 1"/>
    <s v="AR_PRO_25-44_IN_10 Videos"/>
    <s v="AR_VIDEO_DW Video-AR-AR P1_15s"/>
    <s v="DW"/>
    <n v="3978"/>
    <n v="20"/>
    <n v="3.74"/>
    <n v="839"/>
    <n v="602"/>
    <n v="282"/>
    <n v="202"/>
    <n v="133"/>
    <x v="3"/>
    <x v="2"/>
    <s v="AR"/>
  </r>
  <r>
    <d v="2023-08-28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1358"/>
    <n v="14"/>
    <n v="4.92"/>
    <n v="259"/>
    <n v="176"/>
    <n v="69"/>
    <n v="49"/>
    <n v="25"/>
    <x v="0"/>
    <x v="2"/>
    <s v="EN"/>
  </r>
  <r>
    <d v="2023-08-28T00:00:00"/>
    <x v="0"/>
    <s v="LINK_CLICKS"/>
    <s v="LGGULF_EMGF-MKT-20230626-0005_COR_rhq-get-more-love-gf_2023-07-12_2023-08-31_FB_AE_Phase 1"/>
    <s v="EN_PRO_25-44_FB_9 Video P1"/>
    <s v="EN_VIDEO_Knock Video-AR-EN P1_15s"/>
    <s v="Knock"/>
    <n v="1823"/>
    <n v="89"/>
    <n v="2.77"/>
    <n v="225"/>
    <n v="183"/>
    <n v="89"/>
    <n v="58"/>
    <n v="44"/>
    <x v="0"/>
    <x v="2"/>
    <s v="EN"/>
  </r>
  <r>
    <d v="2023-08-28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252"/>
    <s v=""/>
    <n v="0.88"/>
    <n v="29"/>
    <n v="22"/>
    <n v="7"/>
    <n v="7"/>
    <n v="7"/>
    <x v="0"/>
    <x v="2"/>
    <s v="EN"/>
  </r>
  <r>
    <d v="2023-08-28T00:00:00"/>
    <x v="0"/>
    <s v="LINK_CLICKS"/>
    <s v="LGTR_EMTK-MKT-20230704-0001_COR_rhq-get-more-love-tr_2023-07-12_2023-08-31_FB_TR_Phase 1"/>
    <s v="TR_PRO_25-44_FB_9 Videos P1"/>
    <s v="TR_VIDEO_AC Car Video-TK-TR P1_15s"/>
    <s v="AC_Car"/>
    <n v="215533"/>
    <n v="3918"/>
    <n v="123.2"/>
    <n v="39037"/>
    <n v="28284"/>
    <n v="12298"/>
    <n v="8106"/>
    <n v="4115"/>
    <x v="5"/>
    <x v="2"/>
    <s v="TR"/>
  </r>
  <r>
    <d v="2023-08-28T00:00:00"/>
    <x v="0"/>
    <s v="LINK_CLICKS"/>
    <s v="LGGULF_EMGF-MKT-20230626-0005_COR_rhq-get-more-love-gf_2023-07-12_2023-08-31_FB_AE_Phase 1"/>
    <s v="EN_PRO_25-44_FB_9 Video P1"/>
    <s v="EN_VIDEO_AC Car Video-AR-EN P1_15s"/>
    <s v="AC_Car"/>
    <n v="5947"/>
    <n v="267"/>
    <n v="7.5"/>
    <n v="965"/>
    <n v="677"/>
    <n v="239"/>
    <n v="125"/>
    <n v="57"/>
    <x v="0"/>
    <x v="2"/>
    <s v="EN"/>
  </r>
  <r>
    <d v="2023-08-28T00:00:00"/>
    <x v="0"/>
    <s v="LINK_CLICKS"/>
    <s v="LGSA_EMSJ-MKT-20230704-0002_COR_rhq-get-more-love-sj_2023-07-12_2023-08-31_FB_SA_Phase 1"/>
    <s v="AR_PRO_25-44_FB_10 Videos P1"/>
    <s v="AR_VIDEO_AC Car Video-AR-AR P1_15s"/>
    <s v="AC_Car"/>
    <n v="27551"/>
    <n v="990"/>
    <n v="30.29"/>
    <n v="4594"/>
    <n v="3529"/>
    <n v="1705"/>
    <n v="1188"/>
    <n v="727"/>
    <x v="1"/>
    <x v="2"/>
    <s v="AR"/>
  </r>
  <r>
    <d v="2023-08-28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57"/>
    <n v="29"/>
    <n v="0.87"/>
    <n v="81"/>
    <n v="67"/>
    <n v="21"/>
    <n v="16"/>
    <n v="9"/>
    <x v="0"/>
    <x v="2"/>
    <s v="AR"/>
  </r>
  <r>
    <d v="2023-08-28T00:00:00"/>
    <x v="1"/>
    <s v="LINK_CLICKS"/>
    <s v="LGGULF_EMGF-MKT-20230626-0005_COR_rhq-get-more-love-gf_2023-07-12_2023-08-31_IN_AE_Phase 1 V2 (676)"/>
    <s v="EN_PRO_25-44_IN_9 Video P1"/>
    <s v="EN_VIDEO_DW Video-AR-EN P1_15s"/>
    <s v="DW"/>
    <n v="599"/>
    <n v="4"/>
    <n v="2.2799999999999998"/>
    <n v="59"/>
    <n v="39"/>
    <n v="13"/>
    <n v="11"/>
    <n v="7"/>
    <x v="0"/>
    <x v="2"/>
    <s v="EN"/>
  </r>
  <r>
    <d v="2023-08-28T00:00:00"/>
    <x v="0"/>
    <s v="LINK_CLICKS"/>
    <s v="LGGULF_EMGF-MKT-20230626-0005_COR_rhq-get-more-love-gf_2023-07-12_2023-08-31_FB_AE_Phase 1"/>
    <s v="EN_PRO_25-44_FB_9 Video P1"/>
    <s v="EN_VIDEO_Vaccum Video-AR-EN P1_15s"/>
    <s v="Vacuum"/>
    <n v="24"/>
    <n v="1"/>
    <n v="0.05"/>
    <n v="8"/>
    <n v="4"/>
    <n v="1"/>
    <n v="1"/>
    <s v=""/>
    <x v="0"/>
    <x v="2"/>
    <s v="EN"/>
  </r>
  <r>
    <d v="2023-08-28T00:00:00"/>
    <x v="0"/>
    <s v="LINK_CLICKS"/>
    <s v="LGSA_EMSJ-MKT-20230704-0002_COR_rhq-get-more-love-sj_2023-07-12_2023-08-31_FB_SA_Phase 1"/>
    <s v="AR_PRO_25-44_FB_10 Videos P1"/>
    <s v="AR_VIDEO_WM Video-AR-AR P1_15s"/>
    <s v="WM"/>
    <n v="2584"/>
    <n v="123"/>
    <n v="3.31"/>
    <n v="534"/>
    <n v="365"/>
    <n v="218"/>
    <n v="172"/>
    <n v="129"/>
    <x v="1"/>
    <x v="2"/>
    <s v="AR"/>
  </r>
  <r>
    <d v="2023-08-28T00:00:00"/>
    <x v="0"/>
    <s v="LINK_CLICKS"/>
    <s v="LGLEV_EMLF-MKT-20230626-0009_COR_rhq-get-more-love-lf_2023-07-12_2023-08-31_FB_JO_Phase 1"/>
    <s v="AR_PRO_25-44_FB_10 Videos"/>
    <s v="AR_VIDEO_AC Car Video-AR-AR P1_15s"/>
    <s v="AC_Car"/>
    <n v="1200"/>
    <n v="88"/>
    <n v="3.02"/>
    <n v="238"/>
    <n v="206"/>
    <n v="118"/>
    <n v="91"/>
    <n v="59"/>
    <x v="3"/>
    <x v="2"/>
    <s v="AR"/>
  </r>
  <r>
    <d v="2023-08-28T00:00:00"/>
    <x v="0"/>
    <s v="LINK_CLICKS"/>
    <s v="LGTR_EMTK-MKT-20230704-0001_COR_rhq-get-more-love-tr_2023-07-12_2023-08-31_FB_TR_Phase 1"/>
    <s v="TR_PRO_25-44_FB_9 Videos P1"/>
    <s v="TR_VIDEO_Oled VO Video-TK-TR P1_15s"/>
    <s v="Oled_VO"/>
    <n v="114421"/>
    <n v="1993"/>
    <n v="65.78"/>
    <n v="19691"/>
    <n v="13964"/>
    <n v="8507"/>
    <n v="5988"/>
    <n v="3764"/>
    <x v="5"/>
    <x v="2"/>
    <s v="TR"/>
  </r>
  <r>
    <d v="2023-08-28T00:00:00"/>
    <x v="0"/>
    <s v="LINK_CLICKS"/>
    <s v="LGNG_EMAF-MKT-20230626-0004_COR_rhq-get-more-love-af_2023-07-12_2023-08-31_FB_NG_Phase 1"/>
    <s v="EN_PRO_25-44_FB_7 Videos P1"/>
    <s v="EN_VIDEO_AC Car Video-EN-AFP1_15s"/>
    <s v="AC_Car"/>
    <n v="28852"/>
    <n v="4054"/>
    <n v="31.75"/>
    <n v="2790"/>
    <n v="2542"/>
    <n v="2046"/>
    <n v="1609"/>
    <n v="1350"/>
    <x v="4"/>
    <x v="2"/>
    <s v="EN"/>
  </r>
  <r>
    <d v="2023-08-28T00:00:00"/>
    <x v="0"/>
    <s v="LINK_CLICKS"/>
    <s v="LGSA_EMSJ-MKT-20230704-0002_COR_rhq-get-more-love-sj_2023-07-12_2023-08-31_FB_SA_Phase 1"/>
    <s v="AR_PRO_25-44_FB_10 Videos P1"/>
    <s v="AR_VIDEO_Knock Video-AR-AR P1_15s"/>
    <s v="Knock"/>
    <n v="45904"/>
    <n v="1185"/>
    <n v="38.15"/>
    <n v="10390"/>
    <n v="8969"/>
    <n v="5705"/>
    <n v="4789"/>
    <n v="3443"/>
    <x v="1"/>
    <x v="2"/>
    <s v="AR"/>
  </r>
  <r>
    <d v="2023-08-28T00:00:00"/>
    <x v="1"/>
    <s v="LINK_CLICKS"/>
    <s v="LGGULF_EMGF-MKT-20230626-0005_COR_rhq-get-more-love-gf_2023-07-12_2023-08-31_IN_AE_Phase 1 V2 (676)"/>
    <s v="AR_PRO_25-44_IN_9 Video P1"/>
    <s v="AR_VIDEO_WM Video-AR-AR P1_15s"/>
    <s v="WM"/>
    <n v="2"/>
    <s v=""/>
    <n v="0"/>
    <s v=""/>
    <s v=""/>
    <s v=""/>
    <s v=""/>
    <s v=""/>
    <x v="0"/>
    <x v="2"/>
    <s v="AR"/>
  </r>
  <r>
    <d v="2023-08-28T00:00:00"/>
    <x v="1"/>
    <s v="LINK_CLICKS"/>
    <s v="LGGULF_EMGF-MKT-20230626-0005_COR_rhq-get-more-love-gf_2023-07-12_2023-08-31_IN_AE_Phase 1 V2 (676)"/>
    <s v="AR_PRO_25-44_IN_9 Video P1"/>
    <s v="AR_VIDEO_DW Video-AR-AR P1_15s"/>
    <s v="DW"/>
    <n v="170"/>
    <n v="1"/>
    <n v="0.94"/>
    <n v="17"/>
    <n v="17"/>
    <n v="6"/>
    <n v="3"/>
    <n v="3"/>
    <x v="0"/>
    <x v="2"/>
    <s v="AR"/>
  </r>
  <r>
    <d v="2023-08-28T00:00:00"/>
    <x v="1"/>
    <s v="LINK_CLICKS"/>
    <s v="LGNG_EMAF-MKT-20230626-0004_COR_rhq-get-more-love-af_2023-07-12_2023-08-31_IN_NG_Phase 1"/>
    <s v="EN_PRO_25-44_IN_7 Videos P1"/>
    <s v="EN_VIDEO_Ref ThinQ Video-EN-AFP1_15s"/>
    <s v="Ref_ThinQ"/>
    <n v="3491"/>
    <n v="23"/>
    <n v="4.09"/>
    <n v="541"/>
    <n v="344"/>
    <n v="176"/>
    <n v="137"/>
    <n v="120"/>
    <x v="4"/>
    <x v="2"/>
    <s v="EN"/>
  </r>
  <r>
    <d v="2023-08-28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1"/>
    <s v=""/>
    <n v="0.02"/>
    <n v="1"/>
    <n v="1"/>
    <n v="1"/>
    <s v=""/>
    <s v=""/>
    <x v="0"/>
    <x v="2"/>
    <s v="AR"/>
  </r>
  <r>
    <d v="2023-08-28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56346"/>
    <n v="1479"/>
    <n v="50.82"/>
    <n v="14615"/>
    <n v="12579"/>
    <n v="5832"/>
    <n v="4138"/>
    <n v="3164"/>
    <x v="5"/>
    <x v="2"/>
    <s v="TR"/>
  </r>
  <r>
    <d v="2023-08-28T00:00:00"/>
    <x v="0"/>
    <s v="LINK_CLICKS"/>
    <s v="LGLEV_EMLF-MKT-20230626-0009_COR_rhq-get-more-love-lf_2023-07-12_2023-08-31_FB_JO_Phase 1"/>
    <s v="AR_PRO_25-44_FB_10 Videos"/>
    <s v="AR_VIDEO_Air Purif Video-AR-AR P1_15s"/>
    <s v="Air_purif"/>
    <n v="48"/>
    <n v="5"/>
    <n v="0.18"/>
    <n v="15"/>
    <n v="14"/>
    <n v="8"/>
    <n v="5"/>
    <n v="4"/>
    <x v="3"/>
    <x v="2"/>
    <s v="AR"/>
  </r>
  <r>
    <d v="2023-08-28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696"/>
    <n v="10"/>
    <n v="0.42"/>
    <n v="127"/>
    <n v="95"/>
    <n v="57"/>
    <n v="44"/>
    <n v="24"/>
    <x v="5"/>
    <x v="2"/>
    <s v="TR"/>
  </r>
  <r>
    <d v="2023-08-28T00:00:00"/>
    <x v="1"/>
    <s v="LINK_CLICKS"/>
    <s v="LGNG_EMAF-MKT-20230626-0004_COR_rhq-get-more-love-af_2023-07-12_2023-08-31_IN_NG_Phase 1"/>
    <s v="EN_PRO_25-44_IN_7 Videos P1"/>
    <s v="EN_VIDEO_DW Video-EN-AFP1_15s"/>
    <s v="DW"/>
    <n v="18632"/>
    <n v="87"/>
    <n v="14.11"/>
    <n v="3293"/>
    <n v="2380"/>
    <n v="1184"/>
    <n v="923"/>
    <n v="804"/>
    <x v="4"/>
    <x v="2"/>
    <s v="EN"/>
  </r>
  <r>
    <d v="2023-08-28T00:00:00"/>
    <x v="0"/>
    <s v="LINK_CLICKS"/>
    <s v="LGGULF_EMGF-MKT-20230626-0005_COR_rhq-get-more-love-gf_2023-07-12_2023-08-31_FB_AE_Phase 1"/>
    <s v="EN_PRO_25-44_FB_9 Video P1"/>
    <s v="EN_VIDEO_Oled VO Video-AR-EN P1_15s"/>
    <s v="Oled_VO"/>
    <n v="3397"/>
    <n v="141"/>
    <n v="4.7"/>
    <n v="286"/>
    <n v="161"/>
    <n v="43"/>
    <n v="19"/>
    <n v="14"/>
    <x v="0"/>
    <x v="2"/>
    <s v="EN"/>
  </r>
  <r>
    <d v="2023-08-28T00:00:00"/>
    <x v="1"/>
    <s v="LINK_CLICKS"/>
    <s v="LGTR_EMTK-MKT-20230704-0001_COR_rhq-get-more-love-tr_2023-07-12_2023-08-31_IN_TR_Phase 1"/>
    <s v="TR_PRO_25-44_IN_9 Videos P1"/>
    <s v="TR_VIDEO_AC Car Video-TK-TR P1_15s"/>
    <s v="AC_Car"/>
    <n v="66165"/>
    <n v="232"/>
    <n v="32.72"/>
    <n v="10498"/>
    <n v="7127"/>
    <n v="2598"/>
    <n v="1589"/>
    <n v="1056"/>
    <x v="5"/>
    <x v="2"/>
    <s v="TR"/>
  </r>
  <r>
    <d v="2023-08-28T00:00:00"/>
    <x v="1"/>
    <s v="LINK_CLICKS"/>
    <s v="LGLEV_EMLF-MKT-20230626-0009_COR_rhq-get-more-love-lf_2023-07-12_2023-08-31_IN_JO_Phase 1"/>
    <s v="AR_PRO_25-44_IN_10 Videos"/>
    <s v="AR_VIDEO_Vaccum Video-AR-AR P1_15s"/>
    <s v="Vacuum"/>
    <n v="1851"/>
    <n v="15"/>
    <n v="3.18"/>
    <n v="585"/>
    <n v="462"/>
    <n v="292"/>
    <n v="257"/>
    <n v="192"/>
    <x v="3"/>
    <x v="2"/>
    <s v="AR"/>
  </r>
  <r>
    <d v="2023-08-28T00:00:00"/>
    <x v="0"/>
    <s v="LINK_CLICKS"/>
    <s v="LGGULF_EMGF-MKT-20230626-0005_COR_rhq-get-more-love-gf_2023-07-12_2023-08-31_FB_AE_Phase 1"/>
    <s v="EN_PRO_25-44_FB_9 Video P1"/>
    <s v="EN_VIDEO_WM Video-AR-EN P1_15s"/>
    <s v="WM"/>
    <n v="471"/>
    <n v="22"/>
    <n v="0.65"/>
    <n v="64"/>
    <n v="34"/>
    <n v="10"/>
    <n v="9"/>
    <n v="1"/>
    <x v="0"/>
    <x v="2"/>
    <s v="EN"/>
  </r>
  <r>
    <d v="2023-08-28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5387"/>
    <n v="379"/>
    <n v="12.22"/>
    <n v="1112"/>
    <n v="736"/>
    <n v="160"/>
    <n v="98"/>
    <n v="50"/>
    <x v="0"/>
    <x v="2"/>
    <s v="EN"/>
  </r>
  <r>
    <d v="2023-08-28T00:00:00"/>
    <x v="0"/>
    <s v="LINK_CLICKS"/>
    <s v="LGNG_EMAF-MKT-20230626-0004_COR_rhq-get-more-love-af_2023-07-12_2023-08-31_FB_NG_Phase 1"/>
    <s v="EN_PRO_25-44_FB_7 Videos P1"/>
    <s v="EN_VIDEO_Oled VO Video-EN-AFP1_15s"/>
    <s v="Oled_VO"/>
    <n v="1884"/>
    <n v="299"/>
    <n v="2.5099999999999998"/>
    <n v="174"/>
    <n v="144"/>
    <n v="86"/>
    <n v="60"/>
    <n v="34"/>
    <x v="4"/>
    <x v="2"/>
    <s v="EN"/>
  </r>
  <r>
    <d v="2023-08-28T00:00:00"/>
    <x v="0"/>
    <s v="LINK_CLICKS"/>
    <s v="LGNG_EMAF-MKT-20230626-0004_COR_rhq-get-more-love-af_2023-07-12_2023-08-31_FB_NG_Phase 1"/>
    <s v="EN_PRO_25-44_FB_7 Videos P1"/>
    <s v="EN_VIDEO_Knock Video-EN-AFP1_15s"/>
    <s v="Knock"/>
    <n v="5199"/>
    <n v="788"/>
    <n v="6.77"/>
    <n v="478"/>
    <n v="446"/>
    <n v="363"/>
    <n v="301"/>
    <n v="258"/>
    <x v="4"/>
    <x v="2"/>
    <s v="EN"/>
  </r>
  <r>
    <d v="2023-08-28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1"/>
    <s v=""/>
    <n v="0"/>
    <s v=""/>
    <s v=""/>
    <s v=""/>
    <s v=""/>
    <s v=""/>
    <x v="0"/>
    <x v="2"/>
    <s v="EN"/>
  </r>
  <r>
    <d v="2023-08-28T00:00:00"/>
    <x v="1"/>
    <s v="LINK_CLICKS"/>
    <s v="LGTR_EMTK-MKT-20230704-0001_COR_rhq-get-more-love-tr_2023-07-12_2023-08-31_IN_TR_Phase 1"/>
    <s v="TR_PRO_25-44_IN_9 Videos P1"/>
    <s v="TR_VIDEO_Knock Video-TK-TR P1_15s"/>
    <s v="Knock"/>
    <n v="41099"/>
    <n v="111"/>
    <n v="17.54"/>
    <n v="8654"/>
    <n v="6889"/>
    <n v="3505"/>
    <n v="2726"/>
    <n v="2182"/>
    <x v="5"/>
    <x v="2"/>
    <s v="TR"/>
  </r>
  <r>
    <d v="2023-08-28T00:00:00"/>
    <x v="0"/>
    <s v="LINK_CLICKS"/>
    <s v="LGSA_EMSJ-MKT-20230704-0002_COR_rhq-get-more-love-sj_2023-07-12_2023-08-31_FB_SA_Phase 1"/>
    <s v="AR_PRO_25-44_FB_10 Videos P1"/>
    <s v="AR_VIDEO_DW Video-AR-AR P1_15s"/>
    <s v="DW"/>
    <n v="35021"/>
    <n v="1342"/>
    <n v="38.99"/>
    <n v="5528"/>
    <n v="3988"/>
    <n v="1844"/>
    <n v="1195"/>
    <n v="786"/>
    <x v="1"/>
    <x v="2"/>
    <s v="AR"/>
  </r>
  <r>
    <d v="2023-08-28T00:00:00"/>
    <x v="1"/>
    <s v="LINK_CLICKS"/>
    <s v="LGLEV_EMLF-MKT-20230626-0009_COR_rhq-get-more-love-lf_2023-07-12_2023-08-31_IN_JO_Phase 1"/>
    <s v="AR_PRO_25-44_IN_10 Videos"/>
    <s v="AR_VIDEO_Knock Video-AR-AR P1_15s"/>
    <s v="Knock"/>
    <n v="3"/>
    <s v=""/>
    <n v="0"/>
    <n v="1"/>
    <n v="1"/>
    <n v="1"/>
    <n v="1"/>
    <n v="1"/>
    <x v="3"/>
    <x v="2"/>
    <s v="AR"/>
  </r>
  <r>
    <d v="2023-08-28T00:00:00"/>
    <x v="0"/>
    <s v="LINK_CLICKS"/>
    <s v="LGGULF_EMGF-MKT-20230626-0005_COR_rhq-get-more-love-gf_2023-07-12_2023-08-31_FB_AE_Phase 1"/>
    <s v="AR_PRO_25-44_FB_9 Video P1"/>
    <s v="AR_VIDEO_AC CAR Video-AR-AR P1_15s"/>
    <s v="AC_Car"/>
    <n v="895"/>
    <n v="41"/>
    <n v="1.57"/>
    <n v="162"/>
    <n v="121"/>
    <n v="48"/>
    <n v="34"/>
    <n v="23"/>
    <x v="0"/>
    <x v="2"/>
    <s v="AR"/>
  </r>
  <r>
    <d v="2023-08-28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184"/>
    <n v="16"/>
    <n v="0.36"/>
    <n v="28"/>
    <n v="19"/>
    <n v="7"/>
    <n v="3"/>
    <n v="2"/>
    <x v="0"/>
    <x v="2"/>
    <s v="EN"/>
  </r>
  <r>
    <d v="2023-08-28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13"/>
    <s v=""/>
    <n v="0.03"/>
    <n v="4"/>
    <n v="1"/>
    <n v="1"/>
    <s v=""/>
    <s v=""/>
    <x v="0"/>
    <x v="2"/>
    <s v="EN"/>
  </r>
  <r>
    <d v="2023-08-28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"/>
    <s v=""/>
    <n v="0"/>
    <n v="1"/>
    <n v="1"/>
    <s v=""/>
    <s v=""/>
    <s v=""/>
    <x v="3"/>
    <x v="2"/>
    <s v="AR"/>
  </r>
  <r>
    <d v="2023-08-28T00:00:00"/>
    <x v="1"/>
    <s v="LINK_CLICKS"/>
    <s v="LGSA_EMSJ-MKT-20230704-0002_COR_rhq-get-more-love-sj_2023-07-12_2023-08-31_IN_SA_Phase 1"/>
    <s v="AR_PRO_25-44_IN_10 Videos P1"/>
    <s v="AR_VIDEO_Vaccum Video-AR-AR P1_15s"/>
    <s v="Vacuum"/>
    <n v="2914"/>
    <n v="31"/>
    <n v="13.47"/>
    <n v="933"/>
    <n v="747"/>
    <n v="502"/>
    <n v="442"/>
    <n v="292"/>
    <x v="1"/>
    <x v="2"/>
    <s v="AR"/>
  </r>
  <r>
    <d v="2023-08-28T00:00:00"/>
    <x v="0"/>
    <s v="LINK_CLICKS"/>
    <s v="LGGULF_EMGF-MKT-20230626-0005_COR_rhq-get-more-love-gf_2023-07-12_2023-08-31_FB_AE_Phase 1"/>
    <s v="AR_PRO_25-44_FB_9 Video P1"/>
    <s v="AR_VIDEO_RAC ThinQ Video-AR-AR P1_15s"/>
    <s v="RAC_ThinQ"/>
    <n v="3"/>
    <s v=""/>
    <n v="0"/>
    <s v=""/>
    <s v=""/>
    <s v=""/>
    <s v=""/>
    <s v=""/>
    <x v="0"/>
    <x v="2"/>
    <s v="AR"/>
  </r>
  <r>
    <d v="2023-08-28T00:00:00"/>
    <x v="1"/>
    <s v="LINK_CLICKS"/>
    <s v="LGTR_EMTK-MKT-20230704-0001_COR_rhq-get-more-love-tr_2023-07-12_2023-08-31_IN_TR_Phase 1"/>
    <s v="TR_PRO_25-44_IN_9 Videos P1"/>
    <s v="TR_VIDEO_Oled VO Video-TK-TR P1_15s"/>
    <s v="Oled_VO"/>
    <n v="19055"/>
    <n v="63"/>
    <n v="9.14"/>
    <n v="3615"/>
    <n v="2478"/>
    <n v="1403"/>
    <n v="1046"/>
    <n v="863"/>
    <x v="5"/>
    <x v="2"/>
    <s v="TR"/>
  </r>
  <r>
    <d v="2023-08-28T00:00:00"/>
    <x v="0"/>
    <s v="LINK_CLICKS"/>
    <s v="LGGULF_EMGF-MKT-20230626-0005_COR_rhq-get-more-love-gf_2023-07-12_2023-08-31_FB_AE_Phase 1"/>
    <s v="AR_PRO_25-44_FB_9 Video P1"/>
    <s v="AR_VIDEO_DW Video-AR-AR P1_15s"/>
    <s v="DW"/>
    <n v="1"/>
    <s v=""/>
    <n v="0"/>
    <s v=""/>
    <s v=""/>
    <s v=""/>
    <s v=""/>
    <s v=""/>
    <x v="0"/>
    <x v="2"/>
    <s v="AR"/>
  </r>
  <r>
    <d v="2023-08-28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13444"/>
    <n v="483"/>
    <n v="14.05"/>
    <n v="3069"/>
    <n v="2433"/>
    <n v="1040"/>
    <n v="763"/>
    <n v="415"/>
    <x v="1"/>
    <x v="2"/>
    <s v="AR"/>
  </r>
  <r>
    <d v="2023-08-28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562"/>
    <n v="27"/>
    <n v="1.1399999999999999"/>
    <n v="107"/>
    <n v="74"/>
    <n v="39"/>
    <n v="32"/>
    <n v="15"/>
    <x v="0"/>
    <x v="2"/>
    <s v="AR"/>
  </r>
  <r>
    <d v="2023-08-28T00:00:00"/>
    <x v="1"/>
    <s v="LINK_CLICKS"/>
    <s v="LGLEV_EMLF-MKT-20230626-0009_COR_rhq-get-more-love-lf_2023-07-12_2023-08-31_IN_JO_Phase 1"/>
    <s v="AR_PRO_25-44_IN_10 Videos"/>
    <s v="AR_VIDEO_AC Car Video-AR-AR P1_15s"/>
    <s v="AC_Car"/>
    <n v="1557"/>
    <n v="6"/>
    <n v="1.41"/>
    <n v="279"/>
    <n v="208"/>
    <n v="90"/>
    <n v="63"/>
    <n v="45"/>
    <x v="3"/>
    <x v="2"/>
    <s v="AR"/>
  </r>
  <r>
    <d v="2023-08-29T00:00:00"/>
    <x v="0"/>
    <s v="LINK_CLICKS"/>
    <s v="LGGULF_EMGF-MKT-20230626-0005_COR_rhq-get-more-love-gf_2023-07-12_2023-08-31_FB_AE_Phase 1"/>
    <s v="EN_PRO_25-44_FB_9 Video P1"/>
    <s v="EN_VIDEO_DW Video-AR-EN P1_15s"/>
    <s v="DW"/>
    <n v="17361"/>
    <n v="508"/>
    <n v="17.21"/>
    <n v="1759"/>
    <n v="1150"/>
    <n v="363"/>
    <n v="154"/>
    <n v="89"/>
    <x v="0"/>
    <x v="2"/>
    <s v="EN"/>
  </r>
  <r>
    <d v="2023-08-29T00:00:00"/>
    <x v="0"/>
    <s v="LINK_CLICKS"/>
    <s v="LGTR_EMTK-MKT-20230704-0001_COR_rhq-get-more-love-tr_2023-07-12_2023-08-31_FB_TR_Phase 1"/>
    <s v="TR_PRO_25-44_FB_9 Videos P1"/>
    <s v="TR_VIDEO_Vaccum Video-TK-TR P1_15s"/>
    <s v="Vacuum"/>
    <n v="33203"/>
    <n v="584"/>
    <n v="19.18"/>
    <n v="9994"/>
    <n v="7876"/>
    <n v="4833"/>
    <n v="3785"/>
    <n v="2257"/>
    <x v="5"/>
    <x v="2"/>
    <s v="TR"/>
  </r>
  <r>
    <d v="2023-08-29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3"/>
    <s v=""/>
    <n v="0.02"/>
    <s v=""/>
    <s v=""/>
    <s v=""/>
    <s v=""/>
    <s v=""/>
    <x v="0"/>
    <x v="2"/>
    <s v="AR"/>
  </r>
  <r>
    <d v="2023-08-29T00:00:00"/>
    <x v="1"/>
    <s v="LINK_CLICKS"/>
    <s v="LGLEV_EMLF-MKT-20230626-0009_COR_rhq-get-more-love-lf_2023-07-12_2023-08-31_IN_JO_Phase 1"/>
    <s v="AR_PRO_25-44_IN_10 Videos"/>
    <s v="AR_VIDEO_RAC ThinQ Video-AR-AR P1_15s"/>
    <s v="RAC_ThinQ"/>
    <n v="5"/>
    <s v=""/>
    <n v="0"/>
    <s v=""/>
    <s v=""/>
    <s v=""/>
    <s v=""/>
    <s v=""/>
    <x v="3"/>
    <x v="2"/>
    <s v="AR"/>
  </r>
  <r>
    <d v="2023-08-29T00:00:00"/>
    <x v="0"/>
    <s v="LINK_CLICKS"/>
    <s v="LGSA_EMSJ-MKT-20230704-0002_COR_rhq-get-more-love-sj_2023-07-12_2023-08-31_FB_SA_Phase 1"/>
    <s v="AR_PRO_25-44_FB_10 Videos P1"/>
    <s v="AR_VIDEO_Vaccum Video-AR-AR P1_15s"/>
    <s v="Vacuum"/>
    <n v="1227"/>
    <n v="67"/>
    <n v="1.78"/>
    <n v="448"/>
    <n v="367"/>
    <n v="236"/>
    <n v="197"/>
    <n v="135"/>
    <x v="1"/>
    <x v="2"/>
    <s v="AR"/>
  </r>
  <r>
    <d v="2023-08-29T00:00:00"/>
    <x v="0"/>
    <s v="LINK_CLICKS"/>
    <s v="LGGULF_EMGF-MKT-20230626-0005_COR_rhq-get-more-love-gf_2023-07-12_2023-08-31_FB_AE_Phase 1"/>
    <s v="AR_PRO_25-44_FB_9 Video P1"/>
    <s v="AR_VIDEO_Knock Video-AR-AR P1_15s"/>
    <s v="Knock"/>
    <n v="812"/>
    <n v="39"/>
    <n v="1.4"/>
    <n v="164"/>
    <n v="141"/>
    <n v="100"/>
    <n v="84"/>
    <n v="58"/>
    <x v="0"/>
    <x v="2"/>
    <s v="AR"/>
  </r>
  <r>
    <d v="2023-08-29T00:00:00"/>
    <x v="0"/>
    <s v="LINK_CLICKS"/>
    <s v="LGLEV_EMLF-MKT-20230626-0009_COR_rhq-get-more-love-lf_2023-07-12_2023-08-31_FB_JO_Phase 1"/>
    <s v="AR_PRO_25-44_FB_10 Videos"/>
    <s v="AR_VIDEO_Oled VO Video-AR-AR P1_15s"/>
    <s v="Oled_VO"/>
    <n v="2794"/>
    <n v="168"/>
    <n v="5.97"/>
    <n v="286"/>
    <n v="227"/>
    <n v="151"/>
    <n v="126"/>
    <n v="87"/>
    <x v="3"/>
    <x v="2"/>
    <s v="AR"/>
  </r>
  <r>
    <d v="2023-08-29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24212"/>
    <n v="749"/>
    <n v="23.5"/>
    <n v="3112"/>
    <n v="2147"/>
    <n v="599"/>
    <n v="279"/>
    <n v="134"/>
    <x v="0"/>
    <x v="2"/>
    <s v="EN"/>
  </r>
  <r>
    <d v="2023-08-29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38547"/>
    <n v="871"/>
    <n v="28.57"/>
    <n v="6938"/>
    <n v="4827"/>
    <n v="2267"/>
    <n v="1587"/>
    <n v="759"/>
    <x v="5"/>
    <x v="2"/>
    <s v="TR"/>
  </r>
  <r>
    <d v="2023-08-29T00:00:00"/>
    <x v="1"/>
    <s v="LINK_CLICKS"/>
    <s v="LGLEV_EMLF-MKT-20230626-0009_COR_rhq-get-more-love-lf_2023-07-12_2023-08-31_IN_JO_Phase 1"/>
    <s v="AR_PRO_25-44_IN_10 Videos"/>
    <s v="AR_VIDEO_WT Video-AR-AR P1_15s"/>
    <s v="WT"/>
    <n v="2"/>
    <s v=""/>
    <n v="0"/>
    <s v=""/>
    <s v=""/>
    <s v=""/>
    <s v=""/>
    <s v=""/>
    <x v="3"/>
    <x v="2"/>
    <s v="AR"/>
  </r>
  <r>
    <d v="2023-08-29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181"/>
    <n v="1"/>
    <n v="0.87"/>
    <n v="28"/>
    <n v="20"/>
    <n v="7"/>
    <n v="5"/>
    <n v="2"/>
    <x v="0"/>
    <x v="2"/>
    <s v="AR"/>
  </r>
  <r>
    <d v="2023-08-29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522"/>
    <n v="12"/>
    <n v="6.58"/>
    <n v="442"/>
    <n v="347"/>
    <n v="226"/>
    <n v="188"/>
    <n v="133"/>
    <x v="0"/>
    <x v="2"/>
    <s v="AR"/>
  </r>
  <r>
    <d v="2023-08-29T00:00:00"/>
    <x v="1"/>
    <s v="LINK_CLICKS"/>
    <s v="LGSA_EMSJ-MKT-20230704-0002_COR_rhq-get-more-love-sj_2023-07-12_2023-08-31_IN_SA_Phase 1"/>
    <s v="AR_PRO_25-44_IN_10 Videos P1"/>
    <s v="AR_VIDEO_AC Car Video-AR-AR P1_15s"/>
    <s v="AC_Car"/>
    <n v="784"/>
    <n v="18"/>
    <n v="6.29"/>
    <n v="224"/>
    <n v="170"/>
    <n v="89"/>
    <n v="62"/>
    <n v="46"/>
    <x v="1"/>
    <x v="2"/>
    <s v="AR"/>
  </r>
  <r>
    <d v="2023-08-29T00:00:00"/>
    <x v="0"/>
    <s v="LINK_CLICKS"/>
    <s v="LGSA_EMSJ-MKT-20230704-0002_COR_rhq-get-more-love-sj_2023-07-12_2023-08-31_FB_SA_Phase 1"/>
    <s v="AR_PRO_25-44_FB_10 Videos P1"/>
    <s v="AR_VIDEO_Oled VO Video-AR-AR P1_15s"/>
    <s v="Oled_VO"/>
    <n v="30083"/>
    <n v="1198"/>
    <n v="34.22"/>
    <n v="4775"/>
    <n v="3585"/>
    <n v="2061"/>
    <n v="1462"/>
    <n v="1009"/>
    <x v="1"/>
    <x v="2"/>
    <s v="AR"/>
  </r>
  <r>
    <d v="2023-08-29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5216"/>
    <n v="123"/>
    <n v="18.43"/>
    <n v="4823"/>
    <n v="2861"/>
    <n v="971"/>
    <n v="553"/>
    <n v="379"/>
    <x v="5"/>
    <x v="2"/>
    <s v="TR"/>
  </r>
  <r>
    <d v="2023-08-29T00:00:00"/>
    <x v="1"/>
    <s v="LINK_CLICKS"/>
    <s v="LGSA_EMSJ-MKT-20230704-0002_COR_rhq-get-more-love-sj_2023-07-12_2023-08-31_IN_SA_Phase 1"/>
    <s v="AR_PRO_25-44_IN_10 Videos P1"/>
    <s v="AR_VIDEO_Oled VO Video-AR-AR P1_15s"/>
    <s v="Oled_VO"/>
    <n v="141"/>
    <n v="4"/>
    <n v="1.1000000000000001"/>
    <n v="43"/>
    <n v="33"/>
    <n v="16"/>
    <n v="10"/>
    <n v="8"/>
    <x v="1"/>
    <x v="2"/>
    <s v="AR"/>
  </r>
  <r>
    <d v="2023-08-29T00:00:00"/>
    <x v="1"/>
    <s v="LINK_CLICKS"/>
    <s v="LGLEV_EMLF-MKT-20230626-0009_COR_rhq-get-more-love-lf_2023-07-12_2023-08-31_IN_JO_Phase 1"/>
    <s v="AR_PRO_25-44_IN_10 Videos"/>
    <s v="AR_VIDEO_Air Purif Video-AR-AR P1_15s"/>
    <s v="Air_purif"/>
    <n v="1"/>
    <s v=""/>
    <n v="0"/>
    <s v=""/>
    <s v=""/>
    <s v=""/>
    <s v=""/>
    <s v=""/>
    <x v="3"/>
    <x v="2"/>
    <s v="AR"/>
  </r>
  <r>
    <d v="2023-08-29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942"/>
    <n v="6"/>
    <n v="3.73"/>
    <n v="176"/>
    <n v="124"/>
    <n v="45"/>
    <n v="31"/>
    <n v="19"/>
    <x v="0"/>
    <x v="2"/>
    <s v="EN"/>
  </r>
  <r>
    <d v="2023-08-29T00:00:00"/>
    <x v="0"/>
    <s v="LINK_CLICKS"/>
    <s v="LGNG_EMAF-MKT-20230626-0004_COR_rhq-get-more-love-af_2023-07-12_2023-08-31_FB_NG_Phase 1"/>
    <s v="EN_PRO_25-44_FB_7 Videos P1"/>
    <s v="EN_VIDEO_DW Video-EN-AFP1_15s"/>
    <s v="DW"/>
    <n v="3912"/>
    <n v="701"/>
    <n v="5.96"/>
    <n v="347"/>
    <n v="312"/>
    <n v="246"/>
    <n v="207"/>
    <n v="189"/>
    <x v="4"/>
    <x v="2"/>
    <s v="EN"/>
  </r>
  <r>
    <d v="2023-08-29T00:00:00"/>
    <x v="1"/>
    <s v="LINK_CLICKS"/>
    <s v="LGSA_EMSJ-MKT-20230704-0002_COR_rhq-get-more-love-sj_2023-07-12_2023-08-31_IN_SA_Phase 1"/>
    <s v="AR_PRO_25-44_IN_10 Videos P1"/>
    <s v="AR_VIDEO_DW Video-AR-AR P1_15s"/>
    <s v="DW"/>
    <n v="4582"/>
    <n v="49"/>
    <n v="20.13"/>
    <n v="1342"/>
    <n v="1008"/>
    <n v="463"/>
    <n v="318"/>
    <n v="226"/>
    <x v="1"/>
    <x v="2"/>
    <s v="AR"/>
  </r>
  <r>
    <d v="2023-08-29T00:00:00"/>
    <x v="1"/>
    <s v="LINK_CLICKS"/>
    <s v="LGTR_EMTK-MKT-20230704-0001_COR_rhq-get-more-love-tr_2023-07-12_2023-08-31_IN_TR_Phase 1"/>
    <s v="TR_PRO_25-44_IN_9 Videos P1"/>
    <s v="TR_VIDEO_WM Video-TK-TR P1_15s"/>
    <s v="WM"/>
    <n v="26411"/>
    <n v="83"/>
    <n v="10.07"/>
    <n v="4693"/>
    <n v="2384"/>
    <n v="1194"/>
    <n v="903"/>
    <n v="744"/>
    <x v="5"/>
    <x v="2"/>
    <s v="TR"/>
  </r>
  <r>
    <d v="2023-08-29T00:00:00"/>
    <x v="0"/>
    <s v="LINK_CLICKS"/>
    <s v="LGTR_EMTK-MKT-20230704-0001_COR_rhq-get-more-love-tr_2023-07-12_2023-08-31_FB_TR_Phase 1"/>
    <s v="TR_PRO_25-44_FB_9 Videos P1"/>
    <s v="TR_VIDEO_WM Video-TK-TR P1_15s"/>
    <s v="WM"/>
    <n v="143017"/>
    <n v="2989"/>
    <n v="80.52"/>
    <n v="36879"/>
    <n v="19581"/>
    <n v="8882"/>
    <n v="6237"/>
    <n v="4220"/>
    <x v="5"/>
    <x v="2"/>
    <s v="TR"/>
  </r>
  <r>
    <d v="2023-08-29T00:00:00"/>
    <x v="0"/>
    <s v="LINK_CLICKS"/>
    <s v="LGLEV_EMLF-MKT-20230626-0009_COR_rhq-get-more-love-lf_2023-07-12_2023-08-31_FB_JO_Phase 1"/>
    <s v="AR_PRO_25-44_FB_10 Videos"/>
    <s v="AR_VIDEO_WM Video-AR-AR P1_15s"/>
    <s v="WM"/>
    <n v="601"/>
    <n v="34"/>
    <n v="1.29"/>
    <n v="118"/>
    <n v="87"/>
    <n v="54"/>
    <n v="46"/>
    <n v="38"/>
    <x v="3"/>
    <x v="2"/>
    <s v="AR"/>
  </r>
  <r>
    <d v="2023-08-29T00:00:00"/>
    <x v="1"/>
    <s v="LINK_CLICKS"/>
    <s v="LGNG_EMAF-MKT-20230626-0004_COR_rhq-get-more-love-af_2023-07-12_2023-08-31_IN_NG_Phase 1"/>
    <s v="EN_PRO_25-44_IN_7 Videos P1"/>
    <s v="EN_VIDEO_AC Car Video-EN-AFP1_15s"/>
    <s v="AC_Car"/>
    <n v="2152"/>
    <n v="8"/>
    <n v="1.88"/>
    <n v="527"/>
    <n v="312"/>
    <n v="174"/>
    <n v="132"/>
    <n v="104"/>
    <x v="4"/>
    <x v="2"/>
    <s v="EN"/>
  </r>
  <r>
    <d v="2023-08-29T00:00:00"/>
    <x v="0"/>
    <s v="LINK_CLICKS"/>
    <s v="LGTR_EMTK-MKT-20230704-0001_COR_rhq-get-more-love-tr_2023-07-12_2023-08-31_FB_TR_Phase 1"/>
    <s v="TR_PRO_25-44_FB_9 Videos P1"/>
    <s v="TR_VIDEO_Knock Video-TK-TR P1_15s"/>
    <s v="Knock"/>
    <n v="330687"/>
    <n v="4707"/>
    <n v="165.43"/>
    <n v="76161"/>
    <n v="63731"/>
    <n v="37351"/>
    <n v="30371"/>
    <n v="20886"/>
    <x v="5"/>
    <x v="2"/>
    <s v="TR"/>
  </r>
  <r>
    <d v="2023-08-29T00:00:00"/>
    <x v="1"/>
    <s v="LINK_CLICKS"/>
    <s v="LGTR_EMTK-MKT-20230704-0001_COR_rhq-get-more-love-tr_2023-07-12_2023-08-31_IN_TR_Phase 1"/>
    <s v="TR_PRO_25-44_IN_9 Videos P1"/>
    <s v="TR_VIDEO_Vaccum Video-TK-TR P1_15s"/>
    <s v="Vacuum"/>
    <n v="354627"/>
    <n v="1123"/>
    <n v="147.29"/>
    <n v="75851"/>
    <n v="55054"/>
    <n v="25099"/>
    <n v="17567"/>
    <n v="10060"/>
    <x v="5"/>
    <x v="2"/>
    <s v="TR"/>
  </r>
  <r>
    <d v="2023-08-29T00:00:00"/>
    <x v="1"/>
    <s v="LINK_CLICKS"/>
    <s v="LGLEV_EMLF-MKT-20230626-0009_COR_rhq-get-more-love-lf_2023-07-12_2023-08-31_IN_JO_Phase 1"/>
    <s v="AR_PRO_25-44_IN_10 Videos"/>
    <s v="AR_VIDEO_WM Video-AR-AR P1_15s"/>
    <s v="WM"/>
    <n v="2"/>
    <s v=""/>
    <n v="0"/>
    <s v=""/>
    <s v=""/>
    <s v=""/>
    <s v=""/>
    <s v=""/>
    <x v="3"/>
    <x v="2"/>
    <s v="AR"/>
  </r>
  <r>
    <d v="2023-08-29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179"/>
    <n v="1"/>
    <n v="0.55000000000000004"/>
    <n v="20"/>
    <n v="17"/>
    <n v="9"/>
    <n v="8"/>
    <n v="7"/>
    <x v="0"/>
    <x v="2"/>
    <s v="EN"/>
  </r>
  <r>
    <d v="2023-08-29T00:00:00"/>
    <x v="0"/>
    <s v="LINK_CLICKS"/>
    <s v="LGLEV_EMLF-MKT-20230626-0009_COR_rhq-get-more-love-lf_2023-07-12_2023-08-31_FB_JO_Phase 1"/>
    <s v="AR_PRO_25-44_FB_10 Videos"/>
    <s v="AR_VIDEO_DW Video-AR-AR P1_15s"/>
    <s v="DW"/>
    <n v="782"/>
    <n v="53"/>
    <n v="1.94"/>
    <n v="139"/>
    <n v="110"/>
    <n v="70"/>
    <n v="58"/>
    <n v="42"/>
    <x v="3"/>
    <x v="2"/>
    <s v="AR"/>
  </r>
  <r>
    <d v="2023-08-29T00:00:00"/>
    <x v="1"/>
    <s v="LINK_CLICKS"/>
    <s v="LGGULF_EMGF-MKT-20230626-0005_COR_rhq-get-more-love-gf_2023-07-12_2023-08-31_IN_AE_Phase 1 V2 (676)"/>
    <s v="EN_PRO_25-44_IN_9 Video P1"/>
    <s v="EN_VIDEO_WM Video-AR-EN P1_15s"/>
    <s v="WM"/>
    <n v="9"/>
    <s v=""/>
    <n v="0.04"/>
    <s v=""/>
    <s v=""/>
    <s v=""/>
    <s v=""/>
    <s v=""/>
    <x v="0"/>
    <x v="2"/>
    <s v="EN"/>
  </r>
  <r>
    <d v="2023-08-29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711"/>
    <n v="7"/>
    <n v="3.37"/>
    <n v="178"/>
    <n v="130"/>
    <n v="59"/>
    <n v="48"/>
    <n v="36"/>
    <x v="0"/>
    <x v="2"/>
    <s v="AR"/>
  </r>
  <r>
    <d v="2023-08-29T00:00:00"/>
    <x v="0"/>
    <s v="LINK_CLICKS"/>
    <s v="LGGULF_EMGF-MKT-20230626-0005_COR_rhq-get-more-love-gf_2023-07-12_2023-08-31_FB_AE_Phase 1"/>
    <s v="AR_PRO_25-44_FB_9 Video P1"/>
    <s v="AR_VIDEO_WM Video-AR-AR P1_15s"/>
    <s v="WM"/>
    <n v="19"/>
    <s v=""/>
    <n v="0.02"/>
    <n v="3"/>
    <n v="2"/>
    <n v="1"/>
    <n v="1"/>
    <s v=""/>
    <x v="0"/>
    <x v="2"/>
    <s v="AR"/>
  </r>
  <r>
    <d v="2023-08-29T00:00:00"/>
    <x v="1"/>
    <s v="LINK_CLICKS"/>
    <s v="LGSA_EMSJ-MKT-20230704-0002_COR_rhq-get-more-love-sj_2023-07-12_2023-08-31_IN_SA_Phase 1"/>
    <s v="AR_PRO_25-44_IN_10 Videos P1"/>
    <s v="AR_VIDEO_WM Video-AR-AR P1_15s"/>
    <s v="WM"/>
    <n v="234"/>
    <n v="4"/>
    <n v="1.28"/>
    <n v="63"/>
    <n v="36"/>
    <n v="16"/>
    <n v="12"/>
    <n v="11"/>
    <x v="1"/>
    <x v="2"/>
    <s v="AR"/>
  </r>
  <r>
    <d v="2023-08-29T00:00:00"/>
    <x v="0"/>
    <s v="LINK_CLICKS"/>
    <s v="LGNG_EMAF-MKT-20230626-0004_COR_rhq-get-more-love-af_2023-07-12_2023-08-31_FB_NG_Phase 1"/>
    <s v="EN_PRO_25-44_FB_7 Videos P1"/>
    <s v="EN_VIDEO_RAC ThinQ Video-EN-AFP1_15s"/>
    <s v="RAC_ThinQ"/>
    <n v="4970"/>
    <n v="950"/>
    <n v="6.94"/>
    <n v="507"/>
    <n v="446"/>
    <n v="364"/>
    <n v="307"/>
    <n v="248"/>
    <x v="4"/>
    <x v="2"/>
    <s v="EN"/>
  </r>
  <r>
    <d v="2023-08-29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64"/>
    <n v="1"/>
    <n v="1.25"/>
    <n v="8"/>
    <n v="5"/>
    <n v="3"/>
    <n v="3"/>
    <n v="2"/>
    <x v="1"/>
    <x v="2"/>
    <s v="AR"/>
  </r>
  <r>
    <d v="2023-08-29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432"/>
    <n v="8"/>
    <n v="2.37"/>
    <n v="150"/>
    <n v="123"/>
    <n v="76"/>
    <n v="65"/>
    <n v="54"/>
    <x v="0"/>
    <x v="2"/>
    <s v="AR"/>
  </r>
  <r>
    <d v="2023-08-29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8520"/>
    <n v="90"/>
    <n v="13.9"/>
    <n v="4010"/>
    <n v="2906"/>
    <n v="1002"/>
    <n v="590"/>
    <n v="364"/>
    <x v="5"/>
    <x v="2"/>
    <s v="TR"/>
  </r>
  <r>
    <d v="2023-08-29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99"/>
    <n v="4"/>
    <n v="0.16"/>
    <n v="15"/>
    <n v="12"/>
    <n v="8"/>
    <n v="8"/>
    <n v="6"/>
    <x v="1"/>
    <x v="2"/>
    <s v="AR"/>
  </r>
  <r>
    <d v="2023-08-29T00:00:00"/>
    <x v="0"/>
    <s v="LINK_CLICKS"/>
    <s v="LGGULF_EMGF-MKT-20230626-0005_COR_rhq-get-more-love-gf_2023-07-12_2023-08-31_FB_AE_Phase 1"/>
    <s v="AR_PRO_25-44_FB_9 Video P1"/>
    <s v="AR_VIDEO_Oled VO Video-AR-AR P1_15s"/>
    <s v="Oled_VO"/>
    <n v="1018"/>
    <n v="57"/>
    <n v="1.62"/>
    <n v="101"/>
    <n v="65"/>
    <n v="29"/>
    <n v="18"/>
    <n v="14"/>
    <x v="0"/>
    <x v="2"/>
    <s v="AR"/>
  </r>
  <r>
    <d v="2023-08-29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323"/>
    <n v="4"/>
    <n v="1.23"/>
    <n v="50"/>
    <n v="32"/>
    <n v="18"/>
    <n v="15"/>
    <n v="8"/>
    <x v="0"/>
    <x v="2"/>
    <s v="EN"/>
  </r>
  <r>
    <d v="2023-08-29T00:00:00"/>
    <x v="1"/>
    <s v="LINK_CLICKS"/>
    <s v="LGLEV_EMLF-MKT-20230626-0009_COR_rhq-get-more-love-lf_2023-07-12_2023-08-31_IN_JO_Phase 1"/>
    <s v="AR_PRO_25-44_IN_10 Videos"/>
    <s v="AR_VIDEO_DW Video-AR-AR P1_15s"/>
    <s v="DW"/>
    <n v="5892"/>
    <n v="16"/>
    <n v="3.33"/>
    <n v="1273"/>
    <n v="930"/>
    <n v="385"/>
    <n v="269"/>
    <n v="192"/>
    <x v="3"/>
    <x v="2"/>
    <s v="AR"/>
  </r>
  <r>
    <d v="2023-08-29T00:00:00"/>
    <x v="0"/>
    <s v="LINK_CLICKS"/>
    <s v="LGLEV_EMLF-MKT-20230626-0009_COR_rhq-get-more-love-lf_2023-07-12_2023-08-31_FB_JO_Phase 1"/>
    <s v="AR_PRO_25-44_FB_10 Videos"/>
    <s v="AR_VIDEO_Knock Video-AR-AR P1_15s"/>
    <s v="Knock"/>
    <n v="3678"/>
    <n v="237"/>
    <n v="8.92"/>
    <n v="1102"/>
    <n v="992"/>
    <n v="668"/>
    <n v="558"/>
    <n v="442"/>
    <x v="3"/>
    <x v="2"/>
    <s v="AR"/>
  </r>
  <r>
    <d v="2023-08-29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"/>
    <s v=""/>
    <n v="0.04"/>
    <s v=""/>
    <s v=""/>
    <s v=""/>
    <n v="1"/>
    <s v=""/>
    <x v="0"/>
    <x v="2"/>
    <s v="AR"/>
  </r>
  <r>
    <d v="2023-08-29T00:00:00"/>
    <x v="1"/>
    <s v="LINK_CLICKS"/>
    <s v="LGNG_EMAF-MKT-20230626-0004_COR_rhq-get-more-love-af_2023-07-12_2023-08-31_IN_NG_Phase 1"/>
    <s v="EN_PRO_25-44_IN_7 Videos P1"/>
    <s v="EN_VIDEO_DW Video-EN-AFP1_15s"/>
    <s v="DW"/>
    <n v="17760"/>
    <n v="103"/>
    <n v="14.38"/>
    <n v="3015"/>
    <n v="2182"/>
    <n v="1046"/>
    <n v="822"/>
    <n v="712"/>
    <x v="4"/>
    <x v="2"/>
    <s v="EN"/>
  </r>
  <r>
    <d v="2023-08-29T00:00:00"/>
    <x v="0"/>
    <s v="LINK_CLICKS"/>
    <s v="LGTR_EMTK-MKT-20230704-0001_COR_rhq-get-more-love-tr_2023-07-12_2023-08-31_FB_TR_Phase 1"/>
    <s v="TR_PRO_25-44_FB_9 Videos P1"/>
    <s v="TR_VIDEO_AC Car Video-TK-TR P1_15s"/>
    <s v="AC_Car"/>
    <n v="202996"/>
    <n v="3573"/>
    <n v="115.72"/>
    <n v="37348"/>
    <n v="26961"/>
    <n v="11735"/>
    <n v="7557"/>
    <n v="3821"/>
    <x v="5"/>
    <x v="2"/>
    <s v="TR"/>
  </r>
  <r>
    <d v="2023-08-29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568"/>
    <n v="20"/>
    <n v="0.99"/>
    <n v="89"/>
    <n v="66"/>
    <n v="27"/>
    <n v="23"/>
    <n v="8"/>
    <x v="0"/>
    <x v="2"/>
    <s v="AR"/>
  </r>
  <r>
    <d v="2023-08-29T00:00:00"/>
    <x v="1"/>
    <s v="LINK_CLICKS"/>
    <s v="LGGULF_EMGF-MKT-20230626-0005_COR_rhq-get-more-love-gf_2023-07-12_2023-08-31_IN_AE_Phase 1 V2 (676)"/>
    <s v="EN_PRO_25-44_IN_9 Video P1"/>
    <s v="EN_VIDEO_DW Video-AR-EN P1_15s"/>
    <s v="DW"/>
    <n v="476"/>
    <n v="6"/>
    <n v="2.3199999999999998"/>
    <n v="42"/>
    <n v="27"/>
    <n v="7"/>
    <n v="5"/>
    <n v="4"/>
    <x v="0"/>
    <x v="2"/>
    <s v="EN"/>
  </r>
  <r>
    <d v="2023-08-29T00:00:00"/>
    <x v="0"/>
    <s v="LINK_CLICKS"/>
    <s v="LGGULF_EMGF-MKT-20230626-0005_COR_rhq-get-more-love-gf_2023-07-12_2023-08-31_FB_AE_Phase 1"/>
    <s v="EN_PRO_25-44_FB_9 Video P1"/>
    <s v="EN_VIDEO_Vaccum Video-AR-EN P1_15s"/>
    <s v="Vacuum"/>
    <n v="21"/>
    <s v=""/>
    <n v="0.06"/>
    <n v="1"/>
    <s v=""/>
    <s v=""/>
    <s v=""/>
    <s v=""/>
    <x v="0"/>
    <x v="2"/>
    <s v="EN"/>
  </r>
  <r>
    <d v="2023-08-29T00:00:00"/>
    <x v="0"/>
    <s v="LINK_CLICKS"/>
    <s v="LGSA_EMSJ-MKT-20230704-0002_COR_rhq-get-more-love-sj_2023-07-12_2023-08-31_FB_SA_Phase 1"/>
    <s v="AR_PRO_25-44_FB_10 Videos P1"/>
    <s v="AR_VIDEO_WM Video-AR-AR P1_15s"/>
    <s v="WM"/>
    <n v="4018"/>
    <n v="160"/>
    <n v="4.6900000000000004"/>
    <n v="828"/>
    <n v="571"/>
    <n v="313"/>
    <n v="263"/>
    <n v="197"/>
    <x v="1"/>
    <x v="2"/>
    <s v="AR"/>
  </r>
  <r>
    <d v="2023-08-29T00:00:00"/>
    <x v="0"/>
    <s v="LINK_CLICKS"/>
    <s v="LGLEV_EMLF-MKT-20230626-0009_COR_rhq-get-more-love-lf_2023-07-12_2023-08-31_FB_JO_Phase 1"/>
    <s v="AR_PRO_25-44_FB_10 Videos"/>
    <s v="AR_VIDEO_AC Car Video-AR-AR P1_15s"/>
    <s v="AC_Car"/>
    <n v="915"/>
    <n v="63"/>
    <n v="2.2599999999999998"/>
    <n v="179"/>
    <n v="152"/>
    <n v="97"/>
    <n v="75"/>
    <n v="60"/>
    <x v="3"/>
    <x v="2"/>
    <s v="AR"/>
  </r>
  <r>
    <d v="2023-08-29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28"/>
    <s v=""/>
    <n v="0.14000000000000001"/>
    <n v="3"/>
    <n v="2"/>
    <s v=""/>
    <s v=""/>
    <s v=""/>
    <x v="0"/>
    <x v="2"/>
    <s v="EN"/>
  </r>
  <r>
    <d v="2023-08-29T00:00:00"/>
    <x v="1"/>
    <s v="LINK_CLICKS"/>
    <s v="LGTR_EMTK-MKT-20230704-0001_COR_rhq-get-more-love-tr_2023-07-12_2023-08-31_IN_TR_Phase 1"/>
    <s v="TR_PRO_25-44_IN_9 Videos P1"/>
    <s v="TR_VIDEO_AC Car Video-TK-TR P1_15s"/>
    <s v="AC_Car"/>
    <n v="64719"/>
    <n v="215"/>
    <n v="30.76"/>
    <n v="10816"/>
    <n v="7342"/>
    <n v="2719"/>
    <n v="1682"/>
    <n v="1122"/>
    <x v="5"/>
    <x v="2"/>
    <s v="TR"/>
  </r>
  <r>
    <d v="2023-08-29T00:00:00"/>
    <x v="0"/>
    <s v="LINK_CLICKS"/>
    <s v="LGTR_EMTK-MKT-20230704-0001_COR_rhq-get-more-love-tr_2023-07-12_2023-08-31_FB_TR_Phase 1"/>
    <s v="TR_PRO_25-44_FB_9 Videos P1"/>
    <s v="TR_VIDEO_Oled VO Video-TK-TR P1_15s"/>
    <s v="Oled_VO"/>
    <n v="116635"/>
    <n v="2113"/>
    <n v="68.459999999999994"/>
    <n v="20918"/>
    <n v="15130"/>
    <n v="9196"/>
    <n v="6414"/>
    <n v="4114"/>
    <x v="5"/>
    <x v="2"/>
    <s v="TR"/>
  </r>
  <r>
    <d v="2023-08-29T00:00:00"/>
    <x v="0"/>
    <s v="LINK_CLICKS"/>
    <s v="LGNG_EMAF-MKT-20230626-0004_COR_rhq-get-more-love-af_2023-07-12_2023-08-31_FB_NG_Phase 1"/>
    <s v="EN_PRO_25-44_FB_7 Videos P1"/>
    <s v="EN_VIDEO_AC Car Video-EN-AFP1_15s"/>
    <s v="AC_Car"/>
    <n v="29387"/>
    <n v="4124"/>
    <n v="29.55"/>
    <n v="2835"/>
    <n v="2605"/>
    <n v="2059"/>
    <n v="1698"/>
    <n v="1436"/>
    <x v="4"/>
    <x v="2"/>
    <s v="EN"/>
  </r>
  <r>
    <d v="2023-08-29T00:00:00"/>
    <x v="0"/>
    <s v="LINK_CLICKS"/>
    <s v="LGGULF_EMGF-MKT-20230626-0005_COR_rhq-get-more-love-gf_2023-07-12_2023-08-31_FB_AE_Phase 1"/>
    <s v="EN_PRO_25-44_FB_9 Video P1"/>
    <s v="EN_VIDEO_AC Car Video-AR-EN P1_15s"/>
    <s v="AC_Car"/>
    <n v="8785"/>
    <n v="298"/>
    <n v="10.01"/>
    <n v="1440"/>
    <n v="1013"/>
    <n v="375"/>
    <n v="231"/>
    <n v="115"/>
    <x v="0"/>
    <x v="2"/>
    <s v="EN"/>
  </r>
  <r>
    <d v="2023-08-29T00:00:00"/>
    <x v="1"/>
    <s v="LINK_CLICKS"/>
    <s v="LGGULF_EMGF-MKT-20230626-0005_COR_rhq-get-more-love-gf_2023-07-12_2023-08-31_IN_AE_Phase 1 V2 (676)"/>
    <s v="AR_PRO_25-44_IN_9 Video P1"/>
    <s v="AR_VIDEO_WM Video-AR-AR P1_15s"/>
    <s v="WM"/>
    <n v="2"/>
    <s v=""/>
    <n v="0.02"/>
    <s v=""/>
    <s v=""/>
    <s v=""/>
    <s v=""/>
    <s v=""/>
    <x v="0"/>
    <x v="2"/>
    <s v="AR"/>
  </r>
  <r>
    <d v="2023-08-29T00:00:00"/>
    <x v="1"/>
    <s v="LINK_CLICKS"/>
    <s v="LGGULF_EMGF-MKT-20230626-0005_COR_rhq-get-more-love-gf_2023-07-12_2023-08-31_IN_AE_Phase 1 V2 (676)"/>
    <s v="AR_PRO_25-44_IN_9 Video P1"/>
    <s v="AR_VIDEO_DW Video-AR-AR P1_15s"/>
    <s v="DW"/>
    <n v="259"/>
    <n v="8"/>
    <n v="1.4"/>
    <n v="58"/>
    <n v="43"/>
    <n v="21"/>
    <n v="13"/>
    <n v="12"/>
    <x v="0"/>
    <x v="2"/>
    <s v="AR"/>
  </r>
  <r>
    <d v="2023-08-29T00:00:00"/>
    <x v="1"/>
    <s v="LINK_CLICKS"/>
    <s v="LGNG_EMAF-MKT-20230626-0004_COR_rhq-get-more-love-af_2023-07-12_2023-08-31_IN_NG_Phase 1"/>
    <s v="EN_PRO_25-44_IN_7 Videos P1"/>
    <s v="EN_VIDEO_Ref ThinQ Video-EN-AFP1_15s"/>
    <s v="Ref_ThinQ"/>
    <n v="4066"/>
    <n v="41"/>
    <n v="4.7699999999999996"/>
    <n v="568"/>
    <n v="370"/>
    <n v="186"/>
    <n v="144"/>
    <n v="119"/>
    <x v="4"/>
    <x v="2"/>
    <s v="EN"/>
  </r>
  <r>
    <d v="2023-08-29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"/>
    <s v=""/>
    <n v="0.01"/>
    <s v=""/>
    <s v=""/>
    <s v=""/>
    <s v=""/>
    <s v=""/>
    <x v="1"/>
    <x v="2"/>
    <s v="AR"/>
  </r>
  <r>
    <d v="2023-08-29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57567"/>
    <n v="1497"/>
    <n v="51.28"/>
    <n v="15402"/>
    <n v="13293"/>
    <n v="6325"/>
    <n v="4498"/>
    <n v="3456"/>
    <x v="5"/>
    <x v="2"/>
    <s v="TR"/>
  </r>
  <r>
    <d v="2023-08-29T00:00:00"/>
    <x v="0"/>
    <s v="LINK_CLICKS"/>
    <s v="LGLEV_EMLF-MKT-20230626-0009_COR_rhq-get-more-love-lf_2023-07-12_2023-08-31_FB_JO_Phase 1"/>
    <s v="AR_PRO_25-44_FB_10 Videos"/>
    <s v="AR_VIDEO_Air Purif Video-AR-AR P1_15s"/>
    <s v="Air_purif"/>
    <n v="41"/>
    <n v="2"/>
    <n v="0.06"/>
    <n v="11"/>
    <n v="9"/>
    <n v="4"/>
    <n v="3"/>
    <n v="2"/>
    <x v="3"/>
    <x v="2"/>
    <s v="AR"/>
  </r>
  <r>
    <d v="2023-08-29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922"/>
    <n v="24"/>
    <n v="0.56000000000000005"/>
    <n v="241"/>
    <n v="183"/>
    <n v="101"/>
    <n v="82"/>
    <n v="52"/>
    <x v="5"/>
    <x v="2"/>
    <s v="TR"/>
  </r>
  <r>
    <d v="2023-08-29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401"/>
    <n v="29"/>
    <n v="0.66"/>
    <n v="62"/>
    <n v="38"/>
    <n v="21"/>
    <n v="15"/>
    <n v="7"/>
    <x v="0"/>
    <x v="2"/>
    <s v="EN"/>
  </r>
  <r>
    <d v="2023-08-29T00:00:00"/>
    <x v="0"/>
    <s v="LINK_CLICKS"/>
    <s v="LGSA_EMSJ-MKT-20230704-0002_COR_rhq-get-more-love-sj_2023-07-12_2023-08-31_FB_SA_Phase 1"/>
    <s v="AR_PRO_25-44_FB_10 Videos P1"/>
    <s v="AR_VIDEO_AC Car Video-AR-AR P1_15s"/>
    <s v="AC_Car"/>
    <n v="20004"/>
    <n v="798"/>
    <n v="23.07"/>
    <n v="3358"/>
    <n v="2580"/>
    <n v="1250"/>
    <n v="844"/>
    <n v="513"/>
    <x v="1"/>
    <x v="2"/>
    <s v="AR"/>
  </r>
  <r>
    <d v="2023-08-29T00:00:00"/>
    <x v="0"/>
    <s v="LINK_CLICKS"/>
    <s v="LGGULF_EMGF-MKT-20230626-0005_COR_rhq-get-more-love-gf_2023-07-12_2023-08-31_FB_AE_Phase 1"/>
    <s v="EN_PRO_25-44_FB_9 Video P1"/>
    <s v="EN_VIDEO_Knock Video-AR-EN P1_15s"/>
    <s v="Knock"/>
    <n v="2014"/>
    <n v="77"/>
    <n v="2.98"/>
    <n v="235"/>
    <n v="182"/>
    <n v="72"/>
    <n v="50"/>
    <n v="35"/>
    <x v="0"/>
    <x v="2"/>
    <s v="EN"/>
  </r>
  <r>
    <d v="2023-08-29T00:00:00"/>
    <x v="0"/>
    <s v="LINK_CLICKS"/>
    <s v="LGGULF_EMGF-MKT-20230626-0005_COR_rhq-get-more-love-gf_2023-07-12_2023-08-31_FB_AE_Phase 1"/>
    <s v="EN_PRO_25-44_FB_9 Video P1"/>
    <s v="EN_VIDEO_Oled VO Video-AR-EN P1_15s"/>
    <s v="Oled_VO"/>
    <n v="3028"/>
    <n v="128"/>
    <n v="4.33"/>
    <n v="223"/>
    <n v="136"/>
    <n v="52"/>
    <n v="24"/>
    <n v="13"/>
    <x v="0"/>
    <x v="2"/>
    <s v="EN"/>
  </r>
  <r>
    <d v="2023-08-29T00:00:00"/>
    <x v="0"/>
    <s v="LINK_CLICKS"/>
    <s v="LGGULF_EMGF-MKT-20230626-0005_COR_rhq-get-more-love-gf_2023-07-12_2023-08-31_FB_AE_Phase 1"/>
    <s v="EN_PRO_25-44_FB_9 Video P1"/>
    <s v="EN_VIDEO_WM Video-AR-EN P1_15s"/>
    <s v="WM"/>
    <n v="530"/>
    <n v="23"/>
    <n v="0.78"/>
    <n v="79"/>
    <n v="35"/>
    <n v="15"/>
    <n v="13"/>
    <n v="6"/>
    <x v="0"/>
    <x v="2"/>
    <s v="EN"/>
  </r>
  <r>
    <d v="2023-08-29T00:00:00"/>
    <x v="0"/>
    <s v="LINK_CLICKS"/>
    <s v="LGNG_EMAF-MKT-20230626-0004_COR_rhq-get-more-love-af_2023-07-12_2023-08-31_FB_NG_Phase 1"/>
    <s v="EN_PRO_25-44_FB_7 Videos P1"/>
    <s v="EN_VIDEO_Oled VO Video-EN-AFP1_15s"/>
    <s v="Oled_VO"/>
    <n v="1842"/>
    <n v="303"/>
    <n v="2.38"/>
    <n v="128"/>
    <n v="109"/>
    <n v="68"/>
    <n v="42"/>
    <n v="37"/>
    <x v="4"/>
    <x v="2"/>
    <s v="EN"/>
  </r>
  <r>
    <d v="2023-08-29T00:00:00"/>
    <x v="1"/>
    <s v="LINK_CLICKS"/>
    <s v="LGLEV_EMLF-MKT-20230626-0009_COR_rhq-get-more-love-lf_2023-07-12_2023-08-31_IN_JO_Phase 1"/>
    <s v="AR_PRO_25-44_IN_10 Videos"/>
    <s v="AR_VIDEO_Oled VO Video-AR-AR P1_15s"/>
    <s v="Oled_VO"/>
    <n v="12"/>
    <s v=""/>
    <n v="0"/>
    <n v="4"/>
    <n v="3"/>
    <n v="2"/>
    <n v="2"/>
    <n v="1"/>
    <x v="3"/>
    <x v="2"/>
    <s v="AR"/>
  </r>
  <r>
    <d v="2023-08-29T00:00:00"/>
    <x v="0"/>
    <s v="LINK_CLICKS"/>
    <s v="LGNG_EMAF-MKT-20230626-0004_COR_rhq-get-more-love-af_2023-07-12_2023-08-31_FB_NG_Phase 1"/>
    <s v="EN_PRO_25-44_FB_7 Videos P1"/>
    <s v="EN_VIDEO_Knock Video-EN-AFP1_15s"/>
    <s v="Knock"/>
    <n v="5869"/>
    <n v="893"/>
    <n v="7.05"/>
    <n v="546"/>
    <n v="509"/>
    <n v="412"/>
    <n v="343"/>
    <n v="307"/>
    <x v="4"/>
    <x v="2"/>
    <s v="EN"/>
  </r>
  <r>
    <d v="2023-08-29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2"/>
    <s v=""/>
    <n v="0"/>
    <s v=""/>
    <s v=""/>
    <s v=""/>
    <s v=""/>
    <s v=""/>
    <x v="0"/>
    <x v="2"/>
    <s v="EN"/>
  </r>
  <r>
    <d v="2023-08-29T00:00:00"/>
    <x v="1"/>
    <s v="LINK_CLICKS"/>
    <s v="LGTR_EMTK-MKT-20230704-0001_COR_rhq-get-more-love-tr_2023-07-12_2023-08-31_IN_TR_Phase 1"/>
    <s v="TR_PRO_25-44_IN_9 Videos P1"/>
    <s v="TR_VIDEO_Knock Video-TK-TR P1_15s"/>
    <s v="Knock"/>
    <n v="33248"/>
    <n v="99"/>
    <n v="14.78"/>
    <n v="7288"/>
    <n v="5830"/>
    <n v="2954"/>
    <n v="2292"/>
    <n v="1801"/>
    <x v="5"/>
    <x v="2"/>
    <s v="TR"/>
  </r>
  <r>
    <d v="2023-08-29T00:00:00"/>
    <x v="1"/>
    <s v="LINK_CLICKS"/>
    <s v="LGLEV_EMLF-MKT-20230626-0009_COR_rhq-get-more-love-lf_2023-07-12_2023-08-31_IN_JO_Phase 1"/>
    <s v="AR_PRO_25-44_IN_10 Videos"/>
    <s v="AR_VIDEO_Knock Video-AR-AR P1_15s"/>
    <s v="Knock"/>
    <n v="11"/>
    <s v=""/>
    <n v="0"/>
    <n v="4"/>
    <n v="4"/>
    <n v="1"/>
    <n v="1"/>
    <n v="1"/>
    <x v="3"/>
    <x v="2"/>
    <s v="AR"/>
  </r>
  <r>
    <d v="2023-08-29T00:00:00"/>
    <x v="0"/>
    <s v="LINK_CLICKS"/>
    <s v="LGGULF_EMGF-MKT-20230626-0005_COR_rhq-get-more-love-gf_2023-07-12_2023-08-31_FB_AE_Phase 1"/>
    <s v="AR_PRO_25-44_FB_9 Video P1"/>
    <s v="AR_VIDEO_AC CAR Video-AR-AR P1_15s"/>
    <s v="AC_Car"/>
    <n v="939"/>
    <n v="49"/>
    <n v="1.57"/>
    <n v="155"/>
    <n v="117"/>
    <n v="50"/>
    <n v="34"/>
    <n v="22"/>
    <x v="0"/>
    <x v="2"/>
    <s v="AR"/>
  </r>
  <r>
    <d v="2023-08-29T00:00:00"/>
    <x v="0"/>
    <s v="LINK_CLICKS"/>
    <s v="LGSA_EMSJ-MKT-20230704-0002_COR_rhq-get-more-love-sj_2023-07-12_2023-08-31_FB_SA_Phase 1"/>
    <s v="AR_PRO_25-44_FB_10 Videos P1"/>
    <s v="AR_VIDEO_DW Video-AR-AR P1_15s"/>
    <s v="DW"/>
    <n v="41283"/>
    <n v="1492"/>
    <n v="43.69"/>
    <n v="6445"/>
    <n v="4727"/>
    <n v="2275"/>
    <n v="1441"/>
    <n v="974"/>
    <x v="1"/>
    <x v="2"/>
    <s v="AR"/>
  </r>
  <r>
    <d v="2023-08-29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40"/>
    <s v=""/>
    <n v="0.05"/>
    <n v="5"/>
    <n v="4"/>
    <n v="1"/>
    <n v="1"/>
    <n v="1"/>
    <x v="0"/>
    <x v="2"/>
    <s v="EN"/>
  </r>
  <r>
    <d v="2023-08-29T00:00:00"/>
    <x v="0"/>
    <s v="LINK_CLICKS"/>
    <s v="LGGULF_EMGF-MKT-20230626-0005_COR_rhq-get-more-love-gf_2023-07-12_2023-08-31_FB_AE_Phase 1"/>
    <s v="AR_PRO_25-44_FB_9 Video P1"/>
    <s v="AR_VIDEO_DW Video-AR-AR P1_15s"/>
    <s v="DW"/>
    <n v="2"/>
    <s v=""/>
    <n v="0.02"/>
    <s v=""/>
    <s v=""/>
    <s v=""/>
    <s v=""/>
    <s v=""/>
    <x v="0"/>
    <x v="2"/>
    <s v="AR"/>
  </r>
  <r>
    <d v="2023-08-29T00:00:00"/>
    <x v="1"/>
    <s v="LINK_CLICKS"/>
    <s v="LGLEV_EMLF-MKT-20230626-0009_COR_rhq-get-more-love-lf_2023-07-12_2023-08-31_IN_JO_Phase 1"/>
    <s v="AR_PRO_25-44_IN_10 Videos"/>
    <s v="AR_VIDEO_Vaccum Video-AR-AR P1_15s"/>
    <s v="Vacuum"/>
    <n v="3213"/>
    <n v="14"/>
    <n v="3.64"/>
    <n v="906"/>
    <n v="706"/>
    <n v="451"/>
    <n v="375"/>
    <n v="272"/>
    <x v="3"/>
    <x v="2"/>
    <s v="AR"/>
  </r>
  <r>
    <d v="2023-08-29T00:00:00"/>
    <x v="1"/>
    <s v="LINK_CLICKS"/>
    <s v="LGSA_EMSJ-MKT-20230704-0002_COR_rhq-get-more-love-sj_2023-07-12_2023-08-31_IN_SA_Phase 1"/>
    <s v="AR_PRO_25-44_IN_10 Videos P1"/>
    <s v="AR_VIDEO_Vaccum Video-AR-AR P1_15s"/>
    <s v="Vacuum"/>
    <n v="2678"/>
    <n v="30"/>
    <n v="12.48"/>
    <n v="877"/>
    <n v="731"/>
    <n v="487"/>
    <n v="417"/>
    <n v="286"/>
    <x v="1"/>
    <x v="2"/>
    <s v="AR"/>
  </r>
  <r>
    <d v="2023-08-29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7671"/>
    <n v="420"/>
    <n v="14.62"/>
    <n v="1328"/>
    <n v="823"/>
    <n v="174"/>
    <n v="111"/>
    <n v="64"/>
    <x v="0"/>
    <x v="2"/>
    <s v="EN"/>
  </r>
  <r>
    <d v="2023-08-29T00:00:00"/>
    <x v="0"/>
    <s v="LINK_CLICKS"/>
    <s v="LGSA_EMSJ-MKT-20230704-0002_COR_rhq-get-more-love-sj_2023-07-12_2023-08-31_FB_SA_Phase 1"/>
    <s v="AR_PRO_25-44_FB_10 Videos P1"/>
    <s v="AR_VIDEO_Knock Video-AR-AR P1_15s"/>
    <s v="Knock"/>
    <n v="42009"/>
    <n v="1060"/>
    <n v="32.68"/>
    <n v="9985"/>
    <n v="8658"/>
    <n v="5573"/>
    <n v="4660"/>
    <n v="3388"/>
    <x v="1"/>
    <x v="2"/>
    <s v="AR"/>
  </r>
  <r>
    <d v="2023-08-29T00:00:00"/>
    <x v="1"/>
    <s v="LINK_CLICKS"/>
    <s v="LGTR_EMTK-MKT-20230704-0001_COR_rhq-get-more-love-tr_2023-07-12_2023-08-31_IN_TR_Phase 1"/>
    <s v="TR_PRO_25-44_IN_9 Videos P1"/>
    <s v="TR_VIDEO_Oled VO Video-TK-TR P1_15s"/>
    <s v="Oled_VO"/>
    <n v="15617"/>
    <n v="56"/>
    <n v="7.95"/>
    <n v="3204"/>
    <n v="2206"/>
    <n v="1188"/>
    <n v="893"/>
    <n v="715"/>
    <x v="5"/>
    <x v="2"/>
    <s v="TR"/>
  </r>
  <r>
    <d v="2023-08-29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14453"/>
    <n v="575"/>
    <n v="15.53"/>
    <n v="3263"/>
    <n v="2586"/>
    <n v="1100"/>
    <n v="820"/>
    <n v="464"/>
    <x v="1"/>
    <x v="2"/>
    <s v="AR"/>
  </r>
  <r>
    <d v="2023-08-29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452"/>
    <n v="25"/>
    <n v="0.88"/>
    <n v="99"/>
    <n v="64"/>
    <n v="26"/>
    <n v="18"/>
    <n v="9"/>
    <x v="0"/>
    <x v="2"/>
    <s v="AR"/>
  </r>
  <r>
    <d v="2023-08-29T00:00:00"/>
    <x v="1"/>
    <s v="LINK_CLICKS"/>
    <s v="LGLEV_EMLF-MKT-20230626-0009_COR_rhq-get-more-love-lf_2023-07-12_2023-08-31_IN_JO_Phase 1"/>
    <s v="AR_PRO_25-44_IN_10 Videos"/>
    <s v="AR_VIDEO_AC Car Video-AR-AR P1_15s"/>
    <s v="AC_Car"/>
    <n v="1929"/>
    <n v="12"/>
    <n v="1.81"/>
    <n v="338"/>
    <n v="256"/>
    <n v="100"/>
    <n v="69"/>
    <n v="51"/>
    <x v="3"/>
    <x v="2"/>
    <s v="AR"/>
  </r>
  <r>
    <d v="2023-08-30T00:00:00"/>
    <x v="0"/>
    <s v="LINK_CLICKS"/>
    <s v="LGGULF_EMGF-MKT-20230626-0005_COR_rhq-get-more-love-gf_2023-07-12_2023-08-31_FB_AE_Phase 1"/>
    <s v="EN_PRO_25-44_FB_9 Video P1"/>
    <s v="EN_VIDEO_DW Video-AR-EN P1_15s"/>
    <s v="DW"/>
    <n v="6760"/>
    <n v="188"/>
    <n v="6.62"/>
    <n v="664"/>
    <n v="424"/>
    <n v="137"/>
    <n v="65"/>
    <n v="43"/>
    <x v="0"/>
    <x v="2"/>
    <s v="EN"/>
  </r>
  <r>
    <d v="2023-08-30T00:00:00"/>
    <x v="0"/>
    <s v="LINK_CLICKS"/>
    <s v="LGTR_EMTK-MKT-20230704-0001_COR_rhq-get-more-love-tr_2023-07-12_2023-08-31_FB_TR_Phase 1"/>
    <s v="TR_PRO_25-44_FB_9 Videos P1"/>
    <s v="TR_VIDEO_Vaccum Video-TK-TR P1_15s"/>
    <s v="Vacuum"/>
    <n v="22075"/>
    <n v="332"/>
    <n v="12.6"/>
    <n v="6829"/>
    <n v="5450"/>
    <n v="3389"/>
    <n v="2645"/>
    <n v="1573"/>
    <x v="5"/>
    <x v="2"/>
    <s v="TR"/>
  </r>
  <r>
    <d v="2023-08-30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4"/>
    <s v=""/>
    <n v="0.08"/>
    <n v="2"/>
    <n v="2"/>
    <n v="1"/>
    <n v="1"/>
    <n v="1"/>
    <x v="0"/>
    <x v="2"/>
    <s v="AR"/>
  </r>
  <r>
    <d v="2023-08-30T00:00:00"/>
    <x v="0"/>
    <s v="LINK_CLICKS"/>
    <s v="LGSA_EMSJ-MKT-20230704-0002_COR_rhq-get-more-love-sj_2023-07-12_2023-08-31_FB_SA_Phase 1"/>
    <s v="AR_PRO_25-44_FB_10 Videos P1"/>
    <s v="AR_VIDEO_Vaccum Video-AR-AR P1_15s"/>
    <s v="Vacuum"/>
    <n v="433"/>
    <n v="13"/>
    <n v="0.57999999999999996"/>
    <n v="158"/>
    <n v="126"/>
    <n v="86"/>
    <n v="75"/>
    <n v="47"/>
    <x v="1"/>
    <x v="2"/>
    <s v="AR"/>
  </r>
  <r>
    <d v="2023-08-30T00:00:00"/>
    <x v="0"/>
    <s v="LINK_CLICKS"/>
    <s v="LGLEV_EMLF-MKT-20230626-0009_COR_rhq-get-more-love-lf_2023-07-12_2023-08-31_FB_JO_Phase 1"/>
    <s v="AR_PRO_25-44_FB_10 Videos"/>
    <s v="AR_VIDEO_Oled VO Video-AR-AR P1_15s"/>
    <s v="Oled_VO"/>
    <n v="1132"/>
    <n v="59"/>
    <n v="2.17"/>
    <n v="140"/>
    <n v="117"/>
    <n v="75"/>
    <n v="62"/>
    <n v="40"/>
    <x v="3"/>
    <x v="2"/>
    <s v="AR"/>
  </r>
  <r>
    <d v="2023-08-30T00:00:00"/>
    <x v="0"/>
    <s v="LINK_CLICKS"/>
    <s v="LGGULF_EMGF-MKT-20230626-0005_COR_rhq-get-more-love-gf_2023-07-12_2023-08-31_FB_AE_Phase 1"/>
    <s v="EN_PRO_25-44_FB_9 Video P1"/>
    <s v="EN_VIDEO_Ref ThinQ Video-AR-EN P1_15s"/>
    <s v="Ref_ThinQ"/>
    <n v="9932"/>
    <n v="287"/>
    <n v="9.19"/>
    <n v="1137"/>
    <n v="747"/>
    <n v="189"/>
    <n v="90"/>
    <n v="31"/>
    <x v="0"/>
    <x v="2"/>
    <s v="EN"/>
  </r>
  <r>
    <d v="2023-08-30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2027"/>
    <n v="508"/>
    <n v="16.059999999999999"/>
    <n v="4020"/>
    <n v="2853"/>
    <n v="1322"/>
    <n v="937"/>
    <n v="458"/>
    <x v="5"/>
    <x v="2"/>
    <s v="TR"/>
  </r>
  <r>
    <d v="2023-08-30T00:00:00"/>
    <x v="0"/>
    <s v="LINK_CLICKS"/>
    <s v="LGGULF_EMGF-MKT-20230626-0005_COR_rhq-get-more-love-gf_2023-07-12_2023-08-31_FB_AE_Phase 1"/>
    <s v="AR_PRO_25-44_FB_9 Video P1"/>
    <s v="AR_VIDEO_Knock Video-AR-AR P1_15s"/>
    <s v="Knock"/>
    <n v="222"/>
    <n v="9"/>
    <n v="0.32"/>
    <n v="29"/>
    <n v="24"/>
    <n v="19"/>
    <n v="17"/>
    <n v="13"/>
    <x v="0"/>
    <x v="2"/>
    <s v="AR"/>
  </r>
  <r>
    <d v="2023-08-30T00:00:00"/>
    <x v="0"/>
    <s v="LINK_CLICKS"/>
    <s v="LGLEV_EMLF-MKT-20230626-0009_COR_rhq-get-more-love-lf_2023-07-12_2023-08-31_FB_JO_Phase 1"/>
    <s v="AR_PRO_25-44_FB_10 Videos"/>
    <s v="AR_VIDEO_Knock Video-AR-AR P1_15s"/>
    <s v="Knock"/>
    <n v="1993"/>
    <n v="153"/>
    <n v="5.99"/>
    <n v="752"/>
    <n v="690"/>
    <n v="488"/>
    <n v="427"/>
    <n v="316"/>
    <x v="3"/>
    <x v="2"/>
    <s v="AR"/>
  </r>
  <r>
    <d v="2023-08-30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131"/>
    <s v=""/>
    <n v="0.59"/>
    <n v="23"/>
    <n v="15"/>
    <n v="6"/>
    <n v="5"/>
    <n v="3"/>
    <x v="0"/>
    <x v="2"/>
    <s v="AR"/>
  </r>
  <r>
    <d v="2023-08-30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468"/>
    <n v="20"/>
    <n v="6.81"/>
    <n v="483"/>
    <n v="375"/>
    <n v="266"/>
    <n v="225"/>
    <n v="155"/>
    <x v="0"/>
    <x v="2"/>
    <s v="AR"/>
  </r>
  <r>
    <d v="2023-08-30T00:00:00"/>
    <x v="1"/>
    <s v="LINK_CLICKS"/>
    <s v="LGSA_EMSJ-MKT-20230704-0002_COR_rhq-get-more-love-sj_2023-07-12_2023-08-31_IN_SA_Phase 1"/>
    <s v="AR_PRO_25-44_IN_10 Videos P1"/>
    <s v="AR_VIDEO_AC Car Video-AR-AR P1_15s"/>
    <s v="AC_Car"/>
    <n v="434"/>
    <n v="6"/>
    <n v="3.49"/>
    <n v="110"/>
    <n v="84"/>
    <n v="42"/>
    <n v="22"/>
    <n v="15"/>
    <x v="1"/>
    <x v="2"/>
    <s v="AR"/>
  </r>
  <r>
    <d v="2023-08-30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1"/>
    <s v=""/>
    <n v="0.01"/>
    <n v="1"/>
    <s v=""/>
    <s v=""/>
    <s v=""/>
    <s v=""/>
    <x v="0"/>
    <x v="2"/>
    <s v="AR"/>
  </r>
  <r>
    <d v="2023-08-30T00:00:00"/>
    <x v="0"/>
    <s v="LINK_CLICKS"/>
    <s v="LGSA_EMSJ-MKT-20230704-0002_COR_rhq-get-more-love-sj_2023-07-12_2023-08-31_FB_SA_Phase 1"/>
    <s v="AR_PRO_25-44_FB_10 Videos P1"/>
    <s v="AR_VIDEO_Oled VO Video-AR-AR P1_15s"/>
    <s v="Oled_VO"/>
    <n v="11347"/>
    <n v="451"/>
    <n v="13.44"/>
    <n v="1734"/>
    <n v="1312"/>
    <n v="789"/>
    <n v="561"/>
    <n v="415"/>
    <x v="1"/>
    <x v="2"/>
    <s v="AR"/>
  </r>
  <r>
    <d v="2023-08-30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6935"/>
    <n v="124"/>
    <n v="18.100000000000001"/>
    <n v="5149"/>
    <n v="3146"/>
    <n v="1051"/>
    <n v="593"/>
    <n v="386"/>
    <x v="5"/>
    <x v="2"/>
    <s v="TR"/>
  </r>
  <r>
    <d v="2023-08-30T00:00:00"/>
    <x v="1"/>
    <s v="LINK_CLICKS"/>
    <s v="LGSA_EMSJ-MKT-20230704-0002_COR_rhq-get-more-love-sj_2023-07-12_2023-08-31_IN_SA_Phase 1"/>
    <s v="AR_PRO_25-44_IN_10 Videos P1"/>
    <s v="AR_VIDEO_Oled VO Video-AR-AR P1_15s"/>
    <s v="Oled_VO"/>
    <n v="129"/>
    <n v="4"/>
    <n v="1.36"/>
    <n v="31"/>
    <n v="26"/>
    <n v="17"/>
    <n v="11"/>
    <n v="7"/>
    <x v="1"/>
    <x v="2"/>
    <s v="AR"/>
  </r>
  <r>
    <d v="2023-08-30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411"/>
    <n v="4"/>
    <n v="1.5"/>
    <n v="88"/>
    <n v="58"/>
    <n v="28"/>
    <n v="19"/>
    <n v="12"/>
    <x v="0"/>
    <x v="2"/>
    <s v="EN"/>
  </r>
  <r>
    <d v="2023-08-30T00:00:00"/>
    <x v="0"/>
    <s v="LINK_CLICKS"/>
    <s v="LGTR_EMTK-MKT-20230704-0001_COR_rhq-get-more-love-tr_2023-07-12_2023-08-31_FB_TR_Phase 1"/>
    <s v="TR_PRO_25-44_FB_9 Videos P1"/>
    <s v="TR_VIDEO_WM Video-TK-TR P1_15s"/>
    <s v="WM"/>
    <n v="93252"/>
    <n v="1739"/>
    <n v="51.99"/>
    <n v="23619"/>
    <n v="13108"/>
    <n v="6516"/>
    <n v="4737"/>
    <n v="3408"/>
    <x v="5"/>
    <x v="2"/>
    <s v="TR"/>
  </r>
  <r>
    <d v="2023-08-30T00:00:00"/>
    <x v="0"/>
    <s v="LINK_CLICKS"/>
    <s v="LGNG_EMAF-MKT-20230626-0004_COR_rhq-get-more-love-af_2023-07-12_2023-08-31_FB_NG_Phase 1"/>
    <s v="EN_PRO_25-44_FB_7 Videos P1"/>
    <s v="EN_VIDEO_DW Video-EN-AFP1_15s"/>
    <s v="DW"/>
    <n v="5291"/>
    <n v="968"/>
    <n v="8.1999999999999993"/>
    <n v="524"/>
    <n v="470"/>
    <n v="379"/>
    <n v="314"/>
    <n v="285"/>
    <x v="4"/>
    <x v="2"/>
    <s v="EN"/>
  </r>
  <r>
    <d v="2023-08-30T00:00:00"/>
    <x v="0"/>
    <s v="LINK_CLICKS"/>
    <s v="LGGULF_EMGF-MKT-20230626-0005_COR_rhq-get-more-love-gf_2023-07-12_2023-08-31_FB_AE_Phase 1"/>
    <s v="AR_PRO_25-44_FB_9 Video P1"/>
    <s v="AR_VIDEO_WM Video-AR-AR P1_15s"/>
    <s v="WM"/>
    <n v="11"/>
    <s v=""/>
    <n v="0.01"/>
    <n v="3"/>
    <n v="2"/>
    <s v=""/>
    <s v=""/>
    <s v=""/>
    <x v="0"/>
    <x v="2"/>
    <s v="AR"/>
  </r>
  <r>
    <d v="2023-08-30T00:00:00"/>
    <x v="1"/>
    <s v="LINK_CLICKS"/>
    <s v="LGSA_EMSJ-MKT-20230704-0002_COR_rhq-get-more-love-sj_2023-07-12_2023-08-31_IN_SA_Phase 1"/>
    <s v="AR_PRO_25-44_IN_10 Videos P1"/>
    <s v="AR_VIDEO_WM Video-AR-AR P1_15s"/>
    <s v="WM"/>
    <n v="319"/>
    <n v="3"/>
    <n v="2.0699999999999998"/>
    <n v="77"/>
    <n v="43"/>
    <n v="20"/>
    <n v="14"/>
    <n v="11"/>
    <x v="1"/>
    <x v="2"/>
    <s v="AR"/>
  </r>
  <r>
    <d v="2023-08-30T00:00:00"/>
    <x v="1"/>
    <s v="LINK_CLICKS"/>
    <s v="LGGULF_EMGF-MKT-20230626-0005_COR_rhq-get-more-love-gf_2023-07-12_2023-08-31_IN_AE_Phase 1 V2 (676)"/>
    <s v="EN_PRO_25-44_IN_9 Video P1"/>
    <s v="EN_VIDEO_WM Video-AR-EN P1_15s"/>
    <s v="WM"/>
    <n v="9"/>
    <s v=""/>
    <n v="0.04"/>
    <s v=""/>
    <s v=""/>
    <s v=""/>
    <s v=""/>
    <s v=""/>
    <x v="0"/>
    <x v="2"/>
    <s v="EN"/>
  </r>
  <r>
    <d v="2023-08-30T00:00:00"/>
    <x v="1"/>
    <s v="LINK_CLICKS"/>
    <s v="LGNG_EMAF-MKT-20230626-0004_COR_rhq-get-more-love-af_2023-07-12_2023-08-31_IN_NG_Phase 1"/>
    <s v="EN_PRO_25-44_IN_7 Videos P1"/>
    <s v="EN_VIDEO_DW Video-EN-AFP1_15s"/>
    <s v="DW"/>
    <n v="18782"/>
    <n v="86"/>
    <n v="13.75"/>
    <n v="3160"/>
    <n v="2291"/>
    <n v="1073"/>
    <n v="796"/>
    <n v="679"/>
    <x v="4"/>
    <x v="2"/>
    <s v="EN"/>
  </r>
  <r>
    <d v="2023-08-30T00:00:00"/>
    <x v="1"/>
    <s v="LINK_CLICKS"/>
    <s v="LGTR_EMTK-MKT-20230704-0001_COR_rhq-get-more-love-tr_2023-07-12_2023-08-31_IN_TR_Phase 1"/>
    <s v="TR_PRO_25-44_IN_9 Videos P1"/>
    <s v="TR_VIDEO_WM Video-TK-TR P1_15s"/>
    <s v="WM"/>
    <n v="26605"/>
    <n v="72"/>
    <n v="10.09"/>
    <n v="4791"/>
    <n v="2409"/>
    <n v="1134"/>
    <n v="864"/>
    <n v="704"/>
    <x v="5"/>
    <x v="2"/>
    <s v="TR"/>
  </r>
  <r>
    <d v="2023-08-30T00:00:00"/>
    <x v="1"/>
    <s v="LINK_CLICKS"/>
    <s v="LGNG_EMAF-MKT-20230626-0004_COR_rhq-get-more-love-af_2023-07-12_2023-08-31_IN_NG_Phase 1"/>
    <s v="EN_PRO_25-44_IN_7 Videos P1"/>
    <s v="EN_VIDEO_AC Car Video-EN-AFP1_15s"/>
    <s v="AC_Car"/>
    <n v="2453"/>
    <n v="14"/>
    <n v="1.83"/>
    <n v="604"/>
    <n v="347"/>
    <n v="192"/>
    <n v="148"/>
    <n v="110"/>
    <x v="4"/>
    <x v="2"/>
    <s v="EN"/>
  </r>
  <r>
    <d v="2023-08-30T00:00:00"/>
    <x v="0"/>
    <s v="LINK_CLICKS"/>
    <s v="LGTR_EMTK-MKT-20230704-0001_COR_rhq-get-more-love-tr_2023-07-12_2023-08-31_FB_TR_Phase 1"/>
    <s v="TR_PRO_25-44_FB_9 Videos P1"/>
    <s v="TR_VIDEO_Knock Video-TK-TR P1_15s"/>
    <s v="Knock"/>
    <n v="221633"/>
    <n v="3122"/>
    <n v="108.7"/>
    <n v="52043"/>
    <n v="43510"/>
    <n v="25765"/>
    <n v="21211"/>
    <n v="14759"/>
    <x v="5"/>
    <x v="2"/>
    <s v="TR"/>
  </r>
  <r>
    <d v="2023-08-30T00:00:00"/>
    <x v="1"/>
    <s v="LINK_CLICKS"/>
    <s v="LGTR_EMTK-MKT-20230704-0001_COR_rhq-get-more-love-tr_2023-07-12_2023-08-31_IN_TR_Phase 1"/>
    <s v="TR_PRO_25-44_IN_9 Videos P1"/>
    <s v="TR_VIDEO_Vaccum Video-TK-TR P1_15s"/>
    <s v="Vacuum"/>
    <n v="390178"/>
    <n v="1222"/>
    <n v="161.01"/>
    <n v="85919"/>
    <n v="62070"/>
    <n v="27675"/>
    <n v="19003"/>
    <n v="10899"/>
    <x v="5"/>
    <x v="2"/>
    <s v="TR"/>
  </r>
  <r>
    <d v="2023-08-30T00:00:00"/>
    <x v="1"/>
    <s v="LINK_CLICKS"/>
    <s v="LGLEV_EMLF-MKT-20230626-0009_COR_rhq-get-more-love-lf_2023-07-12_2023-08-31_IN_JO_Phase 1"/>
    <s v="AR_PRO_25-44_IN_10 Videos"/>
    <s v="AR_VIDEO_WM Video-AR-AR P1_15s"/>
    <s v="WM"/>
    <n v="1"/>
    <s v=""/>
    <n v="0"/>
    <s v=""/>
    <s v=""/>
    <s v=""/>
    <s v=""/>
    <s v=""/>
    <x v="3"/>
    <x v="2"/>
    <s v="AR"/>
  </r>
  <r>
    <d v="2023-08-30T00:00:00"/>
    <x v="0"/>
    <s v="LINK_CLICKS"/>
    <s v="LGLEV_EMLF-MKT-20230626-0009_COR_rhq-get-more-love-lf_2023-07-12_2023-08-31_FB_JO_Phase 1"/>
    <s v="AR_PRO_25-44_FB_10 Videos"/>
    <s v="AR_VIDEO_DW Video-AR-AR P1_15s"/>
    <s v="DW"/>
    <n v="351"/>
    <n v="24"/>
    <n v="0.9"/>
    <n v="90"/>
    <n v="67"/>
    <n v="39"/>
    <n v="29"/>
    <n v="20"/>
    <x v="3"/>
    <x v="2"/>
    <s v="AR"/>
  </r>
  <r>
    <d v="2023-08-30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389"/>
    <n v="2"/>
    <n v="2.0499999999999998"/>
    <n v="65"/>
    <n v="42"/>
    <n v="17"/>
    <n v="16"/>
    <n v="12"/>
    <x v="0"/>
    <x v="2"/>
    <s v="AR"/>
  </r>
  <r>
    <d v="2023-08-30T00:00:00"/>
    <x v="1"/>
    <s v="LINK_CLICKS"/>
    <s v="LGLEV_EMLF-MKT-20230626-0009_COR_rhq-get-more-love-lf_2023-07-12_2023-08-31_IN_JO_Phase 1"/>
    <s v="AR_PRO_25-44_IN_10 Videos"/>
    <s v="AR_VIDEO_DW Video-AR-AR P1_15s"/>
    <s v="DW"/>
    <n v="4925"/>
    <n v="16"/>
    <n v="3.5"/>
    <n v="999"/>
    <n v="726"/>
    <n v="335"/>
    <n v="237"/>
    <n v="163"/>
    <x v="3"/>
    <x v="2"/>
    <s v="AR"/>
  </r>
  <r>
    <d v="2023-08-30T00:00:00"/>
    <x v="0"/>
    <s v="LINK_CLICKS"/>
    <s v="LGLEV_EMLF-MKT-20230626-0009_COR_rhq-get-more-love-lf_2023-07-12_2023-08-31_FB_JO_Phase 1"/>
    <s v="AR_PRO_25-44_FB_10 Videos"/>
    <s v="AR_VIDEO_WM Video-AR-AR P1_15s"/>
    <s v="WM"/>
    <n v="380"/>
    <n v="24"/>
    <n v="0.9"/>
    <n v="115"/>
    <n v="87"/>
    <n v="55"/>
    <n v="47"/>
    <n v="39"/>
    <x v="3"/>
    <x v="2"/>
    <s v="AR"/>
  </r>
  <r>
    <d v="2023-08-30T00:00:00"/>
    <x v="0"/>
    <s v="LINK_CLICKS"/>
    <s v="LGNG_EMAF-MKT-20230626-0004_COR_rhq-get-more-love-af_2023-07-12_2023-08-31_FB_NG_Phase 1"/>
    <s v="EN_PRO_25-44_FB_7 Videos P1"/>
    <s v="EN_VIDEO_RAC ThinQ Video-EN-AFP1_15s"/>
    <s v="RAC_ThinQ"/>
    <n v="6381"/>
    <n v="1173"/>
    <n v="8.93"/>
    <n v="629"/>
    <n v="546"/>
    <n v="434"/>
    <n v="384"/>
    <n v="327"/>
    <x v="4"/>
    <x v="2"/>
    <s v="EN"/>
  </r>
  <r>
    <d v="2023-08-30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228"/>
    <n v="3"/>
    <n v="1.87"/>
    <n v="26"/>
    <n v="19"/>
    <n v="8"/>
    <n v="4"/>
    <n v="2"/>
    <x v="1"/>
    <x v="2"/>
    <s v="AR"/>
  </r>
  <r>
    <d v="2023-08-30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682"/>
    <n v="4"/>
    <n v="3.24"/>
    <n v="202"/>
    <n v="180"/>
    <n v="104"/>
    <n v="84"/>
    <n v="63"/>
    <x v="0"/>
    <x v="2"/>
    <s v="AR"/>
  </r>
  <r>
    <d v="2023-08-30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2970"/>
    <n v="87"/>
    <n v="12.61"/>
    <n v="3449"/>
    <n v="2534"/>
    <n v="852"/>
    <n v="443"/>
    <n v="282"/>
    <x v="5"/>
    <x v="2"/>
    <s v="TR"/>
  </r>
  <r>
    <d v="2023-08-30T00:00:00"/>
    <x v="0"/>
    <s v="LINK_CLICKS"/>
    <s v="LGSA_EMSJ-MKT-20230704-0002_COR_rhq-get-more-love-sj_2023-07-12_2023-08-31_FB_SA_Phase 1"/>
    <s v="AR_PRO_25-44_FB_10 Videos P1"/>
    <s v="AR_VIDEO_RAC ThinQ Video-AR-AR P1_15s"/>
    <s v="RAC_ThinQ"/>
    <n v="32"/>
    <n v="1"/>
    <n v="0.05"/>
    <n v="9"/>
    <n v="6"/>
    <n v="3"/>
    <n v="3"/>
    <n v="2"/>
    <x v="1"/>
    <x v="2"/>
    <s v="AR"/>
  </r>
  <r>
    <d v="2023-08-30T00:00:00"/>
    <x v="0"/>
    <s v="LINK_CLICKS"/>
    <s v="LGGULF_EMGF-MKT-20230626-0005_COR_rhq-get-more-love-gf_2023-07-12_2023-08-31_FB_AE_Phase 1"/>
    <s v="AR_PRO_25-44_FB_9 Video P1"/>
    <s v="AR_VIDEO_Oled VO Video-AR-AR P1_15s"/>
    <s v="Oled_VO"/>
    <n v="490"/>
    <n v="22"/>
    <n v="0.71"/>
    <n v="53"/>
    <n v="30"/>
    <n v="10"/>
    <n v="6"/>
    <n v="2"/>
    <x v="0"/>
    <x v="2"/>
    <s v="AR"/>
  </r>
  <r>
    <d v="2023-08-30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327"/>
    <n v="1"/>
    <n v="0.97"/>
    <n v="23"/>
    <n v="10"/>
    <n v="5"/>
    <n v="3"/>
    <n v="1"/>
    <x v="0"/>
    <x v="2"/>
    <s v="EN"/>
  </r>
  <r>
    <d v="2023-08-30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238"/>
    <n v="3"/>
    <n v="1.04"/>
    <n v="25"/>
    <n v="17"/>
    <n v="8"/>
    <n v="7"/>
    <n v="5"/>
    <x v="0"/>
    <x v="2"/>
    <s v="EN"/>
  </r>
  <r>
    <d v="2023-08-30T00:00:00"/>
    <x v="1"/>
    <s v="LINK_CLICKS"/>
    <s v="LGSA_EMSJ-MKT-20230704-0002_COR_rhq-get-more-love-sj_2023-07-12_2023-08-31_IN_SA_Phase 1"/>
    <s v="AR_PRO_25-44_IN_10 Videos P1"/>
    <s v="AR_VIDEO_DW Video-AR-AR P1_15s"/>
    <s v="DW"/>
    <n v="4319"/>
    <n v="39"/>
    <n v="22.02"/>
    <n v="1171"/>
    <n v="858"/>
    <n v="406"/>
    <n v="283"/>
    <n v="192"/>
    <x v="1"/>
    <x v="2"/>
    <s v="AR"/>
  </r>
  <r>
    <d v="2023-08-30T00:00:00"/>
    <x v="0"/>
    <s v="LINK_CLICKS"/>
    <s v="LGGULF_EMGF-MKT-20230626-0005_COR_rhq-get-more-love-gf_2023-07-12_2023-08-31_FB_AE_Phase 1"/>
    <s v="EN_PRO_25-44_FB_9 Video P1"/>
    <s v="EN_VIDEO_RAC ThinQ Video-AR-EN P1_15s"/>
    <s v="RAC_ThinQ"/>
    <n v="221"/>
    <n v="12"/>
    <n v="0.34"/>
    <n v="40"/>
    <n v="27"/>
    <n v="10"/>
    <n v="6"/>
    <n v="3"/>
    <x v="0"/>
    <x v="2"/>
    <s v="EN"/>
  </r>
  <r>
    <d v="2023-08-30T00:00:00"/>
    <x v="0"/>
    <s v="LINK_CLICKS"/>
    <s v="LGTR_EMTK-MKT-20230704-0001_COR_rhq-get-more-love-tr_2023-07-12_2023-08-31_FB_TR_Phase 1"/>
    <s v="TR_PRO_25-44_FB_9 Videos P1"/>
    <s v="TR_VIDEO_AC Car Video-TK-TR P1_15s"/>
    <s v="AC_Car"/>
    <n v="116113"/>
    <n v="1938"/>
    <n v="63.71"/>
    <n v="22275"/>
    <n v="15944"/>
    <n v="6815"/>
    <n v="4411"/>
    <n v="2262"/>
    <x v="5"/>
    <x v="2"/>
    <s v="TR"/>
  </r>
  <r>
    <d v="2023-08-30T00:00:00"/>
    <x v="0"/>
    <s v="LINK_CLICKS"/>
    <s v="LGGULF_EMGF-MKT-20230626-0005_COR_rhq-get-more-love-gf_2023-07-12_2023-08-31_FB_AE_Phase 1"/>
    <s v="AR_PRO_25-44_FB_9 Video P1"/>
    <s v="AR_VIDEO_Ref ThinQ Video-AR-AR P1_15s"/>
    <s v="Ref_ThinQ"/>
    <n v="176"/>
    <n v="7"/>
    <n v="0.28000000000000003"/>
    <n v="31"/>
    <n v="25"/>
    <n v="10"/>
    <n v="6"/>
    <n v="4"/>
    <x v="0"/>
    <x v="2"/>
    <s v="AR"/>
  </r>
  <r>
    <d v="2023-08-30T00:00:00"/>
    <x v="1"/>
    <s v="LINK_CLICKS"/>
    <s v="LGGULF_EMGF-MKT-20230626-0005_COR_rhq-get-more-love-gf_2023-07-12_2023-08-31_IN_AE_Phase 1 V2 (676)"/>
    <s v="EN_PRO_25-44_IN_9 Video P1"/>
    <s v="EN_VIDEO_DW Video-AR-EN P1_15s"/>
    <s v="DW"/>
    <n v="711"/>
    <n v="6"/>
    <n v="3.33"/>
    <n v="63"/>
    <n v="37"/>
    <n v="13"/>
    <n v="8"/>
    <n v="5"/>
    <x v="0"/>
    <x v="2"/>
    <s v="EN"/>
  </r>
  <r>
    <d v="2023-08-30T00:00:00"/>
    <x v="0"/>
    <s v="LINK_CLICKS"/>
    <s v="LGGULF_EMGF-MKT-20230626-0005_COR_rhq-get-more-love-gf_2023-07-12_2023-08-31_FB_AE_Phase 1"/>
    <s v="EN_PRO_25-44_FB_9 Video P1"/>
    <s v="EN_VIDEO_Vaccum Video-AR-EN P1_15s"/>
    <s v="Vacuum"/>
    <n v="13"/>
    <s v=""/>
    <n v="0.02"/>
    <n v="2"/>
    <n v="1"/>
    <s v=""/>
    <s v=""/>
    <s v=""/>
    <x v="0"/>
    <x v="2"/>
    <s v="EN"/>
  </r>
  <r>
    <d v="2023-08-30T00:00:00"/>
    <x v="0"/>
    <s v="LINK_CLICKS"/>
    <s v="LGSA_EMSJ-MKT-20230704-0002_COR_rhq-get-more-love-sj_2023-07-12_2023-08-31_FB_SA_Phase 1"/>
    <s v="AR_PRO_25-44_FB_10 Videos P1"/>
    <s v="AR_VIDEO_WM Video-AR-AR P1_15s"/>
    <s v="WM"/>
    <n v="1429"/>
    <n v="61"/>
    <n v="1.71"/>
    <n v="299"/>
    <n v="210"/>
    <n v="128"/>
    <n v="100"/>
    <n v="71"/>
    <x v="1"/>
    <x v="2"/>
    <s v="AR"/>
  </r>
  <r>
    <d v="2023-08-30T00:00:00"/>
    <x v="0"/>
    <s v="LINK_CLICKS"/>
    <s v="LGLEV_EMLF-MKT-20230626-0009_COR_rhq-get-more-love-lf_2023-07-12_2023-08-31_FB_JO_Phase 1"/>
    <s v="AR_PRO_25-44_FB_10 Videos"/>
    <s v="AR_VIDEO_AC Car Video-AR-AR P1_15s"/>
    <s v="AC_Car"/>
    <n v="342"/>
    <n v="27"/>
    <n v="0.94"/>
    <n v="84"/>
    <n v="66"/>
    <n v="36"/>
    <n v="25"/>
    <n v="18"/>
    <x v="3"/>
    <x v="2"/>
    <s v="AR"/>
  </r>
  <r>
    <d v="2023-08-30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75"/>
    <s v=""/>
    <n v="0.23"/>
    <n v="9"/>
    <n v="7"/>
    <n v="5"/>
    <n v="5"/>
    <n v="5"/>
    <x v="0"/>
    <x v="2"/>
    <s v="EN"/>
  </r>
  <r>
    <d v="2023-08-30T00:00:00"/>
    <x v="1"/>
    <s v="LINK_CLICKS"/>
    <s v="LGTR_EMTK-MKT-20230704-0001_COR_rhq-get-more-love-tr_2023-07-12_2023-08-31_IN_TR_Phase 1"/>
    <s v="TR_PRO_25-44_IN_9 Videos P1"/>
    <s v="TR_VIDEO_AC Car Video-TK-TR P1_15s"/>
    <s v="AC_Car"/>
    <n v="56265"/>
    <n v="174"/>
    <n v="26.45"/>
    <n v="9930"/>
    <n v="6741"/>
    <n v="2585"/>
    <n v="1547"/>
    <n v="967"/>
    <x v="5"/>
    <x v="2"/>
    <s v="TR"/>
  </r>
  <r>
    <d v="2023-08-30T00:00:00"/>
    <x v="0"/>
    <s v="LINK_CLICKS"/>
    <s v="LGTR_EMTK-MKT-20230704-0001_COR_rhq-get-more-love-tr_2023-07-12_2023-08-31_FB_TR_Phase 1"/>
    <s v="TR_PRO_25-44_FB_9 Videos P1"/>
    <s v="TR_VIDEO_Oled VO Video-TK-TR P1_15s"/>
    <s v="Oled_VO"/>
    <n v="70298"/>
    <n v="1320"/>
    <n v="41.25"/>
    <n v="12732"/>
    <n v="9255"/>
    <n v="5679"/>
    <n v="3946"/>
    <n v="2591"/>
    <x v="5"/>
    <x v="2"/>
    <s v="TR"/>
  </r>
  <r>
    <d v="2023-08-30T00:00:00"/>
    <x v="0"/>
    <s v="LINK_CLICKS"/>
    <s v="LGNG_EMAF-MKT-20230626-0004_COR_rhq-get-more-love-af_2023-07-12_2023-08-31_FB_NG_Phase 1"/>
    <s v="EN_PRO_25-44_FB_7 Videos P1"/>
    <s v="EN_VIDEO_AC Car Video-EN-AFP1_15s"/>
    <s v="AC_Car"/>
    <n v="26289"/>
    <n v="3499"/>
    <n v="26.3"/>
    <n v="2406"/>
    <n v="2198"/>
    <n v="1734"/>
    <n v="1411"/>
    <n v="1152"/>
    <x v="4"/>
    <x v="2"/>
    <s v="EN"/>
  </r>
  <r>
    <d v="2023-08-30T00:00:00"/>
    <x v="0"/>
    <s v="LINK_CLICKS"/>
    <s v="LGGULF_EMGF-MKT-20230626-0005_COR_rhq-get-more-love-gf_2023-07-12_2023-08-31_FB_AE_Phase 1"/>
    <s v="EN_PRO_25-44_FB_9 Video P1"/>
    <s v="EN_VIDEO_AC Car Video-AR-EN P1_15s"/>
    <s v="AC_Car"/>
    <n v="2817"/>
    <n v="108"/>
    <n v="2.99"/>
    <n v="444"/>
    <n v="323"/>
    <n v="116"/>
    <n v="68"/>
    <n v="33"/>
    <x v="0"/>
    <x v="2"/>
    <s v="EN"/>
  </r>
  <r>
    <d v="2023-08-30T00:00:00"/>
    <x v="1"/>
    <s v="LINK_CLICKS"/>
    <s v="LGGULF_EMGF-MKT-20230626-0005_COR_rhq-get-more-love-gf_2023-07-12_2023-08-31_IN_AE_Phase 1 V2 (676)"/>
    <s v="AR_PRO_25-44_IN_9 Video P1"/>
    <s v="AR_VIDEO_DW Video-AR-AR P1_15s"/>
    <s v="DW"/>
    <n v="599"/>
    <n v="7"/>
    <n v="3.08"/>
    <n v="130"/>
    <n v="96"/>
    <n v="37"/>
    <n v="26"/>
    <n v="18"/>
    <x v="0"/>
    <x v="2"/>
    <s v="AR"/>
  </r>
  <r>
    <d v="2023-08-30T00:00:00"/>
    <x v="1"/>
    <s v="LINK_CLICKS"/>
    <s v="LGNG_EMAF-MKT-20230626-0004_COR_rhq-get-more-love-af_2023-07-12_2023-08-31_IN_NG_Phase 1"/>
    <s v="EN_PRO_25-44_IN_7 Videos P1"/>
    <s v="EN_VIDEO_Ref ThinQ Video-EN-AFP1_15s"/>
    <s v="Ref_ThinQ"/>
    <n v="4088"/>
    <n v="40"/>
    <n v="5.74"/>
    <n v="582"/>
    <n v="365"/>
    <n v="170"/>
    <n v="125"/>
    <n v="105"/>
    <x v="4"/>
    <x v="2"/>
    <s v="EN"/>
  </r>
  <r>
    <d v="2023-08-30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4"/>
    <s v=""/>
    <n v="0.04"/>
    <s v=""/>
    <s v=""/>
    <s v=""/>
    <s v=""/>
    <s v=""/>
    <x v="0"/>
    <x v="2"/>
    <s v="AR"/>
  </r>
  <r>
    <d v="2023-08-30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2"/>
    <s v=""/>
    <n v="0.08"/>
    <s v=""/>
    <s v=""/>
    <s v=""/>
    <s v=""/>
    <s v=""/>
    <x v="1"/>
    <x v="2"/>
    <s v="AR"/>
  </r>
  <r>
    <d v="2023-08-30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30873"/>
    <n v="776"/>
    <n v="25.75"/>
    <n v="8132"/>
    <n v="7024"/>
    <n v="2903"/>
    <n v="1859"/>
    <n v="1321"/>
    <x v="5"/>
    <x v="2"/>
    <s v="TR"/>
  </r>
  <r>
    <d v="2023-08-30T00:00:00"/>
    <x v="0"/>
    <s v="LINK_CLICKS"/>
    <s v="LGLEV_EMLF-MKT-20230626-0009_COR_rhq-get-more-love-lf_2023-07-12_2023-08-31_FB_JO_Phase 1"/>
    <s v="AR_PRO_25-44_FB_10 Videos"/>
    <s v="AR_VIDEO_Air Purif Video-AR-AR P1_15s"/>
    <s v="Air_purif"/>
    <n v="18"/>
    <s v=""/>
    <n v="0"/>
    <n v="5"/>
    <n v="4"/>
    <n v="3"/>
    <n v="2"/>
    <n v="1"/>
    <x v="3"/>
    <x v="2"/>
    <s v="AR"/>
  </r>
  <r>
    <d v="2023-08-30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546"/>
    <n v="3"/>
    <n v="0.28000000000000003"/>
    <n v="126"/>
    <n v="102"/>
    <n v="67"/>
    <n v="56"/>
    <n v="36"/>
    <x v="5"/>
    <x v="2"/>
    <s v="TR"/>
  </r>
  <r>
    <d v="2023-08-30T00:00:00"/>
    <x v="0"/>
    <s v="LINK_CLICKS"/>
    <s v="LGNG_EMAF-MKT-20230626-0004_COR_rhq-get-more-love-af_2023-07-12_2023-08-31_FB_NG_Phase 1"/>
    <s v="EN_PRO_25-44_FB_7 Videos P1"/>
    <s v="EN_VIDEO_Oled VO Video-EN-AFP1_15s"/>
    <s v="Oled_VO"/>
    <n v="1832"/>
    <n v="262"/>
    <n v="2.11"/>
    <n v="118"/>
    <n v="104"/>
    <n v="57"/>
    <n v="41"/>
    <n v="33"/>
    <x v="4"/>
    <x v="2"/>
    <s v="EN"/>
  </r>
  <r>
    <d v="2023-08-30T00:00:00"/>
    <x v="0"/>
    <s v="LINK_CLICKS"/>
    <s v="LGSA_EMSJ-MKT-20230704-0002_COR_rhq-get-more-love-sj_2023-07-12_2023-08-31_FB_SA_Phase 1"/>
    <s v="AR_PRO_25-44_FB_10 Videos P1"/>
    <s v="AR_VIDEO_AC Car Video-AR-AR P1_15s"/>
    <s v="AC_Car"/>
    <n v="7132"/>
    <n v="287"/>
    <n v="9.01"/>
    <n v="1221"/>
    <n v="967"/>
    <n v="482"/>
    <n v="322"/>
    <n v="201"/>
    <x v="1"/>
    <x v="2"/>
    <s v="AR"/>
  </r>
  <r>
    <d v="2023-08-30T00:00:00"/>
    <x v="1"/>
    <s v="LINK_CLICKS"/>
    <s v="LGGULF_EMGF-MKT-20230626-0005_COR_rhq-get-more-love-gf_2023-07-12_2023-08-31_IN_AE_Phase 1 V2 (676)"/>
    <s v="AR_PRO_25-44_IN_9 Video P1"/>
    <s v="AR_VIDEO_WM Video-AR-AR P1_15s"/>
    <s v="WM"/>
    <n v="1"/>
    <s v=""/>
    <n v="0.01"/>
    <s v=""/>
    <s v=""/>
    <s v=""/>
    <s v=""/>
    <s v=""/>
    <x v="0"/>
    <x v="2"/>
    <s v="AR"/>
  </r>
  <r>
    <d v="2023-08-30T00:00:00"/>
    <x v="0"/>
    <s v="LINK_CLICKS"/>
    <s v="LGGULF_EMGF-MKT-20230626-0005_COR_rhq-get-more-love-gf_2023-07-12_2023-08-31_FB_AE_Phase 1"/>
    <s v="EN_PRO_25-44_FB_9 Video P1"/>
    <s v="EN_VIDEO_Oled VO Video-AR-EN P1_15s"/>
    <s v="Oled_VO"/>
    <n v="1327"/>
    <n v="42"/>
    <n v="1.84"/>
    <n v="93"/>
    <n v="47"/>
    <n v="17"/>
    <n v="12"/>
    <n v="9"/>
    <x v="0"/>
    <x v="2"/>
    <s v="EN"/>
  </r>
  <r>
    <d v="2023-08-30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10"/>
    <s v=""/>
    <n v="0.02"/>
    <s v=""/>
    <s v=""/>
    <s v=""/>
    <s v=""/>
    <s v=""/>
    <x v="0"/>
    <x v="2"/>
    <s v="EN"/>
  </r>
  <r>
    <d v="2023-08-30T00:00:00"/>
    <x v="1"/>
    <s v="LINK_CLICKS"/>
    <s v="LGLEV_EMLF-MKT-20230626-0009_COR_rhq-get-more-love-lf_2023-07-12_2023-08-31_IN_JO_Phase 1"/>
    <s v="AR_PRO_25-44_IN_10 Videos"/>
    <s v="AR_VIDEO_Oled VO Video-AR-AR P1_15s"/>
    <s v="Oled_VO"/>
    <n v="3"/>
    <s v=""/>
    <n v="0"/>
    <n v="1"/>
    <n v="1"/>
    <s v=""/>
    <s v=""/>
    <s v=""/>
    <x v="3"/>
    <x v="2"/>
    <s v="AR"/>
  </r>
  <r>
    <d v="2023-08-30T00:00:00"/>
    <x v="0"/>
    <s v="LINK_CLICKS"/>
    <s v="LGGULF_EMGF-MKT-20230626-0005_COR_rhq-get-more-love-gf_2023-07-12_2023-08-31_FB_AE_Phase 1"/>
    <s v="EN_PRO_25-44_FB_9 Video P1"/>
    <s v="EN_VIDEO_Knock Video-AR-EN P1_15s"/>
    <s v="Knock"/>
    <n v="594"/>
    <n v="31"/>
    <n v="0.8"/>
    <n v="75"/>
    <n v="61"/>
    <n v="21"/>
    <n v="11"/>
    <n v="6"/>
    <x v="0"/>
    <x v="2"/>
    <s v="EN"/>
  </r>
  <r>
    <d v="2023-08-30T00:00:00"/>
    <x v="0"/>
    <s v="LINK_CLICKS"/>
    <s v="LGNG_EMAF-MKT-20230626-0004_COR_rhq-get-more-love-af_2023-07-12_2023-08-31_FB_NG_Phase 1"/>
    <s v="EN_PRO_25-44_FB_7 Videos P1"/>
    <s v="EN_VIDEO_Knock Video-EN-AFP1_15s"/>
    <s v="Knock"/>
    <n v="4928"/>
    <n v="714"/>
    <n v="5.79"/>
    <n v="458"/>
    <n v="432"/>
    <n v="350"/>
    <n v="297"/>
    <n v="258"/>
    <x v="4"/>
    <x v="2"/>
    <s v="EN"/>
  </r>
  <r>
    <d v="2023-08-30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1"/>
    <s v=""/>
    <n v="0"/>
    <s v=""/>
    <s v=""/>
    <s v=""/>
    <s v=""/>
    <s v=""/>
    <x v="0"/>
    <x v="2"/>
    <s v="EN"/>
  </r>
  <r>
    <d v="2023-08-30T00:00:00"/>
    <x v="1"/>
    <s v="LINK_CLICKS"/>
    <s v="LGTR_EMTK-MKT-20230704-0001_COR_rhq-get-more-love-tr_2023-07-12_2023-08-31_IN_TR_Phase 1"/>
    <s v="TR_PRO_25-44_IN_9 Videos P1"/>
    <s v="TR_VIDEO_Knock Video-TK-TR P1_15s"/>
    <s v="Knock"/>
    <n v="37518"/>
    <n v="114"/>
    <n v="15.8"/>
    <n v="8175"/>
    <n v="6546"/>
    <n v="3089"/>
    <n v="2319"/>
    <n v="1812"/>
    <x v="5"/>
    <x v="2"/>
    <s v="TR"/>
  </r>
  <r>
    <d v="2023-08-30T00:00:00"/>
    <x v="1"/>
    <s v="LINK_CLICKS"/>
    <s v="LGLEV_EMLF-MKT-20230626-0009_COR_rhq-get-more-love-lf_2023-07-12_2023-08-31_IN_JO_Phase 1"/>
    <s v="AR_PRO_25-44_IN_10 Videos"/>
    <s v="AR_VIDEO_Knock Video-AR-AR P1_15s"/>
    <s v="Knock"/>
    <n v="6"/>
    <s v=""/>
    <n v="0"/>
    <n v="3"/>
    <n v="3"/>
    <s v=""/>
    <s v=""/>
    <s v=""/>
    <x v="3"/>
    <x v="2"/>
    <s v="AR"/>
  </r>
  <r>
    <d v="2023-08-30T00:00:00"/>
    <x v="0"/>
    <s v="LINK_CLICKS"/>
    <s v="LGGULF_EMGF-MKT-20230626-0005_COR_rhq-get-more-love-gf_2023-07-12_2023-08-31_FB_AE_Phase 1"/>
    <s v="AR_PRO_25-44_FB_9 Video P1"/>
    <s v="AR_VIDEO_AC CAR Video-AR-AR P1_15s"/>
    <s v="AC_Car"/>
    <n v="383"/>
    <n v="17"/>
    <n v="0.59"/>
    <n v="62"/>
    <n v="45"/>
    <n v="20"/>
    <n v="17"/>
    <n v="9"/>
    <x v="0"/>
    <x v="2"/>
    <s v="AR"/>
  </r>
  <r>
    <d v="2023-08-30T00:00:00"/>
    <x v="0"/>
    <s v="LINK_CLICKS"/>
    <s v="LGGULF_EMGF-MKT-20230626-0005_COR_rhq-get-more-love-gf_2023-07-12_2023-08-31_FB_AE_Phase 1"/>
    <s v="EN_PRO_25-44_FB_9 Video P1"/>
    <s v="EN_VIDEO_WM Video-AR-EN P1_15s"/>
    <s v="WM"/>
    <n v="181"/>
    <n v="5"/>
    <n v="0.25"/>
    <n v="33"/>
    <n v="20"/>
    <n v="9"/>
    <n v="8"/>
    <n v="3"/>
    <x v="0"/>
    <x v="2"/>
    <s v="EN"/>
  </r>
  <r>
    <d v="2023-08-30T00:00:00"/>
    <x v="0"/>
    <s v="LINK_CLICKS"/>
    <s v="LGSA_EMSJ-MKT-20230704-0002_COR_rhq-get-more-love-sj_2023-07-12_2023-08-31_FB_SA_Phase 1"/>
    <s v="AR_PRO_25-44_FB_10 Videos P1"/>
    <s v="AR_VIDEO_DW Video-AR-AR P1_15s"/>
    <s v="DW"/>
    <n v="15784"/>
    <n v="719"/>
    <n v="18.399999999999999"/>
    <n v="2538"/>
    <n v="1786"/>
    <n v="764"/>
    <n v="481"/>
    <n v="322"/>
    <x v="1"/>
    <x v="2"/>
    <s v="AR"/>
  </r>
  <r>
    <d v="2023-08-30T00:00:00"/>
    <x v="1"/>
    <s v="LINK_CLICKS"/>
    <s v="LGSA_EMSJ-MKT-20230704-0002_COR_rhq-get-more-love-sj_2023-07-12_2023-08-31_IN_SA_Phase 1"/>
    <s v="AR_PRO_25-44_IN_10 Videos P1"/>
    <s v="AR_VIDEO_Vaccum Video-AR-AR P1_15s"/>
    <s v="Vacuum"/>
    <n v="2779"/>
    <n v="28"/>
    <n v="12.9"/>
    <n v="956"/>
    <n v="781"/>
    <n v="534"/>
    <n v="454"/>
    <n v="286"/>
    <x v="1"/>
    <x v="2"/>
    <s v="AR"/>
  </r>
  <r>
    <d v="2023-08-30T00:00:00"/>
    <x v="0"/>
    <s v="LINK_CLICKS"/>
    <s v="LGSA_EMSJ-MKT-20230704-0002_COR_rhq-get-more-love-sj_2023-07-12_2023-08-31_FB_SA_Phase 1"/>
    <s v="AR_PRO_25-44_FB_10 Videos P1"/>
    <s v="AR_VIDEO_Knock Video-AR-AR P1_15s"/>
    <s v="Knock"/>
    <n v="15640"/>
    <n v="412"/>
    <n v="12.79"/>
    <n v="3985"/>
    <n v="3462"/>
    <n v="2201"/>
    <n v="1840"/>
    <n v="1345"/>
    <x v="1"/>
    <x v="2"/>
    <s v="AR"/>
  </r>
  <r>
    <d v="2023-08-30T00:00:00"/>
    <x v="1"/>
    <s v="LINK_CLICKS"/>
    <s v="LGLEV_EMLF-MKT-20230626-0009_COR_rhq-get-more-love-lf_2023-07-12_2023-08-31_IN_JO_Phase 1"/>
    <s v="AR_PRO_25-44_IN_10 Videos"/>
    <s v="AR_VIDEO_AC Car Video-AR-AR P1_15s"/>
    <s v="AC_Car"/>
    <n v="1611"/>
    <n v="10"/>
    <n v="1.68"/>
    <n v="311"/>
    <n v="218"/>
    <n v="88"/>
    <n v="65"/>
    <n v="45"/>
    <x v="3"/>
    <x v="2"/>
    <s v="AR"/>
  </r>
  <r>
    <d v="2023-08-30T00:00:00"/>
    <x v="0"/>
    <s v="LINK_CLICKS"/>
    <s v="LGGULF_EMGF-MKT-20230626-0005_COR_rhq-get-more-love-gf_2023-07-12_2023-08-31_FB_AE_Phase 1"/>
    <s v="AR_PRO_25-44_FB_9 Video P1"/>
    <s v="AR_VIDEO_Air Purif Video-AR-AR P1_15s"/>
    <s v="Air_purif"/>
    <n v="127"/>
    <n v="3"/>
    <n v="0.18"/>
    <n v="18"/>
    <n v="11"/>
    <n v="5"/>
    <n v="2"/>
    <s v=""/>
    <x v="0"/>
    <x v="2"/>
    <s v="AR"/>
  </r>
  <r>
    <d v="2023-08-30T00:00:00"/>
    <x v="0"/>
    <s v="LINK_CLICKS"/>
    <s v="LGSA_EMSJ-MKT-20230704-0002_COR_rhq-get-more-love-sj_2023-07-12_2023-08-31_FB_SA_Phase 1"/>
    <s v="AR_PRO_25-44_FB_10 Videos P1"/>
    <s v="AR_VIDEO_Ref ThinQ Video-AR-AR P1_15s"/>
    <s v="Ref_ThinQ"/>
    <n v="6029"/>
    <n v="271"/>
    <n v="7.27"/>
    <n v="1326"/>
    <n v="1051"/>
    <n v="413"/>
    <n v="296"/>
    <n v="153"/>
    <x v="1"/>
    <x v="2"/>
    <s v="AR"/>
  </r>
  <r>
    <d v="2023-08-30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"/>
    <s v=""/>
    <n v="0"/>
    <s v=""/>
    <s v=""/>
    <s v=""/>
    <s v=""/>
    <s v=""/>
    <x v="3"/>
    <x v="2"/>
    <s v="AR"/>
  </r>
  <r>
    <d v="2023-08-30T00:00:00"/>
    <x v="1"/>
    <s v="LINK_CLICKS"/>
    <s v="LGTR_EMTK-MKT-20230704-0001_COR_rhq-get-more-love-tr_2023-07-12_2023-08-31_IN_TR_Phase 1"/>
    <s v="TR_PRO_25-44_IN_9 Videos P1"/>
    <s v="TR_VIDEO_Oled VO Video-TK-TR P1_15s"/>
    <s v="Oled_VO"/>
    <n v="18081"/>
    <n v="68"/>
    <n v="8.64"/>
    <n v="4005"/>
    <n v="2733"/>
    <n v="1466"/>
    <n v="1081"/>
    <n v="877"/>
    <x v="5"/>
    <x v="2"/>
    <s v="TR"/>
  </r>
  <r>
    <d v="2023-08-30T00:00:00"/>
    <x v="0"/>
    <s v="LINK_CLICKS"/>
    <s v="LGGULF_EMGF-MKT-20230626-0005_COR_rhq-get-more-love-gf_2023-07-12_2023-08-31_FB_AE_Phase 1"/>
    <s v="EN_PRO_25-44_FB_9 Video P1"/>
    <s v="EN_VIDEO_Air Purif Video-AR-EN P1_15s"/>
    <s v="Air_purif"/>
    <n v="2140"/>
    <n v="114"/>
    <n v="3.97"/>
    <n v="318"/>
    <n v="192"/>
    <n v="39"/>
    <n v="22"/>
    <n v="12"/>
    <x v="0"/>
    <x v="2"/>
    <s v="EN"/>
  </r>
  <r>
    <d v="2023-08-30T00:00:00"/>
    <x v="1"/>
    <s v="LINK_CLICKS"/>
    <s v="LGLEV_EMLF-MKT-20230626-0009_COR_rhq-get-more-love-lf_2023-07-12_2023-08-31_IN_JO_Phase 1"/>
    <s v="AR_PRO_25-44_IN_10 Videos"/>
    <s v="AR_VIDEO_Vaccum Video-AR-AR P1_15s"/>
    <s v="Vacuum"/>
    <n v="3613"/>
    <n v="15"/>
    <n v="3.33"/>
    <n v="1041"/>
    <n v="821"/>
    <n v="497"/>
    <n v="427"/>
    <n v="301"/>
    <x v="3"/>
    <x v="2"/>
    <s v="AR"/>
  </r>
  <r>
    <d v="2023-08-31T00:00:00"/>
    <x v="0"/>
    <s v="LINK_CLICKS"/>
    <s v="LGNG_EMAF-MKT-20230626-0004_COR_rhq-get-more-love-af_2023-07-12_2023-08-31_FB_NG_Phase 1"/>
    <s v="EN_PRO_25-44_FB_7 Videos P1"/>
    <s v="EN_VIDEO_DW Video-EN-AFP1_15s"/>
    <s v="DW"/>
    <n v="5240"/>
    <n v="913"/>
    <n v="8.16"/>
    <n v="472"/>
    <n v="423"/>
    <n v="335"/>
    <n v="289"/>
    <n v="267"/>
    <x v="4"/>
    <x v="2"/>
    <s v="EN"/>
  </r>
  <r>
    <d v="2023-08-31T00:00:00"/>
    <x v="1"/>
    <s v="LINK_CLICKS"/>
    <s v="LGSA_EMSJ-MKT-20230704-0002_COR_rhq-get-more-love-sj_2023-07-12_2023-08-31_IN_SA_Phase 1"/>
    <s v="AR_PRO_25-44_IN_10 Videos P1"/>
    <s v="AR_VIDEO_DW Video-AR-AR P1_15s"/>
    <s v="DW"/>
    <n v="3721"/>
    <n v="49"/>
    <n v="18.149999999999999"/>
    <n v="1004"/>
    <n v="732"/>
    <n v="331"/>
    <n v="222"/>
    <n v="143"/>
    <x v="1"/>
    <x v="2"/>
    <s v="AR"/>
  </r>
  <r>
    <d v="2023-08-31T00:00:00"/>
    <x v="0"/>
    <s v="LINK_CLICKS"/>
    <s v="LGTR_EMTK-MKT-20230704-0001_COR_rhq-get-more-love-tr_2023-07-12_2023-08-31_FB_TR_Phase 1"/>
    <s v="TR_PRO_25-44_FB_9 Videos P1"/>
    <s v="TR_VIDEO_Vaccum Video-TK-TR P1_15s"/>
    <s v="Vacuum"/>
    <n v="12564"/>
    <n v="245"/>
    <n v="7.23"/>
    <n v="3357"/>
    <n v="2580"/>
    <n v="1531"/>
    <n v="1156"/>
    <n v="707"/>
    <x v="5"/>
    <x v="2"/>
    <s v="TR"/>
  </r>
  <r>
    <d v="2023-08-31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8"/>
    <s v=""/>
    <n v="0.05"/>
    <n v="2"/>
    <n v="1"/>
    <s v=""/>
    <s v=""/>
    <s v=""/>
    <x v="0"/>
    <x v="2"/>
    <s v="AR"/>
  </r>
  <r>
    <d v="2023-08-31T00:00:00"/>
    <x v="1"/>
    <s v="LINK_CLICKS"/>
    <s v="LGLEV_EMLF-MKT-20230626-0009_COR_rhq-get-more-love-lf_2023-07-12_2023-08-31_IN_JO_Phase 1"/>
    <s v="AR_PRO_25-44_IN_10 Videos"/>
    <s v="AR_VIDEO_RAC ThinQ Video-AR-AR P1_15s"/>
    <s v="RAC_ThinQ"/>
    <n v="1"/>
    <s v=""/>
    <n v="0"/>
    <s v=""/>
    <s v=""/>
    <s v=""/>
    <s v=""/>
    <s v=""/>
    <x v="3"/>
    <x v="2"/>
    <s v="AR"/>
  </r>
  <r>
    <d v="2023-08-31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582"/>
    <n v="15"/>
    <n v="6.47"/>
    <n v="491"/>
    <n v="389"/>
    <n v="239"/>
    <n v="208"/>
    <n v="145"/>
    <x v="0"/>
    <x v="2"/>
    <s v="AR"/>
  </r>
  <r>
    <d v="2023-08-31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2035"/>
    <n v="601"/>
    <n v="16.82"/>
    <n v="3387"/>
    <n v="2345"/>
    <n v="1000"/>
    <n v="678"/>
    <n v="329"/>
    <x v="5"/>
    <x v="2"/>
    <s v="TR"/>
  </r>
  <r>
    <d v="2023-08-31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77"/>
    <s v=""/>
    <n v="0.35"/>
    <n v="13"/>
    <n v="7"/>
    <n v="3"/>
    <n v="3"/>
    <n v="2"/>
    <x v="0"/>
    <x v="2"/>
    <s v="AR"/>
  </r>
  <r>
    <d v="2023-08-31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2"/>
    <s v=""/>
    <n v="0"/>
    <s v=""/>
    <s v=""/>
    <s v=""/>
    <s v=""/>
    <s v=""/>
    <x v="0"/>
    <x v="2"/>
    <s v="AR"/>
  </r>
  <r>
    <d v="2023-08-31T00:00:00"/>
    <x v="1"/>
    <s v="LINK_CLICKS"/>
    <s v="LGSA_EMSJ-MKT-20230704-0002_COR_rhq-get-more-love-sj_2023-07-12_2023-08-31_IN_SA_Phase 1"/>
    <s v="AR_PRO_25-44_IN_10 Videos P1"/>
    <s v="AR_VIDEO_AC Car Video-AR-AR P1_15s"/>
    <s v="AC_Car"/>
    <n v="527"/>
    <n v="12"/>
    <n v="4.4800000000000004"/>
    <n v="160"/>
    <n v="121"/>
    <n v="56"/>
    <n v="39"/>
    <n v="27"/>
    <x v="1"/>
    <x v="2"/>
    <s v="AR"/>
  </r>
  <r>
    <d v="2023-08-31T00:00:00"/>
    <x v="1"/>
    <s v="LINK_CLICKS"/>
    <s v="LGSA_EMSJ-MKT-20230704-0002_COR_rhq-get-more-love-sj_2023-07-12_2023-08-31_IN_SA_Phase 1"/>
    <s v="AR_PRO_25-44_IN_10 Videos P1"/>
    <s v="AR_VIDEO_WM Video-AR-AR P1_15s"/>
    <s v="WM"/>
    <n v="281"/>
    <n v="1"/>
    <n v="1.61"/>
    <n v="58"/>
    <n v="36"/>
    <n v="21"/>
    <n v="16"/>
    <n v="14"/>
    <x v="1"/>
    <x v="2"/>
    <s v="AR"/>
  </r>
  <r>
    <d v="2023-08-31T00:00:00"/>
    <x v="0"/>
    <s v="LINK_CLICKS"/>
    <s v="LGTR_EMTK-MKT-20230704-0001_COR_rhq-get-more-love-tr_2023-07-12_2023-08-31_FB_TR_Phase 1"/>
    <s v="TR_PRO_25-44_FB_9 Videos P1"/>
    <s v="TR_VIDEO_WM Video-TK-TR P1_15s"/>
    <s v="WM"/>
    <n v="71334"/>
    <n v="1610"/>
    <n v="43.48"/>
    <n v="16492"/>
    <n v="8500"/>
    <n v="3588"/>
    <n v="2302"/>
    <n v="1531"/>
    <x v="5"/>
    <x v="2"/>
    <s v="TR"/>
  </r>
  <r>
    <d v="2023-08-31T00:00:00"/>
    <x v="1"/>
    <s v="LINK_CLICKS"/>
    <s v="LGTR_EMTK-MKT-20230704-0001_COR_rhq-get-more-love-tr_2023-07-12_2023-08-31_IN_TR_Phase 1"/>
    <s v="TR_PRO_25-44_IN_9 Videos P1"/>
    <s v="TR_VIDEO_Vaccum Video-TK-TR P1_15s"/>
    <s v="Vacuum"/>
    <n v="314634"/>
    <n v="832"/>
    <n v="123.74"/>
    <n v="65217"/>
    <n v="47013"/>
    <n v="21245"/>
    <n v="14825"/>
    <n v="8510"/>
    <x v="5"/>
    <x v="2"/>
    <s v="TR"/>
  </r>
  <r>
    <d v="2023-08-31T00:00:00"/>
    <x v="1"/>
    <s v="LINK_CLICKS"/>
    <s v="LGLEV_EMLF-MKT-20230626-0009_COR_rhq-get-more-love-lf_2023-07-12_2023-08-31_IN_JO_Phase 1"/>
    <s v="AR_PRO_25-44_IN_10 Videos"/>
    <s v="AR_VIDEO_DW Video-AR-AR P1_15s"/>
    <s v="DW"/>
    <n v="2755"/>
    <n v="7"/>
    <n v="1.76"/>
    <n v="587"/>
    <n v="409"/>
    <n v="187"/>
    <n v="118"/>
    <n v="75"/>
    <x v="3"/>
    <x v="2"/>
    <s v="AR"/>
  </r>
  <r>
    <d v="2023-08-31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349"/>
    <n v="1"/>
    <n v="0.77"/>
    <n v="38"/>
    <n v="28"/>
    <n v="7"/>
    <n v="6"/>
    <n v="4"/>
    <x v="0"/>
    <x v="2"/>
    <s v="EN"/>
  </r>
  <r>
    <d v="2023-08-31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5703"/>
    <n v="96"/>
    <n v="13.14"/>
    <n v="3625"/>
    <n v="2604"/>
    <n v="873"/>
    <n v="463"/>
    <n v="293"/>
    <x v="5"/>
    <x v="2"/>
    <s v="TR"/>
  </r>
  <r>
    <d v="2023-08-31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238"/>
    <n v="4"/>
    <n v="1.03"/>
    <n v="80"/>
    <n v="64"/>
    <n v="40"/>
    <n v="35"/>
    <n v="31"/>
    <x v="0"/>
    <x v="2"/>
    <s v="AR"/>
  </r>
  <r>
    <d v="2023-08-31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216"/>
    <s v=""/>
    <n v="1.1599999999999999"/>
    <n v="22"/>
    <n v="16"/>
    <n v="7"/>
    <n v="5"/>
    <n v="4"/>
    <x v="1"/>
    <x v="2"/>
    <s v="AR"/>
  </r>
  <r>
    <d v="2023-08-31T00:00:00"/>
    <x v="0"/>
    <s v="LINK_CLICKS"/>
    <s v="LGNG_EMAF-MKT-20230626-0004_COR_rhq-get-more-love-af_2023-07-12_2023-08-31_FB_NG_Phase 1"/>
    <s v="EN_PRO_25-44_FB_7 Videos P1"/>
    <s v="EN_VIDEO_RAC ThinQ Video-EN-AFP1_15s"/>
    <s v="RAC_ThinQ"/>
    <n v="7065"/>
    <n v="1185"/>
    <n v="10.08"/>
    <n v="647"/>
    <n v="555"/>
    <n v="460"/>
    <n v="395"/>
    <n v="339"/>
    <x v="4"/>
    <x v="2"/>
    <s v="EN"/>
  </r>
  <r>
    <d v="2023-08-31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258"/>
    <n v="5"/>
    <n v="1.92"/>
    <n v="54"/>
    <n v="42"/>
    <n v="17"/>
    <n v="11"/>
    <n v="7"/>
    <x v="0"/>
    <x v="2"/>
    <s v="AR"/>
  </r>
  <r>
    <d v="2023-08-31T00:00:00"/>
    <x v="1"/>
    <s v="LINK_CLICKS"/>
    <s v="LGGULF_EMGF-MKT-20230626-0005_COR_rhq-get-more-love-gf_2023-07-12_2023-08-31_IN_AE_Phase 1 V2 (676)"/>
    <s v="EN_PRO_25-44_IN_9 Video P1"/>
    <s v="EN_VIDEO_WM Video-AR-EN P1_15s"/>
    <s v="WM"/>
    <n v="15"/>
    <s v=""/>
    <n v="0.03"/>
    <s v=""/>
    <s v=""/>
    <s v=""/>
    <s v=""/>
    <s v=""/>
    <x v="0"/>
    <x v="2"/>
    <s v="EN"/>
  </r>
  <r>
    <d v="2023-08-31T00:00:00"/>
    <x v="1"/>
    <s v="LINK_CLICKS"/>
    <s v="LGLEV_EMLF-MKT-20230626-0009_COR_rhq-get-more-love-lf_2023-07-12_2023-08-31_IN_JO_Phase 1"/>
    <s v="AR_PRO_25-44_IN_10 Videos"/>
    <s v="AR_VIDEO_WM Video-AR-AR P1_15s"/>
    <s v="WM"/>
    <n v="2"/>
    <s v=""/>
    <n v="0"/>
    <s v=""/>
    <s v=""/>
    <s v=""/>
    <s v=""/>
    <s v=""/>
    <x v="3"/>
    <x v="2"/>
    <s v="AR"/>
  </r>
  <r>
    <d v="2023-08-31T00:00:00"/>
    <x v="0"/>
    <s v="LINK_CLICKS"/>
    <s v="LGTR_EMTK-MKT-20230704-0001_COR_rhq-get-more-love-tr_2023-07-12_2023-08-31_FB_TR_Phase 1"/>
    <s v="TR_PRO_25-44_FB_9 Videos P1"/>
    <s v="TR_VIDEO_Knock Video-TK-TR P1_15s"/>
    <s v="Knock"/>
    <n v="128497"/>
    <n v="2109"/>
    <n v="68.680000000000007"/>
    <n v="27478"/>
    <n v="22797"/>
    <n v="13264"/>
    <n v="10689"/>
    <n v="7270"/>
    <x v="5"/>
    <x v="2"/>
    <s v="TR"/>
  </r>
  <r>
    <d v="2023-08-31T00:00:00"/>
    <x v="1"/>
    <s v="LINK_CLICKS"/>
    <s v="LGNG_EMAF-MKT-20230626-0004_COR_rhq-get-more-love-af_2023-07-12_2023-08-31_IN_NG_Phase 1"/>
    <s v="EN_PRO_25-44_IN_7 Videos P1"/>
    <s v="EN_VIDEO_AC Car Video-EN-AFP1_15s"/>
    <s v="AC_Car"/>
    <n v="2270"/>
    <n v="11"/>
    <n v="1.68"/>
    <n v="503"/>
    <n v="322"/>
    <n v="168"/>
    <n v="128"/>
    <n v="103"/>
    <x v="4"/>
    <x v="2"/>
    <s v="EN"/>
  </r>
  <r>
    <d v="2023-08-31T00:00:00"/>
    <x v="1"/>
    <s v="LINK_CLICKS"/>
    <s v="LGTR_EMTK-MKT-20230704-0001_COR_rhq-get-more-love-tr_2023-07-12_2023-08-31_IN_TR_Phase 1"/>
    <s v="TR_PRO_25-44_IN_9 Videos P1"/>
    <s v="TR_VIDEO_WM Video-TK-TR P1_15s"/>
    <s v="WM"/>
    <n v="21690"/>
    <n v="41"/>
    <n v="6.56"/>
    <n v="3421"/>
    <n v="1704"/>
    <n v="865"/>
    <n v="663"/>
    <n v="550"/>
    <x v="5"/>
    <x v="2"/>
    <s v="TR"/>
  </r>
  <r>
    <d v="2023-08-31T00:00:00"/>
    <x v="1"/>
    <s v="LINK_CLICKS"/>
    <s v="LGSA_EMSJ-MKT-20230704-0002_COR_rhq-get-more-love-sj_2023-07-12_2023-08-31_IN_SA_Phase 1"/>
    <s v="AR_PRO_25-44_IN_10 Videos P1"/>
    <s v="AR_VIDEO_Oled VO Video-AR-AR P1_15s"/>
    <s v="Oled_VO"/>
    <n v="182"/>
    <n v="1"/>
    <n v="1.66"/>
    <n v="53"/>
    <n v="41"/>
    <n v="19"/>
    <n v="15"/>
    <n v="10"/>
    <x v="1"/>
    <x v="2"/>
    <s v="AR"/>
  </r>
  <r>
    <d v="2023-08-31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5469"/>
    <n v="112"/>
    <n v="16.489999999999998"/>
    <n v="4487"/>
    <n v="2792"/>
    <n v="949"/>
    <n v="522"/>
    <n v="370"/>
    <x v="5"/>
    <x v="2"/>
    <s v="TR"/>
  </r>
  <r>
    <d v="2023-08-31T00:00:00"/>
    <x v="1"/>
    <s v="LINK_CLICKS"/>
    <s v="LGTR_EMTK-MKT-20230704-0001_COR_rhq-get-more-love-tr_2023-07-12_2023-08-31_IN_TR_Phase 1"/>
    <s v="TR_PRO_25-44_IN_9 Videos P1"/>
    <s v="TR_VIDEO_Knock Video-TK-TR P1_15s"/>
    <s v="Knock"/>
    <n v="28243"/>
    <n v="70"/>
    <n v="10.130000000000001"/>
    <n v="5356"/>
    <n v="4195"/>
    <n v="1981"/>
    <n v="1456"/>
    <n v="1100"/>
    <x v="5"/>
    <x v="2"/>
    <s v="TR"/>
  </r>
  <r>
    <d v="2023-08-31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339"/>
    <n v="3"/>
    <n v="1.58"/>
    <n v="67"/>
    <n v="43"/>
    <n v="15"/>
    <n v="10"/>
    <n v="3"/>
    <x v="0"/>
    <x v="2"/>
    <s v="EN"/>
  </r>
  <r>
    <d v="2023-08-31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110"/>
    <n v="1"/>
    <n v="0.24"/>
    <n v="5"/>
    <n v="4"/>
    <n v="2"/>
    <n v="2"/>
    <s v=""/>
    <x v="0"/>
    <x v="2"/>
    <s v="EN"/>
  </r>
  <r>
    <d v="2023-08-31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355"/>
    <n v="3"/>
    <n v="0.9"/>
    <n v="41"/>
    <n v="33"/>
    <n v="13"/>
    <n v="11"/>
    <n v="8"/>
    <x v="0"/>
    <x v="2"/>
    <s v="EN"/>
  </r>
  <r>
    <d v="2023-08-31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522"/>
    <n v="16"/>
    <n v="0.33"/>
    <n v="133"/>
    <n v="89"/>
    <n v="50"/>
    <n v="38"/>
    <n v="24"/>
    <x v="5"/>
    <x v="2"/>
    <s v="TR"/>
  </r>
  <r>
    <d v="2023-08-31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29430"/>
    <n v="717"/>
    <n v="20.69"/>
    <n v="5846"/>
    <n v="4757"/>
    <n v="1975"/>
    <n v="1272"/>
    <n v="865"/>
    <x v="5"/>
    <x v="2"/>
    <s v="TR"/>
  </r>
  <r>
    <d v="2023-08-31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30"/>
    <n v="1"/>
    <n v="0.24"/>
    <n v="4"/>
    <n v="3"/>
    <n v="2"/>
    <n v="1"/>
    <n v="1"/>
    <x v="1"/>
    <x v="2"/>
    <s v="AR"/>
  </r>
  <r>
    <d v="2023-08-31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2"/>
    <n v="1"/>
    <n v="0.33"/>
    <n v="6"/>
    <n v="5"/>
    <n v="4"/>
    <n v="2"/>
    <n v="2"/>
    <x v="0"/>
    <x v="2"/>
    <s v="AR"/>
  </r>
  <r>
    <d v="2023-08-31T00:00:00"/>
    <x v="1"/>
    <s v="LINK_CLICKS"/>
    <s v="LGNG_EMAF-MKT-20230626-0004_COR_rhq-get-more-love-af_2023-07-12_2023-08-31_IN_NG_Phase 1"/>
    <s v="EN_PRO_25-44_IN_7 Videos P1"/>
    <s v="EN_VIDEO_Ref ThinQ Video-EN-AFP1_15s"/>
    <s v="Ref_ThinQ"/>
    <n v="3518"/>
    <n v="26"/>
    <n v="4.08"/>
    <n v="457"/>
    <n v="290"/>
    <n v="135"/>
    <n v="97"/>
    <n v="81"/>
    <x v="4"/>
    <x v="2"/>
    <s v="EN"/>
  </r>
  <r>
    <d v="2023-08-31T00:00:00"/>
    <x v="1"/>
    <s v="LINK_CLICKS"/>
    <s v="LGGULF_EMGF-MKT-20230626-0005_COR_rhq-get-more-love-gf_2023-07-12_2023-08-31_IN_AE_Phase 1 V2 (676)"/>
    <s v="AR_PRO_25-44_IN_9 Video P1"/>
    <s v="AR_VIDEO_DW Video-AR-AR P1_15s"/>
    <s v="DW"/>
    <n v="668"/>
    <n v="7"/>
    <n v="3.16"/>
    <n v="141"/>
    <n v="97"/>
    <n v="41"/>
    <n v="26"/>
    <n v="21"/>
    <x v="0"/>
    <x v="2"/>
    <s v="AR"/>
  </r>
  <r>
    <d v="2023-08-31T00:00:00"/>
    <x v="1"/>
    <s v="LINK_CLICKS"/>
    <s v="LGGULF_EMGF-MKT-20230626-0005_COR_rhq-get-more-love-gf_2023-07-12_2023-08-31_IN_AE_Phase 1 V2 (676)"/>
    <s v="AR_PRO_25-44_IN_9 Video P1"/>
    <s v="AR_VIDEO_WM Video-AR-AR P1_15s"/>
    <s v="WM"/>
    <n v="1"/>
    <n v="1"/>
    <n v="0.02"/>
    <n v="1"/>
    <n v="1"/>
    <n v="1"/>
    <n v="1"/>
    <n v="1"/>
    <x v="0"/>
    <x v="2"/>
    <s v="AR"/>
  </r>
  <r>
    <d v="2023-08-31T00:00:00"/>
    <x v="0"/>
    <s v="LINK_CLICKS"/>
    <s v="LGTR_EMTK-MKT-20230704-0001_COR_rhq-get-more-love-tr_2023-07-12_2023-08-31_FB_TR_Phase 1"/>
    <s v="TR_PRO_25-44_FB_9 Videos P1"/>
    <s v="TR_VIDEO_AC Car Video-TK-TR P1_15s"/>
    <s v="AC_Car"/>
    <n v="108737"/>
    <n v="2160"/>
    <n v="62.29"/>
    <n v="19195"/>
    <n v="13648"/>
    <n v="5690"/>
    <n v="3577"/>
    <n v="1788"/>
    <x v="5"/>
    <x v="2"/>
    <s v="TR"/>
  </r>
  <r>
    <d v="2023-08-31T00:00:00"/>
    <x v="0"/>
    <s v="LINK_CLICKS"/>
    <s v="LGTR_EMTK-MKT-20230704-0001_COR_rhq-get-more-love-tr_2023-07-12_2023-08-31_FB_TR_Phase 1"/>
    <s v="TR_PRO_25-44_FB_9 Videos P1"/>
    <s v="TR_VIDEO_Oled VO Video-TK-TR P1_15s"/>
    <s v="Oled_VO"/>
    <n v="59573"/>
    <n v="1273"/>
    <n v="38.380000000000003"/>
    <n v="9729"/>
    <n v="6900"/>
    <n v="4007"/>
    <n v="2828"/>
    <n v="1925"/>
    <x v="5"/>
    <x v="2"/>
    <s v="TR"/>
  </r>
  <r>
    <d v="2023-08-31T00:00:00"/>
    <x v="1"/>
    <s v="LINK_CLICKS"/>
    <s v="LGTR_EMTK-MKT-20230704-0001_COR_rhq-get-more-love-tr_2023-07-12_2023-08-31_IN_TR_Phase 1"/>
    <s v="TR_PRO_25-44_IN_9 Videos P1"/>
    <s v="TR_VIDEO_AC Car Video-TK-TR P1_15s"/>
    <s v="AC_Car"/>
    <n v="39298"/>
    <n v="119"/>
    <n v="18.04"/>
    <n v="6757"/>
    <n v="4645"/>
    <n v="1770"/>
    <n v="1115"/>
    <n v="709"/>
    <x v="5"/>
    <x v="2"/>
    <s v="TR"/>
  </r>
  <r>
    <d v="2023-08-31T00:00:00"/>
    <x v="0"/>
    <s v="LINK_CLICKS"/>
    <s v="LGNG_EMAF-MKT-20230626-0004_COR_rhq-get-more-love-af_2023-07-12_2023-08-31_FB_NG_Phase 1"/>
    <s v="EN_PRO_25-44_FB_7 Videos P1"/>
    <s v="EN_VIDEO_AC Car Video-EN-AFP1_15s"/>
    <s v="AC_Car"/>
    <n v="20654"/>
    <n v="2647"/>
    <n v="21.57"/>
    <n v="1807"/>
    <n v="1647"/>
    <n v="1271"/>
    <n v="1032"/>
    <n v="874"/>
    <x v="4"/>
    <x v="2"/>
    <s v="EN"/>
  </r>
  <r>
    <d v="2023-08-31T00:00:00"/>
    <x v="1"/>
    <s v="LINK_CLICKS"/>
    <s v="LGGULF_EMGF-MKT-20230626-0005_COR_rhq-get-more-love-gf_2023-07-12_2023-08-31_IN_AE_Phase 1 V2 (676)"/>
    <s v="EN_PRO_25-44_IN_9 Video P1"/>
    <s v="EN_VIDEO_DW Video-AR-EN P1_15s"/>
    <s v="DW"/>
    <n v="1122"/>
    <n v="4"/>
    <n v="3.45"/>
    <n v="97"/>
    <n v="54"/>
    <n v="18"/>
    <n v="9"/>
    <n v="8"/>
    <x v="0"/>
    <x v="2"/>
    <s v="EN"/>
  </r>
  <r>
    <d v="2023-08-31T00:00:00"/>
    <x v="1"/>
    <s v="LINK_CLICKS"/>
    <s v="LGLEV_EMLF-MKT-20230626-0009_COR_rhq-get-more-love-lf_2023-07-12_2023-08-31_IN_JO_Phase 1"/>
    <s v="AR_PRO_25-44_IN_10 Videos"/>
    <s v="AR_VIDEO_Knock Video-AR-AR P1_15s"/>
    <s v="Knock"/>
    <n v="27"/>
    <s v=""/>
    <n v="0"/>
    <n v="9"/>
    <n v="7"/>
    <s v=""/>
    <s v=""/>
    <s v=""/>
    <x v="3"/>
    <x v="2"/>
    <s v="AR"/>
  </r>
  <r>
    <d v="2023-08-31T00:00:00"/>
    <x v="1"/>
    <s v="LINK_CLICKS"/>
    <s v="LGNG_EMAF-MKT-20230626-0004_COR_rhq-get-more-love-af_2023-07-12_2023-08-31_IN_NG_Phase 1"/>
    <s v="EN_PRO_25-44_IN_7 Videos P1"/>
    <s v="EN_VIDEO_DW Video-EN-AFP1_15s"/>
    <s v="DW"/>
    <n v="22232"/>
    <n v="73"/>
    <n v="11.85"/>
    <n v="3254"/>
    <n v="2348"/>
    <n v="1010"/>
    <n v="750"/>
    <n v="652"/>
    <x v="4"/>
    <x v="2"/>
    <s v="EN"/>
  </r>
  <r>
    <d v="2023-08-31T00:00:00"/>
    <x v="1"/>
    <s v="LINK_CLICKS"/>
    <s v="LGLEV_EMLF-MKT-20230626-0009_COR_rhq-get-more-love-lf_2023-07-12_2023-08-31_IN_JO_Phase 1"/>
    <s v="AR_PRO_25-44_IN_10 Videos"/>
    <s v="AR_VIDEO_Vaccum Video-AR-AR P1_15s"/>
    <s v="Vacuum"/>
    <n v="3423"/>
    <n v="19"/>
    <n v="4.2699999999999996"/>
    <n v="866"/>
    <n v="691"/>
    <n v="407"/>
    <n v="337"/>
    <n v="235"/>
    <x v="3"/>
    <x v="2"/>
    <s v="AR"/>
  </r>
  <r>
    <d v="2023-08-31T00:00:00"/>
    <x v="1"/>
    <s v="LINK_CLICKS"/>
    <s v="LGLEV_EMLF-MKT-20230626-0009_COR_rhq-get-more-love-lf_2023-07-12_2023-08-31_IN_JO_Phase 1"/>
    <s v="AR_PRO_25-44_IN_10 Videos"/>
    <s v="AR_VIDEO_Oled VO Video-AR-AR P1_15s"/>
    <s v="Oled_VO"/>
    <n v="1"/>
    <s v=""/>
    <n v="0"/>
    <s v=""/>
    <s v=""/>
    <s v=""/>
    <s v=""/>
    <s v=""/>
    <x v="3"/>
    <x v="2"/>
    <s v="AR"/>
  </r>
  <r>
    <d v="2023-08-31T00:00:00"/>
    <x v="0"/>
    <s v="LINK_CLICKS"/>
    <s v="LGNG_EMAF-MKT-20230626-0004_COR_rhq-get-more-love-af_2023-07-12_2023-08-31_FB_NG_Phase 1"/>
    <s v="EN_PRO_25-44_FB_7 Videos P1"/>
    <s v="EN_VIDEO_Knock Video-EN-AFP1_15s"/>
    <s v="Knock"/>
    <n v="4609"/>
    <n v="605"/>
    <n v="5.43"/>
    <n v="559"/>
    <n v="513"/>
    <n v="363"/>
    <n v="310"/>
    <n v="202"/>
    <x v="4"/>
    <x v="2"/>
    <s v="EN"/>
  </r>
  <r>
    <d v="2023-08-31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4"/>
    <s v=""/>
    <n v="0.01"/>
    <s v=""/>
    <s v=""/>
    <s v=""/>
    <s v=""/>
    <s v=""/>
    <x v="0"/>
    <x v="2"/>
    <s v="EN"/>
  </r>
  <r>
    <d v="2023-08-31T00:00:00"/>
    <x v="0"/>
    <s v="LINK_CLICKS"/>
    <s v="LGNG_EMAF-MKT-20230626-0004_COR_rhq-get-more-love-af_2023-07-12_2023-08-31_FB_NG_Phase 1"/>
    <s v="EN_PRO_25-44_FB_7 Videos P1"/>
    <s v="EN_VIDEO_Oled VO Video-EN-AFP1_15s"/>
    <s v="Oled_VO"/>
    <n v="1983"/>
    <n v="324"/>
    <n v="2.85"/>
    <n v="157"/>
    <n v="131"/>
    <n v="82"/>
    <n v="62"/>
    <n v="48"/>
    <x v="4"/>
    <x v="2"/>
    <s v="EN"/>
  </r>
  <r>
    <d v="2023-08-31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6"/>
    <s v=""/>
    <n v="0.03"/>
    <n v="1"/>
    <s v=""/>
    <s v=""/>
    <s v=""/>
    <s v=""/>
    <x v="0"/>
    <x v="2"/>
    <s v="EN"/>
  </r>
  <r>
    <d v="2023-08-31T00:00:00"/>
    <x v="1"/>
    <s v="LINK_CLICKS"/>
    <s v="LGLEV_EMLF-MKT-20230626-0009_COR_rhq-get-more-love-lf_2023-07-12_2023-08-31_IN_JO_Phase 1"/>
    <s v="AR_PRO_25-44_IN_10 Videos"/>
    <s v="AR_VIDEO_AC Car Video-AR-AR P1_15s"/>
    <s v="AC_Car"/>
    <n v="1079"/>
    <n v="6"/>
    <n v="0.99"/>
    <n v="208"/>
    <n v="148"/>
    <n v="67"/>
    <n v="53"/>
    <n v="35"/>
    <x v="3"/>
    <x v="2"/>
    <s v="AR"/>
  </r>
  <r>
    <d v="2023-08-31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0"/>
    <s v=""/>
    <n v="0"/>
    <s v=""/>
    <s v=""/>
    <s v=""/>
    <s v=""/>
    <s v=""/>
    <x v="3"/>
    <x v="2"/>
    <s v="AR"/>
  </r>
  <r>
    <d v="2023-08-31T00:00:00"/>
    <x v="1"/>
    <s v="LINK_CLICKS"/>
    <s v="LGTR_EMTK-MKT-20230704-0001_COR_rhq-get-more-love-tr_2023-07-12_2023-08-31_IN_TR_Phase 1"/>
    <s v="TR_PRO_25-44_IN_9 Videos P1"/>
    <s v="TR_VIDEO_Oled VO Video-TK-TR P1_15s"/>
    <s v="Oled_VO"/>
    <n v="12860"/>
    <n v="37"/>
    <n v="6.04"/>
    <n v="2687"/>
    <n v="1870"/>
    <n v="1053"/>
    <n v="793"/>
    <n v="639"/>
    <x v="5"/>
    <x v="2"/>
    <s v="TR"/>
  </r>
  <r>
    <d v="2023-08-31T00:00:00"/>
    <x v="1"/>
    <s v="LINK_CLICKS"/>
    <s v="LGSA_EMSJ-MKT-20230704-0002_COR_rhq-get-more-love-sj_2023-07-12_2023-08-31_IN_SA_Phase 1"/>
    <s v="AR_PRO_25-44_IN_10 Videos P1"/>
    <s v="AR_VIDEO_Vaccum Video-AR-AR P1_15s"/>
    <s v="Vacuum"/>
    <n v="2782"/>
    <n v="36"/>
    <n v="13.75"/>
    <n v="907"/>
    <n v="719"/>
    <n v="471"/>
    <n v="414"/>
    <n v="272"/>
    <x v="1"/>
    <x v="2"/>
    <s v="AR"/>
  </r>
  <r>
    <d v="2023-09-01T00:00:00"/>
    <x v="1"/>
    <s v="LINK_CLICKS"/>
    <s v="LGLEV_EMLF-MKT-20230626-0009_COR_rhq-get-more-love-lf_2023-07-12_2023-08-31_IN_JO_Phase 1"/>
    <s v="AR_PRO_25-44_IN_10 Videos"/>
    <s v="AR_VIDEO_RAC ThinQ Video-AR-AR P1_15s"/>
    <s v="RAC_ThinQ"/>
    <n v="4"/>
    <s v=""/>
    <n v="0"/>
    <s v=""/>
    <s v=""/>
    <s v=""/>
    <s v=""/>
    <s v=""/>
    <x v="3"/>
    <x v="2"/>
    <s v="AR"/>
  </r>
  <r>
    <d v="2023-09-01T00:00:00"/>
    <x v="0"/>
    <s v="LINK_CLICKS"/>
    <s v="LGNG_EMAF-MKT-20230626-0004_COR_rhq-get-more-love-af_2023-07-12_2023-08-31_FB_NG_Phase 1"/>
    <s v="EN_PRO_25-44_FB_7 Videos P1"/>
    <s v="EN_VIDEO_DW Video-EN-AFP1_15s"/>
    <s v="DW"/>
    <n v="9385"/>
    <n v="1572"/>
    <n v="10.75"/>
    <n v="809"/>
    <n v="727"/>
    <n v="578"/>
    <n v="501"/>
    <n v="455"/>
    <x v="4"/>
    <x v="2"/>
    <s v="EN"/>
  </r>
  <r>
    <d v="2023-09-01T00:00:00"/>
    <x v="1"/>
    <s v="LINK_CLICKS"/>
    <s v="LGSA_EMSJ-MKT-20230704-0002_COR_rhq-get-more-love-sj_2023-07-12_2023-08-31_IN_SA_Phase 1"/>
    <s v="AR_PRO_25-44_IN_10 Videos P1"/>
    <s v="AR_VIDEO_DW Video-AR-AR P1_15s"/>
    <s v="DW"/>
    <n v="5255"/>
    <n v="56"/>
    <n v="22.42"/>
    <n v="1327"/>
    <n v="988"/>
    <n v="430"/>
    <n v="280"/>
    <n v="188"/>
    <x v="1"/>
    <x v="2"/>
    <s v="AR"/>
  </r>
  <r>
    <d v="2023-09-01T00:00:00"/>
    <x v="0"/>
    <s v="LINK_CLICKS"/>
    <s v="LGTR_EMTK-MKT-20230704-0001_COR_rhq-get-more-love-tr_2023-07-12_2023-08-31_FB_TR_Phase 1"/>
    <s v="TR_PRO_25-44_FB_9 Videos P1"/>
    <s v="TR_VIDEO_Vaccum Video-TK-TR P1_15s"/>
    <s v="Vacuum"/>
    <n v="27351"/>
    <n v="422"/>
    <n v="13.61"/>
    <n v="8074"/>
    <n v="6291"/>
    <n v="3885"/>
    <n v="3068"/>
    <n v="1762"/>
    <x v="5"/>
    <x v="2"/>
    <s v="TR"/>
  </r>
  <r>
    <d v="2023-09-01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2"/>
    <s v=""/>
    <n v="0.01"/>
    <s v=""/>
    <s v=""/>
    <s v=""/>
    <s v=""/>
    <s v=""/>
    <x v="0"/>
    <x v="2"/>
    <s v="AR"/>
  </r>
  <r>
    <d v="2023-09-01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875"/>
    <n v="15"/>
    <n v="7.14"/>
    <n v="525"/>
    <n v="417"/>
    <n v="266"/>
    <n v="234"/>
    <n v="147"/>
    <x v="0"/>
    <x v="2"/>
    <s v="AR"/>
  </r>
  <r>
    <d v="2023-09-01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1648"/>
    <n v="533"/>
    <n v="14.9"/>
    <n v="3466"/>
    <n v="2383"/>
    <n v="1100"/>
    <n v="761"/>
    <n v="387"/>
    <x v="5"/>
    <x v="2"/>
    <s v="TR"/>
  </r>
  <r>
    <d v="2023-09-01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62"/>
    <n v="1"/>
    <n v="0.28999999999999998"/>
    <n v="9"/>
    <n v="7"/>
    <n v="3"/>
    <n v="3"/>
    <n v="2"/>
    <x v="0"/>
    <x v="2"/>
    <s v="AR"/>
  </r>
  <r>
    <d v="2023-09-01T00:00:00"/>
    <x v="1"/>
    <s v="LINK_CLICKS"/>
    <s v="LGSA_EMSJ-MKT-20230704-0002_COR_rhq-get-more-love-sj_2023-07-12_2023-08-31_IN_SA_Phase 1"/>
    <s v="AR_PRO_25-44_IN_10 Videos P1"/>
    <s v="AR_VIDEO_AC Car Video-AR-AR P1_15s"/>
    <s v="AC_Car"/>
    <n v="890"/>
    <n v="19"/>
    <n v="6.13"/>
    <n v="221"/>
    <n v="164"/>
    <n v="71"/>
    <n v="43"/>
    <n v="27"/>
    <x v="1"/>
    <x v="2"/>
    <s v="AR"/>
  </r>
  <r>
    <d v="2023-09-01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1"/>
    <s v=""/>
    <n v="0"/>
    <s v=""/>
    <s v=""/>
    <s v=""/>
    <s v=""/>
    <s v=""/>
    <x v="0"/>
    <x v="2"/>
    <s v="AR"/>
  </r>
  <r>
    <d v="2023-09-01T00:00:00"/>
    <x v="1"/>
    <s v="LINK_CLICKS"/>
    <s v="LGSA_EMSJ-MKT-20230704-0002_COR_rhq-get-more-love-sj_2023-07-12_2023-08-31_IN_SA_Phase 1"/>
    <s v="AR_PRO_25-44_IN_10 Videos P1"/>
    <s v="AR_VIDEO_WM Video-AR-AR P1_15s"/>
    <s v="WM"/>
    <n v="372"/>
    <n v="5"/>
    <n v="2.31"/>
    <n v="67"/>
    <n v="29"/>
    <n v="14"/>
    <n v="11"/>
    <n v="9"/>
    <x v="1"/>
    <x v="2"/>
    <s v="AR"/>
  </r>
  <r>
    <d v="2023-09-01T00:00:00"/>
    <x v="0"/>
    <s v="LINK_CLICKS"/>
    <s v="LGTR_EMTK-MKT-20230704-0001_COR_rhq-get-more-love-tr_2023-07-12_2023-08-31_FB_TR_Phase 1"/>
    <s v="TR_PRO_25-44_FB_9 Videos P1"/>
    <s v="TR_VIDEO_WM Video-TK-TR P1_15s"/>
    <s v="WM"/>
    <n v="78797"/>
    <n v="1486"/>
    <n v="40.74"/>
    <n v="17758"/>
    <n v="9379"/>
    <n v="4185"/>
    <n v="2952"/>
    <n v="1991"/>
    <x v="5"/>
    <x v="2"/>
    <s v="TR"/>
  </r>
  <r>
    <d v="2023-09-01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69307"/>
    <n v="178"/>
    <n v="25.3"/>
    <n v="8685"/>
    <n v="5350"/>
    <n v="1804"/>
    <n v="999"/>
    <n v="667"/>
    <x v="5"/>
    <x v="2"/>
    <s v="TR"/>
  </r>
  <r>
    <d v="2023-09-01T00:00:00"/>
    <x v="1"/>
    <s v="LINK_CLICKS"/>
    <s v="LGLEV_EMLF-MKT-20230626-0009_COR_rhq-get-more-love-lf_2023-07-12_2023-08-31_IN_JO_Phase 1"/>
    <s v="AR_PRO_25-44_IN_10 Videos"/>
    <s v="AR_VIDEO_DW Video-AR-AR P1_15s"/>
    <s v="DW"/>
    <n v="4500"/>
    <n v="11"/>
    <n v="2.5299999999999998"/>
    <n v="867"/>
    <n v="601"/>
    <n v="256"/>
    <n v="171"/>
    <n v="116"/>
    <x v="3"/>
    <x v="2"/>
    <s v="AR"/>
  </r>
  <r>
    <d v="2023-09-01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376"/>
    <s v=""/>
    <n v="0.74"/>
    <n v="47"/>
    <n v="33"/>
    <n v="17"/>
    <n v="9"/>
    <n v="6"/>
    <x v="0"/>
    <x v="2"/>
    <s v="EN"/>
  </r>
  <r>
    <d v="2023-09-01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57010"/>
    <n v="145"/>
    <n v="17.309999999999999"/>
    <n v="6100"/>
    <n v="4498"/>
    <n v="1611"/>
    <n v="835"/>
    <n v="540"/>
    <x v="5"/>
    <x v="2"/>
    <s v="TR"/>
  </r>
  <r>
    <d v="2023-09-01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322"/>
    <n v="6"/>
    <n v="1.4"/>
    <n v="85"/>
    <n v="71"/>
    <n v="44"/>
    <n v="39"/>
    <n v="36"/>
    <x v="0"/>
    <x v="2"/>
    <s v="AR"/>
  </r>
  <r>
    <d v="2023-09-01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379"/>
    <n v="2"/>
    <n v="1.51"/>
    <n v="29"/>
    <n v="18"/>
    <n v="7"/>
    <n v="1"/>
    <s v=""/>
    <x v="1"/>
    <x v="2"/>
    <s v="AR"/>
  </r>
  <r>
    <d v="2023-09-01T00:00:00"/>
    <x v="0"/>
    <s v="LINK_CLICKS"/>
    <s v="LGNG_EMAF-MKT-20230626-0004_COR_rhq-get-more-love-af_2023-07-12_2023-08-31_FB_NG_Phase 1"/>
    <s v="EN_PRO_25-44_FB_7 Videos P1"/>
    <s v="EN_VIDEO_RAC ThinQ Video-EN-AFP1_15s"/>
    <s v="RAC_ThinQ"/>
    <n v="8581"/>
    <n v="1542"/>
    <n v="9.35"/>
    <n v="814"/>
    <n v="727"/>
    <n v="587"/>
    <n v="498"/>
    <n v="409"/>
    <x v="4"/>
    <x v="2"/>
    <s v="EN"/>
  </r>
  <r>
    <d v="2023-09-01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387"/>
    <n v="3"/>
    <n v="2.48"/>
    <n v="80"/>
    <n v="56"/>
    <n v="21"/>
    <n v="15"/>
    <n v="10"/>
    <x v="0"/>
    <x v="2"/>
    <s v="AR"/>
  </r>
  <r>
    <d v="2023-09-01T00:00:00"/>
    <x v="1"/>
    <s v="LINK_CLICKS"/>
    <s v="LGGULF_EMGF-MKT-20230626-0005_COR_rhq-get-more-love-gf_2023-07-12_2023-08-31_IN_AE_Phase 1 V2 (676)"/>
    <s v="EN_PRO_25-44_IN_9 Video P1"/>
    <s v="EN_VIDEO_WM Video-AR-EN P1_15s"/>
    <s v="WM"/>
    <n v="1"/>
    <s v=""/>
    <n v="0"/>
    <s v=""/>
    <s v=""/>
    <s v=""/>
    <s v=""/>
    <s v=""/>
    <x v="0"/>
    <x v="2"/>
    <s v="EN"/>
  </r>
  <r>
    <d v="2023-09-01T00:00:00"/>
    <x v="1"/>
    <s v="LINK_CLICKS"/>
    <s v="LGLEV_EMLF-MKT-20230626-0009_COR_rhq-get-more-love-lf_2023-07-12_2023-08-31_IN_JO_Phase 1"/>
    <s v="AR_PRO_25-44_IN_10 Videos"/>
    <s v="AR_VIDEO_WM Video-AR-AR P1_15s"/>
    <s v="WM"/>
    <n v="2"/>
    <s v=""/>
    <n v="0"/>
    <s v=""/>
    <s v=""/>
    <s v=""/>
    <s v=""/>
    <s v=""/>
    <x v="3"/>
    <x v="2"/>
    <s v="AR"/>
  </r>
  <r>
    <d v="2023-09-01T00:00:00"/>
    <x v="1"/>
    <s v="LINK_CLICKS"/>
    <s v="LGTR_EMTK-MKT-20230704-0001_COR_rhq-get-more-love-tr_2023-07-12_2023-08-31_IN_TR_Phase 1"/>
    <s v="TR_PRO_25-44_IN_9 Videos P1"/>
    <s v="TR_VIDEO_Vaccum Video-TK-TR P1_15s"/>
    <s v="Vacuum"/>
    <n v="516877"/>
    <n v="1307"/>
    <n v="169.12"/>
    <n v="108049"/>
    <n v="77726"/>
    <n v="33920"/>
    <n v="23135"/>
    <n v="13561"/>
    <x v="5"/>
    <x v="2"/>
    <s v="TR"/>
  </r>
  <r>
    <d v="2023-09-01T00:00:00"/>
    <x v="0"/>
    <s v="LINK_CLICKS"/>
    <s v="LGTR_EMTK-MKT-20230704-0001_COR_rhq-get-more-love-tr_2023-07-12_2023-08-31_FB_TR_Phase 1"/>
    <s v="TR_PRO_25-44_FB_9 Videos P1"/>
    <s v="TR_VIDEO_Knock Video-TK-TR P1_15s"/>
    <s v="Knock"/>
    <n v="230915"/>
    <n v="3420"/>
    <n v="99.81"/>
    <n v="51889"/>
    <n v="43322"/>
    <n v="25537"/>
    <n v="20781"/>
    <n v="14190"/>
    <x v="5"/>
    <x v="2"/>
    <s v="TR"/>
  </r>
  <r>
    <d v="2023-09-01T00:00:00"/>
    <x v="1"/>
    <s v="LINK_CLICKS"/>
    <s v="LGNG_EMAF-MKT-20230626-0004_COR_rhq-get-more-love-af_2023-07-12_2023-08-31_IN_NG_Phase 1"/>
    <s v="EN_PRO_25-44_IN_7 Videos P1"/>
    <s v="EN_VIDEO_AC Car Video-EN-AFP1_15s"/>
    <s v="AC_Car"/>
    <n v="4284"/>
    <n v="17"/>
    <n v="2.37"/>
    <n v="894"/>
    <n v="531"/>
    <n v="272"/>
    <n v="211"/>
    <n v="163"/>
    <x v="4"/>
    <x v="2"/>
    <s v="EN"/>
  </r>
  <r>
    <d v="2023-09-01T00:00:00"/>
    <x v="1"/>
    <s v="LINK_CLICKS"/>
    <s v="LGTR_EMTK-MKT-20230704-0001_COR_rhq-get-more-love-tr_2023-07-12_2023-08-31_IN_TR_Phase 1"/>
    <s v="TR_PRO_25-44_IN_9 Videos P1"/>
    <s v="TR_VIDEO_WM Video-TK-TR P1_15s"/>
    <s v="WM"/>
    <n v="35530"/>
    <n v="78"/>
    <n v="9.5299999999999994"/>
    <n v="5547"/>
    <n v="2760"/>
    <n v="1356"/>
    <n v="1006"/>
    <n v="801"/>
    <x v="5"/>
    <x v="2"/>
    <s v="TR"/>
  </r>
  <r>
    <d v="2023-09-01T00:00:00"/>
    <x v="1"/>
    <s v="LINK_CLICKS"/>
    <s v="LGLEV_EMLF-MKT-20230626-0009_COR_rhq-get-more-love-lf_2023-07-12_2023-08-31_IN_JO_Phase 1"/>
    <s v="AR_PRO_25-44_IN_10 Videos"/>
    <s v="AR_VIDEO_WT Video-AR-AR P1_15s"/>
    <s v="WT"/>
    <n v="10"/>
    <s v=""/>
    <n v="0"/>
    <n v="1"/>
    <s v=""/>
    <s v=""/>
    <s v=""/>
    <s v=""/>
    <x v="3"/>
    <x v="2"/>
    <s v="AR"/>
  </r>
  <r>
    <d v="2023-09-01T00:00:00"/>
    <x v="1"/>
    <s v="LINK_CLICKS"/>
    <s v="LGGULF_EMGF-MKT-20230626-0005_COR_rhq-get-more-love-gf_2023-07-12_2023-08-31_IN_AE_Phase 1 V2 (676)"/>
    <s v="AR_PRO_25-44_IN_9 Video P1"/>
    <s v="AR_VIDEO_DW Video-AR-AR P1_15s"/>
    <s v="DW"/>
    <n v="1065"/>
    <n v="12"/>
    <n v="4.57"/>
    <n v="225"/>
    <n v="172"/>
    <n v="75"/>
    <n v="53"/>
    <n v="33"/>
    <x v="0"/>
    <x v="2"/>
    <s v="AR"/>
  </r>
  <r>
    <d v="2023-09-01T00:00:00"/>
    <x v="1"/>
    <s v="LINK_CLICKS"/>
    <s v="LGSA_EMSJ-MKT-20230704-0002_COR_rhq-get-more-love-sj_2023-07-12_2023-08-31_IN_SA_Phase 1"/>
    <s v="AR_PRO_25-44_IN_10 Videos P1"/>
    <s v="AR_VIDEO_Oled VO Video-AR-AR P1_15s"/>
    <s v="Oled_VO"/>
    <n v="340"/>
    <n v="6"/>
    <n v="2.5499999999999998"/>
    <n v="85"/>
    <n v="70"/>
    <n v="31"/>
    <n v="23"/>
    <n v="17"/>
    <x v="1"/>
    <x v="2"/>
    <s v="AR"/>
  </r>
  <r>
    <d v="2023-09-01T00:00:00"/>
    <x v="1"/>
    <s v="LINK_CLICKS"/>
    <s v="LGLEV_EMLF-MKT-20230626-0009_COR_rhq-get-more-love-lf_2023-07-12_2023-08-31_IN_JO_Phase 1"/>
    <s v="AR_PRO_25-44_IN_10 Videos"/>
    <s v="AR_VIDEO_Vaccum Video-AR-AR P1_15s"/>
    <s v="Vacuum"/>
    <n v="5893"/>
    <n v="21"/>
    <n v="3.89"/>
    <n v="1438"/>
    <n v="1099"/>
    <n v="607"/>
    <n v="497"/>
    <n v="359"/>
    <x v="3"/>
    <x v="2"/>
    <s v="AR"/>
  </r>
  <r>
    <d v="2023-09-01T00:00:00"/>
    <x v="1"/>
    <s v="LINK_CLICKS"/>
    <s v="LGLEV_EMLF-MKT-20230626-0009_COR_rhq-get-more-love-lf_2023-07-12_2023-08-31_IN_JO_Phase 1"/>
    <s v="AR_PRO_25-44_IN_10 Videos"/>
    <s v="AR_VIDEO_Air Purif Video-AR-AR P1_15s"/>
    <s v="Air_purif"/>
    <n v="1"/>
    <s v=""/>
    <n v="0"/>
    <s v=""/>
    <s v=""/>
    <s v=""/>
    <s v=""/>
    <s v=""/>
    <x v="3"/>
    <x v="2"/>
    <s v="AR"/>
  </r>
  <r>
    <d v="2023-09-01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14"/>
    <n v="1"/>
    <n v="0.46"/>
    <n v="7"/>
    <n v="3"/>
    <n v="1"/>
    <s v=""/>
    <s v=""/>
    <x v="1"/>
    <x v="2"/>
    <s v="AR"/>
  </r>
  <r>
    <d v="2023-09-01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66"/>
    <n v="2"/>
    <n v="0.51"/>
    <n v="6"/>
    <n v="6"/>
    <n v="4"/>
    <n v="3"/>
    <n v="2"/>
    <x v="0"/>
    <x v="2"/>
    <s v="AR"/>
  </r>
  <r>
    <d v="2023-09-01T00:00:00"/>
    <x v="1"/>
    <s v="LINK_CLICKS"/>
    <s v="LGNG_EMAF-MKT-20230626-0004_COR_rhq-get-more-love-af_2023-07-12_2023-08-31_IN_NG_Phase 1"/>
    <s v="EN_PRO_25-44_IN_7 Videos P1"/>
    <s v="EN_VIDEO_Ref ThinQ Video-EN-AFP1_15s"/>
    <s v="Ref_ThinQ"/>
    <n v="4899"/>
    <n v="34"/>
    <n v="4.63"/>
    <n v="704"/>
    <n v="439"/>
    <n v="214"/>
    <n v="153"/>
    <n v="131"/>
    <x v="4"/>
    <x v="2"/>
    <s v="EN"/>
  </r>
  <r>
    <d v="2023-09-01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879"/>
    <n v="22"/>
    <n v="0.46"/>
    <n v="189"/>
    <n v="144"/>
    <n v="82"/>
    <n v="63"/>
    <n v="46"/>
    <x v="5"/>
    <x v="2"/>
    <s v="TR"/>
  </r>
  <r>
    <d v="2023-09-01T00:00:00"/>
    <x v="1"/>
    <s v="LINK_CLICKS"/>
    <s v="LGGULF_EMGF-MKT-20230626-0005_COR_rhq-get-more-love-gf_2023-07-12_2023-08-31_IN_AE_Phase 1 V2 (676)"/>
    <s v="AR_PRO_25-44_IN_9 Video P1"/>
    <s v="AR_VIDEO_WM Video-AR-AR P1_15s"/>
    <s v="WM"/>
    <n v="4"/>
    <s v=""/>
    <n v="0.05"/>
    <s v=""/>
    <s v=""/>
    <s v=""/>
    <s v=""/>
    <s v=""/>
    <x v="0"/>
    <x v="2"/>
    <s v="AR"/>
  </r>
  <r>
    <d v="2023-09-01T00:00:00"/>
    <x v="0"/>
    <s v="LINK_CLICKS"/>
    <s v="LGNG_EMAF-MKT-20230626-0004_COR_rhq-get-more-love-af_2023-07-12_2023-08-31_FB_NG_Phase 1"/>
    <s v="EN_PRO_25-44_FB_7 Videos P1"/>
    <s v="EN_VIDEO_AC Car Video-EN-AFP1_15s"/>
    <s v="AC_Car"/>
    <n v="34152"/>
    <n v="4236"/>
    <n v="25.98"/>
    <n v="2882"/>
    <n v="2624"/>
    <n v="2003"/>
    <n v="1645"/>
    <n v="1335"/>
    <x v="4"/>
    <x v="2"/>
    <s v="EN"/>
  </r>
  <r>
    <d v="2023-09-01T00:00:00"/>
    <x v="0"/>
    <s v="LINK_CLICKS"/>
    <s v="LGTR_EMTK-MKT-20230704-0001_COR_rhq-get-more-love-tr_2023-07-12_2023-08-31_FB_TR_Phase 1"/>
    <s v="TR_PRO_25-44_FB_9 Videos P1"/>
    <s v="TR_VIDEO_AC Car Video-TK-TR P1_15s"/>
    <s v="AC_Car"/>
    <n v="147163"/>
    <n v="2608"/>
    <n v="73.290000000000006"/>
    <n v="26501"/>
    <n v="18957"/>
    <n v="7934"/>
    <n v="4887"/>
    <n v="2480"/>
    <x v="5"/>
    <x v="2"/>
    <s v="TR"/>
  </r>
  <r>
    <d v="2023-09-01T00:00:00"/>
    <x v="0"/>
    <s v="LINK_CLICKS"/>
    <s v="LGTR_EMTK-MKT-20230704-0001_COR_rhq-get-more-love-tr_2023-07-12_2023-08-31_FB_TR_Phase 1"/>
    <s v="TR_PRO_25-44_FB_9 Videos P1"/>
    <s v="TR_VIDEO_Oled VO Video-TK-TR P1_15s"/>
    <s v="Oled_VO"/>
    <n v="83151"/>
    <n v="1650"/>
    <n v="43.96"/>
    <n v="14605"/>
    <n v="10648"/>
    <n v="6553"/>
    <n v="4710"/>
    <n v="3133"/>
    <x v="5"/>
    <x v="2"/>
    <s v="TR"/>
  </r>
  <r>
    <d v="2023-09-01T00:00:00"/>
    <x v="1"/>
    <s v="LINK_CLICKS"/>
    <s v="LGTR_EMTK-MKT-20230704-0001_COR_rhq-get-more-love-tr_2023-07-12_2023-08-31_IN_TR_Phase 1"/>
    <s v="TR_PRO_25-44_IN_9 Videos P1"/>
    <s v="TR_VIDEO_AC Car Video-TK-TR P1_15s"/>
    <s v="AC_Car"/>
    <n v="57006"/>
    <n v="163"/>
    <n v="21.15"/>
    <n v="9604"/>
    <n v="6558"/>
    <n v="2429"/>
    <n v="1495"/>
    <n v="978"/>
    <x v="5"/>
    <x v="2"/>
    <s v="TR"/>
  </r>
  <r>
    <d v="2023-09-01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172"/>
    <n v="2"/>
    <n v="0.52"/>
    <n v="20"/>
    <n v="13"/>
    <n v="5"/>
    <n v="3"/>
    <n v="2"/>
    <x v="0"/>
    <x v="2"/>
    <s v="EN"/>
  </r>
  <r>
    <d v="2023-09-01T00:00:00"/>
    <x v="1"/>
    <s v="LINK_CLICKS"/>
    <s v="LGGULF_EMGF-MKT-20230626-0005_COR_rhq-get-more-love-gf_2023-07-12_2023-08-31_IN_AE_Phase 1 V2 (676)"/>
    <s v="EN_PRO_25-44_IN_9 Video P1"/>
    <s v="EN_VIDEO_DW Video-AR-EN P1_15s"/>
    <s v="DW"/>
    <n v="1764"/>
    <n v="10"/>
    <n v="4.5599999999999996"/>
    <n v="153"/>
    <n v="93"/>
    <n v="31"/>
    <n v="17"/>
    <n v="12"/>
    <x v="0"/>
    <x v="2"/>
    <s v="EN"/>
  </r>
  <r>
    <d v="2023-09-01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42106"/>
    <n v="955"/>
    <n v="26.19"/>
    <n v="8742"/>
    <n v="7340"/>
    <n v="3082"/>
    <n v="2014"/>
    <n v="1348"/>
    <x v="5"/>
    <x v="2"/>
    <s v="TR"/>
  </r>
  <r>
    <d v="2023-09-01T00:00:00"/>
    <x v="1"/>
    <s v="LINK_CLICKS"/>
    <s v="LGTR_EMTK-MKT-20230704-0001_COR_rhq-get-more-love-tr_2023-07-12_2023-08-31_IN_TR_Phase 1"/>
    <s v="TR_PRO_25-44_IN_9 Videos P1"/>
    <s v="TR_VIDEO_Oled VO Video-TK-TR P1_15s"/>
    <s v="Oled_VO"/>
    <n v="18308"/>
    <n v="58"/>
    <n v="7.57"/>
    <n v="3947"/>
    <n v="2702"/>
    <n v="1435"/>
    <n v="1039"/>
    <n v="841"/>
    <x v="5"/>
    <x v="2"/>
    <s v="TR"/>
  </r>
  <r>
    <d v="2023-09-01T00:00:00"/>
    <x v="0"/>
    <s v="LINK_CLICKS"/>
    <s v="LGNG_EMAF-MKT-20230626-0004_COR_rhq-get-more-love-af_2023-07-12_2023-08-31_FB_NG_Phase 1"/>
    <s v="EN_PRO_25-44_FB_7 Videos P1"/>
    <s v="EN_VIDEO_Knock Video-EN-AFP1_15s"/>
    <s v="Knock"/>
    <n v="6164"/>
    <n v="866"/>
    <n v="5.91"/>
    <n v="503"/>
    <n v="458"/>
    <n v="370"/>
    <n v="309"/>
    <n v="261"/>
    <x v="4"/>
    <x v="2"/>
    <s v="EN"/>
  </r>
  <r>
    <d v="2023-09-01T00:00:00"/>
    <x v="1"/>
    <s v="LINK_CLICKS"/>
    <s v="LGLEV_EMLF-MKT-20230626-0009_COR_rhq-get-more-love-lf_2023-07-12_2023-08-31_IN_JO_Phase 1"/>
    <s v="AR_PRO_25-44_IN_10 Videos"/>
    <s v="AR_VIDEO_Ref ThinQ Video-AR-AR P1_15s"/>
    <s v="Ref_ThinQ"/>
    <n v="3"/>
    <s v=""/>
    <n v="0"/>
    <s v=""/>
    <s v=""/>
    <s v=""/>
    <s v=""/>
    <s v=""/>
    <x v="3"/>
    <x v="2"/>
    <s v="AR"/>
  </r>
  <r>
    <d v="2023-09-01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722"/>
    <n v="6"/>
    <n v="1.61"/>
    <n v="80"/>
    <n v="64"/>
    <n v="27"/>
    <n v="16"/>
    <n v="10"/>
    <x v="0"/>
    <x v="2"/>
    <s v="EN"/>
  </r>
  <r>
    <d v="2023-09-01T00:00:00"/>
    <x v="1"/>
    <s v="LINK_CLICKS"/>
    <s v="LGNG_EMAF-MKT-20230626-0004_COR_rhq-get-more-love-af_2023-07-12_2023-08-31_IN_NG_Phase 1"/>
    <s v="EN_PRO_25-44_IN_7 Videos P1"/>
    <s v="EN_VIDEO_DW Video-EN-AFP1_15s"/>
    <s v="DW"/>
    <n v="40900"/>
    <n v="121"/>
    <n v="16.45"/>
    <n v="6649"/>
    <n v="4725"/>
    <n v="2241"/>
    <n v="1690"/>
    <n v="1474"/>
    <x v="4"/>
    <x v="2"/>
    <s v="EN"/>
  </r>
  <r>
    <d v="2023-09-01T00:00:00"/>
    <x v="0"/>
    <s v="LINK_CLICKS"/>
    <s v="LGNG_EMAF-MKT-20230626-0004_COR_rhq-get-more-love-af_2023-07-12_2023-08-31_FB_NG_Phase 1"/>
    <s v="EN_PRO_25-44_FB_7 Videos P1"/>
    <s v="EN_VIDEO_Oled VO Video-EN-AFP1_15s"/>
    <s v="Oled_VO"/>
    <n v="2043"/>
    <n v="313"/>
    <n v="2.09"/>
    <n v="143"/>
    <n v="117"/>
    <n v="79"/>
    <n v="48"/>
    <n v="35"/>
    <x v="4"/>
    <x v="2"/>
    <s v="EN"/>
  </r>
  <r>
    <d v="2023-09-01T00:00:00"/>
    <x v="1"/>
    <s v="LINK_CLICKS"/>
    <s v="LGLEV_EMLF-MKT-20230626-0009_COR_rhq-get-more-love-lf_2023-07-12_2023-08-31_IN_JO_Phase 1"/>
    <s v="AR_PRO_25-44_IN_10 Videos"/>
    <s v="AR_VIDEO_Oled VO Video-AR-AR P1_15s"/>
    <s v="Oled_VO"/>
    <n v="2"/>
    <s v=""/>
    <n v="0"/>
    <s v=""/>
    <s v=""/>
    <s v=""/>
    <s v=""/>
    <s v=""/>
    <x v="3"/>
    <x v="2"/>
    <s v="AR"/>
  </r>
  <r>
    <d v="2023-09-01T00:00:00"/>
    <x v="1"/>
    <s v="LINK_CLICKS"/>
    <s v="LGTR_EMTK-MKT-20230704-0001_COR_rhq-get-more-love-tr_2023-07-12_2023-08-31_IN_TR_Phase 1"/>
    <s v="TR_PRO_25-44_IN_9 Videos P1"/>
    <s v="TR_VIDEO_Knock Video-TK-TR P1_15s"/>
    <s v="Knock"/>
    <n v="57126"/>
    <n v="171"/>
    <n v="19.28"/>
    <n v="12051"/>
    <n v="9566"/>
    <n v="4561"/>
    <n v="3313"/>
    <n v="2539"/>
    <x v="5"/>
    <x v="2"/>
    <s v="TR"/>
  </r>
  <r>
    <d v="2023-09-01T00:00:00"/>
    <x v="1"/>
    <s v="LINK_CLICKS"/>
    <s v="LGLEV_EMLF-MKT-20230626-0009_COR_rhq-get-more-love-lf_2023-07-12_2023-08-31_IN_JO_Phase 1"/>
    <s v="AR_PRO_25-44_IN_10 Videos"/>
    <s v="AR_VIDEO_Knock Video-AR-AR P1_15s"/>
    <s v="Knock"/>
    <n v="55"/>
    <s v=""/>
    <n v="0"/>
    <n v="11"/>
    <n v="9"/>
    <n v="5"/>
    <n v="4"/>
    <n v="4"/>
    <x v="3"/>
    <x v="2"/>
    <s v="AR"/>
  </r>
  <r>
    <d v="2023-09-01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2"/>
    <s v=""/>
    <n v="0"/>
    <s v=""/>
    <s v=""/>
    <s v=""/>
    <s v=""/>
    <s v=""/>
    <x v="0"/>
    <x v="2"/>
    <s v="EN"/>
  </r>
  <r>
    <d v="2023-09-01T00:00:00"/>
    <x v="1"/>
    <s v="LINK_CLICKS"/>
    <s v="LGSA_EMSJ-MKT-20230704-0002_COR_rhq-get-more-love-sj_2023-07-12_2023-08-31_IN_SA_Phase 1"/>
    <s v="AR_PRO_25-44_IN_10 Videos P1"/>
    <s v="AR_VIDEO_Vaccum Video-AR-AR P1_15s"/>
    <s v="Vacuum"/>
    <n v="2996"/>
    <n v="29"/>
    <n v="14.71"/>
    <n v="957"/>
    <n v="756"/>
    <n v="459"/>
    <n v="386"/>
    <n v="254"/>
    <x v="1"/>
    <x v="2"/>
    <s v="AR"/>
  </r>
  <r>
    <d v="2023-09-01T00:00:00"/>
    <x v="1"/>
    <s v="LINK_CLICKS"/>
    <s v="LGLEV_EMLF-MKT-20230626-0009_COR_rhq-get-more-love-lf_2023-07-12_2023-08-31_IN_JO_Phase 1"/>
    <s v="AR_PRO_25-44_IN_10 Videos"/>
    <s v="AR_VIDEO_AC Car Video-AR-AR P1_15s"/>
    <s v="AC_Car"/>
    <n v="2410"/>
    <n v="17"/>
    <n v="2.34"/>
    <n v="497"/>
    <n v="352"/>
    <n v="141"/>
    <n v="101"/>
    <n v="67"/>
    <x v="3"/>
    <x v="2"/>
    <s v="AR"/>
  </r>
  <r>
    <d v="2023-09-01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483"/>
    <n v="3"/>
    <n v="1.28"/>
    <n v="94"/>
    <n v="59"/>
    <n v="22"/>
    <n v="14"/>
    <n v="12"/>
    <x v="0"/>
    <x v="2"/>
    <s v="EN"/>
  </r>
  <r>
    <d v="2023-09-02T00:00:00"/>
    <x v="1"/>
    <s v="LINK_CLICKS"/>
    <s v="LGLEV_EMLF-MKT-20230626-0009_COR_rhq-get-more-love-lf_2023-07-12_2023-08-31_IN_JO_Phase 1"/>
    <s v="AR_PRO_25-44_IN_10 Videos"/>
    <s v="AR_VIDEO_RAC ThinQ Video-AR-AR P1_15s"/>
    <s v="RAC_ThinQ"/>
    <n v="4"/>
    <s v=""/>
    <n v="0"/>
    <n v="1"/>
    <n v="1"/>
    <s v=""/>
    <s v=""/>
    <s v=""/>
    <x v="3"/>
    <x v="2"/>
    <s v="AR"/>
  </r>
  <r>
    <d v="2023-09-02T00:00:00"/>
    <x v="1"/>
    <s v="LINK_CLICKS"/>
    <s v="LGSA_EMSJ-MKT-20230704-0002_COR_rhq-get-more-love-sj_2023-07-12_2023-08-31_IN_SA_Phase 1"/>
    <s v="AR_PRO_25-44_IN_10 Videos P1"/>
    <s v="AR_VIDEO_DW Video-AR-AR P1_15s"/>
    <s v="DW"/>
    <n v="6644"/>
    <n v="64"/>
    <n v="23.95"/>
    <n v="1615"/>
    <n v="1174"/>
    <n v="517"/>
    <n v="333"/>
    <n v="237"/>
    <x v="1"/>
    <x v="2"/>
    <s v="AR"/>
  </r>
  <r>
    <d v="2023-09-02T00:00:00"/>
    <x v="0"/>
    <s v="LINK_CLICKS"/>
    <s v="LGTR_EMTK-MKT-20230704-0001_COR_rhq-get-more-love-tr_2023-07-12_2023-08-31_FB_TR_Phase 1"/>
    <s v="TR_PRO_25-44_FB_9 Videos P1"/>
    <s v="TR_VIDEO_Vaccum Video-TK-TR P1_15s"/>
    <s v="Vacuum"/>
    <n v="16590"/>
    <n v="250"/>
    <n v="7.33"/>
    <n v="4470"/>
    <n v="3455"/>
    <n v="2034"/>
    <n v="1586"/>
    <n v="901"/>
    <x v="5"/>
    <x v="2"/>
    <s v="TR"/>
  </r>
  <r>
    <d v="2023-09-02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"/>
    <s v=""/>
    <n v="0"/>
    <s v=""/>
    <s v=""/>
    <s v=""/>
    <s v=""/>
    <s v=""/>
    <x v="0"/>
    <x v="2"/>
    <s v="AR"/>
  </r>
  <r>
    <d v="2023-09-02T00:00:00"/>
    <x v="1"/>
    <s v="LINK_CLICKS"/>
    <s v="LGLEV_EMLF-MKT-20230626-0009_COR_rhq-get-more-love-lf_2023-07-12_2023-08-31_IN_JO_Phase 1"/>
    <s v="AR_PRO_25-44_IN_10 Videos"/>
    <s v="AR_VIDEO_WT Video-AR-AR P1_15s"/>
    <s v="WT"/>
    <n v="6"/>
    <s v=""/>
    <n v="0"/>
    <s v=""/>
    <s v=""/>
    <s v=""/>
    <s v=""/>
    <s v=""/>
    <x v="3"/>
    <x v="2"/>
    <s v="AR"/>
  </r>
  <r>
    <d v="2023-09-02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13826"/>
    <n v="388"/>
    <n v="9.7899999999999991"/>
    <n v="2045"/>
    <n v="1384"/>
    <n v="589"/>
    <n v="393"/>
    <n v="202"/>
    <x v="5"/>
    <x v="2"/>
    <s v="TR"/>
  </r>
  <r>
    <d v="2023-09-02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49"/>
    <s v=""/>
    <n v="0.21"/>
    <n v="7"/>
    <n v="4"/>
    <n v="1"/>
    <n v="1"/>
    <s v=""/>
    <x v="0"/>
    <x v="2"/>
    <s v="AR"/>
  </r>
  <r>
    <d v="2023-09-02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375"/>
    <n v="16"/>
    <n v="5.56"/>
    <n v="380"/>
    <n v="299"/>
    <n v="179"/>
    <n v="155"/>
    <n v="105"/>
    <x v="0"/>
    <x v="2"/>
    <s v="AR"/>
  </r>
  <r>
    <d v="2023-09-02T00:00:00"/>
    <x v="1"/>
    <s v="LINK_CLICKS"/>
    <s v="LGSA_EMSJ-MKT-20230704-0002_COR_rhq-get-more-love-sj_2023-07-12_2023-08-31_IN_SA_Phase 1"/>
    <s v="AR_PRO_25-44_IN_10 Videos P1"/>
    <s v="AR_VIDEO_AC Car Video-AR-AR P1_15s"/>
    <s v="AC_Car"/>
    <n v="993"/>
    <n v="19"/>
    <n v="6.47"/>
    <n v="244"/>
    <n v="178"/>
    <n v="72"/>
    <n v="43"/>
    <n v="29"/>
    <x v="1"/>
    <x v="2"/>
    <s v="AR"/>
  </r>
  <r>
    <d v="2023-09-02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1"/>
    <s v=""/>
    <n v="0"/>
    <s v=""/>
    <s v=""/>
    <s v=""/>
    <s v=""/>
    <s v=""/>
    <x v="0"/>
    <x v="2"/>
    <s v="AR"/>
  </r>
  <r>
    <d v="2023-09-02T00:00:00"/>
    <x v="0"/>
    <s v="LINK_CLICKS"/>
    <s v="LGTR_EMTK-MKT-20230704-0001_COR_rhq-get-more-love-tr_2023-07-12_2023-08-31_FB_TR_Phase 1"/>
    <s v="TR_PRO_25-44_FB_9 Videos P1"/>
    <s v="TR_VIDEO_WM Video-TK-TR P1_15s"/>
    <s v="WM"/>
    <n v="82301"/>
    <n v="1567"/>
    <n v="38.979999999999997"/>
    <n v="18269"/>
    <n v="9811"/>
    <n v="4413"/>
    <n v="3085"/>
    <n v="2089"/>
    <x v="5"/>
    <x v="2"/>
    <s v="TR"/>
  </r>
  <r>
    <d v="2023-09-02T00:00:00"/>
    <x v="0"/>
    <s v="LINK_CLICKS"/>
    <s v="LGNG_EMAF-MKT-20230626-0004_COR_rhq-get-more-love-af_2023-07-12_2023-08-31_FB_NG_Phase 1"/>
    <s v="EN_PRO_25-44_FB_7 Videos P1"/>
    <s v="EN_VIDEO_DW Video-EN-AFP1_15s"/>
    <s v="DW"/>
    <n v="8151"/>
    <n v="1389"/>
    <n v="9.2899999999999991"/>
    <n v="692"/>
    <n v="621"/>
    <n v="495"/>
    <n v="436"/>
    <n v="400"/>
    <x v="4"/>
    <x v="2"/>
    <s v="EN"/>
  </r>
  <r>
    <d v="2023-09-02T00:00:00"/>
    <x v="0"/>
    <s v="LINK_CLICKS"/>
    <s v="LGNG_EMAF-MKT-20230626-0004_COR_rhq-get-more-love-af_2023-07-12_2023-08-31_FB_NG_Phase 1"/>
    <s v="EN_PRO_25-44_FB_7 Videos P1"/>
    <s v="EN_VIDEO_RAC ThinQ Video-EN-AFP1_15s"/>
    <s v="RAC_ThinQ"/>
    <n v="10581"/>
    <n v="1835"/>
    <n v="10.89"/>
    <n v="1016"/>
    <n v="879"/>
    <n v="698"/>
    <n v="602"/>
    <n v="502"/>
    <x v="4"/>
    <x v="2"/>
    <s v="EN"/>
  </r>
  <r>
    <d v="2023-09-02T00:00:00"/>
    <x v="1"/>
    <s v="LINK_CLICKS"/>
    <s v="LGSA_EMSJ-MKT-20230704-0002_COR_rhq-get-more-love-sj_2023-07-12_2023-08-31_IN_SA_Phase 1"/>
    <s v="AR_PRO_25-44_IN_10 Videos P1"/>
    <s v="AR_VIDEO_WM Video-AR-AR P1_15s"/>
    <s v="WM"/>
    <n v="244"/>
    <n v="1"/>
    <n v="1.33"/>
    <n v="43"/>
    <n v="24"/>
    <n v="15"/>
    <n v="13"/>
    <n v="11"/>
    <x v="1"/>
    <x v="2"/>
    <s v="AR"/>
  </r>
  <r>
    <d v="2023-09-02T00:00:00"/>
    <x v="1"/>
    <s v="LINK_CLICKS"/>
    <s v="LGLEV_EMLF-MKT-20230626-0009_COR_rhq-get-more-love-lf_2023-07-12_2023-08-31_IN_JO_Phase 1"/>
    <s v="AR_PRO_25-44_IN_10 Videos"/>
    <s v="AR_VIDEO_DW Video-AR-AR P1_15s"/>
    <s v="DW"/>
    <n v="3939"/>
    <n v="15"/>
    <n v="2.02"/>
    <n v="865"/>
    <n v="628"/>
    <n v="270"/>
    <n v="173"/>
    <n v="121"/>
    <x v="3"/>
    <x v="2"/>
    <s v="AR"/>
  </r>
  <r>
    <d v="2023-09-02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277"/>
    <s v=""/>
    <n v="0.43"/>
    <n v="24"/>
    <n v="12"/>
    <n v="5"/>
    <n v="4"/>
    <n v="4"/>
    <x v="0"/>
    <x v="2"/>
    <s v="EN"/>
  </r>
  <r>
    <d v="2023-09-02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46887"/>
    <n v="103"/>
    <n v="13.67"/>
    <n v="4686"/>
    <n v="3414"/>
    <n v="1178"/>
    <n v="621"/>
    <n v="393"/>
    <x v="5"/>
    <x v="2"/>
    <s v="TR"/>
  </r>
  <r>
    <d v="2023-09-02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601"/>
    <n v="8"/>
    <n v="2.98"/>
    <n v="166"/>
    <n v="147"/>
    <n v="77"/>
    <n v="60"/>
    <n v="49"/>
    <x v="0"/>
    <x v="2"/>
    <s v="AR"/>
  </r>
  <r>
    <d v="2023-09-02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413"/>
    <n v="3"/>
    <n v="1.63"/>
    <n v="42"/>
    <n v="29"/>
    <n v="12"/>
    <n v="9"/>
    <n v="6"/>
    <x v="1"/>
    <x v="2"/>
    <s v="AR"/>
  </r>
  <r>
    <d v="2023-09-02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333"/>
    <n v="5"/>
    <n v="1.8"/>
    <n v="64"/>
    <n v="42"/>
    <n v="21"/>
    <n v="12"/>
    <n v="10"/>
    <x v="0"/>
    <x v="2"/>
    <s v="AR"/>
  </r>
  <r>
    <d v="2023-09-02T00:00:00"/>
    <x v="1"/>
    <s v="LINK_CLICKS"/>
    <s v="LGGULF_EMGF-MKT-20230626-0005_COR_rhq-get-more-love-gf_2023-07-12_2023-08-31_IN_AE_Phase 1 V2 (676)"/>
    <s v="EN_PRO_25-44_IN_9 Video P1"/>
    <s v="EN_VIDEO_WM Video-AR-EN P1_15s"/>
    <s v="WM"/>
    <n v="15"/>
    <n v="1"/>
    <n v="0.15"/>
    <s v=""/>
    <s v=""/>
    <s v=""/>
    <s v=""/>
    <s v=""/>
    <x v="0"/>
    <x v="2"/>
    <s v="EN"/>
  </r>
  <r>
    <d v="2023-09-02T00:00:00"/>
    <x v="1"/>
    <s v="LINK_CLICKS"/>
    <s v="LGLEV_EMLF-MKT-20230626-0009_COR_rhq-get-more-love-lf_2023-07-12_2023-08-31_IN_JO_Phase 1"/>
    <s v="AR_PRO_25-44_IN_10 Videos"/>
    <s v="AR_VIDEO_WM Video-AR-AR P1_15s"/>
    <s v="WM"/>
    <n v="1"/>
    <s v=""/>
    <n v="0"/>
    <s v=""/>
    <s v=""/>
    <s v=""/>
    <s v=""/>
    <s v=""/>
    <x v="3"/>
    <x v="2"/>
    <s v="AR"/>
  </r>
  <r>
    <d v="2023-09-02T00:00:00"/>
    <x v="0"/>
    <s v="LINK_CLICKS"/>
    <s v="LGTR_EMTK-MKT-20230704-0001_COR_rhq-get-more-love-tr_2023-07-12_2023-08-31_FB_TR_Phase 1"/>
    <s v="TR_PRO_25-44_FB_9 Videos P1"/>
    <s v="TR_VIDEO_Knock Video-TK-TR P1_15s"/>
    <s v="Knock"/>
    <n v="204499"/>
    <n v="3392"/>
    <n v="92.25"/>
    <n v="44739"/>
    <n v="37210"/>
    <n v="21622"/>
    <n v="17447"/>
    <n v="11661"/>
    <x v="5"/>
    <x v="2"/>
    <s v="TR"/>
  </r>
  <r>
    <d v="2023-09-02T00:00:00"/>
    <x v="1"/>
    <s v="LINK_CLICKS"/>
    <s v="LGNG_EMAF-MKT-20230626-0004_COR_rhq-get-more-love-af_2023-07-12_2023-08-31_IN_NG_Phase 1"/>
    <s v="EN_PRO_25-44_IN_7 Videos P1"/>
    <s v="EN_VIDEO_AC Car Video-EN-AFP1_15s"/>
    <s v="AC_Car"/>
    <n v="2700"/>
    <n v="17"/>
    <n v="1.82"/>
    <n v="604"/>
    <n v="342"/>
    <n v="185"/>
    <n v="137"/>
    <n v="110"/>
    <x v="4"/>
    <x v="2"/>
    <s v="EN"/>
  </r>
  <r>
    <d v="2023-09-02T00:00:00"/>
    <x v="1"/>
    <s v="LINK_CLICKS"/>
    <s v="LGTR_EMTK-MKT-20230704-0001_COR_rhq-get-more-love-tr_2023-07-12_2023-08-31_IN_TR_Phase 1"/>
    <s v="TR_PRO_25-44_IN_9 Videos P1"/>
    <s v="TR_VIDEO_WM Video-TK-TR P1_15s"/>
    <s v="WM"/>
    <n v="35284"/>
    <n v="71"/>
    <n v="9.49"/>
    <n v="5291"/>
    <n v="2675"/>
    <n v="1313"/>
    <n v="985"/>
    <n v="794"/>
    <x v="5"/>
    <x v="2"/>
    <s v="TR"/>
  </r>
  <r>
    <d v="2023-09-02T00:00:00"/>
    <x v="1"/>
    <s v="LINK_CLICKS"/>
    <s v="LGSA_EMSJ-MKT-20230704-0002_COR_rhq-get-more-love-sj_2023-07-12_2023-08-31_IN_SA_Phase 1"/>
    <s v="AR_PRO_25-44_IN_10 Videos P1"/>
    <s v="AR_VIDEO_Oled VO Video-AR-AR P1_15s"/>
    <s v="Oled_VO"/>
    <n v="124"/>
    <n v="2"/>
    <n v="0.94"/>
    <n v="33"/>
    <n v="28"/>
    <n v="12"/>
    <n v="6"/>
    <n v="6"/>
    <x v="1"/>
    <x v="2"/>
    <s v="AR"/>
  </r>
  <r>
    <d v="2023-09-02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55570"/>
    <n v="186"/>
    <n v="20"/>
    <n v="6106"/>
    <n v="3702"/>
    <n v="1257"/>
    <n v="698"/>
    <n v="471"/>
    <x v="5"/>
    <x v="2"/>
    <s v="TR"/>
  </r>
  <r>
    <d v="2023-09-02T00:00:00"/>
    <x v="1"/>
    <s v="LINK_CLICKS"/>
    <s v="LGTR_EMTK-MKT-20230704-0001_COR_rhq-get-more-love-tr_2023-07-12_2023-08-31_IN_TR_Phase 1"/>
    <s v="TR_PRO_25-44_IN_9 Videos P1"/>
    <s v="TR_VIDEO_Vaccum Video-TK-TR P1_15s"/>
    <s v="Vacuum"/>
    <n v="524003"/>
    <n v="1527"/>
    <n v="171.25"/>
    <n v="107689"/>
    <n v="76823"/>
    <n v="32931"/>
    <n v="22384"/>
    <n v="13242"/>
    <x v="5"/>
    <x v="2"/>
    <s v="TR"/>
  </r>
  <r>
    <d v="2023-09-02T00:00:00"/>
    <x v="1"/>
    <s v="LINK_CLICKS"/>
    <s v="LGLEV_EMLF-MKT-20230626-0009_COR_rhq-get-more-love-lf_2023-07-12_2023-08-31_IN_JO_Phase 1"/>
    <s v="AR_PRO_25-44_IN_10 Videos"/>
    <s v="AR_VIDEO_Air Purif Video-AR-AR P1_15s"/>
    <s v="Air_purif"/>
    <n v="2"/>
    <s v=""/>
    <n v="0"/>
    <s v=""/>
    <s v=""/>
    <s v=""/>
    <s v=""/>
    <s v=""/>
    <x v="3"/>
    <x v="2"/>
    <s v="AR"/>
  </r>
  <r>
    <d v="2023-09-02T00:00:00"/>
    <x v="1"/>
    <s v="LINK_CLICKS"/>
    <s v="LGGULF_EMGF-MKT-20230626-0005_COR_rhq-get-more-love-gf_2023-07-12_2023-08-31_IN_AE_Phase 1 V2 (676)"/>
    <s v="EN_PRO_25-44_IN_9 Video P1"/>
    <s v="EN_VIDEO_DW Video-AR-EN P1_15s"/>
    <s v="DW"/>
    <n v="1870"/>
    <n v="14"/>
    <n v="5.55"/>
    <n v="187"/>
    <n v="120"/>
    <n v="39"/>
    <n v="22"/>
    <n v="16"/>
    <x v="0"/>
    <x v="2"/>
    <s v="EN"/>
  </r>
  <r>
    <d v="2023-09-02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530"/>
    <n v="4"/>
    <n v="1.7"/>
    <n v="126"/>
    <n v="85"/>
    <n v="30"/>
    <n v="21"/>
    <n v="12"/>
    <x v="0"/>
    <x v="2"/>
    <s v="EN"/>
  </r>
  <r>
    <d v="2023-09-02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811"/>
    <n v="15"/>
    <n v="0.42"/>
    <n v="184"/>
    <n v="142"/>
    <n v="84"/>
    <n v="63"/>
    <n v="39"/>
    <x v="5"/>
    <x v="2"/>
    <s v="TR"/>
  </r>
  <r>
    <d v="2023-09-02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17"/>
    <n v="3"/>
    <n v="0.42"/>
    <n v="8"/>
    <n v="5"/>
    <n v="2"/>
    <n v="1"/>
    <s v=""/>
    <x v="1"/>
    <x v="2"/>
    <s v="AR"/>
  </r>
  <r>
    <d v="2023-09-02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8"/>
    <s v=""/>
    <n v="0.3"/>
    <n v="5"/>
    <n v="3"/>
    <n v="2"/>
    <n v="1"/>
    <s v=""/>
    <x v="0"/>
    <x v="2"/>
    <s v="AR"/>
  </r>
  <r>
    <d v="2023-09-02T00:00:00"/>
    <x v="1"/>
    <s v="LINK_CLICKS"/>
    <s v="LGNG_EMAF-MKT-20230626-0004_COR_rhq-get-more-love-af_2023-07-12_2023-08-31_IN_NG_Phase 1"/>
    <s v="EN_PRO_25-44_IN_7 Videos P1"/>
    <s v="EN_VIDEO_Ref ThinQ Video-EN-AFP1_15s"/>
    <s v="Ref_ThinQ"/>
    <n v="3241"/>
    <n v="31"/>
    <n v="3.06"/>
    <n v="409"/>
    <n v="272"/>
    <n v="145"/>
    <n v="109"/>
    <n v="87"/>
    <x v="4"/>
    <x v="2"/>
    <s v="EN"/>
  </r>
  <r>
    <d v="2023-09-02T00:00:00"/>
    <x v="1"/>
    <s v="LINK_CLICKS"/>
    <s v="LGGULF_EMGF-MKT-20230626-0005_COR_rhq-get-more-love-gf_2023-07-12_2023-08-31_IN_AE_Phase 1 V2 (676)"/>
    <s v="AR_PRO_25-44_IN_9 Video P1"/>
    <s v="AR_VIDEO_DW Video-AR-AR P1_15s"/>
    <s v="DW"/>
    <n v="784"/>
    <n v="7"/>
    <n v="3.05"/>
    <n v="169"/>
    <n v="123"/>
    <n v="65"/>
    <n v="48"/>
    <n v="39"/>
    <x v="0"/>
    <x v="2"/>
    <s v="AR"/>
  </r>
  <r>
    <d v="2023-09-02T00:00:00"/>
    <x v="1"/>
    <s v="LINK_CLICKS"/>
    <s v="LGGULF_EMGF-MKT-20230626-0005_COR_rhq-get-more-love-gf_2023-07-12_2023-08-31_IN_AE_Phase 1 V2 (676)"/>
    <s v="AR_PRO_25-44_IN_9 Video P1"/>
    <s v="AR_VIDEO_WM Video-AR-AR P1_15s"/>
    <s v="WM"/>
    <n v="2"/>
    <s v=""/>
    <n v="0"/>
    <s v=""/>
    <s v=""/>
    <s v=""/>
    <s v=""/>
    <s v=""/>
    <x v="0"/>
    <x v="2"/>
    <s v="AR"/>
  </r>
  <r>
    <d v="2023-09-02T00:00:00"/>
    <x v="0"/>
    <s v="LINK_CLICKS"/>
    <s v="LGNG_EMAF-MKT-20230626-0004_COR_rhq-get-more-love-af_2023-07-12_2023-08-31_FB_NG_Phase 1"/>
    <s v="EN_PRO_25-44_FB_7 Videos P1"/>
    <s v="EN_VIDEO_AC Car Video-EN-AFP1_15s"/>
    <s v="AC_Car"/>
    <n v="37776"/>
    <n v="4489"/>
    <n v="25.76"/>
    <n v="3004"/>
    <n v="2745"/>
    <n v="2169"/>
    <n v="1762"/>
    <n v="1437"/>
    <x v="4"/>
    <x v="2"/>
    <s v="EN"/>
  </r>
  <r>
    <d v="2023-09-02T00:00:00"/>
    <x v="0"/>
    <s v="LINK_CLICKS"/>
    <s v="LGTR_EMTK-MKT-20230704-0001_COR_rhq-get-more-love-tr_2023-07-12_2023-08-31_FB_TR_Phase 1"/>
    <s v="TR_PRO_25-44_FB_9 Videos P1"/>
    <s v="TR_VIDEO_AC Car Video-TK-TR P1_15s"/>
    <s v="AC_Car"/>
    <n v="147564"/>
    <n v="2770"/>
    <n v="71.13"/>
    <n v="26784"/>
    <n v="19098"/>
    <n v="7939"/>
    <n v="4911"/>
    <n v="2420"/>
    <x v="5"/>
    <x v="2"/>
    <s v="TR"/>
  </r>
  <r>
    <d v="2023-09-02T00:00:00"/>
    <x v="0"/>
    <s v="LINK_CLICKS"/>
    <s v="LGTR_EMTK-MKT-20230704-0001_COR_rhq-get-more-love-tr_2023-07-12_2023-08-31_FB_TR_Phase 1"/>
    <s v="TR_PRO_25-44_FB_9 Videos P1"/>
    <s v="TR_VIDEO_Oled VO Video-TK-TR P1_15s"/>
    <s v="Oled_VO"/>
    <n v="85157"/>
    <n v="1730"/>
    <n v="45.09"/>
    <n v="14573"/>
    <n v="10408"/>
    <n v="6106"/>
    <n v="4157"/>
    <n v="2682"/>
    <x v="5"/>
    <x v="2"/>
    <s v="TR"/>
  </r>
  <r>
    <d v="2023-09-02T00:00:00"/>
    <x v="1"/>
    <s v="LINK_CLICKS"/>
    <s v="LGTR_EMTK-MKT-20230704-0001_COR_rhq-get-more-love-tr_2023-07-12_2023-08-31_IN_TR_Phase 1"/>
    <s v="TR_PRO_25-44_IN_9 Videos P1"/>
    <s v="TR_VIDEO_AC Car Video-TK-TR P1_15s"/>
    <s v="AC_Car"/>
    <n v="79740"/>
    <n v="256"/>
    <n v="29.39"/>
    <n v="12577"/>
    <n v="8606"/>
    <n v="3288"/>
    <n v="2060"/>
    <n v="1321"/>
    <x v="5"/>
    <x v="2"/>
    <s v="TR"/>
  </r>
  <r>
    <d v="2023-09-02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145"/>
    <n v="1"/>
    <n v="0.43"/>
    <n v="7"/>
    <n v="4"/>
    <n v="3"/>
    <n v="1"/>
    <n v="1"/>
    <x v="0"/>
    <x v="2"/>
    <s v="EN"/>
  </r>
  <r>
    <d v="2023-09-02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31989"/>
    <n v="755"/>
    <n v="19.87"/>
    <n v="6815"/>
    <n v="5670"/>
    <n v="2366"/>
    <n v="1555"/>
    <n v="1056"/>
    <x v="5"/>
    <x v="2"/>
    <s v="TR"/>
  </r>
  <r>
    <d v="2023-09-02T00:00:00"/>
    <x v="1"/>
    <s v="LINK_CLICKS"/>
    <s v="LGLEV_EMLF-MKT-20230626-0009_COR_rhq-get-more-love-lf_2023-07-12_2023-08-31_IN_JO_Phase 1"/>
    <s v="AR_PRO_25-44_IN_10 Videos"/>
    <s v="AR_VIDEO_Vaccum Video-AR-AR P1_15s"/>
    <s v="Vacuum"/>
    <n v="4158"/>
    <n v="11"/>
    <n v="1.81"/>
    <n v="985"/>
    <n v="746"/>
    <n v="407"/>
    <n v="330"/>
    <n v="222"/>
    <x v="3"/>
    <x v="2"/>
    <s v="AR"/>
  </r>
  <r>
    <d v="2023-09-02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2"/>
    <s v=""/>
    <n v="0"/>
    <s v=""/>
    <s v=""/>
    <s v=""/>
    <s v=""/>
    <s v=""/>
    <x v="0"/>
    <x v="2"/>
    <s v="EN"/>
  </r>
  <r>
    <d v="2023-09-02T00:00:00"/>
    <x v="1"/>
    <s v="LINK_CLICKS"/>
    <s v="LGTR_EMTK-MKT-20230704-0001_COR_rhq-get-more-love-tr_2023-07-12_2023-08-31_IN_TR_Phase 1"/>
    <s v="TR_PRO_25-44_IN_9 Videos P1"/>
    <s v="TR_VIDEO_Oled VO Video-TK-TR P1_15s"/>
    <s v="Oled_VO"/>
    <n v="19245"/>
    <n v="64"/>
    <n v="7.8"/>
    <n v="4097"/>
    <n v="2841"/>
    <n v="1597"/>
    <n v="1197"/>
    <n v="966"/>
    <x v="5"/>
    <x v="2"/>
    <s v="TR"/>
  </r>
  <r>
    <d v="2023-09-02T00:00:00"/>
    <x v="1"/>
    <s v="LINK_CLICKS"/>
    <s v="LGNG_EMAF-MKT-20230626-0004_COR_rhq-get-more-love-af_2023-07-12_2023-08-31_IN_NG_Phase 1"/>
    <s v="EN_PRO_25-44_IN_7 Videos P1"/>
    <s v="EN_VIDEO_DW Video-EN-AFP1_15s"/>
    <s v="DW"/>
    <n v="37622"/>
    <n v="123"/>
    <n v="16.28"/>
    <n v="6284"/>
    <n v="4496"/>
    <n v="2206"/>
    <n v="1670"/>
    <n v="1457"/>
    <x v="4"/>
    <x v="2"/>
    <s v="EN"/>
  </r>
  <r>
    <d v="2023-09-02T00:00:00"/>
    <x v="0"/>
    <s v="LINK_CLICKS"/>
    <s v="LGNG_EMAF-MKT-20230626-0004_COR_rhq-get-more-love-af_2023-07-12_2023-08-31_FB_NG_Phase 1"/>
    <s v="EN_PRO_25-44_FB_7 Videos P1"/>
    <s v="EN_VIDEO_Oled VO Video-EN-AFP1_15s"/>
    <s v="Oled_VO"/>
    <n v="1867"/>
    <n v="288"/>
    <n v="1.78"/>
    <n v="124"/>
    <n v="95"/>
    <n v="56"/>
    <n v="33"/>
    <n v="25"/>
    <x v="4"/>
    <x v="2"/>
    <s v="EN"/>
  </r>
  <r>
    <d v="2023-09-02T00:00:00"/>
    <x v="1"/>
    <s v="LINK_CLICKS"/>
    <s v="LGLEV_EMLF-MKT-20230626-0009_COR_rhq-get-more-love-lf_2023-07-12_2023-08-31_IN_JO_Phase 1"/>
    <s v="AR_PRO_25-44_IN_10 Videos"/>
    <s v="AR_VIDEO_Oled VO Video-AR-AR P1_15s"/>
    <s v="Oled_VO"/>
    <n v="4"/>
    <s v=""/>
    <n v="0"/>
    <n v="2"/>
    <n v="2"/>
    <s v=""/>
    <s v=""/>
    <s v=""/>
    <x v="3"/>
    <x v="2"/>
    <s v="AR"/>
  </r>
  <r>
    <d v="2023-09-02T00:00:00"/>
    <x v="0"/>
    <s v="LINK_CLICKS"/>
    <s v="LGNG_EMAF-MKT-20230626-0004_COR_rhq-get-more-love-af_2023-07-12_2023-08-31_FB_NG_Phase 1"/>
    <s v="EN_PRO_25-44_FB_7 Videos P1"/>
    <s v="EN_VIDEO_Knock Video-EN-AFP1_15s"/>
    <s v="Knock"/>
    <n v="6279"/>
    <n v="816"/>
    <n v="5.05"/>
    <n v="521"/>
    <n v="482"/>
    <n v="378"/>
    <n v="328"/>
    <n v="292"/>
    <x v="4"/>
    <x v="2"/>
    <s v="EN"/>
  </r>
  <r>
    <d v="2023-09-02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810"/>
    <n v="2"/>
    <n v="2.0299999999999998"/>
    <n v="90"/>
    <n v="69"/>
    <n v="28"/>
    <n v="19"/>
    <n v="16"/>
    <x v="0"/>
    <x v="2"/>
    <s v="EN"/>
  </r>
  <r>
    <d v="2023-09-02T00:00:00"/>
    <x v="1"/>
    <s v="LINK_CLICKS"/>
    <s v="LGTR_EMTK-MKT-20230704-0001_COR_rhq-get-more-love-tr_2023-07-12_2023-08-31_IN_TR_Phase 1"/>
    <s v="TR_PRO_25-44_IN_9 Videos P1"/>
    <s v="TR_VIDEO_Knock Video-TK-TR P1_15s"/>
    <s v="Knock"/>
    <n v="61876"/>
    <n v="176"/>
    <n v="21.49"/>
    <n v="12815"/>
    <n v="10252"/>
    <n v="4950"/>
    <n v="3609"/>
    <n v="2771"/>
    <x v="5"/>
    <x v="2"/>
    <s v="TR"/>
  </r>
  <r>
    <d v="2023-09-02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9"/>
    <s v=""/>
    <n v="0.01"/>
    <s v=""/>
    <s v=""/>
    <s v=""/>
    <s v=""/>
    <s v=""/>
    <x v="0"/>
    <x v="2"/>
    <s v="EN"/>
  </r>
  <r>
    <d v="2023-09-02T00:00:00"/>
    <x v="1"/>
    <s v="LINK_CLICKS"/>
    <s v="LGSA_EMSJ-MKT-20230704-0002_COR_rhq-get-more-love-sj_2023-07-12_2023-08-31_IN_SA_Phase 1"/>
    <s v="AR_PRO_25-44_IN_10 Videos P1"/>
    <s v="AR_VIDEO_Vaccum Video-AR-AR P1_15s"/>
    <s v="Vacuum"/>
    <n v="2912"/>
    <n v="40"/>
    <n v="11.88"/>
    <n v="826"/>
    <n v="654"/>
    <n v="421"/>
    <n v="350"/>
    <n v="224"/>
    <x v="1"/>
    <x v="2"/>
    <s v="AR"/>
  </r>
  <r>
    <d v="2023-09-02T00:00:00"/>
    <x v="1"/>
    <s v="LINK_CLICKS"/>
    <s v="LGLEV_EMLF-MKT-20230626-0009_COR_rhq-get-more-love-lf_2023-07-12_2023-08-31_IN_JO_Phase 1"/>
    <s v="AR_PRO_25-44_IN_10 Videos"/>
    <s v="AR_VIDEO_AC Car Video-AR-AR P1_15s"/>
    <s v="AC_Car"/>
    <n v="2861"/>
    <n v="21"/>
    <n v="3.32"/>
    <n v="553"/>
    <n v="417"/>
    <n v="183"/>
    <n v="126"/>
    <n v="89"/>
    <x v="3"/>
    <x v="2"/>
    <s v="AR"/>
  </r>
  <r>
    <d v="2023-09-02T00:00:00"/>
    <x v="1"/>
    <s v="LINK_CLICKS"/>
    <s v="LGLEV_EMLF-MKT-20230626-0009_COR_rhq-get-more-love-lf_2023-07-12_2023-08-31_IN_JO_Phase 1"/>
    <s v="AR_PRO_25-44_IN_10 Videos"/>
    <s v="AR_VIDEO_Knock Video-AR-AR P1_15s"/>
    <s v="Knock"/>
    <n v="31"/>
    <s v=""/>
    <n v="0"/>
    <n v="6"/>
    <n v="3"/>
    <s v=""/>
    <s v=""/>
    <s v=""/>
    <x v="3"/>
    <x v="2"/>
    <s v="AR"/>
  </r>
  <r>
    <d v="2023-09-02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0"/>
    <s v=""/>
    <n v="0"/>
    <s v=""/>
    <s v=""/>
    <s v=""/>
    <s v=""/>
    <s v=""/>
    <x v="3"/>
    <x v="2"/>
    <s v="AR"/>
  </r>
  <r>
    <d v="2023-09-03T00:00:00"/>
    <x v="1"/>
    <s v="LINK_CLICKS"/>
    <s v="LGLEV_EMLF-MKT-20230626-0009_COR_rhq-get-more-love-lf_2023-07-12_2023-08-31_IN_JO_Phase 1"/>
    <s v="AR_PRO_25-44_IN_10 Videos"/>
    <s v="AR_VIDEO_RAC ThinQ Video-AR-AR P1_15s"/>
    <s v="RAC_ThinQ"/>
    <n v="1"/>
    <s v=""/>
    <n v="0"/>
    <s v=""/>
    <s v=""/>
    <s v=""/>
    <s v=""/>
    <s v=""/>
    <x v="3"/>
    <x v="2"/>
    <s v="AR"/>
  </r>
  <r>
    <d v="2023-09-03T00:00:00"/>
    <x v="1"/>
    <s v="LINK_CLICKS"/>
    <s v="LGSA_EMSJ-MKT-20230704-0002_COR_rhq-get-more-love-sj_2023-07-12_2023-08-31_IN_SA_Phase 1"/>
    <s v="AR_PRO_25-44_IN_10 Videos P1"/>
    <s v="AR_VIDEO_DW Video-AR-AR P1_15s"/>
    <s v="DW"/>
    <n v="5484"/>
    <n v="60"/>
    <n v="18.07"/>
    <n v="1335"/>
    <n v="995"/>
    <n v="445"/>
    <n v="308"/>
    <n v="216"/>
    <x v="1"/>
    <x v="2"/>
    <s v="AR"/>
  </r>
  <r>
    <d v="2023-09-03T00:00:00"/>
    <x v="0"/>
    <s v="LINK_CLICKS"/>
    <s v="LGTR_EMTK-MKT-20230704-0001_COR_rhq-get-more-love-tr_2023-07-12_2023-08-31_FB_TR_Phase 1"/>
    <s v="TR_PRO_25-44_FB_9 Videos P1"/>
    <s v="TR_VIDEO_Vaccum Video-TK-TR P1_15s"/>
    <s v="Vacuum"/>
    <n v="19156"/>
    <n v="294"/>
    <n v="8.0399999999999991"/>
    <n v="4780"/>
    <n v="3716"/>
    <n v="2171"/>
    <n v="1695"/>
    <n v="940"/>
    <x v="5"/>
    <x v="2"/>
    <s v="TR"/>
  </r>
  <r>
    <d v="2023-09-03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"/>
    <s v=""/>
    <n v="0"/>
    <n v="1"/>
    <n v="1"/>
    <s v=""/>
    <s v=""/>
    <s v=""/>
    <x v="0"/>
    <x v="2"/>
    <s v="AR"/>
  </r>
  <r>
    <d v="2023-09-03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564"/>
    <n v="16"/>
    <n v="5.73"/>
    <n v="445"/>
    <n v="350"/>
    <n v="217"/>
    <n v="197"/>
    <n v="133"/>
    <x v="0"/>
    <x v="2"/>
    <s v="AR"/>
  </r>
  <r>
    <d v="2023-09-03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14036"/>
    <n v="389"/>
    <n v="10.039999999999999"/>
    <n v="2260"/>
    <n v="1526"/>
    <n v="639"/>
    <n v="439"/>
    <n v="236"/>
    <x v="5"/>
    <x v="2"/>
    <s v="TR"/>
  </r>
  <r>
    <d v="2023-09-03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62"/>
    <n v="1"/>
    <n v="0.43"/>
    <n v="12"/>
    <n v="10"/>
    <n v="3"/>
    <n v="1"/>
    <s v=""/>
    <x v="0"/>
    <x v="2"/>
    <s v="AR"/>
  </r>
  <r>
    <d v="2023-09-03T00:00:00"/>
    <x v="1"/>
    <s v="LINK_CLICKS"/>
    <s v="LGSA_EMSJ-MKT-20230704-0002_COR_rhq-get-more-love-sj_2023-07-12_2023-08-31_IN_SA_Phase 1"/>
    <s v="AR_PRO_25-44_IN_10 Videos P1"/>
    <s v="AR_VIDEO_AC Car Video-AR-AR P1_15s"/>
    <s v="AC_Car"/>
    <n v="2230"/>
    <n v="66"/>
    <n v="14.4"/>
    <n v="551"/>
    <n v="407"/>
    <n v="194"/>
    <n v="127"/>
    <n v="90"/>
    <x v="1"/>
    <x v="2"/>
    <s v="AR"/>
  </r>
  <r>
    <d v="2023-09-03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1"/>
    <s v=""/>
    <n v="0.01"/>
    <n v="1"/>
    <n v="1"/>
    <s v=""/>
    <s v=""/>
    <s v=""/>
    <x v="0"/>
    <x v="2"/>
    <s v="AR"/>
  </r>
  <r>
    <d v="2023-09-03T00:00:00"/>
    <x v="0"/>
    <s v="LINK_CLICKS"/>
    <s v="LGTR_EMTK-MKT-20230704-0001_COR_rhq-get-more-love-tr_2023-07-12_2023-08-31_FB_TR_Phase 1"/>
    <s v="TR_PRO_25-44_FB_9 Videos P1"/>
    <s v="TR_VIDEO_WM Video-TK-TR P1_15s"/>
    <s v="WM"/>
    <n v="93963"/>
    <n v="2042"/>
    <n v="44.86"/>
    <n v="21618"/>
    <n v="11624"/>
    <n v="5249"/>
    <n v="3699"/>
    <n v="2495"/>
    <x v="5"/>
    <x v="2"/>
    <s v="TR"/>
  </r>
  <r>
    <d v="2023-09-03T00:00:00"/>
    <x v="0"/>
    <s v="LINK_CLICKS"/>
    <s v="LGNG_EMAF-MKT-20230626-0004_COR_rhq-get-more-love-af_2023-07-12_2023-08-31_FB_NG_Phase 1"/>
    <s v="EN_PRO_25-44_FB_7 Videos P1"/>
    <s v="EN_VIDEO_DW Video-EN-AFP1_15s"/>
    <s v="DW"/>
    <n v="7142"/>
    <n v="1166"/>
    <n v="8.09"/>
    <n v="592"/>
    <n v="540"/>
    <n v="447"/>
    <n v="381"/>
    <n v="347"/>
    <x v="4"/>
    <x v="2"/>
    <s v="EN"/>
  </r>
  <r>
    <d v="2023-09-03T00:00:00"/>
    <x v="0"/>
    <s v="LINK_CLICKS"/>
    <s v="LGNG_EMAF-MKT-20230626-0004_COR_rhq-get-more-love-af_2023-07-12_2023-08-31_FB_NG_Phase 1"/>
    <s v="EN_PRO_25-44_FB_7 Videos P1"/>
    <s v="EN_VIDEO_RAC ThinQ Video-EN-AFP1_15s"/>
    <s v="RAC_ThinQ"/>
    <n v="9875"/>
    <n v="1761"/>
    <n v="11.34"/>
    <n v="952"/>
    <n v="830"/>
    <n v="652"/>
    <n v="563"/>
    <n v="474"/>
    <x v="4"/>
    <x v="2"/>
    <s v="EN"/>
  </r>
  <r>
    <d v="2023-09-03T00:00:00"/>
    <x v="1"/>
    <s v="LINK_CLICKS"/>
    <s v="LGSA_EMSJ-MKT-20230704-0002_COR_rhq-get-more-love-sj_2023-07-12_2023-08-31_IN_SA_Phase 1"/>
    <s v="AR_PRO_25-44_IN_10 Videos P1"/>
    <s v="AR_VIDEO_WM Video-AR-AR P1_15s"/>
    <s v="WM"/>
    <n v="84"/>
    <s v=""/>
    <n v="0.38"/>
    <n v="8"/>
    <n v="2"/>
    <n v="1"/>
    <n v="1"/>
    <n v="1"/>
    <x v="1"/>
    <x v="2"/>
    <s v="AR"/>
  </r>
  <r>
    <d v="2023-09-03T00:00:00"/>
    <x v="1"/>
    <s v="LINK_CLICKS"/>
    <s v="LGLEV_EMLF-MKT-20230626-0009_COR_rhq-get-more-love-lf_2023-07-12_2023-08-31_IN_JO_Phase 1"/>
    <s v="AR_PRO_25-44_IN_10 Videos"/>
    <s v="AR_VIDEO_DW Video-AR-AR P1_15s"/>
    <s v="DW"/>
    <n v="4510"/>
    <n v="27"/>
    <n v="3.99"/>
    <n v="917"/>
    <n v="675"/>
    <n v="335"/>
    <n v="236"/>
    <n v="175"/>
    <x v="3"/>
    <x v="2"/>
    <s v="AR"/>
  </r>
  <r>
    <d v="2023-09-03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280"/>
    <n v="1"/>
    <n v="0.56000000000000005"/>
    <n v="21"/>
    <n v="10"/>
    <n v="5"/>
    <n v="4"/>
    <n v="4"/>
    <x v="0"/>
    <x v="2"/>
    <s v="EN"/>
  </r>
  <r>
    <d v="2023-09-03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45017"/>
    <n v="109"/>
    <n v="12.51"/>
    <n v="4613"/>
    <n v="3387"/>
    <n v="1167"/>
    <n v="632"/>
    <n v="427"/>
    <x v="5"/>
    <x v="2"/>
    <s v="TR"/>
  </r>
  <r>
    <d v="2023-09-03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566"/>
    <n v="11"/>
    <n v="2.75"/>
    <n v="151"/>
    <n v="134"/>
    <n v="76"/>
    <n v="66"/>
    <n v="51"/>
    <x v="0"/>
    <x v="2"/>
    <s v="AR"/>
  </r>
  <r>
    <d v="2023-09-03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639"/>
    <n v="12"/>
    <n v="2.29"/>
    <n v="54"/>
    <n v="36"/>
    <n v="21"/>
    <n v="10"/>
    <n v="7"/>
    <x v="1"/>
    <x v="2"/>
    <s v="AR"/>
  </r>
  <r>
    <d v="2023-09-03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377"/>
    <n v="7"/>
    <n v="2.27"/>
    <n v="67"/>
    <n v="45"/>
    <n v="28"/>
    <n v="20"/>
    <n v="16"/>
    <x v="0"/>
    <x v="2"/>
    <s v="AR"/>
  </r>
  <r>
    <d v="2023-09-03T00:00:00"/>
    <x v="1"/>
    <s v="LINK_CLICKS"/>
    <s v="LGGULF_EMGF-MKT-20230626-0005_COR_rhq-get-more-love-gf_2023-07-12_2023-08-31_IN_AE_Phase 1 V2 (676)"/>
    <s v="EN_PRO_25-44_IN_9 Video P1"/>
    <s v="EN_VIDEO_WM Video-AR-EN P1_15s"/>
    <s v="WM"/>
    <n v="22"/>
    <s v=""/>
    <n v="0.04"/>
    <s v=""/>
    <s v=""/>
    <s v=""/>
    <s v=""/>
    <s v=""/>
    <x v="0"/>
    <x v="2"/>
    <s v="EN"/>
  </r>
  <r>
    <d v="2023-09-03T00:00:00"/>
    <x v="1"/>
    <s v="LINK_CLICKS"/>
    <s v="LGTR_EMTK-MKT-20230704-0001_COR_rhq-get-more-love-tr_2023-07-12_2023-08-31_IN_TR_Phase 1"/>
    <s v="TR_PRO_25-44_IN_9 Videos P1"/>
    <s v="TR_VIDEO_Vaccum Video-TK-TR P1_15s"/>
    <s v="Vacuum"/>
    <n v="550790"/>
    <n v="1539"/>
    <n v="175.21"/>
    <n v="114111"/>
    <n v="81838"/>
    <n v="34492"/>
    <n v="22964"/>
    <n v="13703"/>
    <x v="5"/>
    <x v="2"/>
    <s v="TR"/>
  </r>
  <r>
    <d v="2023-09-03T00:00:00"/>
    <x v="0"/>
    <s v="LINK_CLICKS"/>
    <s v="LGTR_EMTK-MKT-20230704-0001_COR_rhq-get-more-love-tr_2023-07-12_2023-08-31_FB_TR_Phase 1"/>
    <s v="TR_PRO_25-44_FB_9 Videos P1"/>
    <s v="TR_VIDEO_Knock Video-TK-TR P1_15s"/>
    <s v="Knock"/>
    <n v="241070"/>
    <n v="3856"/>
    <n v="103.35"/>
    <n v="53940"/>
    <n v="45167"/>
    <n v="26253"/>
    <n v="21207"/>
    <n v="14312"/>
    <x v="5"/>
    <x v="2"/>
    <s v="TR"/>
  </r>
  <r>
    <d v="2023-09-03T00:00:00"/>
    <x v="1"/>
    <s v="LINK_CLICKS"/>
    <s v="LGNG_EMAF-MKT-20230626-0004_COR_rhq-get-more-love-af_2023-07-12_2023-08-31_IN_NG_Phase 1"/>
    <s v="EN_PRO_25-44_IN_7 Videos P1"/>
    <s v="EN_VIDEO_AC Car Video-EN-AFP1_15s"/>
    <s v="AC_Car"/>
    <n v="4003"/>
    <n v="19"/>
    <n v="2.52"/>
    <n v="977"/>
    <n v="561"/>
    <n v="281"/>
    <n v="216"/>
    <n v="166"/>
    <x v="4"/>
    <x v="2"/>
    <s v="EN"/>
  </r>
  <r>
    <d v="2023-09-03T00:00:00"/>
    <x v="1"/>
    <s v="LINK_CLICKS"/>
    <s v="LGTR_EMTK-MKT-20230704-0001_COR_rhq-get-more-love-tr_2023-07-12_2023-08-31_IN_TR_Phase 1"/>
    <s v="TR_PRO_25-44_IN_9 Videos P1"/>
    <s v="TR_VIDEO_WM Video-TK-TR P1_15s"/>
    <s v="WM"/>
    <n v="39723"/>
    <n v="95"/>
    <n v="10.28"/>
    <n v="5954"/>
    <n v="2952"/>
    <n v="1439"/>
    <n v="1090"/>
    <n v="872"/>
    <x v="5"/>
    <x v="2"/>
    <s v="TR"/>
  </r>
  <r>
    <d v="2023-09-03T00:00:00"/>
    <x v="1"/>
    <s v="LINK_CLICKS"/>
    <s v="LGSA_EMSJ-MKT-20230704-0002_COR_rhq-get-more-love-sj_2023-07-12_2023-08-31_IN_SA_Phase 1"/>
    <s v="AR_PRO_25-44_IN_10 Videos P1"/>
    <s v="AR_VIDEO_Oled VO Video-AR-AR P1_15s"/>
    <s v="Oled_VO"/>
    <n v="107"/>
    <n v="1"/>
    <n v="0.66"/>
    <n v="27"/>
    <n v="21"/>
    <n v="12"/>
    <n v="10"/>
    <n v="7"/>
    <x v="1"/>
    <x v="2"/>
    <s v="AR"/>
  </r>
  <r>
    <d v="2023-09-03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65114"/>
    <n v="176"/>
    <n v="21.65"/>
    <n v="7104"/>
    <n v="4351"/>
    <n v="1504"/>
    <n v="842"/>
    <n v="581"/>
    <x v="5"/>
    <x v="2"/>
    <s v="TR"/>
  </r>
  <r>
    <d v="2023-09-03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784"/>
    <n v="4"/>
    <n v="1.94"/>
    <n v="102"/>
    <n v="79"/>
    <n v="32"/>
    <n v="24"/>
    <n v="20"/>
    <x v="0"/>
    <x v="2"/>
    <s v="EN"/>
  </r>
  <r>
    <d v="2023-09-03T00:00:00"/>
    <x v="1"/>
    <s v="LINK_CLICKS"/>
    <s v="LGLEV_EMLF-MKT-20230626-0009_COR_rhq-get-more-love-lf_2023-07-12_2023-08-31_IN_JO_Phase 1"/>
    <s v="AR_PRO_25-44_IN_10 Videos"/>
    <s v="AR_VIDEO_Air Purif Video-AR-AR P1_15s"/>
    <s v="Air_purif"/>
    <n v="4"/>
    <s v=""/>
    <n v="0"/>
    <n v="1"/>
    <s v=""/>
    <s v=""/>
    <s v=""/>
    <s v=""/>
    <x v="3"/>
    <x v="2"/>
    <s v="AR"/>
  </r>
  <r>
    <d v="2023-09-03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170"/>
    <n v="5"/>
    <n v="0.46"/>
    <n v="16"/>
    <n v="10"/>
    <n v="7"/>
    <n v="4"/>
    <n v="3"/>
    <x v="0"/>
    <x v="2"/>
    <s v="EN"/>
  </r>
  <r>
    <d v="2023-09-03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930"/>
    <n v="6"/>
    <n v="2.76"/>
    <n v="165"/>
    <n v="105"/>
    <n v="31"/>
    <n v="23"/>
    <n v="16"/>
    <x v="0"/>
    <x v="2"/>
    <s v="EN"/>
  </r>
  <r>
    <d v="2023-09-03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42733"/>
    <n v="1051"/>
    <n v="26.96"/>
    <n v="9680"/>
    <n v="8263"/>
    <n v="3384"/>
    <n v="2206"/>
    <n v="1523"/>
    <x v="5"/>
    <x v="2"/>
    <s v="TR"/>
  </r>
  <r>
    <d v="2023-09-03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90"/>
    <n v="3"/>
    <n v="0.77"/>
    <n v="21"/>
    <n v="13"/>
    <n v="7"/>
    <n v="5"/>
    <n v="5"/>
    <x v="1"/>
    <x v="2"/>
    <s v="AR"/>
  </r>
  <r>
    <d v="2023-09-03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6"/>
    <s v=""/>
    <n v="0.2"/>
    <n v="6"/>
    <n v="4"/>
    <n v="3"/>
    <n v="2"/>
    <n v="1"/>
    <x v="0"/>
    <x v="2"/>
    <s v="AR"/>
  </r>
  <r>
    <d v="2023-09-03T00:00:00"/>
    <x v="1"/>
    <s v="LINK_CLICKS"/>
    <s v="LGNG_EMAF-MKT-20230626-0004_COR_rhq-get-more-love-af_2023-07-12_2023-08-31_IN_NG_Phase 1"/>
    <s v="EN_PRO_25-44_IN_7 Videos P1"/>
    <s v="EN_VIDEO_Ref ThinQ Video-EN-AFP1_15s"/>
    <s v="Ref_ThinQ"/>
    <n v="5892"/>
    <n v="52"/>
    <n v="5.85"/>
    <n v="789"/>
    <n v="498"/>
    <n v="236"/>
    <n v="170"/>
    <n v="148"/>
    <x v="4"/>
    <x v="2"/>
    <s v="EN"/>
  </r>
  <r>
    <d v="2023-09-03T00:00:00"/>
    <x v="1"/>
    <s v="LINK_CLICKS"/>
    <s v="LGGULF_EMGF-MKT-20230626-0005_COR_rhq-get-more-love-gf_2023-07-12_2023-08-31_IN_AE_Phase 1 V2 (676)"/>
    <s v="AR_PRO_25-44_IN_9 Video P1"/>
    <s v="AR_VIDEO_DW Video-AR-AR P1_15s"/>
    <s v="DW"/>
    <n v="743"/>
    <n v="9"/>
    <n v="2.83"/>
    <n v="155"/>
    <n v="104"/>
    <n v="62"/>
    <n v="41"/>
    <n v="31"/>
    <x v="0"/>
    <x v="2"/>
    <s v="AR"/>
  </r>
  <r>
    <d v="2023-09-03T00:00:00"/>
    <x v="1"/>
    <s v="LINK_CLICKS"/>
    <s v="LGGULF_EMGF-MKT-20230626-0005_COR_rhq-get-more-love-gf_2023-07-12_2023-08-31_IN_AE_Phase 1 V2 (676)"/>
    <s v="AR_PRO_25-44_IN_9 Video P1"/>
    <s v="AR_VIDEO_WM Video-AR-AR P1_15s"/>
    <s v="WM"/>
    <n v="2"/>
    <s v=""/>
    <n v="0.02"/>
    <n v="1"/>
    <s v=""/>
    <s v=""/>
    <s v=""/>
    <s v=""/>
    <x v="0"/>
    <x v="2"/>
    <s v="AR"/>
  </r>
  <r>
    <d v="2023-09-03T00:00:00"/>
    <x v="0"/>
    <s v="LINK_CLICKS"/>
    <s v="LGNG_EMAF-MKT-20230626-0004_COR_rhq-get-more-love-af_2023-07-12_2023-08-31_FB_NG_Phase 1"/>
    <s v="EN_PRO_25-44_FB_7 Videos P1"/>
    <s v="EN_VIDEO_AC Car Video-EN-AFP1_15s"/>
    <s v="AC_Car"/>
    <n v="34462"/>
    <n v="4303"/>
    <n v="27.2"/>
    <n v="2960"/>
    <n v="2690"/>
    <n v="2108"/>
    <n v="1730"/>
    <n v="1456"/>
    <x v="4"/>
    <x v="2"/>
    <s v="EN"/>
  </r>
  <r>
    <d v="2023-09-03T00:00:00"/>
    <x v="0"/>
    <s v="LINK_CLICKS"/>
    <s v="LGTR_EMTK-MKT-20230704-0001_COR_rhq-get-more-love-tr_2023-07-12_2023-08-31_FB_TR_Phase 1"/>
    <s v="TR_PRO_25-44_FB_9 Videos P1"/>
    <s v="TR_VIDEO_AC Car Video-TK-TR P1_15s"/>
    <s v="AC_Car"/>
    <n v="135928"/>
    <n v="2544"/>
    <n v="64.08"/>
    <n v="25256"/>
    <n v="17979"/>
    <n v="7373"/>
    <n v="4563"/>
    <n v="2225"/>
    <x v="5"/>
    <x v="2"/>
    <s v="TR"/>
  </r>
  <r>
    <d v="2023-09-03T00:00:00"/>
    <x v="0"/>
    <s v="LINK_CLICKS"/>
    <s v="LGTR_EMTK-MKT-20230704-0001_COR_rhq-get-more-love-tr_2023-07-12_2023-08-31_FB_TR_Phase 1"/>
    <s v="TR_PRO_25-44_FB_9 Videos P1"/>
    <s v="TR_VIDEO_Oled VO Video-TK-TR P1_15s"/>
    <s v="Oled_VO"/>
    <n v="87178"/>
    <n v="1852"/>
    <n v="46.9"/>
    <n v="15753"/>
    <n v="11538"/>
    <n v="6879"/>
    <n v="4864"/>
    <n v="3166"/>
    <x v="5"/>
    <x v="2"/>
    <s v="TR"/>
  </r>
  <r>
    <d v="2023-09-03T00:00:00"/>
    <x v="1"/>
    <s v="LINK_CLICKS"/>
    <s v="LGTR_EMTK-MKT-20230704-0001_COR_rhq-get-more-love-tr_2023-07-12_2023-08-31_IN_TR_Phase 1"/>
    <s v="TR_PRO_25-44_IN_9 Videos P1"/>
    <s v="TR_VIDEO_AC Car Video-TK-TR P1_15s"/>
    <s v="AC_Car"/>
    <n v="89018"/>
    <n v="260"/>
    <n v="30.73"/>
    <n v="13999"/>
    <n v="9442"/>
    <n v="3665"/>
    <n v="2245"/>
    <n v="1532"/>
    <x v="5"/>
    <x v="2"/>
    <s v="TR"/>
  </r>
  <r>
    <d v="2023-09-03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754"/>
    <n v="18"/>
    <n v="0.35"/>
    <n v="169"/>
    <n v="123"/>
    <n v="64"/>
    <n v="42"/>
    <n v="26"/>
    <x v="5"/>
    <x v="2"/>
    <s v="TR"/>
  </r>
  <r>
    <d v="2023-09-03T00:00:00"/>
    <x v="1"/>
    <s v="LINK_CLICKS"/>
    <s v="LGGULF_EMGF-MKT-20230626-0005_COR_rhq-get-more-love-gf_2023-07-12_2023-08-31_IN_AE_Phase 1 V2 (676)"/>
    <s v="EN_PRO_25-44_IN_9 Video P1"/>
    <s v="EN_VIDEO_DW Video-AR-EN P1_15s"/>
    <s v="DW"/>
    <n v="2015"/>
    <n v="15"/>
    <n v="4.75"/>
    <n v="172"/>
    <n v="116"/>
    <n v="35"/>
    <n v="15"/>
    <n v="7"/>
    <x v="0"/>
    <x v="2"/>
    <s v="EN"/>
  </r>
  <r>
    <d v="2023-09-03T00:00:00"/>
    <x v="1"/>
    <s v="LINK_CLICKS"/>
    <s v="LGLEV_EMLF-MKT-20230626-0009_COR_rhq-get-more-love-lf_2023-07-12_2023-08-31_IN_JO_Phase 1"/>
    <s v="AR_PRO_25-44_IN_10 Videos"/>
    <s v="AR_VIDEO_Knock Video-AR-AR P1_15s"/>
    <s v="Knock"/>
    <n v="8"/>
    <s v=""/>
    <n v="0"/>
    <n v="3"/>
    <n v="2"/>
    <n v="1"/>
    <n v="1"/>
    <n v="1"/>
    <x v="3"/>
    <x v="2"/>
    <s v="AR"/>
  </r>
  <r>
    <d v="2023-09-03T00:00:00"/>
    <x v="1"/>
    <s v="LINK_CLICKS"/>
    <s v="LGLEV_EMLF-MKT-20230626-0009_COR_rhq-get-more-love-lf_2023-07-12_2023-08-31_IN_JO_Phase 1"/>
    <s v="AR_PRO_25-44_IN_10 Videos"/>
    <s v="AR_VIDEO_Vaccum Video-AR-AR P1_15s"/>
    <s v="Vacuum"/>
    <n v="3134"/>
    <n v="5"/>
    <n v="0.85"/>
    <n v="794"/>
    <n v="633"/>
    <n v="372"/>
    <n v="298"/>
    <n v="215"/>
    <x v="3"/>
    <x v="2"/>
    <s v="AR"/>
  </r>
  <r>
    <d v="2023-09-03T00:00:00"/>
    <x v="0"/>
    <s v="LINK_CLICKS"/>
    <s v="LGNG_EMAF-MKT-20230626-0004_COR_rhq-get-more-love-af_2023-07-12_2023-08-31_FB_NG_Phase 1"/>
    <s v="EN_PRO_25-44_FB_7 Videos P1"/>
    <s v="EN_VIDEO_Oled VO Video-EN-AFP1_15s"/>
    <s v="Oled_VO"/>
    <n v="1638"/>
    <n v="277"/>
    <n v="2.11"/>
    <n v="278"/>
    <n v="256"/>
    <n v="131"/>
    <n v="84"/>
    <n v="33"/>
    <x v="4"/>
    <x v="2"/>
    <s v="EN"/>
  </r>
  <r>
    <d v="2023-09-03T00:00:00"/>
    <x v="0"/>
    <s v="LINK_CLICKS"/>
    <s v="LGNG_EMAF-MKT-20230626-0004_COR_rhq-get-more-love-af_2023-07-12_2023-08-31_FB_NG_Phase 1"/>
    <s v="EN_PRO_25-44_FB_7 Videos P1"/>
    <s v="EN_VIDEO_Knock Video-EN-AFP1_15s"/>
    <s v="Knock"/>
    <n v="5600"/>
    <n v="794"/>
    <n v="5.63"/>
    <n v="502"/>
    <n v="470"/>
    <n v="371"/>
    <n v="311"/>
    <n v="263"/>
    <x v="4"/>
    <x v="2"/>
    <s v="EN"/>
  </r>
  <r>
    <d v="2023-09-03T00:00:00"/>
    <x v="1"/>
    <s v="LINK_CLICKS"/>
    <s v="LGTR_EMTK-MKT-20230704-0001_COR_rhq-get-more-love-tr_2023-07-12_2023-08-31_IN_TR_Phase 1"/>
    <s v="TR_PRO_25-44_IN_9 Videos P1"/>
    <s v="TR_VIDEO_Knock Video-TK-TR P1_15s"/>
    <s v="Knock"/>
    <n v="62671"/>
    <n v="208"/>
    <n v="22.28"/>
    <n v="12632"/>
    <n v="10136"/>
    <n v="4825"/>
    <n v="3571"/>
    <n v="2745"/>
    <x v="5"/>
    <x v="2"/>
    <s v="TR"/>
  </r>
  <r>
    <d v="2023-09-03T00:00:00"/>
    <x v="1"/>
    <s v="LINK_CLICKS"/>
    <s v="LGNG_EMAF-MKT-20230626-0004_COR_rhq-get-more-love-af_2023-07-12_2023-08-31_IN_NG_Phase 1"/>
    <s v="EN_PRO_25-44_IN_7 Videos P1"/>
    <s v="EN_VIDEO_DW Video-EN-AFP1_15s"/>
    <s v="DW"/>
    <n v="33458"/>
    <n v="94"/>
    <n v="13.78"/>
    <n v="5972"/>
    <n v="4315"/>
    <n v="2034"/>
    <n v="1548"/>
    <n v="1303"/>
    <x v="4"/>
    <x v="2"/>
    <s v="EN"/>
  </r>
  <r>
    <d v="2023-09-03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4"/>
    <s v=""/>
    <n v="0.01"/>
    <s v=""/>
    <s v=""/>
    <s v=""/>
    <s v=""/>
    <s v=""/>
    <x v="0"/>
    <x v="2"/>
    <s v="EN"/>
  </r>
  <r>
    <d v="2023-09-03T00:00:00"/>
    <x v="1"/>
    <s v="LINK_CLICKS"/>
    <s v="LGSA_EMSJ-MKT-20230704-0002_COR_rhq-get-more-love-sj_2023-07-12_2023-08-31_IN_SA_Phase 1"/>
    <s v="AR_PRO_25-44_IN_10 Videos P1"/>
    <s v="AR_VIDEO_Vaccum Video-AR-AR P1_15s"/>
    <s v="Vacuum"/>
    <n v="2207"/>
    <n v="25"/>
    <n v="8.43"/>
    <n v="649"/>
    <n v="518"/>
    <n v="326"/>
    <n v="285"/>
    <n v="170"/>
    <x v="1"/>
    <x v="2"/>
    <s v="AR"/>
  </r>
  <r>
    <d v="2023-09-03T00:00:00"/>
    <x v="1"/>
    <s v="LINK_CLICKS"/>
    <s v="LGLEV_EMLF-MKT-20230626-0009_COR_rhq-get-more-love-lf_2023-07-12_2023-08-31_IN_JO_Phase 1"/>
    <s v="AR_PRO_25-44_IN_10 Videos"/>
    <s v="AR_VIDEO_AC Car Video-AR-AR P1_15s"/>
    <s v="AC_Car"/>
    <n v="4158"/>
    <n v="21"/>
    <n v="2.59"/>
    <n v="799"/>
    <n v="575"/>
    <n v="252"/>
    <n v="167"/>
    <n v="124"/>
    <x v="3"/>
    <x v="2"/>
    <s v="AR"/>
  </r>
  <r>
    <d v="2023-09-03T00:00:00"/>
    <x v="1"/>
    <s v="LINK_CLICKS"/>
    <s v="LGLEV_EMLF-MKT-20230626-0009_COR_rhq-get-more-love-lf_2023-07-12_2023-08-31_IN_JO_Phase 1"/>
    <s v="AR_PRO_25-44_IN_10 Videos"/>
    <s v="AR_VIDEO_Ref ThinQ Video-AR-AR P1_15s"/>
    <s v="Ref_ThinQ"/>
    <n v="4"/>
    <s v=""/>
    <n v="0"/>
    <n v="2"/>
    <n v="2"/>
    <s v=""/>
    <s v=""/>
    <s v=""/>
    <x v="3"/>
    <x v="2"/>
    <s v="AR"/>
  </r>
  <r>
    <d v="2023-09-03T00:00:00"/>
    <x v="1"/>
    <s v="LINK_CLICKS"/>
    <s v="LGTR_EMTK-MKT-20230704-0001_COR_rhq-get-more-love-tr_2023-07-12_2023-08-31_IN_TR_Phase 1"/>
    <s v="TR_PRO_25-44_IN_9 Videos P1"/>
    <s v="TR_VIDEO_Oled VO Video-TK-TR P1_15s"/>
    <s v="Oled_VO"/>
    <n v="18039"/>
    <n v="52"/>
    <n v="7"/>
    <n v="4155"/>
    <n v="2917"/>
    <n v="1621"/>
    <n v="1230"/>
    <n v="985"/>
    <x v="5"/>
    <x v="2"/>
    <s v="TR"/>
  </r>
  <r>
    <d v="2023-09-04T00:00:00"/>
    <x v="1"/>
    <s v="LINK_CLICKS"/>
    <s v="LGLEV_EMLF-MKT-20230626-0009_COR_rhq-get-more-love-lf_2023-07-12_2023-08-31_IN_JO_Phase 1"/>
    <s v="AR_PRO_25-44_IN_10 Videos"/>
    <s v="AR_VIDEO_DW Video-AR-AR P1_15s"/>
    <s v="DW"/>
    <n v="5239"/>
    <n v="33"/>
    <n v="5.01"/>
    <n v="1133"/>
    <n v="829"/>
    <n v="377"/>
    <n v="263"/>
    <n v="177"/>
    <x v="3"/>
    <x v="2"/>
    <s v="AR"/>
  </r>
  <r>
    <d v="2023-09-04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3914"/>
    <n v="111"/>
    <n v="12.36"/>
    <n v="4414"/>
    <n v="2694"/>
    <n v="912"/>
    <n v="522"/>
    <n v="368"/>
    <x v="5"/>
    <x v="2"/>
    <s v="TR"/>
  </r>
  <r>
    <d v="2023-09-04T00:00:00"/>
    <x v="1"/>
    <s v="LINK_CLICKS"/>
    <s v="LGSA_EMSJ-MKT-20230704-0002_COR_rhq-get-more-love-sj_2023-07-12_2023-08-31_IN_SA_Phase 1"/>
    <s v="AR_PRO_25-44_IN_10 Videos P1"/>
    <s v="AR_VIDEO_AC Car Video-AR-AR P1_15s"/>
    <s v="AC_Car"/>
    <n v="1679"/>
    <n v="40"/>
    <n v="11.63"/>
    <n v="441"/>
    <n v="337"/>
    <n v="135"/>
    <n v="83"/>
    <n v="62"/>
    <x v="1"/>
    <x v="2"/>
    <s v="AR"/>
  </r>
  <r>
    <d v="2023-09-04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231"/>
    <n v="13"/>
    <n v="4.58"/>
    <n v="357"/>
    <n v="285"/>
    <n v="199"/>
    <n v="176"/>
    <n v="119"/>
    <x v="0"/>
    <x v="2"/>
    <s v="AR"/>
  </r>
  <r>
    <d v="2023-09-04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39"/>
    <n v="1"/>
    <n v="0.25"/>
    <n v="10"/>
    <n v="5"/>
    <n v="2"/>
    <n v="1"/>
    <s v=""/>
    <x v="0"/>
    <x v="2"/>
    <s v="AR"/>
  </r>
  <r>
    <d v="2023-09-04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14307"/>
    <n v="378"/>
    <n v="9.49"/>
    <n v="2364"/>
    <n v="1585"/>
    <n v="700"/>
    <n v="468"/>
    <n v="233"/>
    <x v="5"/>
    <x v="2"/>
    <s v="TR"/>
  </r>
  <r>
    <d v="2023-09-04T00:00:00"/>
    <x v="0"/>
    <s v="LINK_CLICKS"/>
    <s v="LGTR_EMTK-MKT-20230704-0001_COR_rhq-get-more-love-tr_2023-07-12_2023-08-31_FB_TR_Phase 1"/>
    <s v="TR_PRO_25-44_FB_9 Videos P1"/>
    <s v="TR_VIDEO_Vaccum Video-TK-TR P1_15s"/>
    <s v="Vacuum"/>
    <n v="21593"/>
    <n v="363"/>
    <n v="9.68"/>
    <n v="5545"/>
    <n v="4242"/>
    <n v="2517"/>
    <n v="1909"/>
    <n v="1111"/>
    <x v="5"/>
    <x v="2"/>
    <s v="TR"/>
  </r>
  <r>
    <d v="2023-09-04T00:00:00"/>
    <x v="1"/>
    <s v="LINK_CLICKS"/>
    <s v="LGSA_EMSJ-MKT-20230704-0002_COR_rhq-get-more-love-sj_2023-07-12_2023-08-31_IN_SA_Phase 1"/>
    <s v="AR_PRO_25-44_IN_10 Videos P1"/>
    <s v="AR_VIDEO_DW Video-AR-AR P1_15s"/>
    <s v="DW"/>
    <n v="6377"/>
    <n v="70"/>
    <n v="22.92"/>
    <n v="1540"/>
    <n v="1136"/>
    <n v="513"/>
    <n v="331"/>
    <n v="232"/>
    <x v="1"/>
    <x v="2"/>
    <s v="AR"/>
  </r>
  <r>
    <d v="2023-09-04T00:00:00"/>
    <x v="0"/>
    <s v="LINK_CLICKS"/>
    <s v="LGNG_EMAF-MKT-20230626-0004_COR_rhq-get-more-love-af_2023-07-12_2023-08-31_FB_NG_Phase 1"/>
    <s v="EN_PRO_25-44_FB_7 Videos P1"/>
    <s v="EN_VIDEO_DW Video-EN-AFP1_15s"/>
    <s v="DW"/>
    <n v="6332"/>
    <n v="1107"/>
    <n v="7.24"/>
    <n v="580"/>
    <n v="538"/>
    <n v="423"/>
    <n v="359"/>
    <n v="327"/>
    <x v="4"/>
    <x v="2"/>
    <s v="EN"/>
  </r>
  <r>
    <d v="2023-09-04T00:00:00"/>
    <x v="0"/>
    <s v="LINK_CLICKS"/>
    <s v="LGTR_EMTK-MKT-20230704-0001_COR_rhq-get-more-love-tr_2023-07-12_2023-08-31_FB_TR_Phase 1"/>
    <s v="TR_PRO_25-44_FB_9 Videos P1"/>
    <s v="TR_VIDEO_WM Video-TK-TR P1_15s"/>
    <s v="WM"/>
    <n v="95908"/>
    <n v="2350"/>
    <n v="43.4"/>
    <n v="23639"/>
    <n v="12139"/>
    <n v="5145"/>
    <n v="3597"/>
    <n v="2368"/>
    <x v="5"/>
    <x v="2"/>
    <s v="TR"/>
  </r>
  <r>
    <d v="2023-09-04T00:00:00"/>
    <x v="1"/>
    <s v="LINK_CLICKS"/>
    <s v="LGSA_EMSJ-MKT-20230704-0002_COR_rhq-get-more-love-sj_2023-07-12_2023-08-31_IN_SA_Phase 1"/>
    <s v="AR_PRO_25-44_IN_10 Videos P1"/>
    <s v="AR_VIDEO_WM Video-AR-AR P1_15s"/>
    <s v="WM"/>
    <n v="111"/>
    <n v="4"/>
    <n v="0.65"/>
    <n v="30"/>
    <n v="20"/>
    <n v="9"/>
    <n v="6"/>
    <n v="5"/>
    <x v="1"/>
    <x v="2"/>
    <s v="AR"/>
  </r>
  <r>
    <d v="2023-09-04T00:00:00"/>
    <x v="1"/>
    <s v="LINK_CLICKS"/>
    <s v="LGGULF_EMGF-MKT-20230626-0005_COR_rhq-get-more-love-gf_2023-07-12_2023-08-31_IN_AE_Phase 1 V2 (676)"/>
    <s v="EN_PRO_25-44_IN_9 Video P1"/>
    <s v="EN_VIDEO_WM Video-AR-EN P1_15s"/>
    <s v="WM"/>
    <n v="3"/>
    <s v=""/>
    <n v="0.01"/>
    <s v=""/>
    <s v=""/>
    <s v=""/>
    <s v=""/>
    <s v=""/>
    <x v="0"/>
    <x v="2"/>
    <s v="EN"/>
  </r>
  <r>
    <d v="2023-09-04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309"/>
    <n v="1"/>
    <n v="0.6"/>
    <n v="31"/>
    <n v="14"/>
    <n v="6"/>
    <n v="4"/>
    <n v="2"/>
    <x v="0"/>
    <x v="2"/>
    <s v="EN"/>
  </r>
  <r>
    <d v="2023-09-04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42151"/>
    <n v="137"/>
    <n v="13.07"/>
    <n v="4396"/>
    <n v="3209"/>
    <n v="1098"/>
    <n v="581"/>
    <n v="387"/>
    <x v="5"/>
    <x v="2"/>
    <s v="TR"/>
  </r>
  <r>
    <d v="2023-09-04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729"/>
    <n v="9"/>
    <n v="3.37"/>
    <n v="205"/>
    <n v="182"/>
    <n v="108"/>
    <n v="88"/>
    <n v="67"/>
    <x v="0"/>
    <x v="2"/>
    <s v="AR"/>
  </r>
  <r>
    <d v="2023-09-04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413"/>
    <n v="3"/>
    <n v="1.5"/>
    <n v="44"/>
    <n v="31"/>
    <n v="11"/>
    <n v="7"/>
    <n v="4"/>
    <x v="1"/>
    <x v="2"/>
    <s v="AR"/>
  </r>
  <r>
    <d v="2023-09-04T00:00:00"/>
    <x v="0"/>
    <s v="LINK_CLICKS"/>
    <s v="LGNG_EMAF-MKT-20230626-0004_COR_rhq-get-more-love-af_2023-07-12_2023-08-31_FB_NG_Phase 1"/>
    <s v="EN_PRO_25-44_FB_7 Videos P1"/>
    <s v="EN_VIDEO_RAC ThinQ Video-EN-AFP1_15s"/>
    <s v="RAC_ThinQ"/>
    <n v="12148"/>
    <n v="2183"/>
    <n v="13.37"/>
    <n v="1189"/>
    <n v="1040"/>
    <n v="851"/>
    <n v="739"/>
    <n v="625"/>
    <x v="4"/>
    <x v="2"/>
    <s v="EN"/>
  </r>
  <r>
    <d v="2023-09-04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367"/>
    <n v="3"/>
    <n v="2.23"/>
    <n v="77"/>
    <n v="58"/>
    <n v="27"/>
    <n v="14"/>
    <n v="9"/>
    <x v="0"/>
    <x v="2"/>
    <s v="AR"/>
  </r>
  <r>
    <d v="2023-09-04T00:00:00"/>
    <x v="1"/>
    <s v="LINK_CLICKS"/>
    <s v="LGLEV_EMLF-MKT-20230626-0009_COR_rhq-get-more-love-lf_2023-07-12_2023-08-31_IN_JO_Phase 1"/>
    <s v="AR_PRO_25-44_IN_10 Videos"/>
    <s v="AR_VIDEO_WM Video-AR-AR P1_15s"/>
    <s v="WM"/>
    <n v="1"/>
    <s v=""/>
    <n v="0"/>
    <s v=""/>
    <s v=""/>
    <s v=""/>
    <s v=""/>
    <s v=""/>
    <x v="3"/>
    <x v="2"/>
    <s v="AR"/>
  </r>
  <r>
    <d v="2023-09-04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640"/>
    <n v="4"/>
    <n v="1.88"/>
    <n v="124"/>
    <n v="88"/>
    <n v="27"/>
    <n v="19"/>
    <n v="12"/>
    <x v="0"/>
    <x v="2"/>
    <s v="EN"/>
  </r>
  <r>
    <d v="2023-09-04T00:00:00"/>
    <x v="1"/>
    <s v="LINK_CLICKS"/>
    <s v="LGTR_EMTK-MKT-20230704-0001_COR_rhq-get-more-love-tr_2023-07-12_2023-08-31_IN_TR_Phase 1"/>
    <s v="TR_PRO_25-44_IN_9 Videos P1"/>
    <s v="TR_VIDEO_Vaccum Video-TK-TR P1_15s"/>
    <s v="Vacuum"/>
    <n v="520825"/>
    <n v="1594"/>
    <n v="171.73"/>
    <n v="120815"/>
    <n v="86541"/>
    <n v="34802"/>
    <n v="21839"/>
    <n v="13341"/>
    <x v="5"/>
    <x v="2"/>
    <s v="TR"/>
  </r>
  <r>
    <d v="2023-09-04T00:00:00"/>
    <x v="0"/>
    <s v="LINK_CLICKS"/>
    <s v="LGTR_EMTK-MKT-20230704-0001_COR_rhq-get-more-love-tr_2023-07-12_2023-08-31_FB_TR_Phase 1"/>
    <s v="TR_PRO_25-44_FB_9 Videos P1"/>
    <s v="TR_VIDEO_Knock Video-TK-TR P1_15s"/>
    <s v="Knock"/>
    <n v="220667"/>
    <n v="3318"/>
    <n v="91.27"/>
    <n v="48142"/>
    <n v="40047"/>
    <n v="22853"/>
    <n v="18348"/>
    <n v="12130"/>
    <x v="5"/>
    <x v="2"/>
    <s v="TR"/>
  </r>
  <r>
    <d v="2023-09-04T00:00:00"/>
    <x v="1"/>
    <s v="LINK_CLICKS"/>
    <s v="LGNG_EMAF-MKT-20230626-0004_COR_rhq-get-more-love-af_2023-07-12_2023-08-31_IN_NG_Phase 1"/>
    <s v="EN_PRO_25-44_IN_7 Videos P1"/>
    <s v="EN_VIDEO_AC Car Video-EN-AFP1_15s"/>
    <s v="AC_Car"/>
    <n v="3378"/>
    <n v="12"/>
    <n v="2.2000000000000002"/>
    <n v="779"/>
    <n v="428"/>
    <n v="224"/>
    <n v="169"/>
    <n v="124"/>
    <x v="4"/>
    <x v="2"/>
    <s v="EN"/>
  </r>
  <r>
    <d v="2023-09-04T00:00:00"/>
    <x v="1"/>
    <s v="LINK_CLICKS"/>
    <s v="LGTR_EMTK-MKT-20230704-0001_COR_rhq-get-more-love-tr_2023-07-12_2023-08-31_IN_TR_Phase 1"/>
    <s v="TR_PRO_25-44_IN_9 Videos P1"/>
    <s v="TR_VIDEO_WM Video-TK-TR P1_15s"/>
    <s v="WM"/>
    <n v="31690"/>
    <n v="77"/>
    <n v="9"/>
    <n v="5128"/>
    <n v="2603"/>
    <n v="1200"/>
    <n v="926"/>
    <n v="756"/>
    <x v="5"/>
    <x v="2"/>
    <s v="TR"/>
  </r>
  <r>
    <d v="2023-09-04T00:00:00"/>
    <x v="1"/>
    <s v="LINK_CLICKS"/>
    <s v="LGSA_EMSJ-MKT-20230704-0002_COR_rhq-get-more-love-sj_2023-07-12_2023-08-31_IN_SA_Phase 1"/>
    <s v="AR_PRO_25-44_IN_10 Videos P1"/>
    <s v="AR_VIDEO_Oled VO Video-AR-AR P1_15s"/>
    <s v="Oled_VO"/>
    <n v="51"/>
    <n v="1"/>
    <n v="0.49"/>
    <n v="18"/>
    <n v="13"/>
    <n v="9"/>
    <n v="7"/>
    <n v="6"/>
    <x v="1"/>
    <x v="2"/>
    <s v="AR"/>
  </r>
  <r>
    <d v="2023-09-04T00:00:00"/>
    <x v="1"/>
    <s v="LINK_CLICKS"/>
    <s v="LGNG_EMAF-MKT-20230626-0004_COR_rhq-get-more-love-af_2023-07-12_2023-08-31_IN_NG_Phase 1"/>
    <s v="EN_PRO_25-44_IN_7 Videos P1"/>
    <s v="EN_VIDEO_Ref ThinQ Video-EN-AFP1_15s"/>
    <s v="Ref_ThinQ"/>
    <n v="6255"/>
    <n v="47"/>
    <n v="6.48"/>
    <n v="822"/>
    <n v="521"/>
    <n v="241"/>
    <n v="172"/>
    <n v="136"/>
    <x v="4"/>
    <x v="2"/>
    <s v="EN"/>
  </r>
  <r>
    <d v="2023-09-04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1117"/>
    <n v="8"/>
    <n v="2.34"/>
    <n v="122"/>
    <n v="104"/>
    <n v="45"/>
    <n v="35"/>
    <n v="28"/>
    <x v="0"/>
    <x v="2"/>
    <s v="EN"/>
  </r>
  <r>
    <d v="2023-09-04T00:00:00"/>
    <x v="1"/>
    <s v="LINK_CLICKS"/>
    <s v="LGGULF_EMGF-MKT-20230626-0005_COR_rhq-get-more-love-gf_2023-07-12_2023-08-31_IN_AE_Phase 1 V2 (676)"/>
    <s v="EN_PRO_25-44_IN_9 Video P1"/>
    <s v="EN_VIDEO_DW Video-AR-EN P1_15s"/>
    <s v="DW"/>
    <n v="1805"/>
    <n v="13"/>
    <n v="4.42"/>
    <n v="163"/>
    <n v="103"/>
    <n v="41"/>
    <n v="24"/>
    <n v="16"/>
    <x v="0"/>
    <x v="2"/>
    <s v="EN"/>
  </r>
  <r>
    <d v="2023-09-04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734"/>
    <n v="16"/>
    <n v="0.35"/>
    <n v="150"/>
    <n v="101"/>
    <n v="49"/>
    <n v="34"/>
    <n v="22"/>
    <x v="5"/>
    <x v="2"/>
    <s v="TR"/>
  </r>
  <r>
    <d v="2023-09-04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43096"/>
    <n v="1052"/>
    <n v="27.88"/>
    <n v="9907"/>
    <n v="8445"/>
    <n v="3402"/>
    <n v="2131"/>
    <n v="1450"/>
    <x v="5"/>
    <x v="2"/>
    <s v="TR"/>
  </r>
  <r>
    <d v="2023-09-04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65"/>
    <n v="1"/>
    <n v="0.69"/>
    <n v="10"/>
    <n v="2"/>
    <n v="1"/>
    <n v="1"/>
    <n v="1"/>
    <x v="1"/>
    <x v="2"/>
    <s v="AR"/>
  </r>
  <r>
    <d v="2023-09-04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36"/>
    <n v="3"/>
    <n v="0.25"/>
    <n v="7"/>
    <n v="5"/>
    <n v="4"/>
    <n v="4"/>
    <n v="4"/>
    <x v="0"/>
    <x v="2"/>
    <s v="AR"/>
  </r>
  <r>
    <d v="2023-09-04T00:00:00"/>
    <x v="1"/>
    <s v="LINK_CLICKS"/>
    <s v="LGGULF_EMGF-MKT-20230626-0005_COR_rhq-get-more-love-gf_2023-07-12_2023-08-31_IN_AE_Phase 1 V2 (676)"/>
    <s v="AR_PRO_25-44_IN_9 Video P1"/>
    <s v="AR_VIDEO_DW Video-AR-AR P1_15s"/>
    <s v="DW"/>
    <n v="715"/>
    <n v="4"/>
    <n v="2.41"/>
    <n v="143"/>
    <n v="111"/>
    <n v="54"/>
    <n v="37"/>
    <n v="26"/>
    <x v="0"/>
    <x v="2"/>
    <s v="AR"/>
  </r>
  <r>
    <d v="2023-09-04T00:00:00"/>
    <x v="0"/>
    <s v="LINK_CLICKS"/>
    <s v="LGNG_EMAF-MKT-20230626-0004_COR_rhq-get-more-love-af_2023-07-12_2023-08-31_FB_NG_Phase 1"/>
    <s v="EN_PRO_25-44_FB_7 Videos P1"/>
    <s v="EN_VIDEO_AC Car Video-EN-AFP1_15s"/>
    <s v="AC_Car"/>
    <n v="35282"/>
    <n v="4310"/>
    <n v="24.03"/>
    <n v="2924"/>
    <n v="2659"/>
    <n v="2108"/>
    <n v="1693"/>
    <n v="1437"/>
    <x v="4"/>
    <x v="2"/>
    <s v="EN"/>
  </r>
  <r>
    <d v="2023-09-04T00:00:00"/>
    <x v="0"/>
    <s v="LINK_CLICKS"/>
    <s v="LGTR_EMTK-MKT-20230704-0001_COR_rhq-get-more-love-tr_2023-07-12_2023-08-31_FB_TR_Phase 1"/>
    <s v="TR_PRO_25-44_FB_9 Videos P1"/>
    <s v="TR_VIDEO_AC Car Video-TK-TR P1_15s"/>
    <s v="AC_Car"/>
    <n v="129332"/>
    <n v="2412"/>
    <n v="60.47"/>
    <n v="23233"/>
    <n v="16265"/>
    <n v="6534"/>
    <n v="4120"/>
    <n v="2026"/>
    <x v="5"/>
    <x v="2"/>
    <s v="TR"/>
  </r>
  <r>
    <d v="2023-09-04T00:00:00"/>
    <x v="0"/>
    <s v="LINK_CLICKS"/>
    <s v="LGTR_EMTK-MKT-20230704-0001_COR_rhq-get-more-love-tr_2023-07-12_2023-08-31_FB_TR_Phase 1"/>
    <s v="TR_PRO_25-44_FB_9 Videos P1"/>
    <s v="TR_VIDEO_Oled VO Video-TK-TR P1_15s"/>
    <s v="Oled_VO"/>
    <n v="88533"/>
    <n v="1736"/>
    <n v="44.09"/>
    <n v="14801"/>
    <n v="10643"/>
    <n v="6175"/>
    <n v="4135"/>
    <n v="2658"/>
    <x v="5"/>
    <x v="2"/>
    <s v="TR"/>
  </r>
  <r>
    <d v="2023-09-04T00:00:00"/>
    <x v="1"/>
    <s v="LINK_CLICKS"/>
    <s v="LGTR_EMTK-MKT-20230704-0001_COR_rhq-get-more-love-tr_2023-07-12_2023-08-31_IN_TR_Phase 1"/>
    <s v="TR_PRO_25-44_IN_9 Videos P1"/>
    <s v="TR_VIDEO_AC Car Video-TK-TR P1_15s"/>
    <s v="AC_Car"/>
    <n v="59803"/>
    <n v="198"/>
    <n v="21.45"/>
    <n v="9244"/>
    <n v="6137"/>
    <n v="2184"/>
    <n v="1302"/>
    <n v="793"/>
    <x v="5"/>
    <x v="2"/>
    <s v="TR"/>
  </r>
  <r>
    <d v="2023-09-04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122"/>
    <n v="1"/>
    <n v="0.4"/>
    <n v="11"/>
    <n v="7"/>
    <n v="3"/>
    <n v="2"/>
    <n v="1"/>
    <x v="0"/>
    <x v="2"/>
    <s v="EN"/>
  </r>
  <r>
    <d v="2023-09-04T00:00:00"/>
    <x v="1"/>
    <s v="LINK_CLICKS"/>
    <s v="LGNG_EMAF-MKT-20230626-0004_COR_rhq-get-more-love-af_2023-07-12_2023-08-31_IN_NG_Phase 1"/>
    <s v="EN_PRO_25-44_IN_7 Videos P1"/>
    <s v="EN_VIDEO_DW Video-EN-AFP1_15s"/>
    <s v="DW"/>
    <n v="29091"/>
    <n v="84"/>
    <n v="13.02"/>
    <n v="4955"/>
    <n v="3547"/>
    <n v="1716"/>
    <n v="1272"/>
    <n v="1092"/>
    <x v="4"/>
    <x v="2"/>
    <s v="EN"/>
  </r>
  <r>
    <d v="2023-09-04T00:00:00"/>
    <x v="1"/>
    <s v="LINK_CLICKS"/>
    <s v="LGLEV_EMLF-MKT-20230626-0009_COR_rhq-get-more-love-lf_2023-07-12_2023-08-31_IN_JO_Phase 1"/>
    <s v="AR_PRO_25-44_IN_10 Videos"/>
    <s v="AR_VIDEO_Vaccum Video-AR-AR P1_15s"/>
    <s v="Vacuum"/>
    <n v="2206"/>
    <n v="11"/>
    <n v="1.8"/>
    <n v="521"/>
    <n v="412"/>
    <n v="242"/>
    <n v="190"/>
    <n v="133"/>
    <x v="3"/>
    <x v="2"/>
    <s v="AR"/>
  </r>
  <r>
    <d v="2023-09-04T00:00:00"/>
    <x v="1"/>
    <s v="LINK_CLICKS"/>
    <s v="LGTR_EMTK-MKT-20230704-0001_COR_rhq-get-more-love-tr_2023-07-12_2023-08-31_IN_TR_Phase 1"/>
    <s v="TR_PRO_25-44_IN_9 Videos P1"/>
    <s v="TR_VIDEO_Knock Video-TK-TR P1_15s"/>
    <s v="Knock"/>
    <n v="54884"/>
    <n v="181"/>
    <n v="19.760000000000002"/>
    <n v="11114"/>
    <n v="8873"/>
    <n v="3998"/>
    <n v="2861"/>
    <n v="2164"/>
    <x v="5"/>
    <x v="2"/>
    <s v="TR"/>
  </r>
  <r>
    <d v="2023-09-04T00:00:00"/>
    <x v="1"/>
    <s v="LINK_CLICKS"/>
    <s v="LGTR_EMTK-MKT-20230704-0001_COR_rhq-get-more-love-tr_2023-07-12_2023-08-31_IN_TR_Phase 1"/>
    <s v="TR_PRO_25-44_IN_9 Videos P1"/>
    <s v="TR_VIDEO_Oled VO Video-TK-TR P1_15s"/>
    <s v="Oled_VO"/>
    <n v="13283"/>
    <n v="43"/>
    <n v="5.16"/>
    <n v="3025"/>
    <n v="2064"/>
    <n v="1033"/>
    <n v="730"/>
    <n v="598"/>
    <x v="5"/>
    <x v="2"/>
    <s v="TR"/>
  </r>
  <r>
    <d v="2023-09-04T00:00:00"/>
    <x v="1"/>
    <s v="LINK_CLICKS"/>
    <s v="LGLEV_EMLF-MKT-20230626-0009_COR_rhq-get-more-love-lf_2023-07-12_2023-08-31_IN_JO_Phase 1"/>
    <s v="AR_PRO_25-44_IN_10 Videos"/>
    <s v="AR_VIDEO_Oled VO Video-AR-AR P1_15s"/>
    <s v="Oled_VO"/>
    <n v="2"/>
    <s v=""/>
    <n v="0"/>
    <s v=""/>
    <s v=""/>
    <s v=""/>
    <s v=""/>
    <s v=""/>
    <x v="3"/>
    <x v="2"/>
    <s v="AR"/>
  </r>
  <r>
    <d v="2023-09-04T00:00:00"/>
    <x v="0"/>
    <s v="LINK_CLICKS"/>
    <s v="LGNG_EMAF-MKT-20230626-0004_COR_rhq-get-more-love-af_2023-07-12_2023-08-31_FB_NG_Phase 1"/>
    <s v="EN_PRO_25-44_FB_7 Videos P1"/>
    <s v="EN_VIDEO_Knock Video-EN-AFP1_15s"/>
    <s v="Knock"/>
    <n v="7110"/>
    <n v="939"/>
    <n v="5.96"/>
    <n v="596"/>
    <n v="564"/>
    <n v="458"/>
    <n v="390"/>
    <n v="350"/>
    <x v="4"/>
    <x v="2"/>
    <s v="EN"/>
  </r>
  <r>
    <d v="2023-09-04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8"/>
    <s v=""/>
    <n v="0.03"/>
    <s v=""/>
    <s v=""/>
    <s v=""/>
    <s v=""/>
    <s v=""/>
    <x v="0"/>
    <x v="2"/>
    <s v="EN"/>
  </r>
  <r>
    <d v="2023-09-04T00:00:00"/>
    <x v="0"/>
    <s v="LINK_CLICKS"/>
    <s v="LGNG_EMAF-MKT-20230626-0004_COR_rhq-get-more-love-af_2023-07-12_2023-08-31_FB_NG_Phase 1"/>
    <s v="EN_PRO_25-44_FB_7 Videos P1"/>
    <s v="EN_VIDEO_Oled VO Video-EN-AFP1_15s"/>
    <s v="Oled_VO"/>
    <n v="1551"/>
    <n v="251"/>
    <n v="1.58"/>
    <n v="111"/>
    <n v="95"/>
    <n v="53"/>
    <n v="34"/>
    <n v="22"/>
    <x v="4"/>
    <x v="2"/>
    <s v="EN"/>
  </r>
  <r>
    <d v="2023-09-04T00:00:00"/>
    <x v="1"/>
    <s v="LINK_CLICKS"/>
    <s v="LGLEV_EMLF-MKT-20230626-0009_COR_rhq-get-more-love-lf_2023-07-12_2023-08-31_IN_JO_Phase 1"/>
    <s v="AR_PRO_25-44_IN_10 Videos"/>
    <s v="AR_VIDEO_Knock Video-AR-AR P1_15s"/>
    <s v="Knock"/>
    <n v="26"/>
    <s v=""/>
    <n v="0"/>
    <n v="9"/>
    <n v="8"/>
    <n v="4"/>
    <n v="4"/>
    <n v="4"/>
    <x v="3"/>
    <x v="2"/>
    <s v="AR"/>
  </r>
  <r>
    <d v="2023-09-04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8"/>
    <s v=""/>
    <n v="0.01"/>
    <n v="1"/>
    <s v=""/>
    <s v=""/>
    <s v=""/>
    <s v=""/>
    <x v="0"/>
    <x v="2"/>
    <s v="EN"/>
  </r>
  <r>
    <d v="2023-09-04T00:00:00"/>
    <x v="1"/>
    <s v="LINK_CLICKS"/>
    <s v="LGSA_EMSJ-MKT-20230704-0002_COR_rhq-get-more-love-sj_2023-07-12_2023-08-31_IN_SA_Phase 1"/>
    <s v="AR_PRO_25-44_IN_10 Videos P1"/>
    <s v="AR_VIDEO_Vaccum Video-AR-AR P1_15s"/>
    <s v="Vacuum"/>
    <n v="1627"/>
    <n v="20"/>
    <n v="6.05"/>
    <n v="507"/>
    <n v="418"/>
    <n v="270"/>
    <n v="239"/>
    <n v="138"/>
    <x v="1"/>
    <x v="2"/>
    <s v="AR"/>
  </r>
  <r>
    <d v="2023-09-04T00:00:00"/>
    <x v="1"/>
    <s v="LINK_CLICKS"/>
    <s v="LGLEV_EMLF-MKT-20230626-0009_COR_rhq-get-more-love-lf_2023-07-12_2023-08-31_IN_JO_Phase 1"/>
    <s v="AR_PRO_25-44_IN_10 Videos"/>
    <s v="AR_VIDEO_AC Car Video-AR-AR P1_15s"/>
    <s v="AC_Car"/>
    <n v="2726"/>
    <n v="14"/>
    <n v="1.86"/>
    <n v="565"/>
    <n v="412"/>
    <n v="169"/>
    <n v="110"/>
    <n v="80"/>
    <x v="3"/>
    <x v="2"/>
    <s v="AR"/>
  </r>
  <r>
    <d v="2023-09-04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"/>
    <s v=""/>
    <n v="0"/>
    <s v=""/>
    <s v=""/>
    <s v=""/>
    <s v=""/>
    <s v=""/>
    <x v="3"/>
    <x v="2"/>
    <s v="AR"/>
  </r>
  <r>
    <d v="2023-09-05T00:00:00"/>
    <x v="1"/>
    <s v="LINK_CLICKS"/>
    <s v="LGLEV_EMLF-MKT-20230626-0009_COR_rhq-get-more-love-lf_2023-07-12_2023-08-31_IN_JO_Phase 1"/>
    <s v="AR_PRO_25-44_IN_10 Videos"/>
    <s v="AR_VIDEO_DW Video-AR-AR P1_15s"/>
    <s v="DW"/>
    <n v="3230"/>
    <n v="26"/>
    <n v="3.29"/>
    <n v="680"/>
    <n v="483"/>
    <n v="231"/>
    <n v="164"/>
    <n v="112"/>
    <x v="3"/>
    <x v="2"/>
    <s v="AR"/>
  </r>
  <r>
    <d v="2023-09-05T00:00:00"/>
    <x v="1"/>
    <s v="LINK_CLICKS"/>
    <s v="LGSA_EMSJ-MKT-20230704-0002_COR_rhq-get-more-love-sj_2023-07-12_2023-08-31_IN_SA_Phase 1"/>
    <s v="AR_PRO_25-44_IN_10 Videos P1"/>
    <s v="AR_VIDEO_AC Car Video-AR-AR P1_15s"/>
    <s v="AC_Car"/>
    <n v="1161"/>
    <n v="17"/>
    <n v="7.93"/>
    <n v="280"/>
    <n v="197"/>
    <n v="85"/>
    <n v="55"/>
    <n v="38"/>
    <x v="1"/>
    <x v="2"/>
    <s v="AR"/>
  </r>
  <r>
    <d v="2023-09-05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1105"/>
    <n v="8"/>
    <n v="4.13"/>
    <n v="316"/>
    <n v="254"/>
    <n v="164"/>
    <n v="144"/>
    <n v="90"/>
    <x v="0"/>
    <x v="2"/>
    <s v="AR"/>
  </r>
  <r>
    <d v="2023-09-05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47"/>
    <n v="1"/>
    <n v="0.2"/>
    <n v="5"/>
    <n v="2"/>
    <n v="1"/>
    <s v=""/>
    <s v=""/>
    <x v="0"/>
    <x v="2"/>
    <s v="AR"/>
  </r>
  <r>
    <d v="2023-09-05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16331"/>
    <n v="434"/>
    <n v="11.1"/>
    <n v="2599"/>
    <n v="1773"/>
    <n v="773"/>
    <n v="508"/>
    <n v="261"/>
    <x v="5"/>
    <x v="2"/>
    <s v="TR"/>
  </r>
  <r>
    <d v="2023-09-05T00:00:00"/>
    <x v="1"/>
    <s v="LINK_CLICKS"/>
    <s v="LGLEV_EMLF-MKT-20230626-0009_COR_rhq-get-more-love-lf_2023-07-12_2023-08-31_IN_JO_Phase 1"/>
    <s v="AR_PRO_25-44_IN_10 Videos"/>
    <s v="AR_VIDEO_RAC ThinQ Video-AR-AR P1_15s"/>
    <s v="RAC_ThinQ"/>
    <n v="6"/>
    <s v=""/>
    <n v="0"/>
    <s v=""/>
    <s v=""/>
    <s v=""/>
    <s v=""/>
    <s v=""/>
    <x v="3"/>
    <x v="2"/>
    <s v="AR"/>
  </r>
  <r>
    <d v="2023-09-05T00:00:00"/>
    <x v="0"/>
    <s v="LINK_CLICKS"/>
    <s v="LGTR_EMTK-MKT-20230704-0001_COR_rhq-get-more-love-tr_2023-07-12_2023-08-31_FB_TR_Phase 1"/>
    <s v="TR_PRO_25-44_FB_9 Videos P1"/>
    <s v="TR_VIDEO_Vaccum Video-TK-TR P1_15s"/>
    <s v="Vacuum"/>
    <n v="20046"/>
    <n v="333"/>
    <n v="9.9600000000000009"/>
    <n v="5224"/>
    <n v="4029"/>
    <n v="2316"/>
    <n v="1735"/>
    <n v="989"/>
    <x v="5"/>
    <x v="2"/>
    <s v="TR"/>
  </r>
  <r>
    <d v="2023-09-05T00:00:00"/>
    <x v="1"/>
    <s v="LINK_CLICKS"/>
    <s v="LGSA_EMSJ-MKT-20230704-0002_COR_rhq-get-more-love-sj_2023-07-12_2023-08-31_IN_SA_Phase 1"/>
    <s v="AR_PRO_25-44_IN_10 Videos P1"/>
    <s v="AR_VIDEO_DW Video-AR-AR P1_15s"/>
    <s v="DW"/>
    <n v="6439"/>
    <n v="74"/>
    <n v="22.8"/>
    <n v="1511"/>
    <n v="1120"/>
    <n v="521"/>
    <n v="348"/>
    <n v="244"/>
    <x v="1"/>
    <x v="2"/>
    <s v="AR"/>
  </r>
  <r>
    <d v="2023-09-05T00:00:00"/>
    <x v="0"/>
    <s v="LINK_CLICKS"/>
    <s v="LGNG_EMAF-MKT-20230626-0004_COR_rhq-get-more-love-af_2023-07-12_2023-08-31_FB_NG_Phase 1"/>
    <s v="EN_PRO_25-44_FB_7 Videos P1"/>
    <s v="EN_VIDEO_DW Video-EN-AFP1_15s"/>
    <s v="DW"/>
    <n v="5554"/>
    <n v="1031"/>
    <n v="6.82"/>
    <n v="690"/>
    <n v="634"/>
    <n v="470"/>
    <n v="385"/>
    <n v="362"/>
    <x v="4"/>
    <x v="2"/>
    <s v="EN"/>
  </r>
  <r>
    <d v="2023-09-05T00:00:00"/>
    <x v="0"/>
    <s v="LINK_CLICKS"/>
    <s v="LGTR_EMTK-MKT-20230704-0001_COR_rhq-get-more-love-tr_2023-07-12_2023-08-31_FB_TR_Phase 1"/>
    <s v="TR_PRO_25-44_FB_9 Videos P1"/>
    <s v="TR_VIDEO_WM Video-TK-TR P1_15s"/>
    <s v="WM"/>
    <n v="81913"/>
    <n v="2111"/>
    <n v="40.9"/>
    <n v="20456"/>
    <n v="10480"/>
    <n v="4494"/>
    <n v="3148"/>
    <n v="2033"/>
    <x v="5"/>
    <x v="2"/>
    <s v="TR"/>
  </r>
  <r>
    <d v="2023-09-05T00:00:00"/>
    <x v="1"/>
    <s v="LINK_CLICKS"/>
    <s v="LGSA_EMSJ-MKT-20230704-0002_COR_rhq-get-more-love-sj_2023-07-12_2023-08-31_IN_SA_Phase 1"/>
    <s v="AR_PRO_25-44_IN_10 Videos P1"/>
    <s v="AR_VIDEO_WM Video-AR-AR P1_15s"/>
    <s v="WM"/>
    <n v="350"/>
    <n v="5"/>
    <n v="1.64"/>
    <n v="52"/>
    <n v="33"/>
    <n v="11"/>
    <n v="8"/>
    <n v="7"/>
    <x v="1"/>
    <x v="2"/>
    <s v="AR"/>
  </r>
  <r>
    <d v="2023-09-05T00:00:00"/>
    <x v="1"/>
    <s v="LINK_CLICKS"/>
    <s v="LGGULF_EMGF-MKT-20230626-0005_COR_rhq-get-more-love-gf_2023-07-12_2023-08-31_IN_AE_Phase 1 V2 (676)"/>
    <s v="EN_PRO_25-44_IN_9 Video P1"/>
    <s v="EN_VIDEO_WM Video-AR-EN P1_15s"/>
    <s v="WM"/>
    <n v="10"/>
    <s v=""/>
    <n v="0.05"/>
    <n v="1"/>
    <s v=""/>
    <s v=""/>
    <s v=""/>
    <s v=""/>
    <x v="0"/>
    <x v="2"/>
    <s v="EN"/>
  </r>
  <r>
    <d v="2023-09-05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249"/>
    <s v=""/>
    <n v="0.56999999999999995"/>
    <n v="20"/>
    <n v="12"/>
    <n v="8"/>
    <n v="3"/>
    <n v="2"/>
    <x v="0"/>
    <x v="2"/>
    <s v="EN"/>
  </r>
  <r>
    <d v="2023-09-05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47149"/>
    <n v="132"/>
    <n v="15.69"/>
    <n v="4701"/>
    <n v="3459"/>
    <n v="1211"/>
    <n v="647"/>
    <n v="425"/>
    <x v="5"/>
    <x v="2"/>
    <s v="TR"/>
  </r>
  <r>
    <d v="2023-09-05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616"/>
    <n v="6"/>
    <n v="2.67"/>
    <n v="174"/>
    <n v="141"/>
    <n v="83"/>
    <n v="70"/>
    <n v="55"/>
    <x v="0"/>
    <x v="2"/>
    <s v="AR"/>
  </r>
  <r>
    <d v="2023-09-05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229"/>
    <n v="3"/>
    <n v="0.94"/>
    <n v="17"/>
    <n v="12"/>
    <n v="5"/>
    <n v="1"/>
    <n v="1"/>
    <x v="1"/>
    <x v="2"/>
    <s v="AR"/>
  </r>
  <r>
    <d v="2023-09-05T00:00:00"/>
    <x v="0"/>
    <s v="LINK_CLICKS"/>
    <s v="LGNG_EMAF-MKT-20230626-0004_COR_rhq-get-more-love-af_2023-07-12_2023-08-31_FB_NG_Phase 1"/>
    <s v="EN_PRO_25-44_FB_7 Videos P1"/>
    <s v="EN_VIDEO_RAC ThinQ Video-EN-AFP1_15s"/>
    <s v="RAC_ThinQ"/>
    <n v="11079"/>
    <n v="1930"/>
    <n v="11.1"/>
    <n v="1085"/>
    <n v="938"/>
    <n v="763"/>
    <n v="659"/>
    <n v="550"/>
    <x v="4"/>
    <x v="2"/>
    <s v="EN"/>
  </r>
  <r>
    <d v="2023-09-05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425"/>
    <n v="7"/>
    <n v="2.66"/>
    <n v="88"/>
    <n v="67"/>
    <n v="24"/>
    <n v="9"/>
    <n v="8"/>
    <x v="0"/>
    <x v="2"/>
    <s v="AR"/>
  </r>
  <r>
    <d v="2023-09-05T00:00:00"/>
    <x v="1"/>
    <s v="LINK_CLICKS"/>
    <s v="LGLEV_EMLF-MKT-20230626-0009_COR_rhq-get-more-love-lf_2023-07-12_2023-08-31_IN_JO_Phase 1"/>
    <s v="AR_PRO_25-44_IN_10 Videos"/>
    <s v="AR_VIDEO_WM Video-AR-AR P1_15s"/>
    <s v="WM"/>
    <n v="1"/>
    <s v=""/>
    <n v="0"/>
    <s v=""/>
    <s v=""/>
    <s v=""/>
    <s v=""/>
    <s v=""/>
    <x v="3"/>
    <x v="2"/>
    <s v="AR"/>
  </r>
  <r>
    <d v="2023-09-05T00:00:00"/>
    <x v="1"/>
    <s v="LINK_CLICKS"/>
    <s v="LGTR_EMTK-MKT-20230704-0001_COR_rhq-get-more-love-tr_2023-07-12_2023-08-31_IN_TR_Phase 1"/>
    <s v="TR_PRO_25-44_IN_9 Videos P1"/>
    <s v="TR_VIDEO_Vaccum Video-TK-TR P1_15s"/>
    <s v="Vacuum"/>
    <n v="490138"/>
    <n v="1396"/>
    <n v="162.32"/>
    <n v="99987"/>
    <n v="72174"/>
    <n v="31496"/>
    <n v="21446"/>
    <n v="12449"/>
    <x v="5"/>
    <x v="2"/>
    <s v="TR"/>
  </r>
  <r>
    <d v="2023-09-05T00:00:00"/>
    <x v="0"/>
    <s v="LINK_CLICKS"/>
    <s v="LGTR_EMTK-MKT-20230704-0001_COR_rhq-get-more-love-tr_2023-07-12_2023-08-31_FB_TR_Phase 1"/>
    <s v="TR_PRO_25-44_FB_9 Videos P1"/>
    <s v="TR_VIDEO_Knock Video-TK-TR P1_15s"/>
    <s v="Knock"/>
    <n v="216542"/>
    <n v="3275"/>
    <n v="92.9"/>
    <n v="47971"/>
    <n v="39942"/>
    <n v="23005"/>
    <n v="18370"/>
    <n v="12237"/>
    <x v="5"/>
    <x v="2"/>
    <s v="TR"/>
  </r>
  <r>
    <d v="2023-09-05T00:00:00"/>
    <x v="1"/>
    <s v="LINK_CLICKS"/>
    <s v="LGNG_EMAF-MKT-20230626-0004_COR_rhq-get-more-love-af_2023-07-12_2023-08-31_IN_NG_Phase 1"/>
    <s v="EN_PRO_25-44_IN_7 Videos P1"/>
    <s v="EN_VIDEO_AC Car Video-EN-AFP1_15s"/>
    <s v="AC_Car"/>
    <n v="3279"/>
    <n v="18"/>
    <n v="1.91"/>
    <n v="687"/>
    <n v="411"/>
    <n v="224"/>
    <n v="170"/>
    <n v="136"/>
    <x v="4"/>
    <x v="2"/>
    <s v="EN"/>
  </r>
  <r>
    <d v="2023-09-05T00:00:00"/>
    <x v="1"/>
    <s v="LINK_CLICKS"/>
    <s v="LGTR_EMTK-MKT-20230704-0001_COR_rhq-get-more-love-tr_2023-07-12_2023-08-31_IN_TR_Phase 1"/>
    <s v="TR_PRO_25-44_IN_9 Videos P1"/>
    <s v="TR_VIDEO_WM Video-TK-TR P1_15s"/>
    <s v="WM"/>
    <n v="32635"/>
    <n v="85"/>
    <n v="9.59"/>
    <n v="5179"/>
    <n v="2634"/>
    <n v="1306"/>
    <n v="982"/>
    <n v="812"/>
    <x v="5"/>
    <x v="2"/>
    <s v="TR"/>
  </r>
  <r>
    <d v="2023-09-05T00:00:00"/>
    <x v="1"/>
    <s v="LINK_CLICKS"/>
    <s v="LGSA_EMSJ-MKT-20230704-0002_COR_rhq-get-more-love-sj_2023-07-12_2023-08-31_IN_SA_Phase 1"/>
    <s v="AR_PRO_25-44_IN_10 Videos P1"/>
    <s v="AR_VIDEO_Oled VO Video-AR-AR P1_15s"/>
    <s v="Oled_VO"/>
    <n v="24"/>
    <s v=""/>
    <n v="0.28000000000000003"/>
    <n v="5"/>
    <n v="2"/>
    <s v=""/>
    <s v=""/>
    <s v=""/>
    <x v="1"/>
    <x v="2"/>
    <s v="AR"/>
  </r>
  <r>
    <d v="2023-09-05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21737"/>
    <n v="59"/>
    <n v="8.56"/>
    <n v="2495"/>
    <n v="1493"/>
    <n v="511"/>
    <n v="296"/>
    <n v="195"/>
    <x v="5"/>
    <x v="2"/>
    <s v="TR"/>
  </r>
  <r>
    <d v="2023-09-05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279"/>
    <n v="4"/>
    <n v="1.02"/>
    <n v="53"/>
    <n v="35"/>
    <n v="12"/>
    <n v="11"/>
    <n v="9"/>
    <x v="0"/>
    <x v="2"/>
    <s v="EN"/>
  </r>
  <r>
    <d v="2023-09-05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798"/>
    <n v="14"/>
    <n v="0.41"/>
    <n v="150"/>
    <n v="108"/>
    <n v="55"/>
    <n v="43"/>
    <n v="22"/>
    <x v="5"/>
    <x v="2"/>
    <s v="TR"/>
  </r>
  <r>
    <d v="2023-09-05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129"/>
    <n v="3"/>
    <n v="0.49"/>
    <n v="14"/>
    <n v="9"/>
    <n v="7"/>
    <n v="5"/>
    <n v="3"/>
    <x v="0"/>
    <x v="2"/>
    <s v="EN"/>
  </r>
  <r>
    <d v="2023-09-05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1049"/>
    <n v="7"/>
    <n v="2.64"/>
    <n v="123"/>
    <n v="99"/>
    <n v="40"/>
    <n v="27"/>
    <n v="23"/>
    <x v="0"/>
    <x v="2"/>
    <s v="EN"/>
  </r>
  <r>
    <d v="2023-09-05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36334"/>
    <n v="914"/>
    <n v="25.31"/>
    <n v="8487"/>
    <n v="7335"/>
    <n v="2933"/>
    <n v="1847"/>
    <n v="1284"/>
    <x v="5"/>
    <x v="2"/>
    <s v="TR"/>
  </r>
  <r>
    <d v="2023-09-05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71"/>
    <n v="3"/>
    <n v="0.66"/>
    <n v="9"/>
    <n v="6"/>
    <n v="3"/>
    <n v="1"/>
    <n v="1"/>
    <x v="1"/>
    <x v="2"/>
    <s v="AR"/>
  </r>
  <r>
    <d v="2023-09-05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84"/>
    <s v=""/>
    <n v="0.71"/>
    <n v="12"/>
    <n v="11"/>
    <n v="4"/>
    <n v="3"/>
    <n v="3"/>
    <x v="0"/>
    <x v="2"/>
    <s v="AR"/>
  </r>
  <r>
    <d v="2023-09-05T00:00:00"/>
    <x v="1"/>
    <s v="LINK_CLICKS"/>
    <s v="LGNG_EMAF-MKT-20230626-0004_COR_rhq-get-more-love-af_2023-07-12_2023-08-31_IN_NG_Phase 1"/>
    <s v="EN_PRO_25-44_IN_7 Videos P1"/>
    <s v="EN_VIDEO_Ref ThinQ Video-EN-AFP1_15s"/>
    <s v="Ref_ThinQ"/>
    <n v="6074"/>
    <n v="52"/>
    <n v="6.34"/>
    <n v="814"/>
    <n v="499"/>
    <n v="243"/>
    <n v="175"/>
    <n v="148"/>
    <x v="4"/>
    <x v="2"/>
    <s v="EN"/>
  </r>
  <r>
    <d v="2023-09-05T00:00:00"/>
    <x v="1"/>
    <s v="LINK_CLICKS"/>
    <s v="LGGULF_EMGF-MKT-20230626-0005_COR_rhq-get-more-love-gf_2023-07-12_2023-08-31_IN_AE_Phase 1 V2 (676)"/>
    <s v="AR_PRO_25-44_IN_9 Video P1"/>
    <s v="AR_VIDEO_DW Video-AR-AR P1_15s"/>
    <s v="DW"/>
    <n v="666"/>
    <n v="12"/>
    <n v="2.67"/>
    <n v="145"/>
    <n v="102"/>
    <n v="49"/>
    <n v="34"/>
    <n v="24"/>
    <x v="0"/>
    <x v="2"/>
    <s v="AR"/>
  </r>
  <r>
    <d v="2023-09-05T00:00:00"/>
    <x v="1"/>
    <s v="LINK_CLICKS"/>
    <s v="LGGULF_EMGF-MKT-20230626-0005_COR_rhq-get-more-love-gf_2023-07-12_2023-08-31_IN_AE_Phase 1 V2 (676)"/>
    <s v="AR_PRO_25-44_IN_9 Video P1"/>
    <s v="AR_VIDEO_WM Video-AR-AR P1_15s"/>
    <s v="WM"/>
    <n v="1"/>
    <s v=""/>
    <n v="0.02"/>
    <s v=""/>
    <s v=""/>
    <s v=""/>
    <s v=""/>
    <s v=""/>
    <x v="0"/>
    <x v="2"/>
    <s v="AR"/>
  </r>
  <r>
    <d v="2023-09-05T00:00:00"/>
    <x v="0"/>
    <s v="LINK_CLICKS"/>
    <s v="LGTR_EMTK-MKT-20230704-0001_COR_rhq-get-more-love-tr_2023-07-12_2023-08-31_FB_TR_Phase 1"/>
    <s v="TR_PRO_25-44_FB_9 Videos P1"/>
    <s v="TR_VIDEO_AC Car Video-TK-TR P1_15s"/>
    <s v="AC_Car"/>
    <n v="123442"/>
    <n v="2356"/>
    <n v="62.1"/>
    <n v="22961"/>
    <n v="16211"/>
    <n v="6616"/>
    <n v="4039"/>
    <n v="1984"/>
    <x v="5"/>
    <x v="2"/>
    <s v="TR"/>
  </r>
  <r>
    <d v="2023-09-05T00:00:00"/>
    <x v="0"/>
    <s v="LINK_CLICKS"/>
    <s v="LGTR_EMTK-MKT-20230704-0001_COR_rhq-get-more-love-tr_2023-07-12_2023-08-31_FB_TR_Phase 1"/>
    <s v="TR_PRO_25-44_FB_9 Videos P1"/>
    <s v="TR_VIDEO_Oled VO Video-TK-TR P1_15s"/>
    <s v="Oled_VO"/>
    <n v="74312"/>
    <n v="1532"/>
    <n v="39.619999999999997"/>
    <n v="12980"/>
    <n v="9276"/>
    <n v="5451"/>
    <n v="3699"/>
    <n v="2310"/>
    <x v="5"/>
    <x v="2"/>
    <s v="TR"/>
  </r>
  <r>
    <d v="2023-09-05T00:00:00"/>
    <x v="1"/>
    <s v="LINK_CLICKS"/>
    <s v="LGTR_EMTK-MKT-20230704-0001_COR_rhq-get-more-love-tr_2023-07-12_2023-08-31_IN_TR_Phase 1"/>
    <s v="TR_PRO_25-44_IN_9 Videos P1"/>
    <s v="TR_VIDEO_AC Car Video-TK-TR P1_15s"/>
    <s v="AC_Car"/>
    <n v="73325"/>
    <n v="247"/>
    <n v="27.81"/>
    <n v="11236"/>
    <n v="7636"/>
    <n v="2924"/>
    <n v="1758"/>
    <n v="1143"/>
    <x v="5"/>
    <x v="2"/>
    <s v="TR"/>
  </r>
  <r>
    <d v="2023-09-05T00:00:00"/>
    <x v="0"/>
    <s v="LINK_CLICKS"/>
    <s v="LGNG_EMAF-MKT-20230626-0004_COR_rhq-get-more-love-af_2023-07-12_2023-08-31_FB_NG_Phase 1"/>
    <s v="EN_PRO_25-44_FB_7 Videos P1"/>
    <s v="EN_VIDEO_AC Car Video-EN-AFP1_15s"/>
    <s v="AC_Car"/>
    <n v="38621"/>
    <n v="4682"/>
    <n v="27.77"/>
    <n v="3276"/>
    <n v="2970"/>
    <n v="2324"/>
    <n v="1918"/>
    <n v="1596"/>
    <x v="4"/>
    <x v="2"/>
    <s v="EN"/>
  </r>
  <r>
    <d v="2023-09-05T00:00:00"/>
    <x v="1"/>
    <s v="LINK_CLICKS"/>
    <s v="LGGULF_EMGF-MKT-20230626-0005_COR_rhq-get-more-love-gf_2023-07-12_2023-08-31_IN_AE_Phase 1 V2 (676)"/>
    <s v="EN_PRO_25-44_IN_9 Video P1"/>
    <s v="EN_VIDEO_DW Video-AR-EN P1_15s"/>
    <s v="DW"/>
    <n v="1506"/>
    <n v="23"/>
    <n v="5.73"/>
    <n v="162"/>
    <n v="99"/>
    <n v="30"/>
    <n v="18"/>
    <n v="14"/>
    <x v="0"/>
    <x v="2"/>
    <s v="EN"/>
  </r>
  <r>
    <d v="2023-09-05T00:00:00"/>
    <x v="1"/>
    <s v="LINK_CLICKS"/>
    <s v="LGTR_EMTK-MKT-20230704-0001_COR_rhq-get-more-love-tr_2023-07-12_2023-08-31_IN_TR_Phase 1"/>
    <s v="TR_PRO_25-44_IN_9 Videos P1"/>
    <s v="TR_VIDEO_Knock Video-TK-TR P1_15s"/>
    <s v="Knock"/>
    <n v="55462"/>
    <n v="164"/>
    <n v="21.26"/>
    <n v="11416"/>
    <n v="9181"/>
    <n v="4369"/>
    <n v="3238"/>
    <n v="2503"/>
    <x v="5"/>
    <x v="2"/>
    <s v="TR"/>
  </r>
  <r>
    <d v="2023-09-05T00:00:00"/>
    <x v="1"/>
    <s v="LINK_CLICKS"/>
    <s v="LGNG_EMAF-MKT-20230626-0004_COR_rhq-get-more-love-af_2023-07-12_2023-08-31_IN_NG_Phase 1"/>
    <s v="EN_PRO_25-44_IN_7 Videos P1"/>
    <s v="EN_VIDEO_DW Video-EN-AFP1_15s"/>
    <s v="DW"/>
    <n v="28751"/>
    <n v="100"/>
    <n v="14.04"/>
    <n v="4783"/>
    <n v="3491"/>
    <n v="1720"/>
    <n v="1291"/>
    <n v="1111"/>
    <x v="4"/>
    <x v="2"/>
    <s v="EN"/>
  </r>
  <r>
    <d v="2023-09-05T00:00:00"/>
    <x v="1"/>
    <s v="LINK_CLICKS"/>
    <s v="LGLEV_EMLF-MKT-20230626-0009_COR_rhq-get-more-love-lf_2023-07-12_2023-08-31_IN_JO_Phase 1"/>
    <s v="AR_PRO_25-44_IN_10 Videos"/>
    <s v="AR_VIDEO_Vaccum Video-AR-AR P1_15s"/>
    <s v="Vacuum"/>
    <n v="1601"/>
    <n v="11"/>
    <n v="1.3"/>
    <n v="435"/>
    <n v="334"/>
    <n v="194"/>
    <n v="152"/>
    <n v="105"/>
    <x v="3"/>
    <x v="2"/>
    <s v="AR"/>
  </r>
  <r>
    <d v="2023-09-05T00:00:00"/>
    <x v="0"/>
    <s v="LINK_CLICKS"/>
    <s v="LGNG_EMAF-MKT-20230626-0004_COR_rhq-get-more-love-af_2023-07-12_2023-08-31_FB_NG_Phase 1"/>
    <s v="EN_PRO_25-44_FB_7 Videos P1"/>
    <s v="EN_VIDEO_Knock Video-EN-AFP1_15s"/>
    <s v="Knock"/>
    <n v="5798"/>
    <n v="830"/>
    <n v="4.99"/>
    <n v="515"/>
    <n v="476"/>
    <n v="374"/>
    <n v="331"/>
    <n v="281"/>
    <x v="4"/>
    <x v="2"/>
    <s v="EN"/>
  </r>
  <r>
    <d v="2023-09-05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1"/>
    <s v=""/>
    <n v="0"/>
    <s v=""/>
    <s v=""/>
    <s v=""/>
    <s v=""/>
    <s v=""/>
    <x v="0"/>
    <x v="2"/>
    <s v="EN"/>
  </r>
  <r>
    <d v="2023-09-05T00:00:00"/>
    <x v="0"/>
    <s v="LINK_CLICKS"/>
    <s v="LGNG_EMAF-MKT-20230626-0004_COR_rhq-get-more-love-af_2023-07-12_2023-08-31_FB_NG_Phase 1"/>
    <s v="EN_PRO_25-44_FB_7 Videos P1"/>
    <s v="EN_VIDEO_Oled VO Video-EN-AFP1_15s"/>
    <s v="Oled_VO"/>
    <n v="1917"/>
    <n v="313"/>
    <n v="1.98"/>
    <n v="133"/>
    <n v="108"/>
    <n v="71"/>
    <n v="51"/>
    <n v="44"/>
    <x v="4"/>
    <x v="2"/>
    <s v="EN"/>
  </r>
  <r>
    <d v="2023-09-05T00:00:00"/>
    <x v="1"/>
    <s v="LINK_CLICKS"/>
    <s v="LGLEV_EMLF-MKT-20230626-0009_COR_rhq-get-more-love-lf_2023-07-12_2023-08-31_IN_JO_Phase 1"/>
    <s v="AR_PRO_25-44_IN_10 Videos"/>
    <s v="AR_VIDEO_Knock Video-AR-AR P1_15s"/>
    <s v="Knock"/>
    <n v="1"/>
    <s v=""/>
    <n v="0"/>
    <n v="1"/>
    <n v="1"/>
    <s v=""/>
    <s v=""/>
    <s v=""/>
    <x v="3"/>
    <x v="2"/>
    <s v="AR"/>
  </r>
  <r>
    <d v="2023-09-05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8"/>
    <n v="1"/>
    <n v="0.01"/>
    <s v=""/>
    <s v=""/>
    <s v=""/>
    <s v=""/>
    <s v=""/>
    <x v="0"/>
    <x v="2"/>
    <s v="EN"/>
  </r>
  <r>
    <d v="2023-09-05T00:00:00"/>
    <x v="1"/>
    <s v="LINK_CLICKS"/>
    <s v="LGSA_EMSJ-MKT-20230704-0002_COR_rhq-get-more-love-sj_2023-07-12_2023-08-31_IN_SA_Phase 1"/>
    <s v="AR_PRO_25-44_IN_10 Videos P1"/>
    <s v="AR_VIDEO_Vaccum Video-AR-AR P1_15s"/>
    <s v="Vacuum"/>
    <n v="2758"/>
    <n v="30"/>
    <n v="10.19"/>
    <n v="926"/>
    <n v="728"/>
    <n v="482"/>
    <n v="411"/>
    <n v="256"/>
    <x v="1"/>
    <x v="2"/>
    <s v="AR"/>
  </r>
  <r>
    <d v="2023-09-05T00:00:00"/>
    <x v="1"/>
    <s v="LINK_CLICKS"/>
    <s v="LGLEV_EMLF-MKT-20230626-0009_COR_rhq-get-more-love-lf_2023-07-12_2023-08-31_IN_JO_Phase 1"/>
    <s v="AR_PRO_25-44_IN_10 Videos"/>
    <s v="AR_VIDEO_AC Car Video-AR-AR P1_15s"/>
    <s v="AC_Car"/>
    <n v="1713"/>
    <n v="20"/>
    <n v="2.2999999999999998"/>
    <n v="359"/>
    <n v="276"/>
    <n v="103"/>
    <n v="71"/>
    <n v="55"/>
    <x v="3"/>
    <x v="2"/>
    <s v="AR"/>
  </r>
  <r>
    <d v="2023-09-05T00:00:00"/>
    <x v="1"/>
    <s v="LINK_CLICKS"/>
    <s v="LGTR_EMTK-MKT-20230704-0001_COR_rhq-get-more-love-tr_2023-07-12_2023-08-31_IN_TR_Phase 1"/>
    <s v="TR_PRO_25-44_IN_9 Videos P1"/>
    <s v="TR_VIDEO_Oled VO Video-TK-TR P1_15s"/>
    <s v="Oled_VO"/>
    <n v="15342"/>
    <n v="56"/>
    <n v="6.3"/>
    <n v="3290"/>
    <n v="2317"/>
    <n v="1271"/>
    <n v="916"/>
    <n v="760"/>
    <x v="5"/>
    <x v="2"/>
    <s v="TR"/>
  </r>
  <r>
    <d v="2023-09-06T00:00:00"/>
    <x v="1"/>
    <s v="LINK_CLICKS"/>
    <s v="LGSA_EMSJ-MKT-20230704-0002_COR_rhq-get-more-love-sj_2023-07-12_2023-08-31_IN_SA_Phase 1"/>
    <s v="AR_PRO_25-44_IN_10 Videos P1"/>
    <s v="AR_VIDEO_WM Video-AR-AR P1_15s"/>
    <s v="WM"/>
    <n v="150"/>
    <n v="1"/>
    <n v="0.99"/>
    <n v="31"/>
    <n v="15"/>
    <n v="10"/>
    <n v="9"/>
    <n v="6"/>
    <x v="1"/>
    <x v="2"/>
    <s v="AR"/>
  </r>
  <r>
    <d v="2023-09-06T00:00:00"/>
    <x v="1"/>
    <s v="LINK_CLICKS"/>
    <s v="LGSA_EMSJ-MKT-20230704-0002_COR_rhq-get-more-love-sj_2023-07-12_2023-08-31_IN_SA_Phase 1"/>
    <s v="AR_PRO_25-44_IN_10 Videos P1"/>
    <s v="AR_VIDEO_AC Car Video-AR-AR P1_15s"/>
    <s v="AC_Car"/>
    <n v="923"/>
    <n v="18"/>
    <n v="6.41"/>
    <n v="240"/>
    <n v="177"/>
    <n v="79"/>
    <n v="51"/>
    <n v="31"/>
    <x v="1"/>
    <x v="2"/>
    <s v="AR"/>
  </r>
  <r>
    <d v="2023-09-06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936"/>
    <n v="11"/>
    <n v="3.81"/>
    <n v="292"/>
    <n v="227"/>
    <n v="164"/>
    <n v="148"/>
    <n v="100"/>
    <x v="0"/>
    <x v="2"/>
    <s v="AR"/>
  </r>
  <r>
    <d v="2023-09-06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37"/>
    <s v=""/>
    <n v="0.31"/>
    <n v="7"/>
    <n v="4"/>
    <s v=""/>
    <s v=""/>
    <s v=""/>
    <x v="0"/>
    <x v="2"/>
    <s v="AR"/>
  </r>
  <r>
    <d v="2023-09-06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17480"/>
    <n v="462"/>
    <n v="12.03"/>
    <n v="3033"/>
    <n v="2094"/>
    <n v="935"/>
    <n v="648"/>
    <n v="314"/>
    <x v="5"/>
    <x v="2"/>
    <s v="TR"/>
  </r>
  <r>
    <d v="2023-09-06T00:00:00"/>
    <x v="1"/>
    <s v="LINK_CLICKS"/>
    <s v="LGLEV_EMLF-MKT-20230626-0009_COR_rhq-get-more-love-lf_2023-07-12_2023-08-31_IN_JO_Phase 1"/>
    <s v="AR_PRO_25-44_IN_10 Videos"/>
    <s v="AR_VIDEO_RAC ThinQ Video-AR-AR P1_15s"/>
    <s v="RAC_ThinQ"/>
    <n v="1"/>
    <s v=""/>
    <n v="0"/>
    <s v=""/>
    <s v=""/>
    <s v=""/>
    <s v=""/>
    <s v=""/>
    <x v="3"/>
    <x v="2"/>
    <s v="AR"/>
  </r>
  <r>
    <d v="2023-09-06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"/>
    <s v=""/>
    <n v="0.03"/>
    <s v=""/>
    <s v=""/>
    <s v=""/>
    <s v=""/>
    <s v=""/>
    <x v="0"/>
    <x v="2"/>
    <s v="AR"/>
  </r>
  <r>
    <d v="2023-09-06T00:00:00"/>
    <x v="0"/>
    <s v="LINK_CLICKS"/>
    <s v="LGTR_EMTK-MKT-20230704-0001_COR_rhq-get-more-love-tr_2023-07-12_2023-08-31_FB_TR_Phase 1"/>
    <s v="TR_PRO_25-44_FB_9 Videos P1"/>
    <s v="TR_VIDEO_Vaccum Video-TK-TR P1_15s"/>
    <s v="Vacuum"/>
    <n v="17288"/>
    <n v="287"/>
    <n v="8.49"/>
    <n v="4482"/>
    <n v="3324"/>
    <n v="1867"/>
    <n v="1408"/>
    <n v="804"/>
    <x v="5"/>
    <x v="2"/>
    <s v="TR"/>
  </r>
  <r>
    <d v="2023-09-06T00:00:00"/>
    <x v="1"/>
    <s v="LINK_CLICKS"/>
    <s v="LGSA_EMSJ-MKT-20230704-0002_COR_rhq-get-more-love-sj_2023-07-12_2023-08-31_IN_SA_Phase 1"/>
    <s v="AR_PRO_25-44_IN_10 Videos P1"/>
    <s v="AR_VIDEO_DW Video-AR-AR P1_15s"/>
    <s v="DW"/>
    <n v="9238"/>
    <n v="98"/>
    <n v="28.32"/>
    <n v="2168"/>
    <n v="1610"/>
    <n v="689"/>
    <n v="449"/>
    <n v="312"/>
    <x v="1"/>
    <x v="2"/>
    <s v="AR"/>
  </r>
  <r>
    <d v="2023-09-06T00:00:00"/>
    <x v="0"/>
    <s v="LINK_CLICKS"/>
    <s v="LGNG_EMAF-MKT-20230626-0004_COR_rhq-get-more-love-af_2023-07-12_2023-08-31_FB_NG_Phase 1"/>
    <s v="EN_PRO_25-44_FB_7 Videos P1"/>
    <s v="EN_VIDEO_DW Video-EN-AFP1_15s"/>
    <s v="DW"/>
    <n v="5506"/>
    <n v="990"/>
    <n v="6.11"/>
    <n v="520"/>
    <n v="473"/>
    <n v="403"/>
    <n v="358"/>
    <n v="334"/>
    <x v="4"/>
    <x v="2"/>
    <s v="EN"/>
  </r>
  <r>
    <d v="2023-09-06T00:00:00"/>
    <x v="0"/>
    <s v="LINK_CLICKS"/>
    <s v="LGTR_EMTK-MKT-20230704-0001_COR_rhq-get-more-love-tr_2023-07-12_2023-08-31_FB_TR_Phase 1"/>
    <s v="TR_PRO_25-44_FB_9 Videos P1"/>
    <s v="TR_VIDEO_WM Video-TK-TR P1_15s"/>
    <s v="WM"/>
    <n v="82171"/>
    <n v="2116"/>
    <n v="42.04"/>
    <n v="20328"/>
    <n v="10545"/>
    <n v="4606"/>
    <n v="3278"/>
    <n v="2176"/>
    <x v="5"/>
    <x v="2"/>
    <s v="TR"/>
  </r>
  <r>
    <d v="2023-09-06T00:00:00"/>
    <x v="1"/>
    <s v="LINK_CLICKS"/>
    <s v="LGSA_EMSJ-MKT-20230704-0002_COR_rhq-get-more-love-sj_2023-07-12_2023-08-31_IN_SA_Phase 1"/>
    <s v="AR_PRO_25-44_IN_10 Videos P1"/>
    <s v="AR_VIDEO_Oled VO Video-AR-AR P1_15s"/>
    <s v="Oled_VO"/>
    <n v="36"/>
    <n v="1"/>
    <n v="0.44"/>
    <n v="12"/>
    <n v="10"/>
    <n v="5"/>
    <n v="4"/>
    <n v="3"/>
    <x v="1"/>
    <x v="2"/>
    <s v="AR"/>
  </r>
  <r>
    <d v="2023-09-06T00:00:00"/>
    <x v="1"/>
    <s v="LINK_CLICKS"/>
    <s v="LGLEV_EMLF-MKT-20230626-0009_COR_rhq-get-more-love-lf_2023-07-12_2023-08-31_IN_JO_Phase 1"/>
    <s v="AR_PRO_25-44_IN_10 Videos"/>
    <s v="AR_VIDEO_DW Video-AR-AR P1_15s"/>
    <s v="DW"/>
    <n v="8004"/>
    <n v="37"/>
    <n v="4.7300000000000004"/>
    <n v="1634"/>
    <n v="1160"/>
    <n v="541"/>
    <n v="362"/>
    <n v="250"/>
    <x v="3"/>
    <x v="2"/>
    <s v="AR"/>
  </r>
  <r>
    <d v="2023-09-06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107"/>
    <n v="1"/>
    <n v="0.23"/>
    <n v="8"/>
    <n v="3"/>
    <n v="1"/>
    <s v=""/>
    <s v=""/>
    <x v="0"/>
    <x v="2"/>
    <s v="EN"/>
  </r>
  <r>
    <d v="2023-09-06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7236"/>
    <n v="87"/>
    <n v="13.33"/>
    <n v="3679"/>
    <n v="2703"/>
    <n v="958"/>
    <n v="515"/>
    <n v="347"/>
    <x v="5"/>
    <x v="2"/>
    <s v="TR"/>
  </r>
  <r>
    <d v="2023-09-06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488"/>
    <n v="4"/>
    <n v="2.44"/>
    <n v="147"/>
    <n v="123"/>
    <n v="71"/>
    <n v="59"/>
    <n v="43"/>
    <x v="0"/>
    <x v="2"/>
    <s v="AR"/>
  </r>
  <r>
    <d v="2023-09-06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238"/>
    <n v="3"/>
    <n v="1.02"/>
    <n v="11"/>
    <n v="7"/>
    <n v="3"/>
    <n v="2"/>
    <n v="1"/>
    <x v="1"/>
    <x v="2"/>
    <s v="AR"/>
  </r>
  <r>
    <d v="2023-09-06T00:00:00"/>
    <x v="0"/>
    <s v="LINK_CLICKS"/>
    <s v="LGNG_EMAF-MKT-20230626-0004_COR_rhq-get-more-love-af_2023-07-12_2023-08-31_FB_NG_Phase 1"/>
    <s v="EN_PRO_25-44_FB_7 Videos P1"/>
    <s v="EN_VIDEO_RAC ThinQ Video-EN-AFP1_15s"/>
    <s v="RAC_ThinQ"/>
    <n v="11342"/>
    <n v="1961"/>
    <n v="10.77"/>
    <n v="1057"/>
    <n v="909"/>
    <n v="714"/>
    <n v="605"/>
    <n v="505"/>
    <x v="4"/>
    <x v="2"/>
    <s v="EN"/>
  </r>
  <r>
    <d v="2023-09-06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306"/>
    <n v="10"/>
    <n v="2.09"/>
    <n v="73"/>
    <n v="55"/>
    <n v="19"/>
    <n v="15"/>
    <n v="9"/>
    <x v="0"/>
    <x v="2"/>
    <s v="AR"/>
  </r>
  <r>
    <d v="2023-09-06T00:00:00"/>
    <x v="1"/>
    <s v="LINK_CLICKS"/>
    <s v="LGGULF_EMGF-MKT-20230626-0005_COR_rhq-get-more-love-gf_2023-07-12_2023-08-31_IN_AE_Phase 1 V2 (676)"/>
    <s v="EN_PRO_25-44_IN_9 Video P1"/>
    <s v="EN_VIDEO_WM Video-AR-EN P1_15s"/>
    <s v="WM"/>
    <n v="31"/>
    <s v=""/>
    <n v="0.17"/>
    <n v="2"/>
    <s v=""/>
    <s v=""/>
    <s v=""/>
    <s v=""/>
    <x v="0"/>
    <x v="2"/>
    <s v="EN"/>
  </r>
  <r>
    <d v="2023-09-06T00:00:00"/>
    <x v="1"/>
    <s v="LINK_CLICKS"/>
    <s v="LGTR_EMTK-MKT-20230704-0001_COR_rhq-get-more-love-tr_2023-07-12_2023-08-31_IN_TR_Phase 1"/>
    <s v="TR_PRO_25-44_IN_9 Videos P1"/>
    <s v="TR_VIDEO_Vaccum Video-TK-TR P1_15s"/>
    <s v="Vacuum"/>
    <n v="470064"/>
    <n v="1351"/>
    <n v="157.83000000000001"/>
    <n v="90466"/>
    <n v="65523"/>
    <n v="28780"/>
    <n v="19573"/>
    <n v="11550"/>
    <x v="5"/>
    <x v="2"/>
    <s v="TR"/>
  </r>
  <r>
    <d v="2023-09-06T00:00:00"/>
    <x v="0"/>
    <s v="LINK_CLICKS"/>
    <s v="LGTR_EMTK-MKT-20230704-0001_COR_rhq-get-more-love-tr_2023-07-12_2023-08-31_FB_TR_Phase 1"/>
    <s v="TR_PRO_25-44_FB_9 Videos P1"/>
    <s v="TR_VIDEO_Knock Video-TK-TR P1_15s"/>
    <s v="Knock"/>
    <n v="200171"/>
    <n v="3157"/>
    <n v="94.09"/>
    <n v="41911"/>
    <n v="34480"/>
    <n v="19392"/>
    <n v="15442"/>
    <n v="10177"/>
    <x v="5"/>
    <x v="2"/>
    <s v="TR"/>
  </r>
  <r>
    <d v="2023-09-06T00:00:00"/>
    <x v="1"/>
    <s v="LINK_CLICKS"/>
    <s v="LGNG_EMAF-MKT-20230626-0004_COR_rhq-get-more-love-af_2023-07-12_2023-08-31_IN_NG_Phase 1"/>
    <s v="EN_PRO_25-44_IN_7 Videos P1"/>
    <s v="EN_VIDEO_AC Car Video-EN-AFP1_15s"/>
    <s v="AC_Car"/>
    <n v="3673"/>
    <n v="15"/>
    <n v="2.57"/>
    <n v="811"/>
    <n v="457"/>
    <n v="238"/>
    <n v="176"/>
    <n v="138"/>
    <x v="4"/>
    <x v="2"/>
    <s v="EN"/>
  </r>
  <r>
    <d v="2023-09-06T00:00:00"/>
    <x v="1"/>
    <s v="LINK_CLICKS"/>
    <s v="LGTR_EMTK-MKT-20230704-0001_COR_rhq-get-more-love-tr_2023-07-12_2023-08-31_IN_TR_Phase 1"/>
    <s v="TR_PRO_25-44_IN_9 Videos P1"/>
    <s v="TR_VIDEO_WM Video-TK-TR P1_15s"/>
    <s v="WM"/>
    <n v="32358"/>
    <n v="76"/>
    <n v="9.9600000000000009"/>
    <n v="4903"/>
    <n v="2542"/>
    <n v="1215"/>
    <n v="908"/>
    <n v="725"/>
    <x v="5"/>
    <x v="2"/>
    <s v="TR"/>
  </r>
  <r>
    <d v="2023-09-06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23008"/>
    <n v="76"/>
    <n v="9.69"/>
    <n v="2448"/>
    <n v="1528"/>
    <n v="528"/>
    <n v="305"/>
    <n v="197"/>
    <x v="5"/>
    <x v="2"/>
    <s v="TR"/>
  </r>
  <r>
    <d v="2023-09-06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32713"/>
    <n v="854"/>
    <n v="24.02"/>
    <n v="7767"/>
    <n v="6682"/>
    <n v="2610"/>
    <n v="1656"/>
    <n v="1136"/>
    <x v="5"/>
    <x v="2"/>
    <s v="TR"/>
  </r>
  <r>
    <d v="2023-09-06T00:00:00"/>
    <x v="1"/>
    <s v="LINK_CLICKS"/>
    <s v="LGLEV_EMLF-MKT-20230626-0009_COR_rhq-get-more-love-lf_2023-07-12_2023-08-31_IN_JO_Phase 1"/>
    <s v="AR_PRO_25-44_IN_10 Videos"/>
    <s v="AR_VIDEO_Air Purif Video-AR-AR P1_15s"/>
    <s v="Air_purif"/>
    <n v="3"/>
    <s v=""/>
    <n v="0"/>
    <s v=""/>
    <s v=""/>
    <s v=""/>
    <s v=""/>
    <s v=""/>
    <x v="3"/>
    <x v="2"/>
    <s v="AR"/>
  </r>
  <r>
    <d v="2023-09-06T00:00:00"/>
    <x v="1"/>
    <s v="LINK_CLICKS"/>
    <s v="LGGULF_EMGF-MKT-20230626-0005_COR_rhq-get-more-love-gf_2023-07-12_2023-08-31_IN_AE_Phase 1 V2 (676)"/>
    <s v="EN_PRO_25-44_IN_9 Video P1"/>
    <s v="EN_VIDEO_DW Video-AR-EN P1_15s"/>
    <s v="DW"/>
    <n v="1432"/>
    <n v="12"/>
    <n v="5.12"/>
    <n v="207"/>
    <n v="139"/>
    <n v="52"/>
    <n v="31"/>
    <n v="21"/>
    <x v="0"/>
    <x v="2"/>
    <s v="EN"/>
  </r>
  <r>
    <d v="2023-09-06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967"/>
    <n v="20"/>
    <n v="0.49"/>
    <n v="175"/>
    <n v="133"/>
    <n v="62"/>
    <n v="39"/>
    <n v="15"/>
    <x v="5"/>
    <x v="2"/>
    <s v="TR"/>
  </r>
  <r>
    <d v="2023-09-06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185"/>
    <n v="2"/>
    <n v="0.7"/>
    <n v="40"/>
    <n v="27"/>
    <n v="10"/>
    <n v="9"/>
    <n v="7"/>
    <x v="0"/>
    <x v="2"/>
    <s v="EN"/>
  </r>
  <r>
    <d v="2023-09-06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61"/>
    <n v="2"/>
    <n v="0.89"/>
    <n v="18"/>
    <n v="9"/>
    <n v="4"/>
    <n v="3"/>
    <n v="2"/>
    <x v="1"/>
    <x v="2"/>
    <s v="AR"/>
  </r>
  <r>
    <d v="2023-09-06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48"/>
    <s v=""/>
    <n v="0.27"/>
    <n v="11"/>
    <n v="9"/>
    <n v="6"/>
    <n v="4"/>
    <n v="4"/>
    <x v="0"/>
    <x v="2"/>
    <s v="AR"/>
  </r>
  <r>
    <d v="2023-09-06T00:00:00"/>
    <x v="1"/>
    <s v="LINK_CLICKS"/>
    <s v="LGNG_EMAF-MKT-20230626-0004_COR_rhq-get-more-love-af_2023-07-12_2023-08-31_IN_NG_Phase 1"/>
    <s v="EN_PRO_25-44_IN_7 Videos P1"/>
    <s v="EN_VIDEO_Ref ThinQ Video-EN-AFP1_15s"/>
    <s v="Ref_ThinQ"/>
    <n v="6316"/>
    <n v="40"/>
    <n v="6.93"/>
    <n v="846"/>
    <n v="556"/>
    <n v="281"/>
    <n v="200"/>
    <n v="173"/>
    <x v="4"/>
    <x v="2"/>
    <s v="EN"/>
  </r>
  <r>
    <d v="2023-09-06T00:00:00"/>
    <x v="1"/>
    <s v="LINK_CLICKS"/>
    <s v="LGGULF_EMGF-MKT-20230626-0005_COR_rhq-get-more-love-gf_2023-07-12_2023-08-31_IN_AE_Phase 1 V2 (676)"/>
    <s v="AR_PRO_25-44_IN_9 Video P1"/>
    <s v="AR_VIDEO_DW Video-AR-AR P1_15s"/>
    <s v="DW"/>
    <n v="1396"/>
    <n v="24"/>
    <n v="6.56"/>
    <n v="325"/>
    <n v="237"/>
    <n v="121"/>
    <n v="76"/>
    <n v="56"/>
    <x v="0"/>
    <x v="2"/>
    <s v="AR"/>
  </r>
  <r>
    <d v="2023-09-06T00:00:00"/>
    <x v="1"/>
    <s v="LINK_CLICKS"/>
    <s v="LGGULF_EMGF-MKT-20230626-0005_COR_rhq-get-more-love-gf_2023-07-12_2023-08-31_IN_AE_Phase 1 V2 (676)"/>
    <s v="AR_PRO_25-44_IN_9 Video P1"/>
    <s v="AR_VIDEO_WM Video-AR-AR P1_15s"/>
    <s v="WM"/>
    <n v="1"/>
    <s v=""/>
    <n v="0.01"/>
    <s v=""/>
    <s v=""/>
    <s v=""/>
    <s v=""/>
    <s v=""/>
    <x v="0"/>
    <x v="2"/>
    <s v="AR"/>
  </r>
  <r>
    <d v="2023-09-06T00:00:00"/>
    <x v="0"/>
    <s v="LINK_CLICKS"/>
    <s v="LGNG_EMAF-MKT-20230626-0004_COR_rhq-get-more-love-af_2023-07-12_2023-08-31_FB_NG_Phase 1"/>
    <s v="EN_PRO_25-44_FB_7 Videos P1"/>
    <s v="EN_VIDEO_AC Car Video-EN-AFP1_15s"/>
    <s v="AC_Car"/>
    <n v="42376"/>
    <n v="5081"/>
    <n v="29.42"/>
    <n v="3497"/>
    <n v="3156"/>
    <n v="2473"/>
    <n v="2032"/>
    <n v="1697"/>
    <x v="4"/>
    <x v="2"/>
    <s v="EN"/>
  </r>
  <r>
    <d v="2023-09-06T00:00:00"/>
    <x v="0"/>
    <s v="LINK_CLICKS"/>
    <s v="LGTR_EMTK-MKT-20230704-0001_COR_rhq-get-more-love-tr_2023-07-12_2023-08-31_FB_TR_Phase 1"/>
    <s v="TR_PRO_25-44_FB_9 Videos P1"/>
    <s v="TR_VIDEO_Oled VO Video-TK-TR P1_15s"/>
    <s v="Oled_VO"/>
    <n v="86790"/>
    <n v="1781"/>
    <n v="48.18"/>
    <n v="15612"/>
    <n v="11284"/>
    <n v="6558"/>
    <n v="4533"/>
    <n v="2913"/>
    <x v="5"/>
    <x v="2"/>
    <s v="TR"/>
  </r>
  <r>
    <d v="2023-09-06T00:00:00"/>
    <x v="1"/>
    <s v="LINK_CLICKS"/>
    <s v="LGTR_EMTK-MKT-20230704-0001_COR_rhq-get-more-love-tr_2023-07-12_2023-08-31_IN_TR_Phase 1"/>
    <s v="TR_PRO_25-44_IN_9 Videos P1"/>
    <s v="TR_VIDEO_AC Car Video-TK-TR P1_15s"/>
    <s v="AC_Car"/>
    <n v="88064"/>
    <n v="298"/>
    <n v="35.79"/>
    <n v="14028"/>
    <n v="9672"/>
    <n v="3709"/>
    <n v="2318"/>
    <n v="1531"/>
    <x v="5"/>
    <x v="2"/>
    <s v="TR"/>
  </r>
  <r>
    <d v="2023-09-06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102"/>
    <s v=""/>
    <n v="0.31"/>
    <n v="21"/>
    <n v="17"/>
    <n v="12"/>
    <n v="10"/>
    <n v="7"/>
    <x v="0"/>
    <x v="2"/>
    <s v="EN"/>
  </r>
  <r>
    <d v="2023-09-06T00:00:00"/>
    <x v="0"/>
    <s v="LINK_CLICKS"/>
    <s v="LGTR_EMTK-MKT-20230704-0001_COR_rhq-get-more-love-tr_2023-07-12_2023-08-31_FB_TR_Phase 1"/>
    <s v="TR_PRO_25-44_FB_9 Videos P1"/>
    <s v="TR_VIDEO_AC Car Video-TK-TR P1_15s"/>
    <s v="AC_Car"/>
    <n v="181759"/>
    <n v="3326"/>
    <n v="92.79"/>
    <n v="32759"/>
    <n v="23167"/>
    <n v="9400"/>
    <n v="5833"/>
    <n v="2893"/>
    <x v="5"/>
    <x v="2"/>
    <s v="TR"/>
  </r>
  <r>
    <d v="2023-09-06T00:00:00"/>
    <x v="1"/>
    <s v="LINK_CLICKS"/>
    <s v="LGLEV_EMLF-MKT-20230626-0009_COR_rhq-get-more-love-lf_2023-07-12_2023-08-31_IN_JO_Phase 1"/>
    <s v="AR_PRO_25-44_IN_10 Videos"/>
    <s v="AR_VIDEO_Vaccum Video-AR-AR P1_15s"/>
    <s v="Vacuum"/>
    <n v="2254"/>
    <n v="9"/>
    <n v="1.1000000000000001"/>
    <n v="588"/>
    <n v="445"/>
    <n v="278"/>
    <n v="233"/>
    <n v="160"/>
    <x v="3"/>
    <x v="2"/>
    <s v="AR"/>
  </r>
  <r>
    <d v="2023-09-06T00:00:00"/>
    <x v="1"/>
    <s v="LINK_CLICKS"/>
    <s v="LGLEV_EMLF-MKT-20230626-0009_COR_rhq-get-more-love-lf_2023-07-12_2023-08-31_IN_JO_Phase 1"/>
    <s v="AR_PRO_25-44_IN_10 Videos"/>
    <s v="AR_VIDEO_AC Car Video-AR-AR P1_15s"/>
    <s v="AC_Car"/>
    <n v="2014"/>
    <n v="19"/>
    <n v="2.02"/>
    <n v="444"/>
    <n v="322"/>
    <n v="111"/>
    <n v="70"/>
    <n v="48"/>
    <x v="3"/>
    <x v="2"/>
    <s v="AR"/>
  </r>
  <r>
    <d v="2023-09-06T00:00:00"/>
    <x v="1"/>
    <s v="LINK_CLICKS"/>
    <s v="LGSA_EMSJ-MKT-20230704-0002_COR_rhq-get-more-love-sj_2023-07-12_2023-08-31_IN_SA_Phase 1"/>
    <s v="AR_PRO_25-44_IN_10 Videos P1"/>
    <s v="AR_VIDEO_Vaccum Video-AR-AR P1_15s"/>
    <s v="Vacuum"/>
    <n v="2367"/>
    <n v="27"/>
    <n v="9.31"/>
    <n v="788"/>
    <n v="636"/>
    <n v="425"/>
    <n v="372"/>
    <n v="232"/>
    <x v="1"/>
    <x v="2"/>
    <s v="AR"/>
  </r>
  <r>
    <d v="2023-09-06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4"/>
    <s v=""/>
    <n v="0.01"/>
    <n v="1"/>
    <n v="1"/>
    <s v=""/>
    <s v=""/>
    <s v=""/>
    <x v="0"/>
    <x v="2"/>
    <s v="EN"/>
  </r>
  <r>
    <d v="2023-09-06T00:00:00"/>
    <x v="1"/>
    <s v="LINK_CLICKS"/>
    <s v="LGLEV_EMLF-MKT-20230626-0009_COR_rhq-get-more-love-lf_2023-07-12_2023-08-31_IN_JO_Phase 1"/>
    <s v="AR_PRO_25-44_IN_10 Videos"/>
    <s v="AR_VIDEO_Knock Video-AR-AR P1_15s"/>
    <s v="Knock"/>
    <n v="5"/>
    <s v=""/>
    <n v="0"/>
    <n v="2"/>
    <n v="2"/>
    <n v="1"/>
    <s v=""/>
    <s v=""/>
    <x v="3"/>
    <x v="2"/>
    <s v="AR"/>
  </r>
  <r>
    <d v="2023-09-06T00:00:00"/>
    <x v="1"/>
    <s v="LINK_CLICKS"/>
    <s v="LGTR_EMTK-MKT-20230704-0001_COR_rhq-get-more-love-tr_2023-07-12_2023-08-31_IN_TR_Phase 1"/>
    <s v="TR_PRO_25-44_IN_9 Videos P1"/>
    <s v="TR_VIDEO_Knock Video-TK-TR P1_15s"/>
    <s v="Knock"/>
    <n v="38489"/>
    <n v="109"/>
    <n v="15.34"/>
    <n v="8065"/>
    <n v="6502"/>
    <n v="3212"/>
    <n v="2421"/>
    <n v="1863"/>
    <x v="5"/>
    <x v="2"/>
    <s v="TR"/>
  </r>
  <r>
    <d v="2023-09-06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2"/>
    <s v=""/>
    <n v="0.02"/>
    <s v=""/>
    <s v=""/>
    <s v=""/>
    <s v=""/>
    <s v=""/>
    <x v="0"/>
    <x v="2"/>
    <s v="EN"/>
  </r>
  <r>
    <d v="2023-09-06T00:00:00"/>
    <x v="0"/>
    <s v="LINK_CLICKS"/>
    <s v="LGNG_EMAF-MKT-20230626-0004_COR_rhq-get-more-love-af_2023-07-12_2023-08-31_FB_NG_Phase 1"/>
    <s v="EN_PRO_25-44_FB_7 Videos P1"/>
    <s v="EN_VIDEO_Knock Video-EN-AFP1_15s"/>
    <s v="Knock"/>
    <n v="5710"/>
    <n v="867"/>
    <n v="5.78"/>
    <n v="551"/>
    <n v="505"/>
    <n v="406"/>
    <n v="353"/>
    <n v="301"/>
    <x v="4"/>
    <x v="2"/>
    <s v="EN"/>
  </r>
  <r>
    <d v="2023-09-06T00:00:00"/>
    <x v="0"/>
    <s v="LINK_CLICKS"/>
    <s v="LGNG_EMAF-MKT-20230626-0004_COR_rhq-get-more-love-af_2023-07-12_2023-08-31_FB_NG_Phase 1"/>
    <s v="EN_PRO_25-44_FB_7 Videos P1"/>
    <s v="EN_VIDEO_Oled VO Video-EN-AFP1_15s"/>
    <s v="Oled_VO"/>
    <n v="2352"/>
    <n v="345"/>
    <n v="2.21"/>
    <n v="158"/>
    <n v="123"/>
    <n v="74"/>
    <n v="52"/>
    <n v="42"/>
    <x v="4"/>
    <x v="2"/>
    <s v="EN"/>
  </r>
  <r>
    <d v="2023-09-06T00:00:00"/>
    <x v="1"/>
    <s v="LINK_CLICKS"/>
    <s v="LGTR_EMTK-MKT-20230704-0001_COR_rhq-get-more-love-tr_2023-07-12_2023-08-31_IN_TR_Phase 1"/>
    <s v="TR_PRO_25-44_IN_9 Videos P1"/>
    <s v="TR_VIDEO_Oled VO Video-TK-TR P1_15s"/>
    <s v="Oled_VO"/>
    <n v="14098"/>
    <n v="39"/>
    <n v="6.33"/>
    <n v="2948"/>
    <n v="2052"/>
    <n v="1172"/>
    <n v="862"/>
    <n v="691"/>
    <x v="5"/>
    <x v="2"/>
    <s v="TR"/>
  </r>
  <r>
    <d v="2023-09-06T00:00:00"/>
    <x v="1"/>
    <s v="LINK_CLICKS"/>
    <s v="LGNG_EMAF-MKT-20230626-0004_COR_rhq-get-more-love-af_2023-07-12_2023-08-31_IN_NG_Phase 1"/>
    <s v="EN_PRO_25-44_IN_7 Videos P1"/>
    <s v="EN_VIDEO_DW Video-EN-AFP1_15s"/>
    <s v="DW"/>
    <n v="26194"/>
    <n v="79"/>
    <n v="12.63"/>
    <n v="4697"/>
    <n v="3448"/>
    <n v="1662"/>
    <n v="1271"/>
    <n v="1073"/>
    <x v="4"/>
    <x v="2"/>
    <s v="EN"/>
  </r>
  <r>
    <d v="2023-09-06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713"/>
    <n v="9"/>
    <n v="2.2200000000000002"/>
    <n v="112"/>
    <n v="88"/>
    <n v="40"/>
    <n v="30"/>
    <n v="24"/>
    <x v="0"/>
    <x v="2"/>
    <s v="EN"/>
  </r>
  <r>
    <d v="2023-09-07T00:00:00"/>
    <x v="1"/>
    <s v="LINK_CLICKS"/>
    <s v="LGLEV_EMLF-MKT-20230626-0009_COR_rhq-get-more-love-lf_2023-07-12_2023-08-31_IN_JO_Phase 1"/>
    <s v="AR_PRO_25-44_IN_10 Videos"/>
    <s v="AR_VIDEO_RAC ThinQ Video-AR-AR P1_15s"/>
    <s v="RAC_ThinQ"/>
    <n v="1"/>
    <s v=""/>
    <n v="0"/>
    <s v=""/>
    <s v=""/>
    <s v=""/>
    <s v=""/>
    <s v=""/>
    <x v="3"/>
    <x v="2"/>
    <s v="AR"/>
  </r>
  <r>
    <d v="2023-09-07T00:00:00"/>
    <x v="0"/>
    <s v="LINK_CLICKS"/>
    <s v="LGNG_EMAF-MKT-20230626-0004_COR_rhq-get-more-love-af_2023-07-12_2023-08-31_FB_NG_Phase 1"/>
    <s v="EN_PRO_25-44_FB_7 Videos P1"/>
    <s v="EN_VIDEO_DW Video-EN-AFP1_15s"/>
    <s v="DW"/>
    <n v="4527"/>
    <n v="816"/>
    <n v="6.47"/>
    <n v="408"/>
    <n v="374"/>
    <n v="305"/>
    <n v="258"/>
    <n v="245"/>
    <x v="4"/>
    <x v="2"/>
    <s v="EN"/>
  </r>
  <r>
    <d v="2023-09-07T00:00:00"/>
    <x v="1"/>
    <s v="LINK_CLICKS"/>
    <s v="LGSA_EMSJ-MKT-20230704-0002_COR_rhq-get-more-love-sj_2023-07-12_2023-08-31_IN_SA_Phase 1"/>
    <s v="AR_PRO_25-44_IN_10 Videos P1"/>
    <s v="AR_VIDEO_DW Video-AR-AR P1_15s"/>
    <s v="DW"/>
    <n v="10208"/>
    <n v="88"/>
    <n v="30.4"/>
    <n v="2337"/>
    <n v="1675"/>
    <n v="705"/>
    <n v="479"/>
    <n v="334"/>
    <x v="1"/>
    <x v="2"/>
    <s v="AR"/>
  </r>
  <r>
    <d v="2023-09-07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1"/>
    <s v=""/>
    <n v="0.04"/>
    <n v="1"/>
    <n v="1"/>
    <n v="1"/>
    <s v=""/>
    <s v=""/>
    <x v="0"/>
    <x v="2"/>
    <s v="AR"/>
  </r>
  <r>
    <d v="2023-09-07T00:00:00"/>
    <x v="1"/>
    <s v="LINK_CLICKS"/>
    <s v="LGLEV_EMLF-MKT-20230626-0009_COR_rhq-get-more-love-lf_2023-07-12_2023-08-31_IN_JO_Phase 1"/>
    <s v="AR_PRO_25-44_IN_10 Videos"/>
    <s v="AR_VIDEO_WT Video-AR-AR P1_15s"/>
    <s v="WT"/>
    <n v="11"/>
    <s v=""/>
    <n v="0"/>
    <n v="1"/>
    <s v=""/>
    <s v=""/>
    <s v=""/>
    <s v=""/>
    <x v="3"/>
    <x v="2"/>
    <s v="AR"/>
  </r>
  <r>
    <d v="2023-09-07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18049"/>
    <n v="470"/>
    <n v="13.34"/>
    <n v="2922"/>
    <n v="1981"/>
    <n v="798"/>
    <n v="523"/>
    <n v="265"/>
    <x v="5"/>
    <x v="2"/>
    <s v="TR"/>
  </r>
  <r>
    <d v="2023-09-07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52"/>
    <n v="1"/>
    <n v="0.37"/>
    <s v=""/>
    <s v=""/>
    <s v=""/>
    <s v=""/>
    <s v=""/>
    <x v="0"/>
    <x v="2"/>
    <s v="AR"/>
  </r>
  <r>
    <d v="2023-09-07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655"/>
    <n v="6"/>
    <n v="2.58"/>
    <n v="200"/>
    <n v="159"/>
    <n v="101"/>
    <n v="90"/>
    <n v="63"/>
    <x v="0"/>
    <x v="2"/>
    <s v="AR"/>
  </r>
  <r>
    <d v="2023-09-07T00:00:00"/>
    <x v="1"/>
    <s v="LINK_CLICKS"/>
    <s v="LGSA_EMSJ-MKT-20230704-0002_COR_rhq-get-more-love-sj_2023-07-12_2023-08-31_IN_SA_Phase 1"/>
    <s v="AR_PRO_25-44_IN_10 Videos P1"/>
    <s v="AR_VIDEO_AC Car Video-AR-AR P1_15s"/>
    <s v="AC_Car"/>
    <n v="569"/>
    <n v="5"/>
    <n v="3.26"/>
    <n v="139"/>
    <n v="100"/>
    <n v="41"/>
    <n v="24"/>
    <n v="15"/>
    <x v="1"/>
    <x v="2"/>
    <s v="AR"/>
  </r>
  <r>
    <d v="2023-09-07T00:00:00"/>
    <x v="1"/>
    <s v="LINK_CLICKS"/>
    <s v="LGSA_EMSJ-MKT-20230704-0002_COR_rhq-get-more-love-sj_2023-07-12_2023-08-31_IN_SA_Phase 1"/>
    <s v="AR_PRO_25-44_IN_10 Videos P1"/>
    <s v="AR_VIDEO_WM Video-AR-AR P1_15s"/>
    <s v="WM"/>
    <n v="67"/>
    <n v="2"/>
    <n v="0.45"/>
    <n v="12"/>
    <n v="2"/>
    <s v=""/>
    <s v=""/>
    <s v=""/>
    <x v="1"/>
    <x v="2"/>
    <s v="AR"/>
  </r>
  <r>
    <d v="2023-09-07T00:00:00"/>
    <x v="0"/>
    <s v="LINK_CLICKS"/>
    <s v="LGTR_EMTK-MKT-20230704-0001_COR_rhq-get-more-love-tr_2023-07-12_2023-08-31_FB_TR_Phase 1"/>
    <s v="TR_PRO_25-44_FB_9 Videos P1"/>
    <s v="TR_VIDEO_WM Video-TK-TR P1_15s"/>
    <s v="WM"/>
    <n v="78746"/>
    <n v="2203"/>
    <n v="43.86"/>
    <n v="19480"/>
    <n v="9728"/>
    <n v="3955"/>
    <n v="2656"/>
    <n v="1650"/>
    <x v="5"/>
    <x v="2"/>
    <s v="TR"/>
  </r>
  <r>
    <d v="2023-09-07T00:00:00"/>
    <x v="1"/>
    <s v="LINK_CLICKS"/>
    <s v="LGTR_EMTK-MKT-20230704-0001_COR_rhq-get-more-love-tr_2023-07-12_2023-08-31_IN_TR_Phase 1"/>
    <s v="TR_PRO_25-44_IN_9 Videos P1"/>
    <s v="TR_VIDEO_WM Video-TK-TR P1_15s"/>
    <s v="WM"/>
    <n v="33094"/>
    <n v="96"/>
    <n v="11.13"/>
    <n v="5206"/>
    <n v="2605"/>
    <n v="1255"/>
    <n v="939"/>
    <n v="743"/>
    <x v="5"/>
    <x v="2"/>
    <s v="TR"/>
  </r>
  <r>
    <d v="2023-09-07T00:00:00"/>
    <x v="1"/>
    <s v="LINK_CLICKS"/>
    <s v="LGLEV_EMLF-MKT-20230626-0009_COR_rhq-get-more-love-lf_2023-07-12_2023-08-31_IN_JO_Phase 1"/>
    <s v="AR_PRO_25-44_IN_10 Videos"/>
    <s v="AR_VIDEO_DW Video-AR-AR P1_15s"/>
    <s v="DW"/>
    <n v="7231"/>
    <n v="36"/>
    <n v="4.3899999999999997"/>
    <n v="1590"/>
    <n v="1145"/>
    <n v="533"/>
    <n v="393"/>
    <n v="267"/>
    <x v="3"/>
    <x v="2"/>
    <s v="AR"/>
  </r>
  <r>
    <d v="2023-09-07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105"/>
    <n v="2"/>
    <n v="0.38"/>
    <n v="7"/>
    <n v="4"/>
    <n v="2"/>
    <n v="2"/>
    <n v="2"/>
    <x v="0"/>
    <x v="2"/>
    <s v="EN"/>
  </r>
  <r>
    <d v="2023-09-07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29527"/>
    <n v="83"/>
    <n v="10.88"/>
    <n v="2988"/>
    <n v="2158"/>
    <n v="778"/>
    <n v="419"/>
    <n v="272"/>
    <x v="5"/>
    <x v="2"/>
    <s v="TR"/>
  </r>
  <r>
    <d v="2023-09-07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342"/>
    <n v="6"/>
    <n v="2.06"/>
    <n v="112"/>
    <n v="99"/>
    <n v="60"/>
    <n v="49"/>
    <n v="38"/>
    <x v="0"/>
    <x v="2"/>
    <s v="AR"/>
  </r>
  <r>
    <d v="2023-09-07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37"/>
    <n v="1"/>
    <n v="0.51"/>
    <n v="10"/>
    <n v="5"/>
    <n v="1"/>
    <n v="1"/>
    <n v="1"/>
    <x v="1"/>
    <x v="2"/>
    <s v="AR"/>
  </r>
  <r>
    <d v="2023-09-07T00:00:00"/>
    <x v="0"/>
    <s v="LINK_CLICKS"/>
    <s v="LGNG_EMAF-MKT-20230626-0004_COR_rhq-get-more-love-af_2023-07-12_2023-08-31_FB_NG_Phase 1"/>
    <s v="EN_PRO_25-44_FB_7 Videos P1"/>
    <s v="EN_VIDEO_RAC ThinQ Video-EN-AFP1_15s"/>
    <s v="RAC_ThinQ"/>
    <n v="9509"/>
    <n v="1738"/>
    <n v="11.66"/>
    <n v="905"/>
    <n v="788"/>
    <n v="624"/>
    <n v="540"/>
    <n v="472"/>
    <x v="4"/>
    <x v="2"/>
    <s v="EN"/>
  </r>
  <r>
    <d v="2023-09-07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458"/>
    <n v="13"/>
    <n v="3.33"/>
    <n v="111"/>
    <n v="77"/>
    <n v="27"/>
    <n v="23"/>
    <n v="15"/>
    <x v="0"/>
    <x v="2"/>
    <s v="AR"/>
  </r>
  <r>
    <d v="2023-09-07T00:00:00"/>
    <x v="1"/>
    <s v="LINK_CLICKS"/>
    <s v="LGGULF_EMGF-MKT-20230626-0005_COR_rhq-get-more-love-gf_2023-07-12_2023-08-31_IN_AE_Phase 1 V2 (676)"/>
    <s v="EN_PRO_25-44_IN_9 Video P1"/>
    <s v="EN_VIDEO_WM Video-AR-EN P1_15s"/>
    <s v="WM"/>
    <n v="3"/>
    <s v=""/>
    <n v="0"/>
    <n v="1"/>
    <n v="1"/>
    <s v=""/>
    <s v=""/>
    <s v=""/>
    <x v="0"/>
    <x v="2"/>
    <s v="EN"/>
  </r>
  <r>
    <d v="2023-09-07T00:00:00"/>
    <x v="1"/>
    <s v="LINK_CLICKS"/>
    <s v="LGLEV_EMLF-MKT-20230626-0009_COR_rhq-get-more-love-lf_2023-07-12_2023-08-31_IN_JO_Phase 1"/>
    <s v="AR_PRO_25-44_IN_10 Videos"/>
    <s v="AR_VIDEO_WM Video-AR-AR P1_15s"/>
    <s v="WM"/>
    <n v="11"/>
    <s v=""/>
    <n v="0"/>
    <n v="1"/>
    <s v=""/>
    <s v=""/>
    <s v=""/>
    <s v=""/>
    <x v="3"/>
    <x v="2"/>
    <s v="AR"/>
  </r>
  <r>
    <d v="2023-09-07T00:00:00"/>
    <x v="1"/>
    <s v="LINK_CLICKS"/>
    <s v="LGTR_EMTK-MKT-20230704-0001_COR_rhq-get-more-love-tr_2023-07-12_2023-08-31_IN_TR_Phase 1"/>
    <s v="TR_PRO_25-44_IN_9 Videos P1"/>
    <s v="TR_VIDEO_Vaccum Video-TK-TR P1_15s"/>
    <s v="Vacuum"/>
    <n v="469818"/>
    <n v="1373"/>
    <n v="167.94"/>
    <n v="91140"/>
    <n v="65101"/>
    <n v="28447"/>
    <n v="19179"/>
    <n v="11314"/>
    <x v="5"/>
    <x v="2"/>
    <s v="TR"/>
  </r>
  <r>
    <d v="2023-09-07T00:00:00"/>
    <x v="0"/>
    <s v="LINK_CLICKS"/>
    <s v="LGTR_EMTK-MKT-20230704-0001_COR_rhq-get-more-love-tr_2023-07-12_2023-08-31_FB_TR_Phase 1"/>
    <s v="TR_PRO_25-44_FB_9 Videos P1"/>
    <s v="TR_VIDEO_Knock Video-TK-TR P1_15s"/>
    <s v="Knock"/>
    <n v="154171"/>
    <n v="2602"/>
    <n v="76.34"/>
    <n v="31863"/>
    <n v="26296"/>
    <n v="14941"/>
    <n v="11928"/>
    <n v="7824"/>
    <x v="5"/>
    <x v="2"/>
    <s v="TR"/>
  </r>
  <r>
    <d v="2023-09-07T00:00:00"/>
    <x v="1"/>
    <s v="LINK_CLICKS"/>
    <s v="LGNG_EMAF-MKT-20230626-0004_COR_rhq-get-more-love-af_2023-07-12_2023-08-31_IN_NG_Phase 1"/>
    <s v="EN_PRO_25-44_IN_7 Videos P1"/>
    <s v="EN_VIDEO_AC Car Video-EN-AFP1_15s"/>
    <s v="AC_Car"/>
    <n v="2946"/>
    <n v="10"/>
    <n v="2.17"/>
    <n v="719"/>
    <n v="420"/>
    <n v="193"/>
    <n v="140"/>
    <n v="105"/>
    <x v="4"/>
    <x v="2"/>
    <s v="EN"/>
  </r>
  <r>
    <d v="2023-09-07T00:00:00"/>
    <x v="1"/>
    <s v="LINK_CLICKS"/>
    <s v="LGSA_EMSJ-MKT-20230704-0002_COR_rhq-get-more-love-sj_2023-07-12_2023-08-31_IN_SA_Phase 1"/>
    <s v="AR_PRO_25-44_IN_10 Videos P1"/>
    <s v="AR_VIDEO_Oled VO Video-AR-AR P1_15s"/>
    <s v="Oled_VO"/>
    <n v="49"/>
    <n v="1"/>
    <n v="0.49"/>
    <n v="10"/>
    <n v="5"/>
    <n v="4"/>
    <n v="2"/>
    <n v="1"/>
    <x v="1"/>
    <x v="2"/>
    <s v="AR"/>
  </r>
  <r>
    <d v="2023-09-07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27590"/>
    <n v="113"/>
    <n v="13.6"/>
    <n v="3002"/>
    <n v="1867"/>
    <n v="653"/>
    <n v="373"/>
    <n v="250"/>
    <x v="5"/>
    <x v="2"/>
    <s v="TR"/>
  </r>
  <r>
    <d v="2023-09-07T00:00:00"/>
    <x v="0"/>
    <s v="LINK_CLICKS"/>
    <s v="LGTR_EMTK-MKT-20230704-0001_COR_rhq-get-more-love-tr_2023-07-12_2023-08-31_FB_TR_Phase 1"/>
    <s v="TR_PRO_25-44_FB_9 Videos P1"/>
    <s v="TR_VIDEO_Vaccum Video-TK-TR P1_15s"/>
    <s v="Vacuum"/>
    <n v="12757"/>
    <n v="217"/>
    <n v="6.39"/>
    <n v="3060"/>
    <n v="2260"/>
    <n v="1239"/>
    <n v="904"/>
    <n v="539"/>
    <x v="5"/>
    <x v="2"/>
    <s v="TR"/>
  </r>
  <r>
    <d v="2023-09-07T00:00:00"/>
    <x v="1"/>
    <s v="LINK_CLICKS"/>
    <s v="LGLEV_EMLF-MKT-20230626-0009_COR_rhq-get-more-love-lf_2023-07-12_2023-08-31_IN_JO_Phase 1"/>
    <s v="AR_PRO_25-44_IN_10 Videos"/>
    <s v="AR_VIDEO_Air Purif Video-AR-AR P1_15s"/>
    <s v="Air_purif"/>
    <n v="28"/>
    <s v=""/>
    <n v="0"/>
    <n v="4"/>
    <n v="3"/>
    <n v="1"/>
    <n v="1"/>
    <s v=""/>
    <x v="3"/>
    <x v="2"/>
    <s v="AR"/>
  </r>
  <r>
    <d v="2023-09-07T00:00:00"/>
    <x v="1"/>
    <s v="LINK_CLICKS"/>
    <s v="LGGULF_EMGF-MKT-20230626-0005_COR_rhq-get-more-love-gf_2023-07-12_2023-08-31_IN_AE_Phase 1 V2 (676)"/>
    <s v="EN_PRO_25-44_IN_9 Video P1"/>
    <s v="EN_VIDEO_DW Video-AR-EN P1_15s"/>
    <s v="DW"/>
    <n v="1243"/>
    <n v="17"/>
    <n v="4.8499999999999996"/>
    <n v="162"/>
    <n v="110"/>
    <n v="35"/>
    <n v="17"/>
    <n v="15"/>
    <x v="0"/>
    <x v="2"/>
    <s v="EN"/>
  </r>
  <r>
    <d v="2023-09-07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202"/>
    <n v="7"/>
    <n v="1.36"/>
    <n v="37"/>
    <n v="27"/>
    <n v="14"/>
    <n v="8"/>
    <n v="6"/>
    <x v="0"/>
    <x v="2"/>
    <s v="EN"/>
  </r>
  <r>
    <d v="2023-09-07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35314"/>
    <n v="1024"/>
    <n v="30.12"/>
    <n v="10404"/>
    <n v="9409"/>
    <n v="3700"/>
    <n v="2325"/>
    <n v="1610"/>
    <x v="5"/>
    <x v="2"/>
    <s v="TR"/>
  </r>
  <r>
    <d v="2023-09-07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29"/>
    <n v="4"/>
    <n v="0.87"/>
    <n v="10"/>
    <n v="5"/>
    <n v="2"/>
    <s v=""/>
    <s v=""/>
    <x v="1"/>
    <x v="2"/>
    <s v="AR"/>
  </r>
  <r>
    <d v="2023-09-07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25"/>
    <s v=""/>
    <n v="0.18"/>
    <n v="2"/>
    <n v="1"/>
    <n v="1"/>
    <n v="1"/>
    <n v="1"/>
    <x v="0"/>
    <x v="2"/>
    <s v="AR"/>
  </r>
  <r>
    <d v="2023-09-07T00:00:00"/>
    <x v="1"/>
    <s v="LINK_CLICKS"/>
    <s v="LGNG_EMAF-MKT-20230626-0004_COR_rhq-get-more-love-af_2023-07-12_2023-08-31_IN_NG_Phase 1"/>
    <s v="EN_PRO_25-44_IN_7 Videos P1"/>
    <s v="EN_VIDEO_Ref ThinQ Video-EN-AFP1_15s"/>
    <s v="Ref_ThinQ"/>
    <n v="5697"/>
    <n v="39"/>
    <n v="5.57"/>
    <n v="794"/>
    <n v="520"/>
    <n v="257"/>
    <n v="180"/>
    <n v="144"/>
    <x v="4"/>
    <x v="2"/>
    <s v="EN"/>
  </r>
  <r>
    <d v="2023-09-07T00:00:00"/>
    <x v="1"/>
    <s v="LINK_CLICKS"/>
    <s v="LGGULF_EMGF-MKT-20230626-0005_COR_rhq-get-more-love-gf_2023-07-12_2023-08-31_IN_AE_Phase 1 V2 (676)"/>
    <s v="AR_PRO_25-44_IN_9 Video P1"/>
    <s v="AR_VIDEO_DW Video-AR-AR P1_15s"/>
    <s v="DW"/>
    <n v="1362"/>
    <n v="11"/>
    <n v="6.34"/>
    <n v="347"/>
    <n v="265"/>
    <n v="129"/>
    <n v="93"/>
    <n v="68"/>
    <x v="0"/>
    <x v="2"/>
    <s v="AR"/>
  </r>
  <r>
    <d v="2023-09-07T00:00:00"/>
    <x v="0"/>
    <s v="LINK_CLICKS"/>
    <s v="LGNG_EMAF-MKT-20230626-0004_COR_rhq-get-more-love-af_2023-07-12_2023-08-31_FB_NG_Phase 1"/>
    <s v="EN_PRO_25-44_FB_7 Videos P1"/>
    <s v="EN_VIDEO_AC Car Video-EN-AFP1_15s"/>
    <s v="AC_Car"/>
    <n v="30384"/>
    <n v="3879"/>
    <n v="25.89"/>
    <n v="2612"/>
    <n v="2354"/>
    <n v="1807"/>
    <n v="1484"/>
    <n v="1241"/>
    <x v="4"/>
    <x v="2"/>
    <s v="EN"/>
  </r>
  <r>
    <d v="2023-09-07T00:00:00"/>
    <x v="0"/>
    <s v="LINK_CLICKS"/>
    <s v="LGTR_EMTK-MKT-20230704-0001_COR_rhq-get-more-love-tr_2023-07-12_2023-08-31_FB_TR_Phase 1"/>
    <s v="TR_PRO_25-44_FB_9 Videos P1"/>
    <s v="TR_VIDEO_AC Car Video-TK-TR P1_15s"/>
    <s v="AC_Car"/>
    <n v="81042"/>
    <n v="1682"/>
    <n v="44.54"/>
    <n v="14600"/>
    <n v="10295"/>
    <n v="4124"/>
    <n v="2533"/>
    <n v="1241"/>
    <x v="5"/>
    <x v="2"/>
    <s v="TR"/>
  </r>
  <r>
    <d v="2023-09-07T00:00:00"/>
    <x v="0"/>
    <s v="LINK_CLICKS"/>
    <s v="LGTR_EMTK-MKT-20230704-0001_COR_rhq-get-more-love-tr_2023-07-12_2023-08-31_FB_TR_Phase 1"/>
    <s v="TR_PRO_25-44_FB_9 Videos P1"/>
    <s v="TR_VIDEO_Oled VO Video-TK-TR P1_15s"/>
    <s v="Oled_VO"/>
    <n v="98577"/>
    <n v="2114"/>
    <n v="58.24"/>
    <n v="17187"/>
    <n v="12205"/>
    <n v="7070"/>
    <n v="4714"/>
    <n v="2908"/>
    <x v="5"/>
    <x v="2"/>
    <s v="TR"/>
  </r>
  <r>
    <d v="2023-09-07T00:00:00"/>
    <x v="1"/>
    <s v="LINK_CLICKS"/>
    <s v="LGTR_EMTK-MKT-20230704-0001_COR_rhq-get-more-love-tr_2023-07-12_2023-08-31_IN_TR_Phase 1"/>
    <s v="TR_PRO_25-44_IN_9 Videos P1"/>
    <s v="TR_VIDEO_AC Car Video-TK-TR P1_15s"/>
    <s v="AC_Car"/>
    <n v="52836"/>
    <n v="189"/>
    <n v="23.12"/>
    <n v="8629"/>
    <n v="5891"/>
    <n v="2284"/>
    <n v="1413"/>
    <n v="920"/>
    <x v="5"/>
    <x v="2"/>
    <s v="TR"/>
  </r>
  <r>
    <d v="2023-09-07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70"/>
    <s v=""/>
    <n v="0.3"/>
    <n v="8"/>
    <n v="4"/>
    <n v="3"/>
    <n v="3"/>
    <n v="3"/>
    <x v="0"/>
    <x v="2"/>
    <s v="EN"/>
  </r>
  <r>
    <d v="2023-09-07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2282"/>
    <n v="35"/>
    <n v="1.1399999999999999"/>
    <n v="319"/>
    <n v="243"/>
    <n v="128"/>
    <n v="92"/>
    <n v="30"/>
    <x v="5"/>
    <x v="2"/>
    <s v="TR"/>
  </r>
  <r>
    <d v="2023-09-07T00:00:00"/>
    <x v="1"/>
    <s v="LINK_CLICKS"/>
    <s v="LGLEV_EMLF-MKT-20230626-0009_COR_rhq-get-more-love-lf_2023-07-12_2023-08-31_IN_JO_Phase 1"/>
    <s v="AR_PRO_25-44_IN_10 Videos"/>
    <s v="AR_VIDEO_Vaccum Video-AR-AR P1_15s"/>
    <s v="Vacuum"/>
    <n v="1853"/>
    <n v="10"/>
    <n v="1.8"/>
    <n v="454"/>
    <n v="343"/>
    <n v="214"/>
    <n v="168"/>
    <n v="115"/>
    <x v="3"/>
    <x v="2"/>
    <s v="AR"/>
  </r>
  <r>
    <d v="2023-09-07T00:00:00"/>
    <x v="1"/>
    <s v="LINK_CLICKS"/>
    <s v="LGTR_EMTK-MKT-20230704-0001_COR_rhq-get-more-love-tr_2023-07-12_2023-08-31_IN_TR_Phase 1"/>
    <s v="TR_PRO_25-44_IN_9 Videos P1"/>
    <s v="TR_VIDEO_Oled VO Video-TK-TR P1_15s"/>
    <s v="Oled_VO"/>
    <n v="13989"/>
    <n v="53"/>
    <n v="6.72"/>
    <n v="2746"/>
    <n v="1918"/>
    <n v="1020"/>
    <n v="761"/>
    <n v="610"/>
    <x v="5"/>
    <x v="2"/>
    <s v="TR"/>
  </r>
  <r>
    <d v="2023-09-07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708"/>
    <n v="9"/>
    <n v="2.61"/>
    <n v="101"/>
    <n v="82"/>
    <n v="39"/>
    <n v="28"/>
    <n v="19"/>
    <x v="0"/>
    <x v="2"/>
    <s v="EN"/>
  </r>
  <r>
    <d v="2023-09-07T00:00:00"/>
    <x v="1"/>
    <s v="LINK_CLICKS"/>
    <s v="LGNG_EMAF-MKT-20230626-0004_COR_rhq-get-more-love-af_2023-07-12_2023-08-31_IN_NG_Phase 1"/>
    <s v="EN_PRO_25-44_IN_7 Videos P1"/>
    <s v="EN_VIDEO_DW Video-EN-AFP1_15s"/>
    <s v="DW"/>
    <n v="25215"/>
    <n v="105"/>
    <n v="14.19"/>
    <n v="4259"/>
    <n v="3042"/>
    <n v="1472"/>
    <n v="1122"/>
    <n v="970"/>
    <x v="4"/>
    <x v="2"/>
    <s v="EN"/>
  </r>
  <r>
    <d v="2023-09-07T00:00:00"/>
    <x v="0"/>
    <s v="LINK_CLICKS"/>
    <s v="LGNG_EMAF-MKT-20230626-0004_COR_rhq-get-more-love-af_2023-07-12_2023-08-31_FB_NG_Phase 1"/>
    <s v="EN_PRO_25-44_FB_7 Videos P1"/>
    <s v="EN_VIDEO_Oled VO Video-EN-AFP1_15s"/>
    <s v="Oled_VO"/>
    <n v="1824"/>
    <n v="289"/>
    <n v="2.0099999999999998"/>
    <n v="196"/>
    <n v="167"/>
    <n v="99"/>
    <n v="68"/>
    <n v="34"/>
    <x v="4"/>
    <x v="2"/>
    <s v="EN"/>
  </r>
  <r>
    <d v="2023-09-07T00:00:00"/>
    <x v="1"/>
    <s v="LINK_CLICKS"/>
    <s v="LGLEV_EMLF-MKT-20230626-0009_COR_rhq-get-more-love-lf_2023-07-12_2023-08-31_IN_JO_Phase 1"/>
    <s v="AR_PRO_25-44_IN_10 Videos"/>
    <s v="AR_VIDEO_Oled VO Video-AR-AR P1_15s"/>
    <s v="Oled_VO"/>
    <n v="33"/>
    <s v=""/>
    <n v="0"/>
    <n v="4"/>
    <n v="2"/>
    <n v="1"/>
    <s v=""/>
    <s v=""/>
    <x v="3"/>
    <x v="2"/>
    <s v="AR"/>
  </r>
  <r>
    <d v="2023-09-07T00:00:00"/>
    <x v="0"/>
    <s v="LINK_CLICKS"/>
    <s v="LGNG_EMAF-MKT-20230626-0004_COR_rhq-get-more-love-af_2023-07-12_2023-08-31_FB_NG_Phase 1"/>
    <s v="EN_PRO_25-44_FB_7 Videos P1"/>
    <s v="EN_VIDEO_Knock Video-EN-AFP1_15s"/>
    <s v="Knock"/>
    <n v="5874"/>
    <n v="928"/>
    <n v="7.01"/>
    <n v="632"/>
    <n v="575"/>
    <n v="421"/>
    <n v="371"/>
    <n v="296"/>
    <x v="4"/>
    <x v="2"/>
    <s v="EN"/>
  </r>
  <r>
    <d v="2023-09-07T00:00:00"/>
    <x v="1"/>
    <s v="LINK_CLICKS"/>
    <s v="LGTR_EMTK-MKT-20230704-0001_COR_rhq-get-more-love-tr_2023-07-12_2023-08-31_IN_TR_Phase 1"/>
    <s v="TR_PRO_25-44_IN_9 Videos P1"/>
    <s v="TR_VIDEO_Knock Video-TK-TR P1_15s"/>
    <s v="Knock"/>
    <n v="41039"/>
    <n v="148"/>
    <n v="19.23"/>
    <n v="8479"/>
    <n v="6791"/>
    <n v="3367"/>
    <n v="2503"/>
    <n v="1960"/>
    <x v="5"/>
    <x v="2"/>
    <s v="TR"/>
  </r>
  <r>
    <d v="2023-09-07T00:00:00"/>
    <x v="1"/>
    <s v="LINK_CLICKS"/>
    <s v="LGLEV_EMLF-MKT-20230626-0009_COR_rhq-get-more-love-lf_2023-07-12_2023-08-31_IN_JO_Phase 1"/>
    <s v="AR_PRO_25-44_IN_10 Videos"/>
    <s v="AR_VIDEO_Knock Video-AR-AR P1_15s"/>
    <s v="Knock"/>
    <n v="5"/>
    <s v=""/>
    <n v="0"/>
    <n v="1"/>
    <n v="1"/>
    <s v=""/>
    <s v=""/>
    <s v=""/>
    <x v="3"/>
    <x v="2"/>
    <s v="AR"/>
  </r>
  <r>
    <d v="2023-09-07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3"/>
    <n v="1"/>
    <n v="0.02"/>
    <s v=""/>
    <s v=""/>
    <s v=""/>
    <s v=""/>
    <s v=""/>
    <x v="0"/>
    <x v="2"/>
    <s v="EN"/>
  </r>
  <r>
    <d v="2023-09-07T00:00:00"/>
    <x v="1"/>
    <s v="LINK_CLICKS"/>
    <s v="LGSA_EMSJ-MKT-20230704-0002_COR_rhq-get-more-love-sj_2023-07-12_2023-08-31_IN_SA_Phase 1"/>
    <s v="AR_PRO_25-44_IN_10 Videos P1"/>
    <s v="AR_VIDEO_Vaccum Video-AR-AR P1_15s"/>
    <s v="Vacuum"/>
    <n v="2473"/>
    <n v="34"/>
    <n v="10.08"/>
    <n v="784"/>
    <n v="647"/>
    <n v="411"/>
    <n v="369"/>
    <n v="227"/>
    <x v="1"/>
    <x v="2"/>
    <s v="AR"/>
  </r>
  <r>
    <d v="2023-09-07T00:00:00"/>
    <x v="1"/>
    <s v="LINK_CLICKS"/>
    <s v="LGLEV_EMLF-MKT-20230626-0009_COR_rhq-get-more-love-lf_2023-07-12_2023-08-31_IN_JO_Phase 1"/>
    <s v="AR_PRO_25-44_IN_10 Videos"/>
    <s v="AR_VIDEO_AC Car Video-AR-AR P1_15s"/>
    <s v="AC_Car"/>
    <n v="1688"/>
    <n v="10"/>
    <n v="1.22"/>
    <n v="337"/>
    <n v="239"/>
    <n v="102"/>
    <n v="70"/>
    <n v="49"/>
    <x v="3"/>
    <x v="2"/>
    <s v="AR"/>
  </r>
  <r>
    <d v="2023-09-07T00:00:00"/>
    <x v="1"/>
    <s v="LINK_CLICKS"/>
    <s v="LGLEV_EMLF-MKT-20230626-0009_COR_rhq-get-more-love-lf_2023-07-12_2023-08-31_IN_JO_Phase 1"/>
    <s v="AR_PRO_25-44_IN_10 Videos"/>
    <s v="AR_VIDEO_Ref ThinQ Video-AR-AR P1_15s"/>
    <s v="Ref_ThinQ"/>
    <n v="20"/>
    <n v="1"/>
    <n v="0.28999999999999998"/>
    <s v=""/>
    <s v=""/>
    <s v=""/>
    <s v=""/>
    <s v=""/>
    <x v="3"/>
    <x v="2"/>
    <s v="AR"/>
  </r>
  <r>
    <d v="2023-09-08T00:00:00"/>
    <x v="0"/>
    <s v="LINK_CLICKS"/>
    <s v="LGTR_EMTK-MKT-20230704-0001_COR_rhq-get-more-love-tr_2023-07-12_2023-08-31_FB_TR_Phase 1"/>
    <s v="TR_PRO_25-44_FB_9 Videos P1"/>
    <s v="TR_VIDEO_WM Video-TK-TR P1_15s"/>
    <s v="WM"/>
    <n v="82886"/>
    <n v="2194"/>
    <n v="49.79"/>
    <n v="20458"/>
    <n v="10499"/>
    <n v="4422"/>
    <n v="3043"/>
    <n v="1953"/>
    <x v="5"/>
    <x v="2"/>
    <s v="TR"/>
  </r>
  <r>
    <d v="2023-09-08T00:00:00"/>
    <x v="0"/>
    <s v="LINK_CLICKS"/>
    <s v="LGNG_EMAF-MKT-20230626-0004_COR_rhq-get-more-love-af_2023-07-12_2023-08-31_FB_NG_Phase 1"/>
    <s v="EN_PRO_25-44_FB_7 Videos P1"/>
    <s v="EN_VIDEO_DW Video-EN-AFP1_15s"/>
    <s v="DW"/>
    <n v="1139"/>
    <n v="226"/>
    <n v="1.57"/>
    <n v="116"/>
    <n v="101"/>
    <n v="87"/>
    <n v="79"/>
    <n v="72"/>
    <x v="4"/>
    <x v="2"/>
    <s v="EN"/>
  </r>
  <r>
    <d v="2023-09-08T00:00:00"/>
    <x v="1"/>
    <s v="LINK_CLICKS"/>
    <s v="LGSA_EMSJ-MKT-20230704-0002_COR_rhq-get-more-love-sj_2023-07-12_2023-08-31_IN_SA_Phase 1"/>
    <s v="AR_PRO_25-44_IN_10 Videos P1"/>
    <s v="AR_VIDEO_DW Video-AR-AR P1_15s"/>
    <s v="DW"/>
    <n v="9533"/>
    <n v="67"/>
    <n v="25.6"/>
    <n v="1923"/>
    <n v="1405"/>
    <n v="593"/>
    <n v="400"/>
    <n v="266"/>
    <x v="1"/>
    <x v="2"/>
    <s v="AR"/>
  </r>
  <r>
    <d v="2023-09-08T00:00:00"/>
    <x v="0"/>
    <s v="LINK_CLICKS"/>
    <s v="LGTR_EMTK-MKT-20230704-0001_COR_rhq-get-more-love-tr_2023-07-12_2023-08-31_FB_TR_Phase 1"/>
    <s v="TR_PRO_25-44_FB_9 Videos P1"/>
    <s v="TR_VIDEO_Vaccum Video-TK-TR P1_15s"/>
    <s v="Vacuum"/>
    <n v="13943"/>
    <n v="243"/>
    <n v="7.74"/>
    <n v="3629"/>
    <n v="2792"/>
    <n v="1637"/>
    <n v="1216"/>
    <n v="689"/>
    <x v="5"/>
    <x v="2"/>
    <s v="TR"/>
  </r>
  <r>
    <d v="2023-09-08T00:00:00"/>
    <x v="1"/>
    <s v="LINK_CLICKS"/>
    <s v="LGLEV_EMLF-MKT-20230626-0009_COR_rhq-get-more-love-lf_2023-07-12_2023-08-31_IN_JO_Phase 1"/>
    <s v="AR_PRO_25-44_IN_10 Videos"/>
    <s v="AR_VIDEO_WT Video-AR-AR P1_15s"/>
    <s v="WT"/>
    <n v="63"/>
    <n v="1"/>
    <n v="0.13"/>
    <n v="7"/>
    <n v="2"/>
    <n v="1"/>
    <n v="1"/>
    <n v="1"/>
    <x v="3"/>
    <x v="2"/>
    <s v="AR"/>
  </r>
  <r>
    <d v="2023-09-08T00:00:00"/>
    <x v="1"/>
    <s v="LINK_CLICKS"/>
    <s v="LGLEV_EMLF-MKT-20230626-0009_COR_rhq-get-more-love-lf_2023-07-12_2023-08-31_IN_JO_Phase 1"/>
    <s v="AR_PRO_25-44_IN_10 Videos"/>
    <s v="AR_VIDEO_RAC ThinQ Video-AR-AR P1_15s"/>
    <s v="RAC_ThinQ"/>
    <n v="46"/>
    <s v=""/>
    <n v="0"/>
    <n v="6"/>
    <n v="3"/>
    <n v="1"/>
    <s v=""/>
    <s v=""/>
    <x v="3"/>
    <x v="2"/>
    <s v="AR"/>
  </r>
  <r>
    <d v="2023-09-08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3044"/>
    <n v="597"/>
    <n v="17.78"/>
    <n v="3765"/>
    <n v="2547"/>
    <n v="1116"/>
    <n v="745"/>
    <n v="321"/>
    <x v="5"/>
    <x v="2"/>
    <s v="TR"/>
  </r>
  <r>
    <d v="2023-09-08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91"/>
    <n v="3"/>
    <n v="0.5"/>
    <n v="8"/>
    <n v="4"/>
    <n v="4"/>
    <n v="2"/>
    <n v="1"/>
    <x v="0"/>
    <x v="2"/>
    <s v="AR"/>
  </r>
  <r>
    <d v="2023-09-08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492"/>
    <n v="2"/>
    <n v="1.98"/>
    <n v="150"/>
    <n v="106"/>
    <n v="68"/>
    <n v="62"/>
    <n v="42"/>
    <x v="0"/>
    <x v="2"/>
    <s v="AR"/>
  </r>
  <r>
    <d v="2023-09-08T00:00:00"/>
    <x v="1"/>
    <s v="LINK_CLICKS"/>
    <s v="LGSA_EMSJ-MKT-20230704-0002_COR_rhq-get-more-love-sj_2023-07-12_2023-08-31_IN_SA_Phase 1"/>
    <s v="AR_PRO_25-44_IN_10 Videos P1"/>
    <s v="AR_VIDEO_AC Car Video-AR-AR P1_15s"/>
    <s v="AC_Car"/>
    <n v="589"/>
    <n v="14"/>
    <n v="3.02"/>
    <n v="115"/>
    <n v="85"/>
    <n v="35"/>
    <n v="23"/>
    <n v="15"/>
    <x v="1"/>
    <x v="2"/>
    <s v="AR"/>
  </r>
  <r>
    <d v="2023-09-08T00:00:00"/>
    <x v="1"/>
    <s v="LINK_CLICKS"/>
    <s v="LGLEV_EMLF-MKT-20230626-0009_COR_rhq-get-more-love-lf_2023-07-12_2023-08-31_IN_JO_Phase 1"/>
    <s v="AR_PRO_25-44_IN_10 Videos"/>
    <s v="AR_VIDEO_DW Video-AR-AR P1_15s"/>
    <s v="DW"/>
    <n v="8618"/>
    <n v="33"/>
    <n v="6.25"/>
    <n v="1929"/>
    <n v="1370"/>
    <n v="598"/>
    <n v="397"/>
    <n v="288"/>
    <x v="3"/>
    <x v="2"/>
    <s v="AR"/>
  </r>
  <r>
    <d v="2023-09-08T00:00:00"/>
    <x v="1"/>
    <s v="LINK_CLICKS"/>
    <s v="LGSA_EMSJ-MKT-20230704-0002_COR_rhq-get-more-love-sj_2023-07-12_2023-08-31_IN_SA_Phase 1"/>
    <s v="AR_PRO_25-44_IN_10 Videos P1"/>
    <s v="AR_VIDEO_WM Video-AR-AR P1_15s"/>
    <s v="WM"/>
    <n v="140"/>
    <s v=""/>
    <n v="0.72"/>
    <n v="9"/>
    <n v="2"/>
    <n v="2"/>
    <n v="2"/>
    <n v="2"/>
    <x v="1"/>
    <x v="2"/>
    <s v="AR"/>
  </r>
  <r>
    <d v="2023-09-08T00:00:00"/>
    <x v="1"/>
    <s v="LINK_CLICKS"/>
    <s v="LGGULF_EMGF-MKT-20230626-0005_COR_rhq-get-more-love-gf_2023-07-12_2023-08-31_IN_AE_Phase 1 V2 (676)"/>
    <s v="EN_PRO_25-44_IN_9 Video P1"/>
    <s v="EN_VIDEO_WM Video-AR-EN P1_15s"/>
    <s v="WM"/>
    <n v="19"/>
    <s v=""/>
    <n v="0.08"/>
    <n v="4"/>
    <n v="3"/>
    <n v="2"/>
    <n v="2"/>
    <n v="1"/>
    <x v="0"/>
    <x v="2"/>
    <s v="EN"/>
  </r>
  <r>
    <d v="2023-09-08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110"/>
    <n v="2"/>
    <n v="0.47"/>
    <n v="5"/>
    <n v="5"/>
    <n v="1"/>
    <n v="1"/>
    <s v=""/>
    <x v="0"/>
    <x v="2"/>
    <s v="EN"/>
  </r>
  <r>
    <d v="2023-09-08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9276"/>
    <n v="151"/>
    <n v="17.04"/>
    <n v="4120"/>
    <n v="3012"/>
    <n v="1057"/>
    <n v="561"/>
    <n v="380"/>
    <x v="5"/>
    <x v="2"/>
    <s v="TR"/>
  </r>
  <r>
    <d v="2023-09-08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372"/>
    <n v="5"/>
    <n v="2.11"/>
    <n v="102"/>
    <n v="92"/>
    <n v="55"/>
    <n v="47"/>
    <n v="40"/>
    <x v="0"/>
    <x v="2"/>
    <s v="AR"/>
  </r>
  <r>
    <d v="2023-09-08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47"/>
    <n v="1"/>
    <n v="0.5"/>
    <n v="12"/>
    <n v="10"/>
    <n v="1"/>
    <n v="1"/>
    <s v=""/>
    <x v="1"/>
    <x v="2"/>
    <s v="AR"/>
  </r>
  <r>
    <d v="2023-09-08T00:00:00"/>
    <x v="0"/>
    <s v="LINK_CLICKS"/>
    <s v="LGNG_EMAF-MKT-20230626-0004_COR_rhq-get-more-love-af_2023-07-12_2023-08-31_FB_NG_Phase 1"/>
    <s v="EN_PRO_25-44_FB_7 Videos P1"/>
    <s v="EN_VIDEO_RAC ThinQ Video-EN-AFP1_15s"/>
    <s v="RAC_ThinQ"/>
    <n v="3777"/>
    <n v="707"/>
    <n v="4.53"/>
    <n v="480"/>
    <n v="432"/>
    <n v="323"/>
    <n v="273"/>
    <n v="193"/>
    <x v="4"/>
    <x v="2"/>
    <s v="EN"/>
  </r>
  <r>
    <d v="2023-09-08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853"/>
    <n v="12"/>
    <n v="4.8099999999999996"/>
    <n v="166"/>
    <n v="118"/>
    <n v="54"/>
    <n v="28"/>
    <n v="21"/>
    <x v="0"/>
    <x v="2"/>
    <s v="AR"/>
  </r>
  <r>
    <d v="2023-09-08T00:00:00"/>
    <x v="1"/>
    <s v="LINK_CLICKS"/>
    <s v="LGLEV_EMLF-MKT-20230626-0009_COR_rhq-get-more-love-lf_2023-07-12_2023-08-31_IN_JO_Phase 1"/>
    <s v="AR_PRO_25-44_IN_10 Videos"/>
    <s v="AR_VIDEO_WM Video-AR-AR P1_15s"/>
    <s v="WM"/>
    <n v="18"/>
    <s v=""/>
    <n v="0"/>
    <n v="2"/>
    <n v="2"/>
    <n v="1"/>
    <s v=""/>
    <s v=""/>
    <x v="3"/>
    <x v="2"/>
    <s v="AR"/>
  </r>
  <r>
    <d v="2023-09-08T00:00:00"/>
    <x v="1"/>
    <s v="LINK_CLICKS"/>
    <s v="LGTR_EMTK-MKT-20230704-0001_COR_rhq-get-more-love-tr_2023-07-12_2023-08-31_IN_TR_Phase 1"/>
    <s v="TR_PRO_25-44_IN_9 Videos P1"/>
    <s v="TR_VIDEO_Vaccum Video-TK-TR P1_15s"/>
    <s v="Vacuum"/>
    <n v="416814"/>
    <n v="1371"/>
    <n v="168.21"/>
    <n v="88623"/>
    <n v="63123"/>
    <n v="26591"/>
    <n v="17689"/>
    <n v="10638"/>
    <x v="5"/>
    <x v="2"/>
    <s v="TR"/>
  </r>
  <r>
    <d v="2023-09-08T00:00:00"/>
    <x v="0"/>
    <s v="LINK_CLICKS"/>
    <s v="LGTR_EMTK-MKT-20230704-0001_COR_rhq-get-more-love-tr_2023-07-12_2023-08-31_FB_TR_Phase 1"/>
    <s v="TR_PRO_25-44_FB_9 Videos P1"/>
    <s v="TR_VIDEO_Knock Video-TK-TR P1_15s"/>
    <s v="Knock"/>
    <n v="192494"/>
    <n v="3131"/>
    <n v="100.53"/>
    <n v="41877"/>
    <n v="34780"/>
    <n v="19653"/>
    <n v="15651"/>
    <n v="10263"/>
    <x v="5"/>
    <x v="2"/>
    <s v="TR"/>
  </r>
  <r>
    <d v="2023-09-08T00:00:00"/>
    <x v="1"/>
    <s v="LINK_CLICKS"/>
    <s v="LGNG_EMAF-MKT-20230626-0004_COR_rhq-get-more-love-af_2023-07-12_2023-08-31_IN_NG_Phase 1"/>
    <s v="EN_PRO_25-44_IN_7 Videos P1"/>
    <s v="EN_VIDEO_AC Car Video-EN-AFP1_15s"/>
    <s v="AC_Car"/>
    <n v="2225"/>
    <n v="5"/>
    <n v="1.75"/>
    <n v="536"/>
    <n v="320"/>
    <n v="161"/>
    <n v="121"/>
    <n v="94"/>
    <x v="4"/>
    <x v="2"/>
    <s v="EN"/>
  </r>
  <r>
    <d v="2023-09-08T00:00:00"/>
    <x v="1"/>
    <s v="LINK_CLICKS"/>
    <s v="LGTR_EMTK-MKT-20230704-0001_COR_rhq-get-more-love-tr_2023-07-12_2023-08-31_IN_TR_Phase 1"/>
    <s v="TR_PRO_25-44_IN_9 Videos P1"/>
    <s v="TR_VIDEO_WM Video-TK-TR P1_15s"/>
    <s v="WM"/>
    <n v="35899"/>
    <n v="144"/>
    <n v="14.03"/>
    <n v="5476"/>
    <n v="2710"/>
    <n v="1249"/>
    <n v="911"/>
    <n v="735"/>
    <x v="5"/>
    <x v="2"/>
    <s v="TR"/>
  </r>
  <r>
    <d v="2023-09-08T00:00:00"/>
    <x v="1"/>
    <s v="LINK_CLICKS"/>
    <s v="LGSA_EMSJ-MKT-20230704-0002_COR_rhq-get-more-love-sj_2023-07-12_2023-08-31_IN_SA_Phase 1"/>
    <s v="AR_PRO_25-44_IN_10 Videos P1"/>
    <s v="AR_VIDEO_Oled VO Video-AR-AR P1_15s"/>
    <s v="Oled_VO"/>
    <n v="50"/>
    <n v="1"/>
    <n v="0.5"/>
    <n v="11"/>
    <n v="9"/>
    <n v="3"/>
    <n v="2"/>
    <s v=""/>
    <x v="1"/>
    <x v="2"/>
    <s v="AR"/>
  </r>
  <r>
    <d v="2023-09-08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4046"/>
    <n v="144"/>
    <n v="19.329999999999998"/>
    <n v="4061"/>
    <n v="2464"/>
    <n v="849"/>
    <n v="476"/>
    <n v="326"/>
    <x v="5"/>
    <x v="2"/>
    <s v="TR"/>
  </r>
  <r>
    <d v="2023-09-08T00:00:00"/>
    <x v="1"/>
    <s v="LINK_CLICKS"/>
    <s v="LGLEV_EMLF-MKT-20230626-0009_COR_rhq-get-more-love-lf_2023-07-12_2023-08-31_IN_JO_Phase 1"/>
    <s v="AR_PRO_25-44_IN_10 Videos"/>
    <s v="AR_VIDEO_Air Purif Video-AR-AR P1_15s"/>
    <s v="Air_purif"/>
    <n v="35"/>
    <s v=""/>
    <n v="0"/>
    <n v="6"/>
    <n v="3"/>
    <n v="2"/>
    <n v="1"/>
    <n v="1"/>
    <x v="3"/>
    <x v="2"/>
    <s v="AR"/>
  </r>
  <r>
    <d v="2023-09-08T00:00:00"/>
    <x v="0"/>
    <s v="LINK_CLICKS"/>
    <s v="LGNG_EMAF-MKT-20230626-0004_COR_rhq-get-more-love-af_2023-07-12_2023-08-31_FB_NG_Phase 1"/>
    <s v="EN_PRO_25-44_FB_7 Videos P1"/>
    <s v="EN_VIDEO_AC Car Video-EN-AFP1_15s"/>
    <s v="AC_Car"/>
    <n v="9540"/>
    <n v="1399"/>
    <n v="8.5399999999999991"/>
    <n v="931"/>
    <n v="859"/>
    <n v="689"/>
    <n v="549"/>
    <n v="458"/>
    <x v="4"/>
    <x v="2"/>
    <s v="EN"/>
  </r>
  <r>
    <d v="2023-09-08T00:00:00"/>
    <x v="1"/>
    <s v="LINK_CLICKS"/>
    <s v="LGTR_EMTK-MKT-20230704-0001_COR_rhq-get-more-love-tr_2023-07-12_2023-08-31_IN_TR_Phase 1"/>
    <s v="TR_PRO_25-44_IN_9 Videos P1"/>
    <s v="TR_VIDEO_Oled VO Video-TK-TR P1_15s"/>
    <s v="Oled_VO"/>
    <n v="12857"/>
    <n v="45"/>
    <n v="7.18"/>
    <n v="2730"/>
    <n v="1863"/>
    <n v="1014"/>
    <n v="742"/>
    <n v="600"/>
    <x v="5"/>
    <x v="2"/>
    <s v="TR"/>
  </r>
  <r>
    <d v="2023-09-08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209"/>
    <n v="5"/>
    <n v="0.91"/>
    <n v="54"/>
    <n v="35"/>
    <n v="15"/>
    <n v="11"/>
    <n v="11"/>
    <x v="0"/>
    <x v="2"/>
    <s v="EN"/>
  </r>
  <r>
    <d v="2023-09-08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46944"/>
    <n v="1184"/>
    <n v="37.19"/>
    <n v="11632"/>
    <n v="10181"/>
    <n v="4016"/>
    <n v="2516"/>
    <n v="1761"/>
    <x v="5"/>
    <x v="2"/>
    <s v="TR"/>
  </r>
  <r>
    <d v="2023-09-08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212"/>
    <n v="2"/>
    <n v="1.19"/>
    <n v="19"/>
    <n v="11"/>
    <n v="4"/>
    <n v="3"/>
    <n v="3"/>
    <x v="1"/>
    <x v="2"/>
    <s v="AR"/>
  </r>
  <r>
    <d v="2023-09-08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23"/>
    <n v="1"/>
    <n v="0.21"/>
    <n v="3"/>
    <n v="3"/>
    <n v="2"/>
    <n v="1"/>
    <n v="1"/>
    <x v="0"/>
    <x v="2"/>
    <s v="AR"/>
  </r>
  <r>
    <d v="2023-09-08T00:00:00"/>
    <x v="1"/>
    <s v="LINK_CLICKS"/>
    <s v="LGNG_EMAF-MKT-20230626-0004_COR_rhq-get-more-love-af_2023-07-12_2023-08-31_IN_NG_Phase 1"/>
    <s v="EN_PRO_25-44_IN_7 Videos P1"/>
    <s v="EN_VIDEO_Ref ThinQ Video-EN-AFP1_15s"/>
    <s v="Ref_ThinQ"/>
    <n v="4948"/>
    <n v="30"/>
    <n v="5.51"/>
    <n v="732"/>
    <n v="471"/>
    <n v="230"/>
    <n v="172"/>
    <n v="148"/>
    <x v="4"/>
    <x v="2"/>
    <s v="EN"/>
  </r>
  <r>
    <d v="2023-09-08T00:00:00"/>
    <x v="1"/>
    <s v="LINK_CLICKS"/>
    <s v="LGGULF_EMGF-MKT-20230626-0005_COR_rhq-get-more-love-gf_2023-07-12_2023-08-31_IN_AE_Phase 1 V2 (676)"/>
    <s v="AR_PRO_25-44_IN_9 Video P1"/>
    <s v="AR_VIDEO_DW Video-AR-AR P1_15s"/>
    <s v="DW"/>
    <n v="1259"/>
    <n v="15"/>
    <n v="5.89"/>
    <n v="327"/>
    <n v="245"/>
    <n v="115"/>
    <n v="75"/>
    <n v="53"/>
    <x v="0"/>
    <x v="2"/>
    <s v="AR"/>
  </r>
  <r>
    <d v="2023-09-08T00:00:00"/>
    <x v="1"/>
    <s v="LINK_CLICKS"/>
    <s v="LGGULF_EMGF-MKT-20230626-0005_COR_rhq-get-more-love-gf_2023-07-12_2023-08-31_IN_AE_Phase 1 V2 (676)"/>
    <s v="AR_PRO_25-44_IN_9 Video P1"/>
    <s v="AR_VIDEO_WM Video-AR-AR P1_15s"/>
    <s v="WM"/>
    <n v="3"/>
    <s v=""/>
    <n v="0.01"/>
    <n v="1"/>
    <s v=""/>
    <s v=""/>
    <s v=""/>
    <s v=""/>
    <x v="0"/>
    <x v="2"/>
    <s v="AR"/>
  </r>
  <r>
    <d v="2023-09-08T00:00:00"/>
    <x v="0"/>
    <s v="LINK_CLICKS"/>
    <s v="LGTR_EMTK-MKT-20230704-0001_COR_rhq-get-more-love-tr_2023-07-12_2023-08-31_FB_TR_Phase 1"/>
    <s v="TR_PRO_25-44_FB_9 Videos P1"/>
    <s v="TR_VIDEO_Oled VO Video-TK-TR P1_15s"/>
    <s v="Oled_VO"/>
    <n v="123499"/>
    <n v="2462"/>
    <n v="73.13"/>
    <n v="21615"/>
    <n v="15476"/>
    <n v="8838"/>
    <n v="5999"/>
    <n v="3658"/>
    <x v="5"/>
    <x v="2"/>
    <s v="TR"/>
  </r>
  <r>
    <d v="2023-09-08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66"/>
    <n v="3"/>
    <n v="0.63"/>
    <n v="10"/>
    <n v="7"/>
    <n v="4"/>
    <n v="4"/>
    <n v="3"/>
    <x v="0"/>
    <x v="2"/>
    <s v="EN"/>
  </r>
  <r>
    <d v="2023-09-08T00:00:00"/>
    <x v="1"/>
    <s v="LINK_CLICKS"/>
    <s v="LGGULF_EMGF-MKT-20230626-0005_COR_rhq-get-more-love-gf_2023-07-12_2023-08-31_IN_AE_Phase 1 V2 (676)"/>
    <s v="EN_PRO_25-44_IN_9 Video P1"/>
    <s v="EN_VIDEO_DW Video-AR-EN P1_15s"/>
    <s v="DW"/>
    <n v="1167"/>
    <n v="9"/>
    <n v="4.04"/>
    <n v="133"/>
    <n v="82"/>
    <n v="34"/>
    <n v="20"/>
    <n v="14"/>
    <x v="0"/>
    <x v="2"/>
    <s v="EN"/>
  </r>
  <r>
    <d v="2023-09-08T00:00:00"/>
    <x v="1"/>
    <s v="LINK_CLICKS"/>
    <s v="LGLEV_EMLF-MKT-20230626-0009_COR_rhq-get-more-love-lf_2023-07-12_2023-08-31_IN_JO_Phase 1"/>
    <s v="AR_PRO_25-44_IN_10 Videos"/>
    <s v="AR_VIDEO_Vaccum Video-AR-AR P1_15s"/>
    <s v="Vacuum"/>
    <n v="2140"/>
    <n v="8"/>
    <n v="1.03"/>
    <n v="538"/>
    <n v="422"/>
    <n v="256"/>
    <n v="216"/>
    <n v="152"/>
    <x v="3"/>
    <x v="2"/>
    <s v="AR"/>
  </r>
  <r>
    <d v="2023-09-08T00:00:00"/>
    <x v="1"/>
    <s v="LINK_CLICKS"/>
    <s v="LGLEV_EMLF-MKT-20230626-0009_COR_rhq-get-more-love-lf_2023-07-12_2023-08-31_IN_JO_Phase 1"/>
    <s v="AR_PRO_25-44_IN_10 Videos"/>
    <s v="AR_VIDEO_Ref ThinQ Video-AR-AR P1_15s"/>
    <s v="Ref_ThinQ"/>
    <n v="29"/>
    <s v=""/>
    <n v="0"/>
    <n v="2"/>
    <n v="2"/>
    <s v=""/>
    <s v=""/>
    <s v=""/>
    <x v="3"/>
    <x v="2"/>
    <s v="AR"/>
  </r>
  <r>
    <d v="2023-09-08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3"/>
    <s v=""/>
    <n v="0.03"/>
    <s v=""/>
    <s v=""/>
    <s v=""/>
    <s v=""/>
    <s v=""/>
    <x v="0"/>
    <x v="2"/>
    <s v="EN"/>
  </r>
  <r>
    <d v="2023-09-08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748"/>
    <n v="7"/>
    <n v="2.96"/>
    <n v="102"/>
    <n v="77"/>
    <n v="30"/>
    <n v="17"/>
    <n v="12"/>
    <x v="0"/>
    <x v="2"/>
    <s v="EN"/>
  </r>
  <r>
    <d v="2023-09-08T00:00:00"/>
    <x v="1"/>
    <s v="LINK_CLICKS"/>
    <s v="LGNG_EMAF-MKT-20230626-0004_COR_rhq-get-more-love-af_2023-07-12_2023-08-31_IN_NG_Phase 1"/>
    <s v="EN_PRO_25-44_IN_7 Videos P1"/>
    <s v="EN_VIDEO_DW Video-EN-AFP1_15s"/>
    <s v="DW"/>
    <n v="23406"/>
    <n v="89"/>
    <n v="15.22"/>
    <n v="3987"/>
    <n v="2846"/>
    <n v="1356"/>
    <n v="1038"/>
    <n v="897"/>
    <x v="4"/>
    <x v="2"/>
    <s v="EN"/>
  </r>
  <r>
    <d v="2023-09-08T00:00:00"/>
    <x v="0"/>
    <s v="LINK_CLICKS"/>
    <s v="LGNG_EMAF-MKT-20230626-0004_COR_rhq-get-more-love-af_2023-07-12_2023-08-31_FB_NG_Phase 1"/>
    <s v="EN_PRO_25-44_FB_7 Videos P1"/>
    <s v="EN_VIDEO_Oled VO Video-EN-AFP1_15s"/>
    <s v="Oled_VO"/>
    <n v="475"/>
    <n v="76"/>
    <n v="0.6"/>
    <n v="23"/>
    <n v="20"/>
    <n v="8"/>
    <n v="4"/>
    <n v="4"/>
    <x v="4"/>
    <x v="2"/>
    <s v="EN"/>
  </r>
  <r>
    <d v="2023-09-08T00:00:00"/>
    <x v="1"/>
    <s v="LINK_CLICKS"/>
    <s v="LGLEV_EMLF-MKT-20230626-0009_COR_rhq-get-more-love-lf_2023-07-12_2023-08-31_IN_JO_Phase 1"/>
    <s v="AR_PRO_25-44_IN_10 Videos"/>
    <s v="AR_VIDEO_Oled VO Video-AR-AR P1_15s"/>
    <s v="Oled_VO"/>
    <n v="29"/>
    <s v=""/>
    <n v="0"/>
    <n v="5"/>
    <n v="2"/>
    <s v=""/>
    <s v=""/>
    <s v=""/>
    <x v="3"/>
    <x v="2"/>
    <s v="AR"/>
  </r>
  <r>
    <d v="2023-09-08T00:00:00"/>
    <x v="1"/>
    <s v="LINK_CLICKS"/>
    <s v="LGLEV_EMLF-MKT-20230626-0009_COR_rhq-get-more-love-lf_2023-07-12_2023-08-31_IN_JO_Phase 1"/>
    <s v="AR_PRO_25-44_IN_10 Videos"/>
    <s v="AR_VIDEO_AC Car Video-AR-AR P1_15s"/>
    <s v="AC_Car"/>
    <n v="2165"/>
    <n v="7"/>
    <n v="1.34"/>
    <n v="443"/>
    <n v="338"/>
    <n v="139"/>
    <n v="101"/>
    <n v="75"/>
    <x v="3"/>
    <x v="2"/>
    <s v="AR"/>
  </r>
  <r>
    <d v="2023-09-08T00:00:00"/>
    <x v="0"/>
    <s v="LINK_CLICKS"/>
    <s v="LGNG_EMAF-MKT-20230626-0004_COR_rhq-get-more-love-af_2023-07-12_2023-08-31_FB_NG_Phase 1"/>
    <s v="EN_PRO_25-44_FB_7 Videos P1"/>
    <s v="EN_VIDEO_Knock Video-EN-AFP1_15s"/>
    <s v="Knock"/>
    <n v="2050"/>
    <n v="363"/>
    <n v="2.34"/>
    <n v="226"/>
    <n v="214"/>
    <n v="162"/>
    <n v="133"/>
    <n v="116"/>
    <x v="4"/>
    <x v="2"/>
    <s v="EN"/>
  </r>
  <r>
    <d v="2023-09-08T00:00:00"/>
    <x v="1"/>
    <s v="LINK_CLICKS"/>
    <s v="LGTR_EMTK-MKT-20230704-0001_COR_rhq-get-more-love-tr_2023-07-12_2023-08-31_IN_TR_Phase 1"/>
    <s v="TR_PRO_25-44_IN_9 Videos P1"/>
    <s v="TR_VIDEO_Knock Video-TK-TR P1_15s"/>
    <s v="Knock"/>
    <n v="60572"/>
    <n v="244"/>
    <n v="32.93"/>
    <n v="12408"/>
    <n v="9996"/>
    <n v="4716"/>
    <n v="3459"/>
    <n v="2648"/>
    <x v="5"/>
    <x v="2"/>
    <s v="TR"/>
  </r>
  <r>
    <d v="2023-09-08T00:00:00"/>
    <x v="1"/>
    <s v="LINK_CLICKS"/>
    <s v="LGLEV_EMLF-MKT-20230626-0009_COR_rhq-get-more-love-lf_2023-07-12_2023-08-31_IN_JO_Phase 1"/>
    <s v="AR_PRO_25-44_IN_10 Videos"/>
    <s v="AR_VIDEO_Knock Video-AR-AR P1_15s"/>
    <s v="Knock"/>
    <n v="60"/>
    <n v="2"/>
    <n v="0.55000000000000004"/>
    <n v="12"/>
    <n v="11"/>
    <n v="4"/>
    <n v="3"/>
    <n v="2"/>
    <x v="3"/>
    <x v="2"/>
    <s v="AR"/>
  </r>
  <r>
    <d v="2023-09-08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9"/>
    <s v=""/>
    <n v="0.05"/>
    <s v=""/>
    <s v=""/>
    <s v=""/>
    <s v=""/>
    <s v=""/>
    <x v="0"/>
    <x v="2"/>
    <s v="EN"/>
  </r>
  <r>
    <d v="2023-09-08T00:00:00"/>
    <x v="1"/>
    <s v="LINK_CLICKS"/>
    <s v="LGSA_EMSJ-MKT-20230704-0002_COR_rhq-get-more-love-sj_2023-07-12_2023-08-31_IN_SA_Phase 1"/>
    <s v="AR_PRO_25-44_IN_10 Videos P1"/>
    <s v="AR_VIDEO_Vaccum Video-AR-AR P1_15s"/>
    <s v="Vacuum"/>
    <n v="3990"/>
    <n v="47"/>
    <n v="16.68"/>
    <n v="1239"/>
    <n v="1003"/>
    <n v="636"/>
    <n v="553"/>
    <n v="379"/>
    <x v="1"/>
    <x v="2"/>
    <s v="AR"/>
  </r>
  <r>
    <d v="2023-09-08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2883"/>
    <n v="56"/>
    <n v="1.46"/>
    <n v="437"/>
    <n v="365"/>
    <n v="198"/>
    <n v="151"/>
    <n v="35"/>
    <x v="5"/>
    <x v="2"/>
    <s v="TR"/>
  </r>
  <r>
    <d v="2023-09-09T00:00:00"/>
    <x v="0"/>
    <s v="LINK_CLICKS"/>
    <s v="LGNG_EMAF-MKT-20230626-0004_COR_rhq-get-more-love-af_2023-07-12_2023-08-31_FB_NG_Phase 1"/>
    <s v="EN_PRO_25-44_FB_7 Videos P1"/>
    <s v="EN_VIDEO_DW Video-EN-AFP1_15s"/>
    <s v="DW"/>
    <n v="1511"/>
    <n v="309"/>
    <n v="2"/>
    <n v="168"/>
    <n v="158"/>
    <n v="113"/>
    <n v="102"/>
    <n v="95"/>
    <x v="4"/>
    <x v="2"/>
    <s v="EN"/>
  </r>
  <r>
    <d v="2023-09-09T00:00:00"/>
    <x v="1"/>
    <s v="LINK_CLICKS"/>
    <s v="LGLEV_EMLF-MKT-20230626-0009_COR_rhq-get-more-love-lf_2023-07-12_2023-08-31_IN_JO_Phase 1"/>
    <s v="AR_PRO_25-44_IN_10 Videos"/>
    <s v="AR_VIDEO_RAC ThinQ Video-AR-AR P1_15s"/>
    <s v="RAC_ThinQ"/>
    <n v="24"/>
    <s v=""/>
    <n v="0"/>
    <n v="4"/>
    <n v="4"/>
    <n v="1"/>
    <n v="1"/>
    <n v="1"/>
    <x v="3"/>
    <x v="2"/>
    <s v="AR"/>
  </r>
  <r>
    <d v="2023-09-09T00:00:00"/>
    <x v="1"/>
    <s v="LINK_CLICKS"/>
    <s v="LGSA_EMSJ-MKT-20230704-0002_COR_rhq-get-more-love-sj_2023-07-12_2023-08-31_IN_SA_Phase 1"/>
    <s v="AR_PRO_25-44_IN_10 Videos P1"/>
    <s v="AR_VIDEO_DW Video-AR-AR P1_15s"/>
    <s v="DW"/>
    <n v="9876"/>
    <n v="74"/>
    <n v="24.96"/>
    <n v="1954"/>
    <n v="1372"/>
    <n v="580"/>
    <n v="365"/>
    <n v="255"/>
    <x v="1"/>
    <x v="2"/>
    <s v="AR"/>
  </r>
  <r>
    <d v="2023-09-09T00:00:00"/>
    <x v="0"/>
    <s v="LINK_CLICKS"/>
    <s v="LGTR_EMTK-MKT-20230704-0001_COR_rhq-get-more-love-tr_2023-07-12_2023-08-31_FB_TR_Phase 1"/>
    <s v="TR_PRO_25-44_FB_9 Videos P1"/>
    <s v="TR_VIDEO_Vaccum Video-TK-TR P1_15s"/>
    <s v="Vacuum"/>
    <n v="16087"/>
    <n v="303"/>
    <n v="9.26"/>
    <n v="4144"/>
    <n v="3185"/>
    <n v="1859"/>
    <n v="1399"/>
    <n v="768"/>
    <x v="5"/>
    <x v="2"/>
    <s v="TR"/>
  </r>
  <r>
    <d v="2023-09-09T00:00:00"/>
    <x v="1"/>
    <s v="LINK_CLICKS"/>
    <s v="LGGULF_EMGF-MKT-20230626-0005_COR_rhq-get-more-love-gf_2023-07-12_2023-08-31_IN_AE_Phase 1 V2 (676)"/>
    <s v="AR_PRO_25-44_IN_9 Video P1"/>
    <s v="AR_VIDEO_Ref ThinQ Video-AR-AR P1_15s"/>
    <s v="Ref_ThinQ"/>
    <n v="4"/>
    <s v=""/>
    <n v="0.02"/>
    <s v=""/>
    <s v=""/>
    <s v=""/>
    <s v=""/>
    <s v=""/>
    <x v="0"/>
    <x v="2"/>
    <s v="AR"/>
  </r>
  <r>
    <d v="2023-09-09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44104"/>
    <n v="190"/>
    <n v="23.91"/>
    <n v="4956"/>
    <n v="3073"/>
    <n v="1024"/>
    <n v="584"/>
    <n v="406"/>
    <x v="5"/>
    <x v="2"/>
    <s v="TR"/>
  </r>
  <r>
    <d v="2023-09-09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5162"/>
    <n v="585"/>
    <n v="18.14"/>
    <n v="4171"/>
    <n v="2863"/>
    <n v="1224"/>
    <n v="800"/>
    <n v="403"/>
    <x v="5"/>
    <x v="2"/>
    <s v="TR"/>
  </r>
  <r>
    <d v="2023-09-09T00:00:00"/>
    <x v="1"/>
    <s v="LINK_CLICKS"/>
    <s v="LGGULF_EMGF-MKT-20230626-0005_COR_rhq-get-more-love-gf_2023-07-12_2023-08-31_IN_AE_Phase 1 V2 (676)"/>
    <s v="AR_PRO_25-44_IN_9 Video P1"/>
    <s v="AR_VIDEO_Air Purif Video-AR-AR P1_15s"/>
    <s v="Air_purif"/>
    <n v="109"/>
    <n v="3"/>
    <n v="0.7"/>
    <n v="13"/>
    <n v="8"/>
    <n v="3"/>
    <n v="2"/>
    <n v="1"/>
    <x v="0"/>
    <x v="2"/>
    <s v="AR"/>
  </r>
  <r>
    <d v="2023-09-09T00:00:00"/>
    <x v="1"/>
    <s v="LINK_CLICKS"/>
    <s v="LGGULF_EMGF-MKT-20230626-0005_COR_rhq-get-more-love-gf_2023-07-12_2023-08-31_IN_AE_Phase 1 V2 (676)"/>
    <s v="AR_PRO_25-44_IN_9 Video P1"/>
    <s v="AR_VIDEO_Vaccum Video-AR-AR P1_15s"/>
    <s v="Vacuum"/>
    <n v="580"/>
    <n v="4"/>
    <n v="2.36"/>
    <n v="169"/>
    <n v="134"/>
    <n v="90"/>
    <n v="78"/>
    <n v="50"/>
    <x v="0"/>
    <x v="2"/>
    <s v="AR"/>
  </r>
  <r>
    <d v="2023-09-09T00:00:00"/>
    <x v="1"/>
    <s v="LINK_CLICKS"/>
    <s v="LGSA_EMSJ-MKT-20230704-0002_COR_rhq-get-more-love-sj_2023-07-12_2023-08-31_IN_SA_Phase 1"/>
    <s v="AR_PRO_25-44_IN_10 Videos P1"/>
    <s v="AR_VIDEO_AC Car Video-AR-AR P1_15s"/>
    <s v="AC_Car"/>
    <n v="1281"/>
    <n v="26"/>
    <n v="5.71"/>
    <n v="268"/>
    <n v="195"/>
    <n v="68"/>
    <n v="34"/>
    <n v="20"/>
    <x v="1"/>
    <x v="2"/>
    <s v="AR"/>
  </r>
  <r>
    <d v="2023-09-09T00:00:00"/>
    <x v="1"/>
    <s v="LINK_CLICKS"/>
    <s v="LGGULF_EMGF-MKT-20230626-0005_COR_rhq-get-more-love-gf_2023-07-12_2023-08-31_IN_AE_Phase 1 V2 (676)"/>
    <s v="AR_PRO_25-44_IN_9 Video P1"/>
    <s v="AR_VIDEO_Oled VO Video-AR-AR P1_15s"/>
    <s v="Oled_VO"/>
    <n v="4"/>
    <s v=""/>
    <n v="0.01"/>
    <n v="1"/>
    <n v="1"/>
    <s v=""/>
    <s v=""/>
    <s v=""/>
    <x v="0"/>
    <x v="2"/>
    <s v="AR"/>
  </r>
  <r>
    <d v="2023-09-09T00:00:00"/>
    <x v="1"/>
    <s v="LINK_CLICKS"/>
    <s v="LGSA_EMSJ-MKT-20230704-0002_COR_rhq-get-more-love-sj_2023-07-12_2023-08-31_IN_SA_Phase 1"/>
    <s v="AR_PRO_25-44_IN_10 Videos P1"/>
    <s v="AR_VIDEO_WM Video-AR-AR P1_15s"/>
    <s v="WM"/>
    <n v="186"/>
    <n v="6"/>
    <n v="0.9"/>
    <n v="13"/>
    <n v="5"/>
    <n v="2"/>
    <n v="1"/>
    <n v="1"/>
    <x v="1"/>
    <x v="2"/>
    <s v="AR"/>
  </r>
  <r>
    <d v="2023-09-09T00:00:00"/>
    <x v="0"/>
    <s v="LINK_CLICKS"/>
    <s v="LGTR_EMTK-MKT-20230704-0001_COR_rhq-get-more-love-tr_2023-07-12_2023-08-31_FB_TR_Phase 1"/>
    <s v="TR_PRO_25-44_FB_9 Videos P1"/>
    <s v="TR_VIDEO_WM Video-TK-TR P1_15s"/>
    <s v="WM"/>
    <n v="91830"/>
    <n v="2439"/>
    <n v="54.38"/>
    <n v="22389"/>
    <n v="11379"/>
    <n v="4796"/>
    <n v="3316"/>
    <n v="2148"/>
    <x v="5"/>
    <x v="2"/>
    <s v="TR"/>
  </r>
  <r>
    <d v="2023-09-09T00:00:00"/>
    <x v="1"/>
    <s v="LINK_CLICKS"/>
    <s v="LGTR_EMTK-MKT-20230704-0001_COR_rhq-get-more-love-tr_2023-07-12_2023-08-31_IN_TR_Phase 1"/>
    <s v="TR_PRO_25-44_IN_9 Videos P1"/>
    <s v="TR_VIDEO_WM Video-TK-TR P1_15s"/>
    <s v="WM"/>
    <n v="33852"/>
    <n v="116"/>
    <n v="14.46"/>
    <n v="5255"/>
    <n v="2566"/>
    <n v="1203"/>
    <n v="899"/>
    <n v="711"/>
    <x v="5"/>
    <x v="2"/>
    <s v="TR"/>
  </r>
  <r>
    <d v="2023-09-09T00:00:00"/>
    <x v="1"/>
    <s v="LINK_CLICKS"/>
    <s v="LGLEV_EMLF-MKT-20230626-0009_COR_rhq-get-more-love-lf_2023-07-12_2023-08-31_IN_JO_Phase 1"/>
    <s v="AR_PRO_25-44_IN_10 Videos"/>
    <s v="AR_VIDEO_DW Video-AR-AR P1_15s"/>
    <s v="DW"/>
    <n v="6107"/>
    <n v="35"/>
    <n v="4.91"/>
    <n v="1402"/>
    <n v="1014"/>
    <n v="445"/>
    <n v="303"/>
    <n v="209"/>
    <x v="3"/>
    <x v="2"/>
    <s v="AR"/>
  </r>
  <r>
    <d v="2023-09-09T00:00:00"/>
    <x v="1"/>
    <s v="LINK_CLICKS"/>
    <s v="LGGULF_EMGF-MKT-20230626-0005_COR_rhq-get-more-love-gf_2023-07-12_2023-08-31_IN_AE_Phase 1 V2 (676)"/>
    <s v="EN_PRO_25-44_IN_9 Video P1"/>
    <s v="EN_VIDEO_AC Car Video-AR-EN P1_15s"/>
    <s v="AC_Car"/>
    <n v="177"/>
    <n v="1"/>
    <n v="0.42"/>
    <n v="9"/>
    <n v="4"/>
    <n v="1"/>
    <n v="1"/>
    <n v="1"/>
    <x v="0"/>
    <x v="2"/>
    <s v="EN"/>
  </r>
  <r>
    <d v="2023-09-09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35831"/>
    <n v="101"/>
    <n v="16.39"/>
    <n v="3755"/>
    <n v="2744"/>
    <n v="948"/>
    <n v="508"/>
    <n v="334"/>
    <x v="5"/>
    <x v="2"/>
    <s v="TR"/>
  </r>
  <r>
    <d v="2023-09-09T00:00:00"/>
    <x v="1"/>
    <s v="LINK_CLICKS"/>
    <s v="LGGULF_EMGF-MKT-20230626-0005_COR_rhq-get-more-love-gf_2023-07-12_2023-08-31_IN_AE_Phase 1 V2 (676)"/>
    <s v="AR_PRO_25-44_IN_9 Video P1"/>
    <s v="AR_VIDEO_Knock Video-AR-AR P1_15s"/>
    <s v="Knock"/>
    <n v="371"/>
    <n v="1"/>
    <n v="1.88"/>
    <n v="108"/>
    <n v="93"/>
    <n v="53"/>
    <n v="44"/>
    <n v="32"/>
    <x v="0"/>
    <x v="2"/>
    <s v="AR"/>
  </r>
  <r>
    <d v="2023-09-09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37"/>
    <n v="1"/>
    <n v="0.42"/>
    <n v="10"/>
    <n v="5"/>
    <s v=""/>
    <s v=""/>
    <s v=""/>
    <x v="1"/>
    <x v="2"/>
    <s v="AR"/>
  </r>
  <r>
    <d v="2023-09-09T00:00:00"/>
    <x v="0"/>
    <s v="LINK_CLICKS"/>
    <s v="LGNG_EMAF-MKT-20230626-0004_COR_rhq-get-more-love-af_2023-07-12_2023-08-31_FB_NG_Phase 1"/>
    <s v="EN_PRO_25-44_FB_7 Videos P1"/>
    <s v="EN_VIDEO_RAC ThinQ Video-EN-AFP1_15s"/>
    <s v="RAC_ThinQ"/>
    <n v="2844"/>
    <n v="599"/>
    <n v="3.21"/>
    <n v="303"/>
    <n v="265"/>
    <n v="209"/>
    <n v="188"/>
    <n v="154"/>
    <x v="4"/>
    <x v="2"/>
    <s v="EN"/>
  </r>
  <r>
    <d v="2023-09-09T00:00:00"/>
    <x v="1"/>
    <s v="LINK_CLICKS"/>
    <s v="LGGULF_EMGF-MKT-20230626-0005_COR_rhq-get-more-love-gf_2023-07-12_2023-08-31_IN_AE_Phase 1 V2 (676)"/>
    <s v="AR_PRO_25-44_IN_9 Video P1"/>
    <s v="AR_VIDEO_AC CAR Video-AR-AR P1_15s"/>
    <s v="AC_Car"/>
    <n v="795"/>
    <n v="12"/>
    <n v="4.5199999999999996"/>
    <n v="158"/>
    <n v="110"/>
    <n v="43"/>
    <n v="26"/>
    <n v="18"/>
    <x v="0"/>
    <x v="2"/>
    <s v="AR"/>
  </r>
  <r>
    <d v="2023-09-09T00:00:00"/>
    <x v="1"/>
    <s v="LINK_CLICKS"/>
    <s v="LGGULF_EMGF-MKT-20230626-0005_COR_rhq-get-more-love-gf_2023-07-12_2023-08-31_IN_AE_Phase 1 V2 (676)"/>
    <s v="EN_PRO_25-44_IN_9 Video P1"/>
    <s v="EN_VIDEO_WM Video-AR-EN P1_15s"/>
    <s v="WM"/>
    <n v="18"/>
    <s v=""/>
    <n v="0.03"/>
    <n v="1"/>
    <n v="1"/>
    <s v=""/>
    <s v=""/>
    <s v=""/>
    <x v="0"/>
    <x v="2"/>
    <s v="EN"/>
  </r>
  <r>
    <d v="2023-09-09T00:00:00"/>
    <x v="1"/>
    <s v="LINK_CLICKS"/>
    <s v="LGLEV_EMLF-MKT-20230626-0009_COR_rhq-get-more-love-lf_2023-07-12_2023-08-31_IN_JO_Phase 1"/>
    <s v="AR_PRO_25-44_IN_10 Videos"/>
    <s v="AR_VIDEO_WM Video-AR-AR P1_15s"/>
    <s v="WM"/>
    <n v="18"/>
    <s v=""/>
    <n v="0"/>
    <n v="2"/>
    <s v=""/>
    <s v=""/>
    <s v=""/>
    <s v=""/>
    <x v="3"/>
    <x v="2"/>
    <s v="AR"/>
  </r>
  <r>
    <d v="2023-09-09T00:00:00"/>
    <x v="1"/>
    <s v="LINK_CLICKS"/>
    <s v="LGTR_EMTK-MKT-20230704-0001_COR_rhq-get-more-love-tr_2023-07-12_2023-08-31_IN_TR_Phase 1"/>
    <s v="TR_PRO_25-44_IN_9 Videos P1"/>
    <s v="TR_VIDEO_Vaccum Video-TK-TR P1_15s"/>
    <s v="Vacuum"/>
    <n v="435052"/>
    <n v="1463"/>
    <n v="184.03"/>
    <n v="89731"/>
    <n v="63887"/>
    <n v="26563"/>
    <n v="17384"/>
    <n v="10249"/>
    <x v="5"/>
    <x v="2"/>
    <s v="TR"/>
  </r>
  <r>
    <d v="2023-09-09T00:00:00"/>
    <x v="0"/>
    <s v="LINK_CLICKS"/>
    <s v="LGTR_EMTK-MKT-20230704-0001_COR_rhq-get-more-love-tr_2023-07-12_2023-08-31_FB_TR_Phase 1"/>
    <s v="TR_PRO_25-44_FB_9 Videos P1"/>
    <s v="TR_VIDEO_Knock Video-TK-TR P1_15s"/>
    <s v="Knock"/>
    <n v="192174"/>
    <n v="3118"/>
    <n v="103.42"/>
    <n v="39580"/>
    <n v="32955"/>
    <n v="18479"/>
    <n v="14747"/>
    <n v="9578"/>
    <x v="5"/>
    <x v="2"/>
    <s v="TR"/>
  </r>
  <r>
    <d v="2023-09-09T00:00:00"/>
    <x v="1"/>
    <s v="LINK_CLICKS"/>
    <s v="LGNG_EMAF-MKT-20230626-0004_COR_rhq-get-more-love-af_2023-07-12_2023-08-31_IN_NG_Phase 1"/>
    <s v="EN_PRO_25-44_IN_7 Videos P1"/>
    <s v="EN_VIDEO_AC Car Video-EN-AFP1_15s"/>
    <s v="AC_Car"/>
    <n v="1759"/>
    <n v="6"/>
    <n v="1.5"/>
    <n v="376"/>
    <n v="226"/>
    <n v="124"/>
    <n v="95"/>
    <n v="73"/>
    <x v="4"/>
    <x v="2"/>
    <s v="EN"/>
  </r>
  <r>
    <d v="2023-09-09T00:00:00"/>
    <x v="1"/>
    <s v="LINK_CLICKS"/>
    <s v="LGLEV_EMLF-MKT-20230626-0009_COR_rhq-get-more-love-lf_2023-07-12_2023-08-31_IN_JO_Phase 1"/>
    <s v="AR_PRO_25-44_IN_10 Videos"/>
    <s v="AR_VIDEO_WT Video-AR-AR P1_15s"/>
    <s v="WT"/>
    <n v="53"/>
    <s v=""/>
    <n v="0"/>
    <n v="6"/>
    <n v="2"/>
    <n v="1"/>
    <n v="1"/>
    <n v="1"/>
    <x v="3"/>
    <x v="2"/>
    <s v="AR"/>
  </r>
  <r>
    <d v="2023-09-09T00:00:00"/>
    <x v="0"/>
    <s v="LINK_CLICKS"/>
    <s v="LGNG_EMAF-MKT-20230626-0004_COR_rhq-get-more-love-af_2023-07-12_2023-08-31_FB_NG_Phase 1"/>
    <s v="EN_PRO_25-44_FB_7 Videos P1"/>
    <s v="EN_VIDEO_AC Car Video-EN-AFP1_15s"/>
    <s v="AC_Car"/>
    <n v="9378"/>
    <n v="1557"/>
    <n v="8.3699999999999992"/>
    <n v="1008"/>
    <n v="915"/>
    <n v="725"/>
    <n v="588"/>
    <n v="485"/>
    <x v="4"/>
    <x v="2"/>
    <s v="EN"/>
  </r>
  <r>
    <d v="2023-09-09T00:00:00"/>
    <x v="1"/>
    <s v="LINK_CLICKS"/>
    <s v="LGSA_EMSJ-MKT-20230704-0002_COR_rhq-get-more-love-sj_2023-07-12_2023-08-31_IN_SA_Phase 1"/>
    <s v="AR_PRO_25-44_IN_10 Videos P1"/>
    <s v="AR_VIDEO_Oled VO Video-AR-AR P1_15s"/>
    <s v="Oled_VO"/>
    <n v="102"/>
    <n v="6"/>
    <n v="0.99"/>
    <n v="30"/>
    <n v="24"/>
    <n v="16"/>
    <n v="12"/>
    <n v="10"/>
    <x v="1"/>
    <x v="2"/>
    <s v="AR"/>
  </r>
  <r>
    <d v="2023-09-09T00:00:00"/>
    <x v="1"/>
    <s v="LINK_CLICKS"/>
    <s v="LGTR_EMTK-MKT-20230704-0001_COR_rhq-get-more-love-tr_2023-07-12_2023-08-31_IN_TR_Phase 1"/>
    <s v="TR_PRO_25-44_IN_9 Videos P1"/>
    <s v="TR_VIDEO_Oled VO Video-TK-TR P1_15s"/>
    <s v="Oled_VO"/>
    <n v="11993"/>
    <n v="51"/>
    <n v="7.24"/>
    <n v="2523"/>
    <n v="1791"/>
    <n v="1020"/>
    <n v="763"/>
    <n v="597"/>
    <x v="5"/>
    <x v="2"/>
    <s v="TR"/>
  </r>
  <r>
    <d v="2023-09-09T00:00:00"/>
    <x v="1"/>
    <s v="LINK_CLICKS"/>
    <s v="LGLEV_EMLF-MKT-20230626-0009_COR_rhq-get-more-love-lf_2023-07-12_2023-08-31_IN_JO_Phase 1"/>
    <s v="AR_PRO_25-44_IN_10 Videos"/>
    <s v="AR_VIDEO_Air Purif Video-AR-AR P1_15s"/>
    <s v="Air_purif"/>
    <n v="19"/>
    <n v="1"/>
    <n v="0.17"/>
    <n v="3"/>
    <n v="2"/>
    <n v="1"/>
    <n v="1"/>
    <n v="1"/>
    <x v="3"/>
    <x v="2"/>
    <s v="AR"/>
  </r>
  <r>
    <d v="2023-09-09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2453"/>
    <n v="37"/>
    <n v="1.31"/>
    <n v="306"/>
    <n v="253"/>
    <n v="138"/>
    <n v="96"/>
    <n v="37"/>
    <x v="5"/>
    <x v="2"/>
    <s v="TR"/>
  </r>
  <r>
    <d v="2023-09-09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47995"/>
    <n v="1143"/>
    <n v="37.07"/>
    <n v="11125"/>
    <n v="9493"/>
    <n v="3579"/>
    <n v="2200"/>
    <n v="1459"/>
    <x v="5"/>
    <x v="2"/>
    <s v="TR"/>
  </r>
  <r>
    <d v="2023-09-09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228"/>
    <n v="4"/>
    <n v="1.21"/>
    <n v="17"/>
    <n v="8"/>
    <n v="1"/>
    <n v="1"/>
    <n v="1"/>
    <x v="1"/>
    <x v="2"/>
    <s v="AR"/>
  </r>
  <r>
    <d v="2023-09-09T00:00:00"/>
    <x v="1"/>
    <s v="LINK_CLICKS"/>
    <s v="LGGULF_EMGF-MKT-20230626-0005_COR_rhq-get-more-love-gf_2023-07-12_2023-08-31_IN_AE_Phase 1 V2 (676)"/>
    <s v="AR_PRO_25-44_IN_9 Video P1"/>
    <s v="AR_VIDEO_RAC ThinQ Video-AR-AR P1_15s"/>
    <s v="RAC_ThinQ"/>
    <n v="51"/>
    <n v="1"/>
    <n v="0.53"/>
    <n v="11"/>
    <n v="7"/>
    <n v="5"/>
    <n v="3"/>
    <n v="2"/>
    <x v="0"/>
    <x v="2"/>
    <s v="AR"/>
  </r>
  <r>
    <d v="2023-09-09T00:00:00"/>
    <x v="1"/>
    <s v="LINK_CLICKS"/>
    <s v="LGGULF_EMGF-MKT-20230626-0005_COR_rhq-get-more-love-gf_2023-07-12_2023-08-31_IN_AE_Phase 1 V2 (676)"/>
    <s v="AR_PRO_25-44_IN_9 Video P1"/>
    <s v="AR_VIDEO_DW Video-AR-AR P1_15s"/>
    <s v="DW"/>
    <n v="1208"/>
    <n v="15"/>
    <n v="5.72"/>
    <n v="296"/>
    <n v="218"/>
    <n v="106"/>
    <n v="72"/>
    <n v="52"/>
    <x v="0"/>
    <x v="2"/>
    <s v="AR"/>
  </r>
  <r>
    <d v="2023-09-09T00:00:00"/>
    <x v="1"/>
    <s v="LINK_CLICKS"/>
    <s v="LGGULF_EMGF-MKT-20230626-0005_COR_rhq-get-more-love-gf_2023-07-12_2023-08-31_IN_AE_Phase 1 V2 (676)"/>
    <s v="AR_PRO_25-44_IN_9 Video P1"/>
    <s v="AR_VIDEO_WM Video-AR-AR P1_15s"/>
    <s v="WM"/>
    <n v="33"/>
    <n v="1"/>
    <n v="0.34"/>
    <n v="4"/>
    <n v="2"/>
    <n v="2"/>
    <n v="1"/>
    <n v="1"/>
    <x v="0"/>
    <x v="2"/>
    <s v="AR"/>
  </r>
  <r>
    <d v="2023-09-09T00:00:00"/>
    <x v="0"/>
    <s v="LINK_CLICKS"/>
    <s v="LGTR_EMTK-MKT-20230704-0001_COR_rhq-get-more-love-tr_2023-07-12_2023-08-31_FB_TR_Phase 1"/>
    <s v="TR_PRO_25-44_FB_9 Videos P1"/>
    <s v="TR_VIDEO_Oled VO Video-TK-TR P1_15s"/>
    <s v="Oled_VO"/>
    <n v="146810"/>
    <n v="2713"/>
    <n v="84.83"/>
    <n v="25937"/>
    <n v="18402"/>
    <n v="10612"/>
    <n v="7098"/>
    <n v="4448"/>
    <x v="5"/>
    <x v="2"/>
    <s v="TR"/>
  </r>
  <r>
    <d v="2023-09-09T00:00:00"/>
    <x v="1"/>
    <s v="LINK_CLICKS"/>
    <s v="LGGULF_EMGF-MKT-20230626-0005_COR_rhq-get-more-love-gf_2023-07-12_2023-08-31_IN_AE_Phase 1 V2 (676)"/>
    <s v="EN_PRO_25-44_IN_9 Video P1"/>
    <s v="EN_VIDEO_Vaccum Video-AR-EN P1_15s"/>
    <s v="Vacuum"/>
    <n v="115"/>
    <n v="1"/>
    <n v="0.53"/>
    <n v="25"/>
    <n v="18"/>
    <n v="12"/>
    <n v="10"/>
    <n v="6"/>
    <x v="0"/>
    <x v="2"/>
    <s v="EN"/>
  </r>
  <r>
    <d v="2023-09-09T00:00:00"/>
    <x v="1"/>
    <s v="LINK_CLICKS"/>
    <s v="LGGULF_EMGF-MKT-20230626-0005_COR_rhq-get-more-love-gf_2023-07-12_2023-08-31_IN_AE_Phase 1 V2 (676)"/>
    <s v="EN_PRO_25-44_IN_9 Video P1"/>
    <s v="EN_VIDEO_DW Video-AR-EN P1_15s"/>
    <s v="DW"/>
    <n v="1256"/>
    <n v="10"/>
    <n v="3.57"/>
    <n v="125"/>
    <n v="69"/>
    <n v="31"/>
    <n v="20"/>
    <n v="12"/>
    <x v="0"/>
    <x v="2"/>
    <s v="EN"/>
  </r>
  <r>
    <d v="2023-09-09T00:00:00"/>
    <x v="1"/>
    <s v="LINK_CLICKS"/>
    <s v="LGLEV_EMLF-MKT-20230626-0009_COR_rhq-get-more-love-lf_2023-07-12_2023-08-31_IN_JO_Phase 1"/>
    <s v="AR_PRO_25-44_IN_10 Videos"/>
    <s v="AR_VIDEO_Vaccum Video-AR-AR P1_15s"/>
    <s v="Vacuum"/>
    <n v="2054"/>
    <n v="8"/>
    <n v="2.09"/>
    <n v="493"/>
    <n v="394"/>
    <n v="212"/>
    <n v="181"/>
    <n v="126"/>
    <x v="3"/>
    <x v="2"/>
    <s v="AR"/>
  </r>
  <r>
    <d v="2023-09-09T00:00:00"/>
    <x v="1"/>
    <s v="LINK_CLICKS"/>
    <s v="LGNG_EMAF-MKT-20230626-0004_COR_rhq-get-more-love-af_2023-07-12_2023-08-31_IN_NG_Phase 1"/>
    <s v="EN_PRO_25-44_IN_7 Videos P1"/>
    <s v="EN_VIDEO_Ref ThinQ Video-EN-AFP1_15s"/>
    <s v="Ref_ThinQ"/>
    <n v="6299"/>
    <n v="42"/>
    <n v="6.03"/>
    <n v="878"/>
    <n v="599"/>
    <n v="285"/>
    <n v="192"/>
    <n v="161"/>
    <x v="4"/>
    <x v="2"/>
    <s v="EN"/>
  </r>
  <r>
    <d v="2023-09-09T00:00:00"/>
    <x v="1"/>
    <s v="LINK_CLICKS"/>
    <s v="LGLEV_EMLF-MKT-20230626-0009_COR_rhq-get-more-love-lf_2023-07-12_2023-08-31_IN_JO_Phase 1"/>
    <s v="AR_PRO_25-44_IN_10 Videos"/>
    <s v="AR_VIDEO_Ref ThinQ Video-AR-AR P1_15s"/>
    <s v="Ref_ThinQ"/>
    <n v="10"/>
    <s v=""/>
    <n v="0"/>
    <n v="2"/>
    <n v="2"/>
    <s v=""/>
    <s v=""/>
    <s v=""/>
    <x v="3"/>
    <x v="2"/>
    <s v="AR"/>
  </r>
  <r>
    <d v="2023-09-09T00:00:00"/>
    <x v="1"/>
    <s v="LINK_CLICKS"/>
    <s v="LGLEV_EMLF-MKT-20230626-0009_COR_rhq-get-more-love-lf_2023-07-12_2023-08-31_IN_JO_Phase 1"/>
    <s v="AR_PRO_25-44_IN_10 Videos"/>
    <s v="AR_VIDEO_Oled VO Video-AR-AR P1_15s"/>
    <s v="Oled_VO"/>
    <n v="26"/>
    <s v=""/>
    <n v="0"/>
    <n v="4"/>
    <n v="3"/>
    <n v="1"/>
    <n v="1"/>
    <n v="1"/>
    <x v="3"/>
    <x v="2"/>
    <s v="AR"/>
  </r>
  <r>
    <d v="2023-09-09T00:00:00"/>
    <x v="1"/>
    <s v="LINK_CLICKS"/>
    <s v="LGGULF_EMGF-MKT-20230626-0005_COR_rhq-get-more-love-gf_2023-07-12_2023-08-31_IN_AE_Phase 1 V2 (676)"/>
    <s v="EN_PRO_25-44_IN_9 Video P1"/>
    <s v="EN_VIDEO_Air Purif Video-AR-EN P1_15s"/>
    <s v="Air_purif"/>
    <n v="507"/>
    <n v="3"/>
    <n v="2.0499999999999998"/>
    <n v="119"/>
    <n v="79"/>
    <n v="20"/>
    <n v="14"/>
    <n v="7"/>
    <x v="0"/>
    <x v="2"/>
    <s v="EN"/>
  </r>
  <r>
    <d v="2023-09-09T00:00:00"/>
    <x v="1"/>
    <s v="LINK_CLICKS"/>
    <s v="LGLEV_EMLF-MKT-20230626-0009_COR_rhq-get-more-love-lf_2023-07-12_2023-08-31_IN_JO_Phase 1"/>
    <s v="AR_PRO_25-44_IN_10 Videos"/>
    <s v="AR_VIDEO_AC Car Video-AR-AR P1_15s"/>
    <s v="AC_Car"/>
    <n v="2483"/>
    <n v="8"/>
    <n v="1.1000000000000001"/>
    <n v="503"/>
    <n v="364"/>
    <n v="173"/>
    <n v="123"/>
    <n v="85"/>
    <x v="3"/>
    <x v="2"/>
    <s v="AR"/>
  </r>
  <r>
    <d v="2023-09-09T00:00:00"/>
    <x v="1"/>
    <s v="LINK_CLICKS"/>
    <s v="LGGULF_EMGF-MKT-20230626-0005_COR_rhq-get-more-love-gf_2023-07-12_2023-08-31_IN_AE_Phase 1 V2 (676)"/>
    <s v="EN_PRO_25-44_IN_9 Video P1"/>
    <s v="EN_VIDEO_Knock Video-AR-EN P1_15s"/>
    <s v="Knock"/>
    <n v="658"/>
    <n v="3"/>
    <n v="1.94"/>
    <n v="78"/>
    <n v="62"/>
    <n v="25"/>
    <n v="21"/>
    <n v="16"/>
    <x v="0"/>
    <x v="2"/>
    <s v="EN"/>
  </r>
  <r>
    <d v="2023-09-09T00:00:00"/>
    <x v="1"/>
    <s v="LINK_CLICKS"/>
    <s v="LGNG_EMAF-MKT-20230626-0004_COR_rhq-get-more-love-af_2023-07-12_2023-08-31_IN_NG_Phase 1"/>
    <s v="EN_PRO_25-44_IN_7 Videos P1"/>
    <s v="EN_VIDEO_DW Video-EN-AFP1_15s"/>
    <s v="DW"/>
    <n v="27691"/>
    <n v="89"/>
    <n v="15.91"/>
    <n v="4624"/>
    <n v="3381"/>
    <n v="1652"/>
    <n v="1263"/>
    <n v="1111"/>
    <x v="4"/>
    <x v="2"/>
    <s v="EN"/>
  </r>
  <r>
    <d v="2023-09-09T00:00:00"/>
    <x v="0"/>
    <s v="LINK_CLICKS"/>
    <s v="LGNG_EMAF-MKT-20230626-0004_COR_rhq-get-more-love-af_2023-07-12_2023-08-31_FB_NG_Phase 1"/>
    <s v="EN_PRO_25-44_FB_7 Videos P1"/>
    <s v="EN_VIDEO_Oled VO Video-EN-AFP1_15s"/>
    <s v="Oled_VO"/>
    <n v="486"/>
    <n v="90"/>
    <n v="0.47"/>
    <n v="22"/>
    <n v="19"/>
    <n v="12"/>
    <n v="7"/>
    <n v="4"/>
    <x v="4"/>
    <x v="2"/>
    <s v="EN"/>
  </r>
  <r>
    <d v="2023-09-09T00:00:00"/>
    <x v="0"/>
    <s v="LINK_CLICKS"/>
    <s v="LGNG_EMAF-MKT-20230626-0004_COR_rhq-get-more-love-af_2023-07-12_2023-08-31_FB_NG_Phase 1"/>
    <s v="EN_PRO_25-44_FB_7 Videos P1"/>
    <s v="EN_VIDEO_Knock Video-EN-AFP1_15s"/>
    <s v="Knock"/>
    <n v="2316"/>
    <n v="420"/>
    <n v="2.5"/>
    <n v="262"/>
    <n v="242"/>
    <n v="194"/>
    <n v="173"/>
    <n v="143"/>
    <x v="4"/>
    <x v="2"/>
    <s v="EN"/>
  </r>
  <r>
    <d v="2023-09-09T00:00:00"/>
    <x v="1"/>
    <s v="LINK_CLICKS"/>
    <s v="LGGULF_EMGF-MKT-20230626-0005_COR_rhq-get-more-love-gf_2023-07-12_2023-08-31_IN_AE_Phase 1 V2 (676)"/>
    <s v="EN_PRO_25-44_IN_9 Video P1"/>
    <s v="EN_VIDEO_RAC ThinQ Video-AR-EN P1_15s"/>
    <s v="RAC_ThinQ"/>
    <n v="32"/>
    <n v="2"/>
    <n v="0.26"/>
    <s v=""/>
    <s v=""/>
    <s v=""/>
    <s v=""/>
    <s v=""/>
    <x v="0"/>
    <x v="2"/>
    <s v="EN"/>
  </r>
  <r>
    <d v="2023-09-09T00:00:00"/>
    <x v="1"/>
    <s v="LINK_CLICKS"/>
    <s v="LGTR_EMTK-MKT-20230704-0001_COR_rhq-get-more-love-tr_2023-07-12_2023-08-31_IN_TR_Phase 1"/>
    <s v="TR_PRO_25-44_IN_9 Videos P1"/>
    <s v="TR_VIDEO_Knock Video-TK-TR P1_15s"/>
    <s v="Knock"/>
    <n v="45439"/>
    <n v="167"/>
    <n v="24.52"/>
    <n v="9036"/>
    <n v="7250"/>
    <n v="3364"/>
    <n v="2472"/>
    <n v="1901"/>
    <x v="5"/>
    <x v="2"/>
    <s v="TR"/>
  </r>
  <r>
    <d v="2023-09-09T00:00:00"/>
    <x v="1"/>
    <s v="LINK_CLICKS"/>
    <s v="LGLEV_EMLF-MKT-20230626-0009_COR_rhq-get-more-love-lf_2023-07-12_2023-08-31_IN_JO_Phase 1"/>
    <s v="AR_PRO_25-44_IN_10 Videos"/>
    <s v="AR_VIDEO_Knock Video-AR-AR P1_15s"/>
    <s v="Knock"/>
    <n v="593"/>
    <n v="3"/>
    <n v="0.33"/>
    <n v="130"/>
    <n v="104"/>
    <n v="58"/>
    <n v="43"/>
    <n v="35"/>
    <x v="3"/>
    <x v="2"/>
    <s v="AR"/>
  </r>
  <r>
    <d v="2023-09-09T00:00:00"/>
    <x v="1"/>
    <s v="LINK_CLICKS"/>
    <s v="LGGULF_EMGF-MKT-20230626-0005_COR_rhq-get-more-love-gf_2023-07-12_2023-08-31_IN_AE_Phase 1 V2 (676)"/>
    <s v="EN_PRO_25-44_IN_9 Video P1"/>
    <s v="EN_VIDEO_Ref ThinQ Video-AR-EN P1_15s"/>
    <s v="Ref_ThinQ"/>
    <n v="51"/>
    <s v=""/>
    <n v="0.33"/>
    <n v="5"/>
    <n v="3"/>
    <n v="2"/>
    <n v="2"/>
    <n v="1"/>
    <x v="0"/>
    <x v="2"/>
    <s v="EN"/>
  </r>
  <r>
    <d v="2023-09-09T00:00:00"/>
    <x v="1"/>
    <s v="LINK_CLICKS"/>
    <s v="LGSA_EMSJ-MKT-20230704-0002_COR_rhq-get-more-love-sj_2023-07-12_2023-08-31_IN_SA_Phase 1"/>
    <s v="AR_PRO_25-44_IN_10 Videos P1"/>
    <s v="AR_VIDEO_Vaccum Video-AR-AR P1_15s"/>
    <s v="Vacuum"/>
    <n v="3785"/>
    <n v="56"/>
    <n v="15.14"/>
    <n v="1208"/>
    <n v="975"/>
    <n v="642"/>
    <n v="565"/>
    <n v="371"/>
    <x v="1"/>
    <x v="2"/>
    <s v="AR"/>
  </r>
  <r>
    <d v="2023-09-10T00:00:00"/>
    <x v="0"/>
    <s v="LINK_CLICKS"/>
    <s v="LGTR_EMTK-MKT-20230704-0001_COR_rhq-get-more-love-tr_2023-07-12_2023-08-31_FB_TR_Phase 1"/>
    <s v="TR_PRO_25-44_FB_9 Videos P1"/>
    <s v="TR_VIDEO_Air Purif Video-TK-TR P1_15s"/>
    <s v="Air_purif"/>
    <n v="25078"/>
    <n v="563"/>
    <n v="16"/>
    <n v="4069"/>
    <n v="2746"/>
    <n v="1209"/>
    <n v="789"/>
    <n v="392"/>
    <x v="5"/>
    <x v="2"/>
    <s v="TR"/>
  </r>
  <r>
    <d v="2023-09-10T00:00:00"/>
    <x v="1"/>
    <s v="LINK_CLICKS"/>
    <s v="LGLEV_EMLF-MKT-20230626-0009_COR_rhq-get-more-love-lf_2023-07-12_2023-08-31_IN_JO_Phase 1"/>
    <s v="AR_PRO_25-44_IN_10 Videos"/>
    <s v="AR_VIDEO_DW Video-AR-AR P1_15s"/>
    <s v="DW"/>
    <n v="4249"/>
    <n v="17"/>
    <n v="3.09"/>
    <n v="872"/>
    <n v="628"/>
    <n v="273"/>
    <n v="194"/>
    <n v="131"/>
    <x v="3"/>
    <x v="2"/>
    <s v="AR"/>
  </r>
  <r>
    <d v="2023-09-10T00:00:00"/>
    <x v="1"/>
    <s v="LINK_CLICKS"/>
    <s v="LGLEV_EMLF-MKT-20230626-0009_COR_rhq-get-more-love-lf_2023-07-12_2023-08-31_IN_JO_Phase 1"/>
    <s v="AR_PRO_25-44_IN_10 Videos"/>
    <s v="AR_VIDEO_RAC ThinQ Video-AR-AR P1_15s"/>
    <s v="RAC_ThinQ"/>
    <n v="6"/>
    <s v=""/>
    <n v="0"/>
    <n v="1"/>
    <s v=""/>
    <s v=""/>
    <s v=""/>
    <s v=""/>
    <x v="3"/>
    <x v="2"/>
    <s v="AR"/>
  </r>
  <r>
    <d v="2023-09-10T00:00:00"/>
    <x v="0"/>
    <s v="LINK_CLICKS"/>
    <s v="LGTR_EMTK-MKT-20230704-0001_COR_rhq-get-more-love-tr_2023-07-12_2023-08-31_FB_TR_Phase 1"/>
    <s v="TR_PRO_25-44_FB_9 Videos P1"/>
    <s v="TR_VIDEO_Vaccum Video-TK-TR P1_15s"/>
    <s v="Vacuum"/>
    <n v="18723"/>
    <n v="319"/>
    <n v="9.57"/>
    <n v="4947"/>
    <n v="3771"/>
    <n v="2187"/>
    <n v="1638"/>
    <n v="933"/>
    <x v="5"/>
    <x v="2"/>
    <s v="TR"/>
  </r>
  <r>
    <d v="2023-09-10T00:00:00"/>
    <x v="1"/>
    <s v="LINK_CLICKS"/>
    <s v="LGSA_EMSJ-MKT-20230704-0002_COR_rhq-get-more-love-sj_2023-07-12_2023-08-31_IN_SA_Phase 1"/>
    <s v="AR_PRO_25-44_IN_10 Videos P1"/>
    <s v="AR_VIDEO_DW Video-AR-AR P1_15s"/>
    <s v="DW"/>
    <n v="7792"/>
    <n v="73"/>
    <n v="20.100000000000001"/>
    <n v="1599"/>
    <n v="1163"/>
    <n v="495"/>
    <n v="308"/>
    <n v="212"/>
    <x v="1"/>
    <x v="2"/>
    <s v="AR"/>
  </r>
  <r>
    <d v="2023-09-10T00:00:00"/>
    <x v="0"/>
    <s v="LINK_CLICKS"/>
    <s v="LGNG_EMAF-MKT-20230626-0004_COR_rhq-get-more-love-af_2023-07-12_2023-08-31_FB_NG_Phase 1"/>
    <s v="EN_PRO_25-44_FB_7 Videos P1"/>
    <s v="EN_VIDEO_DW Video-EN-AFP1_15s"/>
    <s v="DW"/>
    <n v="1184"/>
    <n v="247"/>
    <n v="1.74"/>
    <n v="145"/>
    <n v="135"/>
    <n v="111"/>
    <n v="96"/>
    <n v="87"/>
    <x v="4"/>
    <x v="2"/>
    <s v="EN"/>
  </r>
  <r>
    <d v="2023-09-10T00:00:00"/>
    <x v="0"/>
    <s v="LINK_CLICKS"/>
    <s v="LGTR_EMTK-MKT-20230704-0001_COR_rhq-get-more-love-tr_2023-07-12_2023-08-31_FB_TR_Phase 1"/>
    <s v="TR_PRO_25-44_FB_9 Videos P1"/>
    <s v="TR_VIDEO_WM Video-TK-TR P1_15s"/>
    <s v="WM"/>
    <n v="115114"/>
    <n v="3036"/>
    <n v="64.47"/>
    <n v="28814"/>
    <n v="14198"/>
    <n v="5631"/>
    <n v="3746"/>
    <n v="2386"/>
    <x v="5"/>
    <x v="2"/>
    <s v="TR"/>
  </r>
  <r>
    <d v="2023-09-10T00:00:00"/>
    <x v="1"/>
    <s v="LINK_CLICKS"/>
    <s v="LGSA_EMSJ-MKT-20230704-0002_COR_rhq-get-more-love-sj_2023-07-12_2023-08-31_IN_SA_Phase 1"/>
    <s v="AR_PRO_25-44_IN_10 Videos P1"/>
    <s v="AR_VIDEO_WM Video-AR-AR P1_15s"/>
    <s v="WM"/>
    <n v="169"/>
    <n v="1"/>
    <n v="1.03"/>
    <n v="16"/>
    <n v="8"/>
    <n v="3"/>
    <n v="3"/>
    <n v="2"/>
    <x v="1"/>
    <x v="2"/>
    <s v="AR"/>
  </r>
  <r>
    <d v="2023-09-10T00:00:00"/>
    <x v="0"/>
    <s v="LINK_CLICKS"/>
    <s v="LGTR_EMTK-MKT-20230704-0001_COR_rhq-get-more-love-tr_2023-07-12_2023-08-31_FB_TR_Phase 1"/>
    <s v="TR_PRO_25-44_FB_9 Videos P1"/>
    <s v="TR_VIDEO_Knock Video-TK-TR P1_15s"/>
    <s v="Knock"/>
    <n v="235835"/>
    <n v="3598"/>
    <n v="112.96"/>
    <n v="49981"/>
    <n v="41426"/>
    <n v="23559"/>
    <n v="18854"/>
    <n v="12463"/>
    <x v="5"/>
    <x v="2"/>
    <s v="TR"/>
  </r>
  <r>
    <d v="2023-09-10T00:00:00"/>
    <x v="1"/>
    <s v="LINK_CLICKS"/>
    <s v="LGTR_EMTK-MKT-20230704-0001_COR_rhq-get-more-love-tr_2023-07-12_2023-08-31_IN_TR_Phase 1"/>
    <s v="TR_PRO_25-44_IN_9 Videos P1"/>
    <s v="TR_VIDEO_Ref ThinQ Video-TK-TR P1_15s"/>
    <s v="Ref_ThinQ"/>
    <n v="28479"/>
    <n v="89"/>
    <n v="13.19"/>
    <n v="3178"/>
    <n v="2232"/>
    <n v="797"/>
    <n v="415"/>
    <n v="296"/>
    <x v="5"/>
    <x v="2"/>
    <s v="TR"/>
  </r>
  <r>
    <d v="2023-09-10T00:00:00"/>
    <x v="1"/>
    <s v="LINK_CLICKS"/>
    <s v="LGSA_EMSJ-MKT-20230704-0002_COR_rhq-get-more-love-sj_2023-07-12_2023-08-31_IN_SA_Phase 1"/>
    <s v="AR_PRO_25-44_IN_10 Videos P1"/>
    <s v="AR_VIDEO_Ref ThinQ Video-AR-AR P1_15s"/>
    <s v="Ref_ThinQ"/>
    <n v="121"/>
    <n v="3"/>
    <n v="0.39"/>
    <n v="10"/>
    <n v="8"/>
    <n v="1"/>
    <s v=""/>
    <s v=""/>
    <x v="1"/>
    <x v="2"/>
    <s v="AR"/>
  </r>
  <r>
    <d v="2023-09-10T00:00:00"/>
    <x v="0"/>
    <s v="LINK_CLICKS"/>
    <s v="LGNG_EMAF-MKT-20230626-0004_COR_rhq-get-more-love-af_2023-07-12_2023-08-31_FB_NG_Phase 1"/>
    <s v="EN_PRO_25-44_FB_7 Videos P1"/>
    <s v="EN_VIDEO_RAC ThinQ Video-EN-AFP1_15s"/>
    <s v="RAC_ThinQ"/>
    <n v="1827"/>
    <n v="433"/>
    <n v="2.5499999999999998"/>
    <n v="236"/>
    <n v="196"/>
    <n v="156"/>
    <n v="131"/>
    <n v="108"/>
    <x v="4"/>
    <x v="2"/>
    <s v="EN"/>
  </r>
  <r>
    <d v="2023-09-10T00:00:00"/>
    <x v="1"/>
    <s v="LINK_CLICKS"/>
    <s v="LGLEV_EMLF-MKT-20230626-0009_COR_rhq-get-more-love-lf_2023-07-12_2023-08-31_IN_JO_Phase 1"/>
    <s v="AR_PRO_25-44_IN_10 Videos"/>
    <s v="AR_VIDEO_WM Video-AR-AR P1_15s"/>
    <s v="WM"/>
    <n v="7"/>
    <s v=""/>
    <n v="0"/>
    <s v=""/>
    <s v=""/>
    <s v=""/>
    <s v=""/>
    <s v=""/>
    <x v="3"/>
    <x v="2"/>
    <s v="AR"/>
  </r>
  <r>
    <d v="2023-09-10T00:00:00"/>
    <x v="1"/>
    <s v="LINK_CLICKS"/>
    <s v="LGTR_EMTK-MKT-20230704-0001_COR_rhq-get-more-love-tr_2023-07-12_2023-08-31_IN_TR_Phase 1"/>
    <s v="TR_PRO_25-44_IN_9 Videos P1"/>
    <s v="TR_VIDEO_Vaccum Video-TK-TR P1_15s"/>
    <s v="Vacuum"/>
    <n v="450494"/>
    <n v="1490"/>
    <n v="197.46"/>
    <n v="91551"/>
    <n v="65482"/>
    <n v="28779"/>
    <n v="19742"/>
    <n v="11381"/>
    <x v="5"/>
    <x v="2"/>
    <s v="TR"/>
  </r>
  <r>
    <d v="2023-09-10T00:00:00"/>
    <x v="1"/>
    <s v="LINK_CLICKS"/>
    <s v="LGNG_EMAF-MKT-20230626-0004_COR_rhq-get-more-love-af_2023-07-12_2023-08-31_IN_NG_Phase 1"/>
    <s v="EN_PRO_25-44_IN_7 Videos P1"/>
    <s v="EN_VIDEO_AC Car Video-EN-AFP1_15s"/>
    <s v="AC_Car"/>
    <n v="1937"/>
    <n v="9"/>
    <n v="1.47"/>
    <n v="431"/>
    <n v="261"/>
    <n v="130"/>
    <n v="101"/>
    <n v="77"/>
    <x v="4"/>
    <x v="2"/>
    <s v="EN"/>
  </r>
  <r>
    <d v="2023-09-10T00:00:00"/>
    <x v="1"/>
    <s v="LINK_CLICKS"/>
    <s v="LGTR_EMTK-MKT-20230704-0001_COR_rhq-get-more-love-tr_2023-07-12_2023-08-31_IN_TR_Phase 1"/>
    <s v="TR_PRO_25-44_IN_9 Videos P1"/>
    <s v="TR_VIDEO_WM Video-TK-TR P1_15s"/>
    <s v="WM"/>
    <n v="27210"/>
    <n v="98"/>
    <n v="12.01"/>
    <n v="4207"/>
    <n v="2038"/>
    <n v="972"/>
    <n v="719"/>
    <n v="567"/>
    <x v="5"/>
    <x v="2"/>
    <s v="TR"/>
  </r>
  <r>
    <d v="2023-09-10T00:00:00"/>
    <x v="1"/>
    <s v="LINK_CLICKS"/>
    <s v="LGLEV_EMLF-MKT-20230626-0009_COR_rhq-get-more-love-lf_2023-07-12_2023-08-31_IN_JO_Phase 1"/>
    <s v="AR_PRO_25-44_IN_10 Videos"/>
    <s v="AR_VIDEO_WT Video-AR-AR P1_15s"/>
    <s v="WT"/>
    <n v="13"/>
    <s v=""/>
    <n v="0"/>
    <s v=""/>
    <s v=""/>
    <s v=""/>
    <s v=""/>
    <s v=""/>
    <x v="3"/>
    <x v="2"/>
    <s v="AR"/>
  </r>
  <r>
    <d v="2023-09-10T00:00:00"/>
    <x v="1"/>
    <s v="LINK_CLICKS"/>
    <s v="LGSA_EMSJ-MKT-20230704-0002_COR_rhq-get-more-love-sj_2023-07-12_2023-08-31_IN_SA_Phase 1"/>
    <s v="AR_PRO_25-44_IN_10 Videos P1"/>
    <s v="AR_VIDEO_AC Car Video-AR-AR P1_15s"/>
    <s v="AC_Car"/>
    <n v="1684"/>
    <n v="22"/>
    <n v="7.42"/>
    <n v="349"/>
    <n v="257"/>
    <n v="100"/>
    <n v="57"/>
    <n v="38"/>
    <x v="1"/>
    <x v="2"/>
    <s v="AR"/>
  </r>
  <r>
    <d v="2023-09-10T00:00:00"/>
    <x v="1"/>
    <s v="LINK_CLICKS"/>
    <s v="LGLEV_EMLF-MKT-20230626-0009_COR_rhq-get-more-love-lf_2023-07-12_2023-08-31_IN_JO_Phase 1"/>
    <s v="AR_PRO_25-44_IN_10 Videos"/>
    <s v="AR_VIDEO_Vaccum Video-AR-AR P1_15s"/>
    <s v="Vacuum"/>
    <n v="1384"/>
    <n v="4"/>
    <n v="0.63"/>
    <n v="338"/>
    <n v="259"/>
    <n v="159"/>
    <n v="127"/>
    <n v="96"/>
    <x v="3"/>
    <x v="2"/>
    <s v="AR"/>
  </r>
  <r>
    <d v="2023-09-10T00:00:00"/>
    <x v="1"/>
    <s v="LINK_CLICKS"/>
    <s v="LGTR_EMTK-MKT-20230704-0001_COR_rhq-get-more-love-tr_2023-07-12_2023-08-31_IN_TR_Phase 1"/>
    <s v="TR_PRO_25-44_IN_9 Videos P1"/>
    <s v="TR_VIDEO_RAC ThinQ Video-TK-TR P1_15s"/>
    <s v="RAC_ThinQ"/>
    <n v="36713"/>
    <n v="144"/>
    <n v="20.8"/>
    <n v="4485"/>
    <n v="2688"/>
    <n v="893"/>
    <n v="471"/>
    <n v="295"/>
    <x v="5"/>
    <x v="2"/>
    <s v="TR"/>
  </r>
  <r>
    <d v="2023-09-10T00:00:00"/>
    <x v="1"/>
    <s v="LINK_CLICKS"/>
    <s v="LGLEV_EMLF-MKT-20230626-0009_COR_rhq-get-more-love-lf_2023-07-12_2023-08-31_IN_JO_Phase 1"/>
    <s v="AR_PRO_25-44_IN_10 Videos"/>
    <s v="AR_VIDEO_Ref ThinQ Video-AR-AR P1_15s"/>
    <s v="Ref_ThinQ"/>
    <n v="7"/>
    <s v=""/>
    <n v="0"/>
    <n v="3"/>
    <n v="2"/>
    <n v="1"/>
    <n v="1"/>
    <n v="1"/>
    <x v="3"/>
    <x v="2"/>
    <s v="AR"/>
  </r>
  <r>
    <d v="2023-09-10T00:00:00"/>
    <x v="0"/>
    <s v="LINK_CLICKS"/>
    <s v="LGTR_EMTK-MKT-20230704-0001_COR_rhq-get-more-love-tr_2023-07-12_2023-08-31_FB_TR_Phase 1"/>
    <s v="TR_PRO_25-44_FB_9 Videos P1"/>
    <s v="TR_VIDEO_RAC ThinQ Video-TK-TR P1_15s"/>
    <s v="RAC_ThinQ"/>
    <n v="1416"/>
    <n v="12"/>
    <n v="0.55000000000000004"/>
    <n v="202"/>
    <n v="154"/>
    <n v="85"/>
    <n v="69"/>
    <n v="32"/>
    <x v="5"/>
    <x v="2"/>
    <s v="TR"/>
  </r>
  <r>
    <d v="2023-09-10T00:00:00"/>
    <x v="0"/>
    <s v="LINK_CLICKS"/>
    <s v="LGTR_EMTK-MKT-20230704-0001_COR_rhq-get-more-love-tr_2023-07-12_2023-08-31_FB_TR_Phase 1"/>
    <s v="TR_PRO_25-44_FB_9 Videos P1"/>
    <s v="TR_VIDEO_Ref ThinQ Video-TK-TR P1_15s"/>
    <s v="Ref_ThinQ"/>
    <n v="48378"/>
    <n v="1006"/>
    <n v="31.44"/>
    <n v="9670"/>
    <n v="8040"/>
    <n v="3107"/>
    <n v="1830"/>
    <n v="1201"/>
    <x v="5"/>
    <x v="2"/>
    <s v="TR"/>
  </r>
  <r>
    <d v="2023-09-10T00:00:00"/>
    <x v="1"/>
    <s v="LINK_CLICKS"/>
    <s v="LGSA_EMSJ-MKT-20230704-0002_COR_rhq-get-more-love-sj_2023-07-12_2023-08-31_IN_SA_Phase 1"/>
    <s v="AR_PRO_25-44_IN_10 Videos P1"/>
    <s v="AR_VIDEO_RAC ThinQ Video-AR-AR P1_15s"/>
    <s v="RAC_ThinQ"/>
    <n v="163"/>
    <n v="2"/>
    <n v="0.6"/>
    <n v="10"/>
    <n v="5"/>
    <n v="1"/>
    <n v="1"/>
    <n v="1"/>
    <x v="1"/>
    <x v="2"/>
    <s v="AR"/>
  </r>
  <r>
    <d v="2023-09-10T00:00:00"/>
    <x v="1"/>
    <s v="LINK_CLICKS"/>
    <s v="LGNG_EMAF-MKT-20230626-0004_COR_rhq-get-more-love-af_2023-07-12_2023-08-31_IN_NG_Phase 1"/>
    <s v="EN_PRO_25-44_IN_7 Videos P1"/>
    <s v="EN_VIDEO_Ref ThinQ Video-EN-AFP1_15s"/>
    <s v="Ref_ThinQ"/>
    <n v="6750"/>
    <n v="32"/>
    <n v="5.9"/>
    <n v="983"/>
    <n v="629"/>
    <n v="312"/>
    <n v="238"/>
    <n v="196"/>
    <x v="4"/>
    <x v="2"/>
    <s v="EN"/>
  </r>
  <r>
    <d v="2023-09-10T00:00:00"/>
    <x v="0"/>
    <s v="LINK_CLICKS"/>
    <s v="LGNG_EMAF-MKT-20230626-0004_COR_rhq-get-more-love-af_2023-07-12_2023-08-31_FB_NG_Phase 1"/>
    <s v="EN_PRO_25-44_FB_7 Videos P1"/>
    <s v="EN_VIDEO_AC Car Video-EN-AFP1_15s"/>
    <s v="AC_Car"/>
    <n v="8589"/>
    <n v="1426"/>
    <n v="8.15"/>
    <n v="944"/>
    <n v="872"/>
    <n v="691"/>
    <n v="565"/>
    <n v="465"/>
    <x v="4"/>
    <x v="2"/>
    <s v="EN"/>
  </r>
  <r>
    <d v="2023-09-10T00:00:00"/>
    <x v="0"/>
    <s v="LINK_CLICKS"/>
    <s v="LGTR_EMTK-MKT-20230704-0001_COR_rhq-get-more-love-tr_2023-07-12_2023-08-31_FB_TR_Phase 1"/>
    <s v="TR_PRO_25-44_FB_9 Videos P1"/>
    <s v="TR_VIDEO_Oled VO Video-TK-TR P1_15s"/>
    <s v="Oled_VO"/>
    <n v="151923"/>
    <n v="2801"/>
    <n v="81.28"/>
    <n v="27648"/>
    <n v="19773"/>
    <n v="11378"/>
    <n v="7718"/>
    <n v="4921"/>
    <x v="5"/>
    <x v="2"/>
    <s v="TR"/>
  </r>
  <r>
    <d v="2023-09-10T00:00:00"/>
    <x v="1"/>
    <s v="LINK_CLICKS"/>
    <s v="LGTR_EMTK-MKT-20230704-0001_COR_rhq-get-more-love-tr_2023-07-12_2023-08-31_IN_TR_Phase 1"/>
    <s v="TR_PRO_25-44_IN_9 Videos P1"/>
    <s v="TR_VIDEO_Oled VO Video-TK-TR P1_15s"/>
    <s v="Oled_VO"/>
    <n v="11760"/>
    <n v="43"/>
    <n v="6.95"/>
    <n v="2468"/>
    <n v="1675"/>
    <n v="910"/>
    <n v="662"/>
    <n v="550"/>
    <x v="5"/>
    <x v="2"/>
    <s v="TR"/>
  </r>
  <r>
    <d v="2023-09-10T00:00:00"/>
    <x v="1"/>
    <s v="LINK_CLICKS"/>
    <s v="LGLEV_EMLF-MKT-20230626-0009_COR_rhq-get-more-love-lf_2023-07-12_2023-08-31_IN_JO_Phase 1"/>
    <s v="AR_PRO_25-44_IN_10 Videos"/>
    <s v="AR_VIDEO_AC Car Video-AR-AR P1_15s"/>
    <s v="AC_Car"/>
    <n v="1150"/>
    <n v="14"/>
    <n v="1.43"/>
    <n v="222"/>
    <n v="164"/>
    <n v="70"/>
    <n v="53"/>
    <n v="41"/>
    <x v="3"/>
    <x v="2"/>
    <s v="AR"/>
  </r>
  <r>
    <d v="2023-09-10T00:00:00"/>
    <x v="1"/>
    <s v="LINK_CLICKS"/>
    <s v="LGSA_EMSJ-MKT-20230704-0002_COR_rhq-get-more-love-sj_2023-07-12_2023-08-31_IN_SA_Phase 1"/>
    <s v="AR_PRO_25-44_IN_10 Videos P1"/>
    <s v="AR_VIDEO_Oled VO Video-AR-AR P1_15s"/>
    <s v="Oled_VO"/>
    <n v="149"/>
    <n v="6"/>
    <n v="1.2"/>
    <n v="48"/>
    <n v="36"/>
    <n v="20"/>
    <n v="12"/>
    <n v="8"/>
    <x v="1"/>
    <x v="2"/>
    <s v="AR"/>
  </r>
  <r>
    <d v="2023-09-10T00:00:00"/>
    <x v="1"/>
    <s v="LINK_CLICKS"/>
    <s v="LGSA_EMSJ-MKT-20230704-0002_COR_rhq-get-more-love-sj_2023-07-12_2023-08-31_IN_SA_Phase 1"/>
    <s v="AR_PRO_25-44_IN_10 Videos P1"/>
    <s v="AR_VIDEO_Vaccum Video-AR-AR P1_15s"/>
    <s v="Vacuum"/>
    <n v="4363"/>
    <n v="55"/>
    <n v="16.22"/>
    <n v="1269"/>
    <n v="1009"/>
    <n v="657"/>
    <n v="564"/>
    <n v="358"/>
    <x v="1"/>
    <x v="2"/>
    <s v="AR"/>
  </r>
  <r>
    <d v="2023-09-10T00:00:00"/>
    <x v="1"/>
    <s v="LINK_CLICKS"/>
    <s v="LGLEV_EMLF-MKT-20230626-0009_COR_rhq-get-more-love-lf_2023-07-12_2023-08-31_IN_JO_Phase 1"/>
    <s v="AR_PRO_25-44_IN_10 Videos"/>
    <s v="AR_VIDEO_Knock Video-AR-AR P1_15s"/>
    <s v="Knock"/>
    <n v="373"/>
    <n v="1"/>
    <n v="0.09"/>
    <n v="69"/>
    <n v="55"/>
    <n v="31"/>
    <n v="25"/>
    <n v="19"/>
    <x v="3"/>
    <x v="2"/>
    <s v="AR"/>
  </r>
  <r>
    <d v="2023-09-10T00:00:00"/>
    <x v="1"/>
    <s v="LINK_CLICKS"/>
    <s v="LGTR_EMTK-MKT-20230704-0001_COR_rhq-get-more-love-tr_2023-07-12_2023-08-31_IN_TR_Phase 1"/>
    <s v="TR_PRO_25-44_IN_9 Videos P1"/>
    <s v="TR_VIDEO_Knock Video-TK-TR P1_15s"/>
    <s v="Knock"/>
    <n v="40254"/>
    <n v="169"/>
    <n v="21.93"/>
    <n v="8032"/>
    <n v="6435"/>
    <n v="3009"/>
    <n v="2213"/>
    <n v="1705"/>
    <x v="5"/>
    <x v="2"/>
    <s v="TR"/>
  </r>
  <r>
    <d v="2023-09-10T00:00:00"/>
    <x v="0"/>
    <s v="LINK_CLICKS"/>
    <s v="LGNG_EMAF-MKT-20230626-0004_COR_rhq-get-more-love-af_2023-07-12_2023-08-31_FB_NG_Phase 1"/>
    <s v="EN_PRO_25-44_FB_7 Videos P1"/>
    <s v="EN_VIDEO_Knock Video-EN-AFP1_15s"/>
    <s v="Knock"/>
    <n v="1970"/>
    <n v="376"/>
    <n v="2.36"/>
    <n v="234"/>
    <n v="218"/>
    <n v="167"/>
    <n v="130"/>
    <n v="107"/>
    <x v="4"/>
    <x v="2"/>
    <s v="EN"/>
  </r>
  <r>
    <d v="2023-09-10T00:00:00"/>
    <x v="1"/>
    <s v="LINK_CLICKS"/>
    <s v="LGLEV_EMLF-MKT-20230626-0009_COR_rhq-get-more-love-lf_2023-07-12_2023-08-31_IN_JO_Phase 1"/>
    <s v="AR_PRO_25-44_IN_10 Videos"/>
    <s v="AR_VIDEO_Oled VO Video-AR-AR P1_15s"/>
    <s v="Oled_VO"/>
    <n v="14"/>
    <s v=""/>
    <n v="0"/>
    <n v="2"/>
    <n v="1"/>
    <s v=""/>
    <s v=""/>
    <s v=""/>
    <x v="3"/>
    <x v="2"/>
    <s v="AR"/>
  </r>
  <r>
    <d v="2023-09-10T00:00:00"/>
    <x v="0"/>
    <s v="LINK_CLICKS"/>
    <s v="LGNG_EMAF-MKT-20230626-0004_COR_rhq-get-more-love-af_2023-07-12_2023-08-31_FB_NG_Phase 1"/>
    <s v="EN_PRO_25-44_FB_7 Videos P1"/>
    <s v="EN_VIDEO_Oled VO Video-EN-AFP1_15s"/>
    <s v="Oled_VO"/>
    <n v="256"/>
    <n v="47"/>
    <n v="0.32"/>
    <n v="21"/>
    <n v="14"/>
    <n v="7"/>
    <n v="5"/>
    <n v="5"/>
    <x v="4"/>
    <x v="2"/>
    <s v="EN"/>
  </r>
  <r>
    <d v="2023-09-10T00:00:00"/>
    <x v="1"/>
    <s v="LINK_CLICKS"/>
    <s v="LGNG_EMAF-MKT-20230626-0004_COR_rhq-get-more-love-af_2023-07-12_2023-08-31_IN_NG_Phase 1"/>
    <s v="EN_PRO_25-44_IN_7 Videos P1"/>
    <s v="EN_VIDEO_DW Video-EN-AFP1_15s"/>
    <s v="DW"/>
    <n v="31898"/>
    <n v="98"/>
    <n v="15.88"/>
    <n v="5285"/>
    <n v="3775"/>
    <n v="1752"/>
    <n v="1331"/>
    <n v="1111"/>
    <x v="4"/>
    <x v="2"/>
    <s v="EN"/>
  </r>
  <r>
    <d v="2023-09-10T00:00:00"/>
    <x v="1"/>
    <s v="LINK_CLICKS"/>
    <s v="LGLEV_EMLF-MKT-20230626-0009_COR_rhq-get-more-love-lf_2023-07-12_2023-08-31_IN_JO_Phase 1"/>
    <s v="AR_PRO_25-44_IN_10 Videos"/>
    <s v="AR_VIDEO_Air Purif Video-AR-AR P1_15s"/>
    <s v="Air_purif"/>
    <n v="52"/>
    <n v="2"/>
    <n v="0.22"/>
    <n v="11"/>
    <n v="8"/>
    <n v="6"/>
    <n v="2"/>
    <n v="2"/>
    <x v="3"/>
    <x v="2"/>
    <s v="A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624281-3B36-4A19-A280-002A03F0E09C}" name="PivotTable1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22" firstHeaderRow="1" firstDataRow="2" firstDataCol="2"/>
  <pivotFields count="18">
    <pivotField compact="0" numFmtId="15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dataField="1" compact="0" numFmtId="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2"/>
        <item x="3"/>
        <item x="1"/>
        <item x="4"/>
        <item x="5"/>
        <item x="0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/>
  </pivotFields>
  <rowFields count="2">
    <field x="15"/>
    <field x="1"/>
  </rowFields>
  <rowItems count="18">
    <i>
      <x/>
      <x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Sum of Amount spent (USD)" fld="9" baseField="0" baseItem="0" numFmtId="165"/>
  </dataFields>
  <formats count="6">
    <format dxfId="5">
      <pivotArea outline="0" collapsedLevelsAreSubtotals="1" fieldPosition="0"/>
    </format>
    <format dxfId="4">
      <pivotArea field="16" type="button" dataOnly="0" labelOnly="1" outline="0" axis="axisCol" fieldPosition="0"/>
    </format>
    <format dxfId="3">
      <pivotArea type="topRight" dataOnly="0" labelOnly="1" outline="0" fieldPosition="0"/>
    </format>
    <format dxfId="2">
      <pivotArea dataOnly="0" labelOnly="1" outline="0" fieldPosition="0">
        <references count="1">
          <reference field="16" count="0"/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1cZ7QOJvvo" TargetMode="External"/><Relationship Id="rId3" Type="http://schemas.openxmlformats.org/officeDocument/2006/relationships/hyperlink" Target="https://www.youtube.com/watch?v=GiLfVU-1D7E" TargetMode="External"/><Relationship Id="rId7" Type="http://schemas.openxmlformats.org/officeDocument/2006/relationships/hyperlink" Target="https://youtu.be/t1cZ7QOJvvo" TargetMode="External"/><Relationship Id="rId2" Type="http://schemas.openxmlformats.org/officeDocument/2006/relationships/hyperlink" Target="https://www.youtube.com/watch?v=z8ibKH6mvhk" TargetMode="External"/><Relationship Id="rId1" Type="http://schemas.openxmlformats.org/officeDocument/2006/relationships/hyperlink" Target="https://www.youtube.com/watch?v=z8ibKH6mvhk" TargetMode="External"/><Relationship Id="rId6" Type="http://schemas.openxmlformats.org/officeDocument/2006/relationships/hyperlink" Target="https://www.youtube.com/watch?v=u9rReQ6Ajnw" TargetMode="External"/><Relationship Id="rId5" Type="http://schemas.openxmlformats.org/officeDocument/2006/relationships/hyperlink" Target="https://youtu.be/bBVlnV_6MWk" TargetMode="External"/><Relationship Id="rId4" Type="http://schemas.openxmlformats.org/officeDocument/2006/relationships/hyperlink" Target="https://youtu.be/0D7mcKCvMkA" TargetMode="External"/><Relationship Id="rId9" Type="http://schemas.openxmlformats.org/officeDocument/2006/relationships/hyperlink" Target="https://www.youtube.com/watch?v=u9rReQ6Aj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08C5-1268-4894-BC31-A7FB715978A6}">
  <dimension ref="A3:F22"/>
  <sheetViews>
    <sheetView workbookViewId="0">
      <selection activeCell="A11" sqref="A11"/>
    </sheetView>
  </sheetViews>
  <sheetFormatPr defaultRowHeight="14.4" x14ac:dyDescent="0.3"/>
  <cols>
    <col min="1" max="1" width="26.33203125" bestFit="1" customWidth="1"/>
    <col min="2" max="2" width="14.33203125" customWidth="1"/>
    <col min="3" max="3" width="19.5546875" style="34" customWidth="1"/>
    <col min="4" max="4" width="12.109375" style="34" customWidth="1"/>
    <col min="5" max="5" width="11.6640625" style="34" customWidth="1"/>
    <col min="6" max="6" width="11.44140625" style="34" bestFit="1" customWidth="1"/>
  </cols>
  <sheetData>
    <row r="3" spans="1:6" x14ac:dyDescent="0.3">
      <c r="A3" s="41" t="s">
        <v>969</v>
      </c>
      <c r="C3" s="42" t="s">
        <v>504</v>
      </c>
    </row>
    <row r="4" spans="1:6" x14ac:dyDescent="0.3">
      <c r="A4" s="41" t="s">
        <v>503</v>
      </c>
      <c r="B4" s="41" t="s">
        <v>1</v>
      </c>
      <c r="C4" s="34" t="s">
        <v>507</v>
      </c>
      <c r="D4" s="34" t="s">
        <v>517</v>
      </c>
      <c r="E4" s="34" t="s">
        <v>518</v>
      </c>
      <c r="F4" s="34" t="s">
        <v>968</v>
      </c>
    </row>
    <row r="5" spans="1:6" x14ac:dyDescent="0.3">
      <c r="A5" t="s">
        <v>511</v>
      </c>
      <c r="B5" t="s">
        <v>14</v>
      </c>
      <c r="C5" s="43">
        <v>1200</v>
      </c>
      <c r="D5" s="43">
        <v>665</v>
      </c>
      <c r="E5" s="43"/>
      <c r="F5" s="43">
        <v>1865</v>
      </c>
    </row>
    <row r="6" spans="1:6" x14ac:dyDescent="0.3">
      <c r="A6" t="s">
        <v>970</v>
      </c>
      <c r="C6" s="43">
        <v>1200</v>
      </c>
      <c r="D6" s="43">
        <v>665</v>
      </c>
      <c r="E6" s="43"/>
      <c r="F6" s="43">
        <v>1865</v>
      </c>
    </row>
    <row r="7" spans="1:6" x14ac:dyDescent="0.3">
      <c r="A7" t="s">
        <v>513</v>
      </c>
      <c r="B7" t="s">
        <v>14</v>
      </c>
      <c r="C7" s="43">
        <v>470.00000000000011</v>
      </c>
      <c r="D7" s="43">
        <v>494.99999999999983</v>
      </c>
      <c r="E7" s="43">
        <v>341.61999999999995</v>
      </c>
      <c r="F7" s="43">
        <v>1306.6199999999999</v>
      </c>
    </row>
    <row r="8" spans="1:6" x14ac:dyDescent="0.3">
      <c r="B8" t="s">
        <v>19</v>
      </c>
      <c r="C8" s="43"/>
      <c r="D8" s="43"/>
      <c r="E8" s="43">
        <v>200.00000000000006</v>
      </c>
      <c r="F8" s="43">
        <v>200.00000000000006</v>
      </c>
    </row>
    <row r="9" spans="1:6" x14ac:dyDescent="0.3">
      <c r="A9" t="s">
        <v>971</v>
      </c>
      <c r="C9" s="43">
        <v>470.00000000000011</v>
      </c>
      <c r="D9" s="43">
        <v>494.99999999999983</v>
      </c>
      <c r="E9" s="43">
        <v>541.62</v>
      </c>
      <c r="F9" s="43">
        <v>1506.62</v>
      </c>
    </row>
    <row r="10" spans="1:6" x14ac:dyDescent="0.3">
      <c r="A10" t="s">
        <v>510</v>
      </c>
      <c r="B10" t="s">
        <v>14</v>
      </c>
      <c r="C10" s="43">
        <v>4000</v>
      </c>
      <c r="D10" s="43">
        <v>3769.1599999999994</v>
      </c>
      <c r="E10" s="43">
        <v>3005.5200000000009</v>
      </c>
      <c r="F10" s="43">
        <v>10774.68</v>
      </c>
    </row>
    <row r="11" spans="1:6" x14ac:dyDescent="0.3">
      <c r="B11" t="s">
        <v>19</v>
      </c>
      <c r="C11" s="43">
        <v>2000</v>
      </c>
      <c r="D11" s="43">
        <v>1240.6900000000003</v>
      </c>
      <c r="E11" s="43">
        <v>1343.0000000000007</v>
      </c>
      <c r="F11" s="43">
        <v>4583.6900000000014</v>
      </c>
    </row>
    <row r="12" spans="1:6" x14ac:dyDescent="0.3">
      <c r="A12" t="s">
        <v>972</v>
      </c>
      <c r="C12" s="43">
        <v>6000</v>
      </c>
      <c r="D12" s="43">
        <v>5009.8499999999995</v>
      </c>
      <c r="E12" s="43">
        <v>4348.5200000000013</v>
      </c>
      <c r="F12" s="43">
        <v>15358.370000000003</v>
      </c>
    </row>
    <row r="13" spans="1:6" x14ac:dyDescent="0.3">
      <c r="A13" t="s">
        <v>516</v>
      </c>
      <c r="B13" t="s">
        <v>14</v>
      </c>
      <c r="C13" s="43">
        <v>500.00000000000006</v>
      </c>
      <c r="D13" s="43">
        <v>758.77000000000021</v>
      </c>
      <c r="E13" s="43">
        <v>1499.9899999999989</v>
      </c>
      <c r="F13" s="43">
        <v>2758.7599999999993</v>
      </c>
    </row>
    <row r="14" spans="1:6" x14ac:dyDescent="0.3">
      <c r="B14" t="s">
        <v>19</v>
      </c>
      <c r="C14" s="43">
        <v>499.99999999999994</v>
      </c>
      <c r="D14" s="43">
        <v>176.42000000000004</v>
      </c>
      <c r="E14" s="43">
        <v>644</v>
      </c>
      <c r="F14" s="43">
        <v>1320.42</v>
      </c>
    </row>
    <row r="15" spans="1:6" x14ac:dyDescent="0.3">
      <c r="A15" t="s">
        <v>973</v>
      </c>
      <c r="C15" s="43">
        <v>1000</v>
      </c>
      <c r="D15" s="43">
        <v>935.19000000000028</v>
      </c>
      <c r="E15" s="43">
        <v>2143.9899999999989</v>
      </c>
      <c r="F15" s="43">
        <v>4079.1799999999994</v>
      </c>
    </row>
    <row r="16" spans="1:6" x14ac:dyDescent="0.3">
      <c r="A16" t="s">
        <v>514</v>
      </c>
      <c r="B16" t="s">
        <v>14</v>
      </c>
      <c r="C16" s="43">
        <v>6000</v>
      </c>
      <c r="D16" s="43">
        <v>3976.85</v>
      </c>
      <c r="E16" s="43">
        <v>11692.980000000003</v>
      </c>
      <c r="F16" s="43">
        <v>21669.83</v>
      </c>
    </row>
    <row r="17" spans="1:6" x14ac:dyDescent="0.3">
      <c r="B17" t="s">
        <v>19</v>
      </c>
      <c r="C17" s="43">
        <v>2800</v>
      </c>
      <c r="D17" s="43">
        <v>3485</v>
      </c>
      <c r="E17" s="43">
        <v>6779.9999999999982</v>
      </c>
      <c r="F17" s="43">
        <v>13064.999999999998</v>
      </c>
    </row>
    <row r="18" spans="1:6" x14ac:dyDescent="0.3">
      <c r="A18" t="s">
        <v>974</v>
      </c>
      <c r="C18" s="43">
        <v>8800</v>
      </c>
      <c r="D18" s="43">
        <v>7461.85</v>
      </c>
      <c r="E18" s="43">
        <v>18472.980000000003</v>
      </c>
      <c r="F18" s="43">
        <v>34734.83</v>
      </c>
    </row>
    <row r="19" spans="1:6" x14ac:dyDescent="0.3">
      <c r="A19" t="s">
        <v>506</v>
      </c>
      <c r="B19" t="s">
        <v>14</v>
      </c>
      <c r="C19" s="43">
        <v>1900</v>
      </c>
      <c r="D19" s="43">
        <v>3402.6800000000007</v>
      </c>
      <c r="E19" s="43">
        <v>1590.9799999999993</v>
      </c>
      <c r="F19" s="43">
        <v>6893.66</v>
      </c>
    </row>
    <row r="20" spans="1:6" x14ac:dyDescent="0.3">
      <c r="B20" t="s">
        <v>19</v>
      </c>
      <c r="C20" s="43">
        <v>552.99999999999989</v>
      </c>
      <c r="D20" s="43">
        <v>309.04999999999995</v>
      </c>
      <c r="E20" s="43">
        <v>676.3799999999992</v>
      </c>
      <c r="F20" s="43">
        <v>1538.4299999999989</v>
      </c>
    </row>
    <row r="21" spans="1:6" x14ac:dyDescent="0.3">
      <c r="A21" t="s">
        <v>975</v>
      </c>
      <c r="C21" s="43">
        <v>2453</v>
      </c>
      <c r="D21" s="43">
        <v>3711.7300000000005</v>
      </c>
      <c r="E21" s="43">
        <v>2267.3599999999988</v>
      </c>
      <c r="F21" s="43">
        <v>8432.0899999999983</v>
      </c>
    </row>
    <row r="22" spans="1:6" x14ac:dyDescent="0.3">
      <c r="A22" t="s">
        <v>968</v>
      </c>
      <c r="C22" s="43">
        <v>19923</v>
      </c>
      <c r="D22" s="43">
        <v>18278.62</v>
      </c>
      <c r="E22" s="43">
        <v>27774.47</v>
      </c>
      <c r="F22" s="43">
        <v>65976.09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2"/>
  <sheetViews>
    <sheetView topLeftCell="A324" zoomScale="85" zoomScaleNormal="85" workbookViewId="0">
      <selection activeCell="C8" sqref="C8"/>
    </sheetView>
  </sheetViews>
  <sheetFormatPr defaultColWidth="12.6640625" defaultRowHeight="14.4" x14ac:dyDescent="0.3"/>
  <cols>
    <col min="1" max="1" width="9.88671875" style="1" bestFit="1" customWidth="1"/>
    <col min="2" max="2" width="11.33203125" style="1" bestFit="1" customWidth="1"/>
    <col min="3" max="3" width="11.88671875" style="1" bestFit="1" customWidth="1" collapsed="1"/>
    <col min="4" max="4" width="100" style="1" bestFit="1" customWidth="1"/>
    <col min="5" max="5" width="30.33203125" style="1" bestFit="1" customWidth="1"/>
    <col min="6" max="6" width="40" style="1" bestFit="1" customWidth="1"/>
    <col min="7" max="7" width="10.88671875" style="1" bestFit="1" customWidth="1"/>
    <col min="8" max="8" width="14" style="1" bestFit="1" customWidth="1"/>
    <col min="9" max="9" width="12.44140625" style="1" bestFit="1" customWidth="1"/>
    <col min="10" max="10" width="19.44140625" style="1" bestFit="1" customWidth="1"/>
    <col min="11" max="11" width="19.6640625" style="1" bestFit="1" customWidth="1"/>
    <col min="12" max="14" width="17.6640625" style="1" bestFit="1" customWidth="1"/>
    <col min="15" max="15" width="21.5546875" style="1" bestFit="1" customWidth="1"/>
    <col min="16" max="16" width="10" style="1" bestFit="1" customWidth="1"/>
    <col min="17" max="17" width="8.109375" style="1" bestFit="1" customWidth="1"/>
    <col min="18" max="18" width="12" style="1" bestFit="1" customWidth="1"/>
    <col min="19" max="21" width="12.6640625" style="1"/>
    <col min="22" max="16384" width="12.6640625" style="1" collapsed="1"/>
  </cols>
  <sheetData>
    <row r="1" spans="1:18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520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503</v>
      </c>
      <c r="Q1" s="35" t="s">
        <v>504</v>
      </c>
      <c r="R1" s="35" t="s">
        <v>505</v>
      </c>
    </row>
    <row r="2" spans="1:18" x14ac:dyDescent="0.3">
      <c r="A2" s="49">
        <v>45189</v>
      </c>
      <c r="B2" s="3" t="s">
        <v>14</v>
      </c>
      <c r="C2" s="3" t="s">
        <v>15</v>
      </c>
      <c r="D2" s="3" t="s">
        <v>1177</v>
      </c>
      <c r="E2" s="3" t="s">
        <v>1178</v>
      </c>
      <c r="F2" s="3" t="s">
        <v>47</v>
      </c>
      <c r="G2" s="3" t="s">
        <v>494</v>
      </c>
      <c r="H2" s="36">
        <v>543</v>
      </c>
      <c r="I2" s="9">
        <v>56</v>
      </c>
      <c r="J2" s="3">
        <v>0.4</v>
      </c>
      <c r="K2" s="9">
        <v>226</v>
      </c>
      <c r="L2" s="9">
        <v>211</v>
      </c>
      <c r="M2" s="9">
        <v>80</v>
      </c>
      <c r="N2" s="9">
        <v>55</v>
      </c>
      <c r="O2" s="9">
        <v>4</v>
      </c>
      <c r="P2" s="9" t="s">
        <v>511</v>
      </c>
      <c r="Q2" s="9" t="s">
        <v>1031</v>
      </c>
      <c r="R2" s="9" t="s">
        <v>508</v>
      </c>
    </row>
    <row r="3" spans="1:18" x14ac:dyDescent="0.3">
      <c r="A3" s="49">
        <v>45189</v>
      </c>
      <c r="B3" s="3" t="s">
        <v>14</v>
      </c>
      <c r="C3" s="3" t="s">
        <v>15</v>
      </c>
      <c r="D3" s="3" t="s">
        <v>1177</v>
      </c>
      <c r="E3" s="3" t="s">
        <v>1179</v>
      </c>
      <c r="F3" s="3" t="s">
        <v>1166</v>
      </c>
      <c r="G3" s="3" t="s">
        <v>501</v>
      </c>
      <c r="H3" s="36">
        <v>534</v>
      </c>
      <c r="I3" s="9">
        <v>48</v>
      </c>
      <c r="J3" s="3">
        <v>0.33</v>
      </c>
      <c r="K3" s="9">
        <v>143</v>
      </c>
      <c r="L3" s="9">
        <v>137</v>
      </c>
      <c r="M3" s="9">
        <v>101</v>
      </c>
      <c r="N3" s="9">
        <v>82</v>
      </c>
      <c r="O3" s="9">
        <v>62</v>
      </c>
      <c r="P3" s="9" t="s">
        <v>511</v>
      </c>
      <c r="Q3" s="9" t="s">
        <v>1031</v>
      </c>
      <c r="R3" s="9" t="s">
        <v>512</v>
      </c>
    </row>
    <row r="4" spans="1:18" x14ac:dyDescent="0.3">
      <c r="A4" s="49">
        <v>45189</v>
      </c>
      <c r="B4" s="3" t="s">
        <v>14</v>
      </c>
      <c r="C4" s="3" t="s">
        <v>15</v>
      </c>
      <c r="D4" s="3" t="s">
        <v>1177</v>
      </c>
      <c r="E4" s="3" t="s">
        <v>1179</v>
      </c>
      <c r="F4" s="3" t="s">
        <v>1167</v>
      </c>
      <c r="G4" s="3" t="s">
        <v>519</v>
      </c>
      <c r="H4" s="36">
        <v>3811</v>
      </c>
      <c r="I4" s="9">
        <v>255</v>
      </c>
      <c r="J4" s="3">
        <v>3.14</v>
      </c>
      <c r="K4" s="9">
        <v>1630</v>
      </c>
      <c r="L4" s="9">
        <v>1496</v>
      </c>
      <c r="M4" s="9">
        <v>751</v>
      </c>
      <c r="N4" s="9">
        <v>617</v>
      </c>
      <c r="O4" s="9">
        <v>51</v>
      </c>
      <c r="P4" s="9" t="s">
        <v>511</v>
      </c>
      <c r="Q4" s="9" t="s">
        <v>1031</v>
      </c>
      <c r="R4" s="9" t="s">
        <v>512</v>
      </c>
    </row>
    <row r="5" spans="1:18" x14ac:dyDescent="0.3">
      <c r="A5" s="49">
        <v>45189</v>
      </c>
      <c r="B5" s="3" t="s">
        <v>14</v>
      </c>
      <c r="C5" s="3" t="s">
        <v>15</v>
      </c>
      <c r="D5" s="3" t="s">
        <v>1177</v>
      </c>
      <c r="E5" s="3" t="s">
        <v>1178</v>
      </c>
      <c r="F5" s="3" t="s">
        <v>68</v>
      </c>
      <c r="G5" s="3" t="s">
        <v>497</v>
      </c>
      <c r="H5" s="36">
        <v>9553</v>
      </c>
      <c r="I5" s="9">
        <v>907</v>
      </c>
      <c r="J5" s="3">
        <v>6.63</v>
      </c>
      <c r="K5" s="9">
        <v>6951</v>
      </c>
      <c r="L5" s="9">
        <v>6793</v>
      </c>
      <c r="M5" s="9">
        <v>2759</v>
      </c>
      <c r="N5" s="9">
        <v>1669</v>
      </c>
      <c r="O5" s="9">
        <v>1197</v>
      </c>
      <c r="P5" s="9" t="s">
        <v>511</v>
      </c>
      <c r="Q5" s="9" t="s">
        <v>1031</v>
      </c>
      <c r="R5" s="9" t="s">
        <v>508</v>
      </c>
    </row>
    <row r="6" spans="1:18" x14ac:dyDescent="0.3">
      <c r="A6" s="49">
        <v>45189</v>
      </c>
      <c r="B6" s="3" t="s">
        <v>14</v>
      </c>
      <c r="C6" s="3" t="s">
        <v>15</v>
      </c>
      <c r="D6" s="3" t="s">
        <v>1177</v>
      </c>
      <c r="E6" s="3" t="s">
        <v>1179</v>
      </c>
      <c r="F6" s="3" t="s">
        <v>1168</v>
      </c>
      <c r="G6" s="3" t="s">
        <v>495</v>
      </c>
      <c r="H6" s="36">
        <v>22</v>
      </c>
      <c r="I6" s="9">
        <v>3</v>
      </c>
      <c r="J6" s="3">
        <v>0</v>
      </c>
      <c r="K6" s="9">
        <v>11</v>
      </c>
      <c r="L6" s="9">
        <v>11</v>
      </c>
      <c r="M6" s="9">
        <v>3</v>
      </c>
      <c r="N6" s="9">
        <v>3</v>
      </c>
      <c r="O6" s="9" t="s">
        <v>24</v>
      </c>
      <c r="P6" s="9" t="s">
        <v>511</v>
      </c>
      <c r="Q6" s="9" t="s">
        <v>1031</v>
      </c>
      <c r="R6" s="9" t="s">
        <v>512</v>
      </c>
    </row>
    <row r="7" spans="1:18" x14ac:dyDescent="0.3">
      <c r="A7" s="49">
        <v>45189</v>
      </c>
      <c r="B7" s="3" t="s">
        <v>14</v>
      </c>
      <c r="C7" s="3" t="s">
        <v>15</v>
      </c>
      <c r="D7" s="3" t="s">
        <v>1177</v>
      </c>
      <c r="E7" s="3" t="s">
        <v>1178</v>
      </c>
      <c r="F7" s="3" t="s">
        <v>49</v>
      </c>
      <c r="G7" s="3" t="s">
        <v>495</v>
      </c>
      <c r="H7" s="36">
        <v>766</v>
      </c>
      <c r="I7" s="9">
        <v>87</v>
      </c>
      <c r="J7" s="3">
        <v>0.55000000000000004</v>
      </c>
      <c r="K7" s="9">
        <v>489</v>
      </c>
      <c r="L7" s="9">
        <v>469</v>
      </c>
      <c r="M7" s="9">
        <v>182</v>
      </c>
      <c r="N7" s="9">
        <v>144</v>
      </c>
      <c r="O7" s="9">
        <v>7</v>
      </c>
      <c r="P7" s="9" t="s">
        <v>511</v>
      </c>
      <c r="Q7" s="9" t="s">
        <v>1031</v>
      </c>
      <c r="R7" s="9" t="s">
        <v>508</v>
      </c>
    </row>
    <row r="8" spans="1:18" x14ac:dyDescent="0.3">
      <c r="A8" s="49">
        <v>45189</v>
      </c>
      <c r="B8" s="3" t="s">
        <v>14</v>
      </c>
      <c r="C8" s="3" t="s">
        <v>15</v>
      </c>
      <c r="D8" s="3" t="s">
        <v>1177</v>
      </c>
      <c r="E8" s="3" t="s">
        <v>1178</v>
      </c>
      <c r="F8" s="3" t="s">
        <v>65</v>
      </c>
      <c r="G8" s="3" t="s">
        <v>502</v>
      </c>
      <c r="H8" s="36">
        <v>1510</v>
      </c>
      <c r="I8" s="9">
        <v>190</v>
      </c>
      <c r="J8" s="3">
        <v>1.3</v>
      </c>
      <c r="K8" s="9">
        <v>945</v>
      </c>
      <c r="L8" s="9">
        <v>892</v>
      </c>
      <c r="M8" s="9">
        <v>377</v>
      </c>
      <c r="N8" s="9">
        <v>270</v>
      </c>
      <c r="O8" s="9">
        <v>27</v>
      </c>
      <c r="P8" s="9" t="s">
        <v>511</v>
      </c>
      <c r="Q8" s="9" t="s">
        <v>1031</v>
      </c>
      <c r="R8" s="9" t="s">
        <v>508</v>
      </c>
    </row>
    <row r="9" spans="1:18" x14ac:dyDescent="0.3">
      <c r="A9" s="49">
        <v>45189</v>
      </c>
      <c r="B9" s="3" t="s">
        <v>14</v>
      </c>
      <c r="C9" s="3" t="s">
        <v>15</v>
      </c>
      <c r="D9" s="3" t="s">
        <v>1177</v>
      </c>
      <c r="E9" s="3" t="s">
        <v>1179</v>
      </c>
      <c r="F9" s="3" t="s">
        <v>1169</v>
      </c>
      <c r="G9" s="3" t="s">
        <v>496</v>
      </c>
      <c r="H9" s="36">
        <v>59</v>
      </c>
      <c r="I9" s="9">
        <v>13</v>
      </c>
      <c r="J9" s="3">
        <v>0.02</v>
      </c>
      <c r="K9" s="9">
        <v>35</v>
      </c>
      <c r="L9" s="9">
        <v>29</v>
      </c>
      <c r="M9" s="9">
        <v>11</v>
      </c>
      <c r="N9" s="9">
        <v>10</v>
      </c>
      <c r="O9" s="9">
        <v>2</v>
      </c>
      <c r="P9" s="9" t="s">
        <v>511</v>
      </c>
      <c r="Q9" s="9" t="s">
        <v>1031</v>
      </c>
      <c r="R9" s="9" t="s">
        <v>512</v>
      </c>
    </row>
    <row r="10" spans="1:18" x14ac:dyDescent="0.3">
      <c r="A10" s="49">
        <v>45189</v>
      </c>
      <c r="B10" s="3" t="s">
        <v>14</v>
      </c>
      <c r="C10" s="3" t="s">
        <v>15</v>
      </c>
      <c r="D10" s="3" t="s">
        <v>1177</v>
      </c>
      <c r="E10" s="3" t="s">
        <v>1178</v>
      </c>
      <c r="F10" s="3" t="s">
        <v>63</v>
      </c>
      <c r="G10" s="3" t="s">
        <v>500</v>
      </c>
      <c r="H10" s="36">
        <v>621</v>
      </c>
      <c r="I10" s="9">
        <v>77</v>
      </c>
      <c r="J10" s="3">
        <v>0.41</v>
      </c>
      <c r="K10" s="9">
        <v>321</v>
      </c>
      <c r="L10" s="9">
        <v>288</v>
      </c>
      <c r="M10" s="9">
        <v>121</v>
      </c>
      <c r="N10" s="9">
        <v>24</v>
      </c>
      <c r="O10" s="9">
        <v>4</v>
      </c>
      <c r="P10" s="9" t="s">
        <v>511</v>
      </c>
      <c r="Q10" s="9" t="s">
        <v>1031</v>
      </c>
      <c r="R10" s="9" t="s">
        <v>508</v>
      </c>
    </row>
    <row r="11" spans="1:18" x14ac:dyDescent="0.3">
      <c r="A11" s="49">
        <v>45189</v>
      </c>
      <c r="B11" s="3" t="s">
        <v>14</v>
      </c>
      <c r="C11" s="3" t="s">
        <v>15</v>
      </c>
      <c r="D11" s="3" t="s">
        <v>1177</v>
      </c>
      <c r="E11" s="3" t="s">
        <v>1179</v>
      </c>
      <c r="F11" s="3" t="s">
        <v>1170</v>
      </c>
      <c r="G11" s="3" t="s">
        <v>494</v>
      </c>
      <c r="H11" s="36">
        <v>1767</v>
      </c>
      <c r="I11" s="9">
        <v>137</v>
      </c>
      <c r="J11" s="3">
        <v>1.31</v>
      </c>
      <c r="K11" s="9">
        <v>446</v>
      </c>
      <c r="L11" s="9">
        <v>393</v>
      </c>
      <c r="M11" s="9">
        <v>182</v>
      </c>
      <c r="N11" s="9">
        <v>140</v>
      </c>
      <c r="O11" s="9">
        <v>39</v>
      </c>
      <c r="P11" s="9" t="s">
        <v>511</v>
      </c>
      <c r="Q11" s="9" t="s">
        <v>1031</v>
      </c>
      <c r="R11" s="9" t="s">
        <v>512</v>
      </c>
    </row>
    <row r="12" spans="1:18" x14ac:dyDescent="0.3">
      <c r="A12" s="49">
        <v>45189</v>
      </c>
      <c r="B12" s="3" t="s">
        <v>14</v>
      </c>
      <c r="C12" s="3" t="s">
        <v>15</v>
      </c>
      <c r="D12" s="3" t="s">
        <v>1177</v>
      </c>
      <c r="E12" s="3" t="s">
        <v>1179</v>
      </c>
      <c r="F12" s="3" t="s">
        <v>1171</v>
      </c>
      <c r="G12" s="3" t="s">
        <v>498</v>
      </c>
      <c r="H12" s="36">
        <v>310</v>
      </c>
      <c r="I12" s="9">
        <v>23</v>
      </c>
      <c r="J12" s="3">
        <v>0.28999999999999998</v>
      </c>
      <c r="K12" s="9">
        <v>156</v>
      </c>
      <c r="L12" s="9">
        <v>139</v>
      </c>
      <c r="M12" s="9">
        <v>90</v>
      </c>
      <c r="N12" s="9">
        <v>73</v>
      </c>
      <c r="O12" s="9">
        <v>70</v>
      </c>
      <c r="P12" s="9" t="s">
        <v>511</v>
      </c>
      <c r="Q12" s="9" t="s">
        <v>1031</v>
      </c>
      <c r="R12" s="9" t="s">
        <v>512</v>
      </c>
    </row>
    <row r="13" spans="1:18" x14ac:dyDescent="0.3">
      <c r="A13" s="49">
        <v>45189</v>
      </c>
      <c r="B13" s="3" t="s">
        <v>14</v>
      </c>
      <c r="C13" s="3" t="s">
        <v>15</v>
      </c>
      <c r="D13" s="3" t="s">
        <v>1177</v>
      </c>
      <c r="E13" s="3" t="s">
        <v>1178</v>
      </c>
      <c r="F13" s="3" t="s">
        <v>64</v>
      </c>
      <c r="G13" s="3" t="s">
        <v>501</v>
      </c>
      <c r="H13" s="36">
        <v>3049</v>
      </c>
      <c r="I13" s="9">
        <v>226</v>
      </c>
      <c r="J13" s="3">
        <v>1.32</v>
      </c>
      <c r="K13" s="9">
        <v>1120</v>
      </c>
      <c r="L13" s="9">
        <v>1019</v>
      </c>
      <c r="M13" s="9">
        <v>644</v>
      </c>
      <c r="N13" s="9">
        <v>526</v>
      </c>
      <c r="O13" s="9">
        <v>365</v>
      </c>
      <c r="P13" s="9" t="s">
        <v>511</v>
      </c>
      <c r="Q13" s="9" t="s">
        <v>1031</v>
      </c>
      <c r="R13" s="9" t="s">
        <v>508</v>
      </c>
    </row>
    <row r="14" spans="1:18" x14ac:dyDescent="0.3">
      <c r="A14" s="49">
        <v>45189</v>
      </c>
      <c r="B14" s="3" t="s">
        <v>14</v>
      </c>
      <c r="C14" s="3" t="s">
        <v>15</v>
      </c>
      <c r="D14" s="3" t="s">
        <v>1177</v>
      </c>
      <c r="E14" s="3" t="s">
        <v>1179</v>
      </c>
      <c r="F14" s="3" t="s">
        <v>1173</v>
      </c>
      <c r="G14" s="3" t="s">
        <v>499</v>
      </c>
      <c r="H14" s="36">
        <v>957</v>
      </c>
      <c r="I14" s="9">
        <v>80</v>
      </c>
      <c r="J14" s="3">
        <v>0.83</v>
      </c>
      <c r="K14" s="9">
        <v>416</v>
      </c>
      <c r="L14" s="9">
        <v>381</v>
      </c>
      <c r="M14" s="9">
        <v>217</v>
      </c>
      <c r="N14" s="9">
        <v>157</v>
      </c>
      <c r="O14" s="9">
        <v>27</v>
      </c>
      <c r="P14" s="9" t="s">
        <v>511</v>
      </c>
      <c r="Q14" s="9" t="s">
        <v>1031</v>
      </c>
      <c r="R14" s="9" t="s">
        <v>512</v>
      </c>
    </row>
    <row r="15" spans="1:18" x14ac:dyDescent="0.3">
      <c r="A15" s="49">
        <v>45189</v>
      </c>
      <c r="B15" s="3" t="s">
        <v>14</v>
      </c>
      <c r="C15" s="3" t="s">
        <v>15</v>
      </c>
      <c r="D15" s="3" t="s">
        <v>1177</v>
      </c>
      <c r="E15" s="3" t="s">
        <v>1179</v>
      </c>
      <c r="F15" s="3" t="s">
        <v>1175</v>
      </c>
      <c r="G15" s="3" t="s">
        <v>497</v>
      </c>
      <c r="H15" s="36">
        <v>128</v>
      </c>
      <c r="I15" s="9">
        <v>11</v>
      </c>
      <c r="J15" s="3">
        <v>7.0000000000000007E-2</v>
      </c>
      <c r="K15" s="9">
        <v>36</v>
      </c>
      <c r="L15" s="9">
        <v>32</v>
      </c>
      <c r="M15" s="9">
        <v>18</v>
      </c>
      <c r="N15" s="9">
        <v>14</v>
      </c>
      <c r="O15" s="9">
        <v>11</v>
      </c>
      <c r="P15" s="9" t="s">
        <v>511</v>
      </c>
      <c r="Q15" s="9" t="s">
        <v>1031</v>
      </c>
      <c r="R15" s="9" t="s">
        <v>512</v>
      </c>
    </row>
    <row r="16" spans="1:18" x14ac:dyDescent="0.3">
      <c r="A16" s="49">
        <v>45189</v>
      </c>
      <c r="B16" s="3" t="s">
        <v>14</v>
      </c>
      <c r="C16" s="3" t="s">
        <v>15</v>
      </c>
      <c r="D16" s="3" t="s">
        <v>1177</v>
      </c>
      <c r="E16" s="3" t="s">
        <v>1179</v>
      </c>
      <c r="F16" s="3" t="s">
        <v>1174</v>
      </c>
      <c r="G16" s="3" t="s">
        <v>493</v>
      </c>
      <c r="H16" s="36">
        <v>194</v>
      </c>
      <c r="I16" s="9">
        <v>26</v>
      </c>
      <c r="J16" s="3">
        <v>0.1</v>
      </c>
      <c r="K16" s="9">
        <v>82</v>
      </c>
      <c r="L16" s="9">
        <v>77</v>
      </c>
      <c r="M16" s="9">
        <v>30</v>
      </c>
      <c r="N16" s="9">
        <v>26</v>
      </c>
      <c r="O16" s="9">
        <v>3</v>
      </c>
      <c r="P16" s="9" t="s">
        <v>511</v>
      </c>
      <c r="Q16" s="9" t="s">
        <v>1031</v>
      </c>
      <c r="R16" s="9" t="s">
        <v>512</v>
      </c>
    </row>
    <row r="17" spans="1:18" x14ac:dyDescent="0.3">
      <c r="A17" s="49">
        <v>45189</v>
      </c>
      <c r="B17" s="3" t="s">
        <v>14</v>
      </c>
      <c r="C17" s="3" t="s">
        <v>15</v>
      </c>
      <c r="D17" s="3" t="s">
        <v>1177</v>
      </c>
      <c r="E17" s="3" t="s">
        <v>1178</v>
      </c>
      <c r="F17" s="3" t="s">
        <v>62</v>
      </c>
      <c r="G17" s="3" t="s">
        <v>499</v>
      </c>
      <c r="H17" s="36">
        <v>5649</v>
      </c>
      <c r="I17" s="9">
        <v>415</v>
      </c>
      <c r="J17" s="3">
        <v>2.06</v>
      </c>
      <c r="K17" s="9">
        <v>1261</v>
      </c>
      <c r="L17" s="9">
        <v>1008</v>
      </c>
      <c r="M17" s="9">
        <v>476</v>
      </c>
      <c r="N17" s="9">
        <v>293</v>
      </c>
      <c r="O17" s="9">
        <v>107</v>
      </c>
      <c r="P17" s="9" t="s">
        <v>511</v>
      </c>
      <c r="Q17" s="9" t="s">
        <v>1031</v>
      </c>
      <c r="R17" s="9" t="s">
        <v>508</v>
      </c>
    </row>
    <row r="18" spans="1:18" x14ac:dyDescent="0.3">
      <c r="A18" s="49">
        <v>45189</v>
      </c>
      <c r="B18" s="3" t="s">
        <v>14</v>
      </c>
      <c r="C18" s="3" t="s">
        <v>15</v>
      </c>
      <c r="D18" s="3" t="s">
        <v>1177</v>
      </c>
      <c r="E18" s="3" t="s">
        <v>1178</v>
      </c>
      <c r="F18" s="3" t="s">
        <v>61</v>
      </c>
      <c r="G18" s="3" t="s">
        <v>498</v>
      </c>
      <c r="H18" s="36">
        <v>87</v>
      </c>
      <c r="I18" s="9">
        <v>10</v>
      </c>
      <c r="J18" s="3">
        <v>0.02</v>
      </c>
      <c r="K18" s="9">
        <v>43</v>
      </c>
      <c r="L18" s="9">
        <v>40</v>
      </c>
      <c r="M18" s="9">
        <v>21</v>
      </c>
      <c r="N18" s="9">
        <v>15</v>
      </c>
      <c r="O18" s="9">
        <v>14</v>
      </c>
      <c r="P18" s="9" t="s">
        <v>511</v>
      </c>
      <c r="Q18" s="9" t="s">
        <v>1031</v>
      </c>
      <c r="R18" s="9" t="s">
        <v>508</v>
      </c>
    </row>
    <row r="19" spans="1:18" x14ac:dyDescent="0.3">
      <c r="A19" s="49">
        <v>45189</v>
      </c>
      <c r="B19" s="3" t="s">
        <v>14</v>
      </c>
      <c r="C19" s="3" t="s">
        <v>15</v>
      </c>
      <c r="D19" s="3" t="s">
        <v>1177</v>
      </c>
      <c r="E19" s="3" t="s">
        <v>1179</v>
      </c>
      <c r="F19" s="3" t="s">
        <v>1172</v>
      </c>
      <c r="G19" s="3" t="s">
        <v>500</v>
      </c>
      <c r="H19" s="36">
        <v>422</v>
      </c>
      <c r="I19" s="9">
        <v>35</v>
      </c>
      <c r="J19" s="3">
        <v>0.25</v>
      </c>
      <c r="K19" s="9">
        <v>85</v>
      </c>
      <c r="L19" s="9">
        <v>78</v>
      </c>
      <c r="M19" s="9">
        <v>34</v>
      </c>
      <c r="N19" s="9">
        <v>6</v>
      </c>
      <c r="O19" s="9">
        <v>1</v>
      </c>
      <c r="P19" s="9" t="s">
        <v>511</v>
      </c>
      <c r="Q19" s="9" t="s">
        <v>1031</v>
      </c>
      <c r="R19" s="9" t="s">
        <v>512</v>
      </c>
    </row>
    <row r="20" spans="1:18" x14ac:dyDescent="0.3">
      <c r="A20" s="49">
        <v>45189</v>
      </c>
      <c r="B20" s="3" t="s">
        <v>14</v>
      </c>
      <c r="C20" s="3" t="s">
        <v>15</v>
      </c>
      <c r="D20" s="3" t="s">
        <v>1177</v>
      </c>
      <c r="E20" s="3" t="s">
        <v>1178</v>
      </c>
      <c r="F20" s="3" t="s">
        <v>45</v>
      </c>
      <c r="G20" s="3" t="s">
        <v>493</v>
      </c>
      <c r="H20" s="36">
        <v>771</v>
      </c>
      <c r="I20" s="9">
        <v>83</v>
      </c>
      <c r="J20" s="3">
        <v>0.34</v>
      </c>
      <c r="K20" s="9">
        <v>275</v>
      </c>
      <c r="L20" s="9">
        <v>248</v>
      </c>
      <c r="M20" s="9">
        <v>108</v>
      </c>
      <c r="N20" s="9">
        <v>66</v>
      </c>
      <c r="O20" s="9">
        <v>14</v>
      </c>
      <c r="P20" s="9" t="s">
        <v>511</v>
      </c>
      <c r="Q20" s="9" t="s">
        <v>1031</v>
      </c>
      <c r="R20" s="9" t="s">
        <v>508</v>
      </c>
    </row>
    <row r="21" spans="1:18" x14ac:dyDescent="0.3">
      <c r="A21" s="49">
        <v>45189</v>
      </c>
      <c r="B21" s="3" t="s">
        <v>14</v>
      </c>
      <c r="C21" s="3" t="s">
        <v>15</v>
      </c>
      <c r="D21" s="3" t="s">
        <v>1177</v>
      </c>
      <c r="E21" s="3" t="s">
        <v>1178</v>
      </c>
      <c r="F21" s="3" t="s">
        <v>55</v>
      </c>
      <c r="G21" s="3" t="s">
        <v>496</v>
      </c>
      <c r="H21" s="36">
        <v>1076</v>
      </c>
      <c r="I21" s="9">
        <v>101</v>
      </c>
      <c r="J21" s="3">
        <v>0.62</v>
      </c>
      <c r="K21" s="9">
        <v>432</v>
      </c>
      <c r="L21" s="9">
        <v>370</v>
      </c>
      <c r="M21" s="9">
        <v>149</v>
      </c>
      <c r="N21" s="9">
        <v>123</v>
      </c>
      <c r="O21" s="9">
        <v>9</v>
      </c>
      <c r="P21" s="9" t="s">
        <v>511</v>
      </c>
      <c r="Q21" s="9" t="s">
        <v>1031</v>
      </c>
      <c r="R21" s="9" t="s">
        <v>508</v>
      </c>
    </row>
    <row r="22" spans="1:18" x14ac:dyDescent="0.3">
      <c r="A22" s="49">
        <v>45190</v>
      </c>
      <c r="B22" s="3" t="s">
        <v>14</v>
      </c>
      <c r="C22" s="3" t="s">
        <v>15</v>
      </c>
      <c r="D22" s="3" t="s">
        <v>1177</v>
      </c>
      <c r="E22" s="3" t="s">
        <v>1179</v>
      </c>
      <c r="F22" s="3" t="s">
        <v>1166</v>
      </c>
      <c r="G22" s="3" t="s">
        <v>501</v>
      </c>
      <c r="H22" s="36">
        <v>4383</v>
      </c>
      <c r="I22" s="9">
        <v>283</v>
      </c>
      <c r="J22" s="3">
        <v>2.84</v>
      </c>
      <c r="K22" s="9">
        <v>584</v>
      </c>
      <c r="L22" s="9">
        <v>527</v>
      </c>
      <c r="M22" s="9">
        <v>376</v>
      </c>
      <c r="N22" s="9">
        <v>323</v>
      </c>
      <c r="O22" s="9">
        <v>263</v>
      </c>
      <c r="P22" s="9" t="s">
        <v>511</v>
      </c>
      <c r="Q22" s="9" t="s">
        <v>1031</v>
      </c>
      <c r="R22" s="9" t="s">
        <v>512</v>
      </c>
    </row>
    <row r="23" spans="1:18" x14ac:dyDescent="0.3">
      <c r="A23" s="49">
        <v>45190</v>
      </c>
      <c r="B23" s="3" t="s">
        <v>14</v>
      </c>
      <c r="C23" s="3" t="s">
        <v>15</v>
      </c>
      <c r="D23" s="3" t="s">
        <v>1177</v>
      </c>
      <c r="E23" s="3" t="s">
        <v>1178</v>
      </c>
      <c r="F23" s="3" t="s">
        <v>68</v>
      </c>
      <c r="G23" s="3" t="s">
        <v>497</v>
      </c>
      <c r="H23" s="36">
        <v>1865</v>
      </c>
      <c r="I23" s="9">
        <v>103</v>
      </c>
      <c r="J23" s="3">
        <v>0.98</v>
      </c>
      <c r="K23" s="9">
        <v>771</v>
      </c>
      <c r="L23" s="9">
        <v>721</v>
      </c>
      <c r="M23" s="9">
        <v>305</v>
      </c>
      <c r="N23" s="9">
        <v>175</v>
      </c>
      <c r="O23" s="9">
        <v>120</v>
      </c>
      <c r="P23" s="9" t="s">
        <v>511</v>
      </c>
      <c r="Q23" s="9" t="s">
        <v>1031</v>
      </c>
      <c r="R23" s="9" t="s">
        <v>508</v>
      </c>
    </row>
    <row r="24" spans="1:18" x14ac:dyDescent="0.3">
      <c r="A24" s="49">
        <v>45190</v>
      </c>
      <c r="B24" s="3" t="s">
        <v>14</v>
      </c>
      <c r="C24" s="3" t="s">
        <v>15</v>
      </c>
      <c r="D24" s="3" t="s">
        <v>1177</v>
      </c>
      <c r="E24" s="3" t="s">
        <v>1179</v>
      </c>
      <c r="F24" s="3" t="s">
        <v>1168</v>
      </c>
      <c r="G24" s="3" t="s">
        <v>495</v>
      </c>
      <c r="H24" s="36">
        <v>33</v>
      </c>
      <c r="I24" s="9">
        <v>1</v>
      </c>
      <c r="J24" s="3">
        <v>0.02</v>
      </c>
      <c r="K24" s="9">
        <v>14</v>
      </c>
      <c r="L24" s="9">
        <v>11</v>
      </c>
      <c r="M24" s="9">
        <v>4</v>
      </c>
      <c r="N24" s="9">
        <v>3</v>
      </c>
      <c r="O24" s="9">
        <v>1</v>
      </c>
      <c r="P24" s="9" t="s">
        <v>511</v>
      </c>
      <c r="Q24" s="9" t="s">
        <v>1031</v>
      </c>
      <c r="R24" s="9" t="s">
        <v>512</v>
      </c>
    </row>
    <row r="25" spans="1:18" x14ac:dyDescent="0.3">
      <c r="A25" s="49">
        <v>45190</v>
      </c>
      <c r="B25" s="3" t="s">
        <v>14</v>
      </c>
      <c r="C25" s="3" t="s">
        <v>15</v>
      </c>
      <c r="D25" s="3" t="s">
        <v>1177</v>
      </c>
      <c r="E25" s="3" t="s">
        <v>1178</v>
      </c>
      <c r="F25" s="3" t="s">
        <v>49</v>
      </c>
      <c r="G25" s="3" t="s">
        <v>495</v>
      </c>
      <c r="H25" s="36">
        <v>3550</v>
      </c>
      <c r="I25" s="9">
        <v>329</v>
      </c>
      <c r="J25" s="3">
        <v>2.29</v>
      </c>
      <c r="K25" s="9">
        <v>2237</v>
      </c>
      <c r="L25" s="9">
        <v>2142</v>
      </c>
      <c r="M25" s="9">
        <v>844</v>
      </c>
      <c r="N25" s="9">
        <v>609</v>
      </c>
      <c r="O25" s="9">
        <v>45</v>
      </c>
      <c r="P25" s="9" t="s">
        <v>511</v>
      </c>
      <c r="Q25" s="9" t="s">
        <v>1031</v>
      </c>
      <c r="R25" s="9" t="s">
        <v>508</v>
      </c>
    </row>
    <row r="26" spans="1:18" x14ac:dyDescent="0.3">
      <c r="A26" s="49">
        <v>45190</v>
      </c>
      <c r="B26" s="3" t="s">
        <v>14</v>
      </c>
      <c r="C26" s="3" t="s">
        <v>15</v>
      </c>
      <c r="D26" s="3" t="s">
        <v>1177</v>
      </c>
      <c r="E26" s="3" t="s">
        <v>1178</v>
      </c>
      <c r="F26" s="3" t="s">
        <v>65</v>
      </c>
      <c r="G26" s="3" t="s">
        <v>502</v>
      </c>
      <c r="H26" s="36">
        <v>1280</v>
      </c>
      <c r="I26" s="9">
        <v>91</v>
      </c>
      <c r="J26" s="3">
        <v>0.61</v>
      </c>
      <c r="K26" s="9">
        <v>382</v>
      </c>
      <c r="L26" s="9">
        <v>279</v>
      </c>
      <c r="M26" s="9">
        <v>136</v>
      </c>
      <c r="N26" s="9">
        <v>88</v>
      </c>
      <c r="O26" s="9">
        <v>39</v>
      </c>
      <c r="P26" s="9" t="s">
        <v>511</v>
      </c>
      <c r="Q26" s="9" t="s">
        <v>1031</v>
      </c>
      <c r="R26" s="9" t="s">
        <v>508</v>
      </c>
    </row>
    <row r="27" spans="1:18" x14ac:dyDescent="0.3">
      <c r="A27" s="49">
        <v>45190</v>
      </c>
      <c r="B27" s="3" t="s">
        <v>14</v>
      </c>
      <c r="C27" s="3" t="s">
        <v>15</v>
      </c>
      <c r="D27" s="3" t="s">
        <v>1177</v>
      </c>
      <c r="E27" s="3" t="s">
        <v>1179</v>
      </c>
      <c r="F27" s="3" t="s">
        <v>1169</v>
      </c>
      <c r="G27" s="3" t="s">
        <v>496</v>
      </c>
      <c r="H27" s="36">
        <v>450</v>
      </c>
      <c r="I27" s="9">
        <v>38</v>
      </c>
      <c r="J27" s="3">
        <v>0.56000000000000005</v>
      </c>
      <c r="K27" s="9">
        <v>276</v>
      </c>
      <c r="L27" s="9">
        <v>249</v>
      </c>
      <c r="M27" s="9">
        <v>108</v>
      </c>
      <c r="N27" s="9">
        <v>92</v>
      </c>
      <c r="O27" s="9">
        <v>3</v>
      </c>
      <c r="P27" s="9" t="s">
        <v>511</v>
      </c>
      <c r="Q27" s="9" t="s">
        <v>1031</v>
      </c>
      <c r="R27" s="9" t="s">
        <v>512</v>
      </c>
    </row>
    <row r="28" spans="1:18" x14ac:dyDescent="0.3">
      <c r="A28" s="49">
        <v>45190</v>
      </c>
      <c r="B28" s="3" t="s">
        <v>14</v>
      </c>
      <c r="C28" s="3" t="s">
        <v>15</v>
      </c>
      <c r="D28" s="3" t="s">
        <v>1177</v>
      </c>
      <c r="E28" s="3" t="s">
        <v>1179</v>
      </c>
      <c r="F28" s="3" t="s">
        <v>1171</v>
      </c>
      <c r="G28" s="3" t="s">
        <v>498</v>
      </c>
      <c r="H28" s="36">
        <v>309</v>
      </c>
      <c r="I28" s="9">
        <v>20</v>
      </c>
      <c r="J28" s="3">
        <v>0.26</v>
      </c>
      <c r="K28" s="9">
        <v>134</v>
      </c>
      <c r="L28" s="9">
        <v>127</v>
      </c>
      <c r="M28" s="9">
        <v>75</v>
      </c>
      <c r="N28" s="9">
        <v>66</v>
      </c>
      <c r="O28" s="9">
        <v>62</v>
      </c>
      <c r="P28" s="9" t="s">
        <v>511</v>
      </c>
      <c r="Q28" s="9" t="s">
        <v>1031</v>
      </c>
      <c r="R28" s="9" t="s">
        <v>512</v>
      </c>
    </row>
    <row r="29" spans="1:18" x14ac:dyDescent="0.3">
      <c r="A29" s="49">
        <v>45190</v>
      </c>
      <c r="B29" s="3" t="s">
        <v>14</v>
      </c>
      <c r="C29" s="3" t="s">
        <v>15</v>
      </c>
      <c r="D29" s="3" t="s">
        <v>1177</v>
      </c>
      <c r="E29" s="3" t="s">
        <v>1178</v>
      </c>
      <c r="F29" s="3" t="s">
        <v>63</v>
      </c>
      <c r="G29" s="3" t="s">
        <v>500</v>
      </c>
      <c r="H29" s="36">
        <v>1760</v>
      </c>
      <c r="I29" s="9">
        <v>109</v>
      </c>
      <c r="J29" s="3">
        <v>0.62</v>
      </c>
      <c r="K29" s="9">
        <v>375</v>
      </c>
      <c r="L29" s="9">
        <v>205</v>
      </c>
      <c r="M29" s="9">
        <v>85</v>
      </c>
      <c r="N29" s="9">
        <v>46</v>
      </c>
      <c r="O29" s="9">
        <v>21</v>
      </c>
      <c r="P29" s="9" t="s">
        <v>511</v>
      </c>
      <c r="Q29" s="9" t="s">
        <v>1031</v>
      </c>
      <c r="R29" s="9" t="s">
        <v>508</v>
      </c>
    </row>
    <row r="30" spans="1:18" x14ac:dyDescent="0.3">
      <c r="A30" s="49">
        <v>45190</v>
      </c>
      <c r="B30" s="3" t="s">
        <v>14</v>
      </c>
      <c r="C30" s="3" t="s">
        <v>15</v>
      </c>
      <c r="D30" s="3" t="s">
        <v>1177</v>
      </c>
      <c r="E30" s="3" t="s">
        <v>1179</v>
      </c>
      <c r="F30" s="3" t="s">
        <v>1170</v>
      </c>
      <c r="G30" s="3" t="s">
        <v>494</v>
      </c>
      <c r="H30" s="36">
        <v>2658</v>
      </c>
      <c r="I30" s="9">
        <v>158</v>
      </c>
      <c r="J30" s="3">
        <v>1.7</v>
      </c>
      <c r="K30" s="9">
        <v>492</v>
      </c>
      <c r="L30" s="9">
        <v>379</v>
      </c>
      <c r="M30" s="9">
        <v>167</v>
      </c>
      <c r="N30" s="9">
        <v>116</v>
      </c>
      <c r="O30" s="9">
        <v>62</v>
      </c>
      <c r="P30" s="9" t="s">
        <v>511</v>
      </c>
      <c r="Q30" s="9" t="s">
        <v>1031</v>
      </c>
      <c r="R30" s="9" t="s">
        <v>512</v>
      </c>
    </row>
    <row r="31" spans="1:18" x14ac:dyDescent="0.3">
      <c r="A31" s="49">
        <v>45190</v>
      </c>
      <c r="B31" s="3" t="s">
        <v>14</v>
      </c>
      <c r="C31" s="3" t="s">
        <v>15</v>
      </c>
      <c r="D31" s="3" t="s">
        <v>1177</v>
      </c>
      <c r="E31" s="3" t="s">
        <v>1178</v>
      </c>
      <c r="F31" s="3" t="s">
        <v>62</v>
      </c>
      <c r="G31" s="3" t="s">
        <v>499</v>
      </c>
      <c r="H31" s="36">
        <v>18964</v>
      </c>
      <c r="I31" s="9">
        <v>1123</v>
      </c>
      <c r="J31" s="3">
        <v>7.13</v>
      </c>
      <c r="K31" s="9">
        <v>4313</v>
      </c>
      <c r="L31" s="9">
        <v>3321</v>
      </c>
      <c r="M31" s="9">
        <v>1505</v>
      </c>
      <c r="N31" s="9">
        <v>853</v>
      </c>
      <c r="O31" s="9">
        <v>414</v>
      </c>
      <c r="P31" s="9" t="s">
        <v>511</v>
      </c>
      <c r="Q31" s="9" t="s">
        <v>1031</v>
      </c>
      <c r="R31" s="9" t="s">
        <v>508</v>
      </c>
    </row>
    <row r="32" spans="1:18" x14ac:dyDescent="0.3">
      <c r="A32" s="49">
        <v>45190</v>
      </c>
      <c r="B32" s="3" t="s">
        <v>14</v>
      </c>
      <c r="C32" s="3" t="s">
        <v>15</v>
      </c>
      <c r="D32" s="3" t="s">
        <v>1177</v>
      </c>
      <c r="E32" s="3" t="s">
        <v>1178</v>
      </c>
      <c r="F32" s="3" t="s">
        <v>64</v>
      </c>
      <c r="G32" s="3" t="s">
        <v>501</v>
      </c>
      <c r="H32" s="36">
        <v>15348</v>
      </c>
      <c r="I32" s="9">
        <v>904</v>
      </c>
      <c r="J32" s="3">
        <v>6.41</v>
      </c>
      <c r="K32" s="9">
        <v>4787</v>
      </c>
      <c r="L32" s="9">
        <v>4214</v>
      </c>
      <c r="M32" s="9">
        <v>2595</v>
      </c>
      <c r="N32" s="9">
        <v>2124</v>
      </c>
      <c r="O32" s="9">
        <v>1306</v>
      </c>
      <c r="P32" s="9" t="s">
        <v>511</v>
      </c>
      <c r="Q32" s="9" t="s">
        <v>1031</v>
      </c>
      <c r="R32" s="9" t="s">
        <v>508</v>
      </c>
    </row>
    <row r="33" spans="1:18" x14ac:dyDescent="0.3">
      <c r="A33" s="49">
        <v>45190</v>
      </c>
      <c r="B33" s="3" t="s">
        <v>14</v>
      </c>
      <c r="C33" s="3" t="s">
        <v>15</v>
      </c>
      <c r="D33" s="3" t="s">
        <v>1177</v>
      </c>
      <c r="E33" s="3" t="s">
        <v>1179</v>
      </c>
      <c r="F33" s="3" t="s">
        <v>1174</v>
      </c>
      <c r="G33" s="3" t="s">
        <v>493</v>
      </c>
      <c r="H33" s="36">
        <v>3285</v>
      </c>
      <c r="I33" s="9">
        <v>221</v>
      </c>
      <c r="J33" s="3">
        <v>2.09</v>
      </c>
      <c r="K33" s="9">
        <v>576</v>
      </c>
      <c r="L33" s="9">
        <v>504</v>
      </c>
      <c r="M33" s="9">
        <v>247</v>
      </c>
      <c r="N33" s="9">
        <v>176</v>
      </c>
      <c r="O33" s="9">
        <v>63</v>
      </c>
      <c r="P33" s="9" t="s">
        <v>511</v>
      </c>
      <c r="Q33" s="9" t="s">
        <v>1031</v>
      </c>
      <c r="R33" s="9" t="s">
        <v>512</v>
      </c>
    </row>
    <row r="34" spans="1:18" x14ac:dyDescent="0.3">
      <c r="A34" s="49">
        <v>45190</v>
      </c>
      <c r="B34" s="3" t="s">
        <v>14</v>
      </c>
      <c r="C34" s="3" t="s">
        <v>15</v>
      </c>
      <c r="D34" s="3" t="s">
        <v>1177</v>
      </c>
      <c r="E34" s="3" t="s">
        <v>1178</v>
      </c>
      <c r="F34" s="3" t="s">
        <v>47</v>
      </c>
      <c r="G34" s="3" t="s">
        <v>494</v>
      </c>
      <c r="H34" s="36">
        <v>562</v>
      </c>
      <c r="I34" s="9">
        <v>40</v>
      </c>
      <c r="J34" s="3">
        <v>0.27</v>
      </c>
      <c r="K34" s="9">
        <v>79</v>
      </c>
      <c r="L34" s="9">
        <v>57</v>
      </c>
      <c r="M34" s="9">
        <v>19</v>
      </c>
      <c r="N34" s="9">
        <v>7</v>
      </c>
      <c r="O34" s="9">
        <v>7</v>
      </c>
      <c r="P34" s="9" t="s">
        <v>511</v>
      </c>
      <c r="Q34" s="9" t="s">
        <v>1031</v>
      </c>
      <c r="R34" s="9" t="s">
        <v>508</v>
      </c>
    </row>
    <row r="35" spans="1:18" x14ac:dyDescent="0.3">
      <c r="A35" s="49">
        <v>45190</v>
      </c>
      <c r="B35" s="3" t="s">
        <v>14</v>
      </c>
      <c r="C35" s="3" t="s">
        <v>15</v>
      </c>
      <c r="D35" s="3" t="s">
        <v>1177</v>
      </c>
      <c r="E35" s="3" t="s">
        <v>1179</v>
      </c>
      <c r="F35" s="3" t="s">
        <v>1175</v>
      </c>
      <c r="G35" s="3" t="s">
        <v>497</v>
      </c>
      <c r="H35" s="36">
        <v>1246</v>
      </c>
      <c r="I35" s="9">
        <v>95</v>
      </c>
      <c r="J35" s="3">
        <v>0.85</v>
      </c>
      <c r="K35" s="9">
        <v>272</v>
      </c>
      <c r="L35" s="9">
        <v>226</v>
      </c>
      <c r="M35" s="9">
        <v>98</v>
      </c>
      <c r="N35" s="9">
        <v>61</v>
      </c>
      <c r="O35" s="9">
        <v>45</v>
      </c>
      <c r="P35" s="9" t="s">
        <v>511</v>
      </c>
      <c r="Q35" s="9" t="s">
        <v>1031</v>
      </c>
      <c r="R35" s="9" t="s">
        <v>512</v>
      </c>
    </row>
    <row r="36" spans="1:18" x14ac:dyDescent="0.3">
      <c r="A36" s="49">
        <v>45190</v>
      </c>
      <c r="B36" s="3" t="s">
        <v>14</v>
      </c>
      <c r="C36" s="3" t="s">
        <v>15</v>
      </c>
      <c r="D36" s="3" t="s">
        <v>1177</v>
      </c>
      <c r="E36" s="3" t="s">
        <v>1178</v>
      </c>
      <c r="F36" s="3" t="s">
        <v>61</v>
      </c>
      <c r="G36" s="3" t="s">
        <v>498</v>
      </c>
      <c r="H36" s="36">
        <v>49</v>
      </c>
      <c r="I36" s="9">
        <v>5</v>
      </c>
      <c r="J36" s="3">
        <v>0.01</v>
      </c>
      <c r="K36" s="9">
        <v>13</v>
      </c>
      <c r="L36" s="9">
        <v>10</v>
      </c>
      <c r="M36" s="9">
        <v>5</v>
      </c>
      <c r="N36" s="9">
        <v>3</v>
      </c>
      <c r="O36" s="9">
        <v>3</v>
      </c>
      <c r="P36" s="9" t="s">
        <v>511</v>
      </c>
      <c r="Q36" s="9" t="s">
        <v>1031</v>
      </c>
      <c r="R36" s="9" t="s">
        <v>508</v>
      </c>
    </row>
    <row r="37" spans="1:18" x14ac:dyDescent="0.3">
      <c r="A37" s="49">
        <v>45190</v>
      </c>
      <c r="B37" s="3" t="s">
        <v>14</v>
      </c>
      <c r="C37" s="3" t="s">
        <v>15</v>
      </c>
      <c r="D37" s="3" t="s">
        <v>1177</v>
      </c>
      <c r="E37" s="3" t="s">
        <v>1179</v>
      </c>
      <c r="F37" s="3" t="s">
        <v>1167</v>
      </c>
      <c r="G37" s="3" t="s">
        <v>519</v>
      </c>
      <c r="H37" s="36">
        <v>933</v>
      </c>
      <c r="I37" s="9">
        <v>54</v>
      </c>
      <c r="J37" s="3">
        <v>0.68</v>
      </c>
      <c r="K37" s="9">
        <v>361</v>
      </c>
      <c r="L37" s="9">
        <v>327</v>
      </c>
      <c r="M37" s="9">
        <v>167</v>
      </c>
      <c r="N37" s="9">
        <v>130</v>
      </c>
      <c r="O37" s="9">
        <v>11</v>
      </c>
      <c r="P37" s="9" t="s">
        <v>511</v>
      </c>
      <c r="Q37" s="9" t="s">
        <v>1031</v>
      </c>
      <c r="R37" s="9" t="s">
        <v>512</v>
      </c>
    </row>
    <row r="38" spans="1:18" x14ac:dyDescent="0.3">
      <c r="A38" s="49">
        <v>45190</v>
      </c>
      <c r="B38" s="3" t="s">
        <v>14</v>
      </c>
      <c r="C38" s="3" t="s">
        <v>15</v>
      </c>
      <c r="D38" s="3" t="s">
        <v>1177</v>
      </c>
      <c r="E38" s="3" t="s">
        <v>1179</v>
      </c>
      <c r="F38" s="3" t="s">
        <v>1173</v>
      </c>
      <c r="G38" s="3" t="s">
        <v>499</v>
      </c>
      <c r="H38" s="36">
        <v>328</v>
      </c>
      <c r="I38" s="9">
        <v>22</v>
      </c>
      <c r="J38" s="3">
        <v>0.21</v>
      </c>
      <c r="K38" s="9">
        <v>71</v>
      </c>
      <c r="L38" s="9">
        <v>60</v>
      </c>
      <c r="M38" s="9">
        <v>25</v>
      </c>
      <c r="N38" s="9">
        <v>20</v>
      </c>
      <c r="O38" s="9">
        <v>8</v>
      </c>
      <c r="P38" s="9" t="s">
        <v>511</v>
      </c>
      <c r="Q38" s="9" t="s">
        <v>1031</v>
      </c>
      <c r="R38" s="9" t="s">
        <v>512</v>
      </c>
    </row>
    <row r="39" spans="1:18" x14ac:dyDescent="0.3">
      <c r="A39" s="49">
        <v>45190</v>
      </c>
      <c r="B39" s="3" t="s">
        <v>14</v>
      </c>
      <c r="C39" s="3" t="s">
        <v>15</v>
      </c>
      <c r="D39" s="3" t="s">
        <v>1177</v>
      </c>
      <c r="E39" s="3" t="s">
        <v>1179</v>
      </c>
      <c r="F39" s="3" t="s">
        <v>1172</v>
      </c>
      <c r="G39" s="3" t="s">
        <v>500</v>
      </c>
      <c r="H39" s="36">
        <v>1239</v>
      </c>
      <c r="I39" s="9">
        <v>93</v>
      </c>
      <c r="J39" s="3">
        <v>0.73</v>
      </c>
      <c r="K39" s="9">
        <v>118</v>
      </c>
      <c r="L39" s="9">
        <v>69</v>
      </c>
      <c r="M39" s="9">
        <v>34</v>
      </c>
      <c r="N39" s="9">
        <v>25</v>
      </c>
      <c r="O39" s="9">
        <v>13</v>
      </c>
      <c r="P39" s="9" t="s">
        <v>511</v>
      </c>
      <c r="Q39" s="9" t="s">
        <v>1031</v>
      </c>
      <c r="R39" s="9" t="s">
        <v>512</v>
      </c>
    </row>
    <row r="40" spans="1:18" x14ac:dyDescent="0.3">
      <c r="A40" s="49">
        <v>45190</v>
      </c>
      <c r="B40" s="3" t="s">
        <v>14</v>
      </c>
      <c r="C40" s="3" t="s">
        <v>15</v>
      </c>
      <c r="D40" s="3" t="s">
        <v>1177</v>
      </c>
      <c r="E40" s="3" t="s">
        <v>1178</v>
      </c>
      <c r="F40" s="3" t="s">
        <v>45</v>
      </c>
      <c r="G40" s="3" t="s">
        <v>493</v>
      </c>
      <c r="H40" s="36">
        <v>6180</v>
      </c>
      <c r="I40" s="9">
        <v>496</v>
      </c>
      <c r="J40" s="3">
        <v>3.24</v>
      </c>
      <c r="K40" s="9">
        <v>1320</v>
      </c>
      <c r="L40" s="9">
        <v>1177</v>
      </c>
      <c r="M40" s="9">
        <v>507</v>
      </c>
      <c r="N40" s="9">
        <v>362</v>
      </c>
      <c r="O40" s="9">
        <v>116</v>
      </c>
      <c r="P40" s="9" t="s">
        <v>511</v>
      </c>
      <c r="Q40" s="9" t="s">
        <v>1031</v>
      </c>
      <c r="R40" s="9" t="s">
        <v>508</v>
      </c>
    </row>
    <row r="41" spans="1:18" x14ac:dyDescent="0.3">
      <c r="A41" s="49">
        <v>45190</v>
      </c>
      <c r="B41" s="3" t="s">
        <v>14</v>
      </c>
      <c r="C41" s="3" t="s">
        <v>15</v>
      </c>
      <c r="D41" s="3" t="s">
        <v>1177</v>
      </c>
      <c r="E41" s="3" t="s">
        <v>1178</v>
      </c>
      <c r="F41" s="3" t="s">
        <v>55</v>
      </c>
      <c r="G41" s="3" t="s">
        <v>496</v>
      </c>
      <c r="H41" s="36">
        <v>464</v>
      </c>
      <c r="I41" s="9">
        <v>24</v>
      </c>
      <c r="J41" s="3">
        <v>0.24</v>
      </c>
      <c r="K41" s="9">
        <v>71</v>
      </c>
      <c r="L41" s="9">
        <v>52</v>
      </c>
      <c r="M41" s="9">
        <v>22</v>
      </c>
      <c r="N41" s="9">
        <v>16</v>
      </c>
      <c r="O41" s="9">
        <v>9</v>
      </c>
      <c r="P41" s="9" t="s">
        <v>511</v>
      </c>
      <c r="Q41" s="9" t="s">
        <v>1031</v>
      </c>
      <c r="R41" s="9" t="s">
        <v>508</v>
      </c>
    </row>
    <row r="42" spans="1:18" x14ac:dyDescent="0.3">
      <c r="A42" s="49">
        <v>45191</v>
      </c>
      <c r="B42" s="3" t="s">
        <v>14</v>
      </c>
      <c r="C42" s="3" t="s">
        <v>15</v>
      </c>
      <c r="D42" s="3" t="s">
        <v>1177</v>
      </c>
      <c r="E42" s="3" t="s">
        <v>1179</v>
      </c>
      <c r="F42" s="3" t="s">
        <v>1166</v>
      </c>
      <c r="G42" s="3" t="s">
        <v>501</v>
      </c>
      <c r="H42" s="36">
        <v>11873</v>
      </c>
      <c r="I42" s="9">
        <v>566</v>
      </c>
      <c r="J42" s="3">
        <v>6.26</v>
      </c>
      <c r="K42" s="9">
        <v>3048</v>
      </c>
      <c r="L42" s="9">
        <v>2708</v>
      </c>
      <c r="M42" s="9">
        <v>1903</v>
      </c>
      <c r="N42" s="9">
        <v>1612</v>
      </c>
      <c r="O42" s="9">
        <v>1219</v>
      </c>
      <c r="P42" s="9" t="s">
        <v>511</v>
      </c>
      <c r="Q42" s="9" t="s">
        <v>1031</v>
      </c>
      <c r="R42" s="9" t="s">
        <v>512</v>
      </c>
    </row>
    <row r="43" spans="1:18" x14ac:dyDescent="0.3">
      <c r="A43" s="49">
        <v>45191</v>
      </c>
      <c r="B43" s="3" t="s">
        <v>14</v>
      </c>
      <c r="C43" s="3" t="s">
        <v>15</v>
      </c>
      <c r="D43" s="3" t="s">
        <v>1177</v>
      </c>
      <c r="E43" s="3" t="s">
        <v>1178</v>
      </c>
      <c r="F43" s="3" t="s">
        <v>68</v>
      </c>
      <c r="G43" s="3" t="s">
        <v>497</v>
      </c>
      <c r="H43" s="36">
        <v>2489</v>
      </c>
      <c r="I43" s="9">
        <v>156</v>
      </c>
      <c r="J43" s="3">
        <v>1.54</v>
      </c>
      <c r="K43" s="9">
        <v>1171</v>
      </c>
      <c r="L43" s="9">
        <v>1089</v>
      </c>
      <c r="M43" s="9">
        <v>471</v>
      </c>
      <c r="N43" s="9">
        <v>290</v>
      </c>
      <c r="O43" s="9">
        <v>183</v>
      </c>
      <c r="P43" s="9" t="s">
        <v>511</v>
      </c>
      <c r="Q43" s="9" t="s">
        <v>1031</v>
      </c>
      <c r="R43" s="9" t="s">
        <v>508</v>
      </c>
    </row>
    <row r="44" spans="1:18" x14ac:dyDescent="0.3">
      <c r="A44" s="49">
        <v>45191</v>
      </c>
      <c r="B44" s="3" t="s">
        <v>14</v>
      </c>
      <c r="C44" s="3" t="s">
        <v>15</v>
      </c>
      <c r="D44" s="3" t="s">
        <v>1177</v>
      </c>
      <c r="E44" s="3" t="s">
        <v>1179</v>
      </c>
      <c r="F44" s="3" t="s">
        <v>1168</v>
      </c>
      <c r="G44" s="3" t="s">
        <v>495</v>
      </c>
      <c r="H44" s="36">
        <v>30</v>
      </c>
      <c r="I44" s="9">
        <v>3</v>
      </c>
      <c r="J44" s="3">
        <v>0.02</v>
      </c>
      <c r="K44" s="9">
        <v>5</v>
      </c>
      <c r="L44" s="9">
        <v>4</v>
      </c>
      <c r="M44" s="9">
        <v>4</v>
      </c>
      <c r="N44" s="9">
        <v>3</v>
      </c>
      <c r="O44" s="9" t="s">
        <v>24</v>
      </c>
      <c r="P44" s="9" t="s">
        <v>511</v>
      </c>
      <c r="Q44" s="9" t="s">
        <v>1031</v>
      </c>
      <c r="R44" s="9" t="s">
        <v>512</v>
      </c>
    </row>
    <row r="45" spans="1:18" x14ac:dyDescent="0.3">
      <c r="A45" s="49">
        <v>45191</v>
      </c>
      <c r="B45" s="3" t="s">
        <v>14</v>
      </c>
      <c r="C45" s="3" t="s">
        <v>15</v>
      </c>
      <c r="D45" s="3" t="s">
        <v>1177</v>
      </c>
      <c r="E45" s="3" t="s">
        <v>1178</v>
      </c>
      <c r="F45" s="3" t="s">
        <v>49</v>
      </c>
      <c r="G45" s="3" t="s">
        <v>495</v>
      </c>
      <c r="H45" s="36">
        <v>333</v>
      </c>
      <c r="I45" s="9">
        <v>14</v>
      </c>
      <c r="J45" s="3">
        <v>0.13</v>
      </c>
      <c r="K45" s="9">
        <v>47</v>
      </c>
      <c r="L45" s="9">
        <v>35</v>
      </c>
      <c r="M45" s="9">
        <v>15</v>
      </c>
      <c r="N45" s="9">
        <v>10</v>
      </c>
      <c r="O45" s="9">
        <v>4</v>
      </c>
      <c r="P45" s="9" t="s">
        <v>511</v>
      </c>
      <c r="Q45" s="9" t="s">
        <v>1031</v>
      </c>
      <c r="R45" s="9" t="s">
        <v>508</v>
      </c>
    </row>
    <row r="46" spans="1:18" x14ac:dyDescent="0.3">
      <c r="A46" s="49">
        <v>45191</v>
      </c>
      <c r="B46" s="3" t="s">
        <v>14</v>
      </c>
      <c r="C46" s="3" t="s">
        <v>15</v>
      </c>
      <c r="D46" s="3" t="s">
        <v>1177</v>
      </c>
      <c r="E46" s="3" t="s">
        <v>1178</v>
      </c>
      <c r="F46" s="3" t="s">
        <v>65</v>
      </c>
      <c r="G46" s="3" t="s">
        <v>502</v>
      </c>
      <c r="H46" s="36">
        <v>2282</v>
      </c>
      <c r="I46" s="9">
        <v>114</v>
      </c>
      <c r="J46" s="3">
        <v>1.01</v>
      </c>
      <c r="K46" s="9">
        <v>514</v>
      </c>
      <c r="L46" s="9">
        <v>376</v>
      </c>
      <c r="M46" s="9">
        <v>189</v>
      </c>
      <c r="N46" s="9">
        <v>126</v>
      </c>
      <c r="O46" s="9">
        <v>53</v>
      </c>
      <c r="P46" s="9" t="s">
        <v>511</v>
      </c>
      <c r="Q46" s="9" t="s">
        <v>1031</v>
      </c>
      <c r="R46" s="9" t="s">
        <v>508</v>
      </c>
    </row>
    <row r="47" spans="1:18" x14ac:dyDescent="0.3">
      <c r="A47" s="49">
        <v>45191</v>
      </c>
      <c r="B47" s="3" t="s">
        <v>14</v>
      </c>
      <c r="C47" s="3" t="s">
        <v>15</v>
      </c>
      <c r="D47" s="3" t="s">
        <v>1177</v>
      </c>
      <c r="E47" s="3" t="s">
        <v>1179</v>
      </c>
      <c r="F47" s="3" t="s">
        <v>1169</v>
      </c>
      <c r="G47" s="3" t="s">
        <v>496</v>
      </c>
      <c r="H47" s="36">
        <v>227</v>
      </c>
      <c r="I47" s="9">
        <v>23</v>
      </c>
      <c r="J47" s="3">
        <v>0.25</v>
      </c>
      <c r="K47" s="9">
        <v>120</v>
      </c>
      <c r="L47" s="9">
        <v>105</v>
      </c>
      <c r="M47" s="9">
        <v>40</v>
      </c>
      <c r="N47" s="9">
        <v>34</v>
      </c>
      <c r="O47" s="9">
        <v>1</v>
      </c>
      <c r="P47" s="9" t="s">
        <v>511</v>
      </c>
      <c r="Q47" s="9" t="s">
        <v>1031</v>
      </c>
      <c r="R47" s="9" t="s">
        <v>512</v>
      </c>
    </row>
    <row r="48" spans="1:18" x14ac:dyDescent="0.3">
      <c r="A48" s="49">
        <v>45191</v>
      </c>
      <c r="B48" s="3" t="s">
        <v>14</v>
      </c>
      <c r="C48" s="3" t="s">
        <v>15</v>
      </c>
      <c r="D48" s="3" t="s">
        <v>1177</v>
      </c>
      <c r="E48" s="3" t="s">
        <v>1179</v>
      </c>
      <c r="F48" s="3" t="s">
        <v>1171</v>
      </c>
      <c r="G48" s="3" t="s">
        <v>498</v>
      </c>
      <c r="H48" s="36">
        <v>200</v>
      </c>
      <c r="I48" s="9">
        <v>9</v>
      </c>
      <c r="J48" s="3">
        <v>0.1</v>
      </c>
      <c r="K48" s="9">
        <v>62</v>
      </c>
      <c r="L48" s="9">
        <v>60</v>
      </c>
      <c r="M48" s="9">
        <v>28</v>
      </c>
      <c r="N48" s="9">
        <v>24</v>
      </c>
      <c r="O48" s="9">
        <v>22</v>
      </c>
      <c r="P48" s="9" t="s">
        <v>511</v>
      </c>
      <c r="Q48" s="9" t="s">
        <v>1031</v>
      </c>
      <c r="R48" s="9" t="s">
        <v>512</v>
      </c>
    </row>
    <row r="49" spans="1:18" x14ac:dyDescent="0.3">
      <c r="A49" s="49">
        <v>45191</v>
      </c>
      <c r="B49" s="3" t="s">
        <v>14</v>
      </c>
      <c r="C49" s="3" t="s">
        <v>15</v>
      </c>
      <c r="D49" s="3" t="s">
        <v>1177</v>
      </c>
      <c r="E49" s="3" t="s">
        <v>1178</v>
      </c>
      <c r="F49" s="3" t="s">
        <v>63</v>
      </c>
      <c r="G49" s="3" t="s">
        <v>500</v>
      </c>
      <c r="H49" s="36">
        <v>2507</v>
      </c>
      <c r="I49" s="9">
        <v>145</v>
      </c>
      <c r="J49" s="3">
        <v>0.9</v>
      </c>
      <c r="K49" s="9">
        <v>427</v>
      </c>
      <c r="L49" s="9">
        <v>228</v>
      </c>
      <c r="M49" s="9">
        <v>84</v>
      </c>
      <c r="N49" s="9">
        <v>48</v>
      </c>
      <c r="O49" s="9">
        <v>22</v>
      </c>
      <c r="P49" s="9" t="s">
        <v>511</v>
      </c>
      <c r="Q49" s="9" t="s">
        <v>1031</v>
      </c>
      <c r="R49" s="9" t="s">
        <v>508</v>
      </c>
    </row>
    <row r="50" spans="1:18" x14ac:dyDescent="0.3">
      <c r="A50" s="49">
        <v>45191</v>
      </c>
      <c r="B50" s="3" t="s">
        <v>14</v>
      </c>
      <c r="C50" s="3" t="s">
        <v>15</v>
      </c>
      <c r="D50" s="3" t="s">
        <v>1177</v>
      </c>
      <c r="E50" s="3" t="s">
        <v>1179</v>
      </c>
      <c r="F50" s="3" t="s">
        <v>1170</v>
      </c>
      <c r="G50" s="3" t="s">
        <v>494</v>
      </c>
      <c r="H50" s="36">
        <v>2013</v>
      </c>
      <c r="I50" s="9">
        <v>102</v>
      </c>
      <c r="J50" s="3">
        <v>1.1499999999999999</v>
      </c>
      <c r="K50" s="9">
        <v>296</v>
      </c>
      <c r="L50" s="9">
        <v>215</v>
      </c>
      <c r="M50" s="9">
        <v>95</v>
      </c>
      <c r="N50" s="9">
        <v>56</v>
      </c>
      <c r="O50" s="9">
        <v>33</v>
      </c>
      <c r="P50" s="9" t="s">
        <v>511</v>
      </c>
      <c r="Q50" s="9" t="s">
        <v>1031</v>
      </c>
      <c r="R50" s="9" t="s">
        <v>512</v>
      </c>
    </row>
    <row r="51" spans="1:18" x14ac:dyDescent="0.3">
      <c r="A51" s="49">
        <v>45191</v>
      </c>
      <c r="B51" s="3" t="s">
        <v>14</v>
      </c>
      <c r="C51" s="3" t="s">
        <v>15</v>
      </c>
      <c r="D51" s="3" t="s">
        <v>1177</v>
      </c>
      <c r="E51" s="3" t="s">
        <v>1178</v>
      </c>
      <c r="F51" s="3" t="s">
        <v>62</v>
      </c>
      <c r="G51" s="3" t="s">
        <v>499</v>
      </c>
      <c r="H51" s="36">
        <v>34662</v>
      </c>
      <c r="I51" s="9">
        <v>1774</v>
      </c>
      <c r="J51" s="3">
        <v>12.06</v>
      </c>
      <c r="K51" s="9">
        <v>7555</v>
      </c>
      <c r="L51" s="9">
        <v>5828</v>
      </c>
      <c r="M51" s="9">
        <v>2619</v>
      </c>
      <c r="N51" s="9">
        <v>1490</v>
      </c>
      <c r="O51" s="9">
        <v>739</v>
      </c>
      <c r="P51" s="9" t="s">
        <v>511</v>
      </c>
      <c r="Q51" s="9" t="s">
        <v>1031</v>
      </c>
      <c r="R51" s="9" t="s">
        <v>508</v>
      </c>
    </row>
    <row r="52" spans="1:18" x14ac:dyDescent="0.3">
      <c r="A52" s="49">
        <v>45191</v>
      </c>
      <c r="B52" s="3" t="s">
        <v>14</v>
      </c>
      <c r="C52" s="3" t="s">
        <v>15</v>
      </c>
      <c r="D52" s="3" t="s">
        <v>1177</v>
      </c>
      <c r="E52" s="3" t="s">
        <v>1178</v>
      </c>
      <c r="F52" s="3" t="s">
        <v>64</v>
      </c>
      <c r="G52" s="3" t="s">
        <v>501</v>
      </c>
      <c r="H52" s="36">
        <v>31561</v>
      </c>
      <c r="I52" s="9">
        <v>1510</v>
      </c>
      <c r="J52" s="3">
        <v>12.15</v>
      </c>
      <c r="K52" s="9">
        <v>9083</v>
      </c>
      <c r="L52" s="9">
        <v>8003</v>
      </c>
      <c r="M52" s="9">
        <v>4929</v>
      </c>
      <c r="N52" s="9">
        <v>3994</v>
      </c>
      <c r="O52" s="9">
        <v>2608</v>
      </c>
      <c r="P52" s="9" t="s">
        <v>511</v>
      </c>
      <c r="Q52" s="9" t="s">
        <v>1031</v>
      </c>
      <c r="R52" s="9" t="s">
        <v>508</v>
      </c>
    </row>
    <row r="53" spans="1:18" x14ac:dyDescent="0.3">
      <c r="A53" s="49">
        <v>45191</v>
      </c>
      <c r="B53" s="3" t="s">
        <v>14</v>
      </c>
      <c r="C53" s="3" t="s">
        <v>15</v>
      </c>
      <c r="D53" s="3" t="s">
        <v>1177</v>
      </c>
      <c r="E53" s="3" t="s">
        <v>1178</v>
      </c>
      <c r="F53" s="3" t="s">
        <v>47</v>
      </c>
      <c r="G53" s="3" t="s">
        <v>494</v>
      </c>
      <c r="H53" s="36">
        <v>924</v>
      </c>
      <c r="I53" s="9">
        <v>45</v>
      </c>
      <c r="J53" s="3">
        <v>0.42</v>
      </c>
      <c r="K53" s="9">
        <v>116</v>
      </c>
      <c r="L53" s="9">
        <v>85</v>
      </c>
      <c r="M53" s="9">
        <v>39</v>
      </c>
      <c r="N53" s="9">
        <v>19</v>
      </c>
      <c r="O53" s="9">
        <v>12</v>
      </c>
      <c r="P53" s="9" t="s">
        <v>511</v>
      </c>
      <c r="Q53" s="9" t="s">
        <v>1031</v>
      </c>
      <c r="R53" s="9" t="s">
        <v>508</v>
      </c>
    </row>
    <row r="54" spans="1:18" x14ac:dyDescent="0.3">
      <c r="A54" s="49">
        <v>45191</v>
      </c>
      <c r="B54" s="3" t="s">
        <v>14</v>
      </c>
      <c r="C54" s="3" t="s">
        <v>15</v>
      </c>
      <c r="D54" s="3" t="s">
        <v>1177</v>
      </c>
      <c r="E54" s="3" t="s">
        <v>1179</v>
      </c>
      <c r="F54" s="3" t="s">
        <v>1175</v>
      </c>
      <c r="G54" s="3" t="s">
        <v>497</v>
      </c>
      <c r="H54" s="36">
        <v>1840</v>
      </c>
      <c r="I54" s="9">
        <v>93</v>
      </c>
      <c r="J54" s="3">
        <v>1.07</v>
      </c>
      <c r="K54" s="9">
        <v>313</v>
      </c>
      <c r="L54" s="9">
        <v>263</v>
      </c>
      <c r="M54" s="9">
        <v>112</v>
      </c>
      <c r="N54" s="9">
        <v>63</v>
      </c>
      <c r="O54" s="9">
        <v>45</v>
      </c>
      <c r="P54" s="9" t="s">
        <v>511</v>
      </c>
      <c r="Q54" s="9" t="s">
        <v>1031</v>
      </c>
      <c r="R54" s="9" t="s">
        <v>512</v>
      </c>
    </row>
    <row r="55" spans="1:18" x14ac:dyDescent="0.3">
      <c r="A55" s="49">
        <v>45191</v>
      </c>
      <c r="B55" s="3" t="s">
        <v>14</v>
      </c>
      <c r="C55" s="3" t="s">
        <v>15</v>
      </c>
      <c r="D55" s="3" t="s">
        <v>1177</v>
      </c>
      <c r="E55" s="3" t="s">
        <v>1178</v>
      </c>
      <c r="F55" s="3" t="s">
        <v>61</v>
      </c>
      <c r="G55" s="3" t="s">
        <v>498</v>
      </c>
      <c r="H55" s="36">
        <v>92</v>
      </c>
      <c r="I55" s="9">
        <v>4</v>
      </c>
      <c r="J55" s="3">
        <v>0.03</v>
      </c>
      <c r="K55" s="9">
        <v>22</v>
      </c>
      <c r="L55" s="9">
        <v>15</v>
      </c>
      <c r="M55" s="9">
        <v>9</v>
      </c>
      <c r="N55" s="9">
        <v>7</v>
      </c>
      <c r="O55" s="9">
        <v>6</v>
      </c>
      <c r="P55" s="9" t="s">
        <v>511</v>
      </c>
      <c r="Q55" s="9" t="s">
        <v>1031</v>
      </c>
      <c r="R55" s="9" t="s">
        <v>508</v>
      </c>
    </row>
    <row r="56" spans="1:18" x14ac:dyDescent="0.3">
      <c r="A56" s="49">
        <v>45191</v>
      </c>
      <c r="B56" s="3" t="s">
        <v>14</v>
      </c>
      <c r="C56" s="3" t="s">
        <v>15</v>
      </c>
      <c r="D56" s="3" t="s">
        <v>1177</v>
      </c>
      <c r="E56" s="3" t="s">
        <v>1179</v>
      </c>
      <c r="F56" s="3" t="s">
        <v>1174</v>
      </c>
      <c r="G56" s="3" t="s">
        <v>493</v>
      </c>
      <c r="H56" s="36">
        <v>6234</v>
      </c>
      <c r="I56" s="9">
        <v>404</v>
      </c>
      <c r="J56" s="3">
        <v>3.77</v>
      </c>
      <c r="K56" s="9">
        <v>480</v>
      </c>
      <c r="L56" s="9">
        <v>365</v>
      </c>
      <c r="M56" s="9">
        <v>208</v>
      </c>
      <c r="N56" s="9">
        <v>128</v>
      </c>
      <c r="O56" s="9">
        <v>78</v>
      </c>
      <c r="P56" s="9" t="s">
        <v>511</v>
      </c>
      <c r="Q56" s="9" t="s">
        <v>1031</v>
      </c>
      <c r="R56" s="9" t="s">
        <v>512</v>
      </c>
    </row>
    <row r="57" spans="1:18" x14ac:dyDescent="0.3">
      <c r="A57" s="49">
        <v>45191</v>
      </c>
      <c r="B57" s="3" t="s">
        <v>14</v>
      </c>
      <c r="C57" s="3" t="s">
        <v>15</v>
      </c>
      <c r="D57" s="3" t="s">
        <v>1177</v>
      </c>
      <c r="E57" s="3" t="s">
        <v>1179</v>
      </c>
      <c r="F57" s="3" t="s">
        <v>1167</v>
      </c>
      <c r="G57" s="3" t="s">
        <v>519</v>
      </c>
      <c r="H57" s="36">
        <v>294</v>
      </c>
      <c r="I57" s="9">
        <v>12</v>
      </c>
      <c r="J57" s="3">
        <v>0.18</v>
      </c>
      <c r="K57" s="9">
        <v>59</v>
      </c>
      <c r="L57" s="9">
        <v>53</v>
      </c>
      <c r="M57" s="9">
        <v>28</v>
      </c>
      <c r="N57" s="9">
        <v>16</v>
      </c>
      <c r="O57" s="9">
        <v>2</v>
      </c>
      <c r="P57" s="9" t="s">
        <v>511</v>
      </c>
      <c r="Q57" s="9" t="s">
        <v>1031</v>
      </c>
      <c r="R57" s="9" t="s">
        <v>512</v>
      </c>
    </row>
    <row r="58" spans="1:18" x14ac:dyDescent="0.3">
      <c r="A58" s="49">
        <v>45191</v>
      </c>
      <c r="B58" s="3" t="s">
        <v>14</v>
      </c>
      <c r="C58" s="3" t="s">
        <v>15</v>
      </c>
      <c r="D58" s="3" t="s">
        <v>1177</v>
      </c>
      <c r="E58" s="3" t="s">
        <v>1179</v>
      </c>
      <c r="F58" s="3" t="s">
        <v>1173</v>
      </c>
      <c r="G58" s="3" t="s">
        <v>499</v>
      </c>
      <c r="H58" s="36">
        <v>912</v>
      </c>
      <c r="I58" s="9">
        <v>63</v>
      </c>
      <c r="J58" s="3">
        <v>0.49</v>
      </c>
      <c r="K58" s="9">
        <v>155</v>
      </c>
      <c r="L58" s="9">
        <v>108</v>
      </c>
      <c r="M58" s="9">
        <v>40</v>
      </c>
      <c r="N58" s="9">
        <v>21</v>
      </c>
      <c r="O58" s="9">
        <v>8</v>
      </c>
      <c r="P58" s="9" t="s">
        <v>511</v>
      </c>
      <c r="Q58" s="9" t="s">
        <v>1031</v>
      </c>
      <c r="R58" s="9" t="s">
        <v>512</v>
      </c>
    </row>
    <row r="59" spans="1:18" x14ac:dyDescent="0.3">
      <c r="A59" s="49">
        <v>45191</v>
      </c>
      <c r="B59" s="3" t="s">
        <v>14</v>
      </c>
      <c r="C59" s="3" t="s">
        <v>15</v>
      </c>
      <c r="D59" s="3" t="s">
        <v>1177</v>
      </c>
      <c r="E59" s="3" t="s">
        <v>1179</v>
      </c>
      <c r="F59" s="3" t="s">
        <v>1172</v>
      </c>
      <c r="G59" s="3" t="s">
        <v>500</v>
      </c>
      <c r="H59" s="36">
        <v>1562</v>
      </c>
      <c r="I59" s="9">
        <v>108</v>
      </c>
      <c r="J59" s="3">
        <v>0.99</v>
      </c>
      <c r="K59" s="9">
        <v>136</v>
      </c>
      <c r="L59" s="9">
        <v>70</v>
      </c>
      <c r="M59" s="9">
        <v>28</v>
      </c>
      <c r="N59" s="9">
        <v>21</v>
      </c>
      <c r="O59" s="9">
        <v>12</v>
      </c>
      <c r="P59" s="9" t="s">
        <v>511</v>
      </c>
      <c r="Q59" s="9" t="s">
        <v>1031</v>
      </c>
      <c r="R59" s="9" t="s">
        <v>512</v>
      </c>
    </row>
    <row r="60" spans="1:18" x14ac:dyDescent="0.3">
      <c r="A60" s="49">
        <v>45191</v>
      </c>
      <c r="B60" s="3" t="s">
        <v>14</v>
      </c>
      <c r="C60" s="3" t="s">
        <v>15</v>
      </c>
      <c r="D60" s="3" t="s">
        <v>1177</v>
      </c>
      <c r="E60" s="3" t="s">
        <v>1178</v>
      </c>
      <c r="F60" s="3" t="s">
        <v>45</v>
      </c>
      <c r="G60" s="3" t="s">
        <v>493</v>
      </c>
      <c r="H60" s="36">
        <v>12004</v>
      </c>
      <c r="I60" s="9">
        <v>825</v>
      </c>
      <c r="J60" s="3">
        <v>5.72</v>
      </c>
      <c r="K60" s="9">
        <v>1349</v>
      </c>
      <c r="L60" s="9">
        <v>1053</v>
      </c>
      <c r="M60" s="9">
        <v>670</v>
      </c>
      <c r="N60" s="9">
        <v>450</v>
      </c>
      <c r="O60" s="9">
        <v>249</v>
      </c>
      <c r="P60" s="9" t="s">
        <v>511</v>
      </c>
      <c r="Q60" s="9" t="s">
        <v>1031</v>
      </c>
      <c r="R60" s="9" t="s">
        <v>508</v>
      </c>
    </row>
    <row r="61" spans="1:18" x14ac:dyDescent="0.3">
      <c r="A61" s="49">
        <v>45191</v>
      </c>
      <c r="B61" s="3" t="s">
        <v>14</v>
      </c>
      <c r="C61" s="3" t="s">
        <v>15</v>
      </c>
      <c r="D61" s="3" t="s">
        <v>1177</v>
      </c>
      <c r="E61" s="3" t="s">
        <v>1178</v>
      </c>
      <c r="F61" s="3" t="s">
        <v>55</v>
      </c>
      <c r="G61" s="3" t="s">
        <v>496</v>
      </c>
      <c r="H61" s="36">
        <v>1300</v>
      </c>
      <c r="I61" s="9">
        <v>92</v>
      </c>
      <c r="J61" s="3">
        <v>0.69</v>
      </c>
      <c r="K61" s="9">
        <v>209</v>
      </c>
      <c r="L61" s="9">
        <v>133</v>
      </c>
      <c r="M61" s="9">
        <v>57</v>
      </c>
      <c r="N61" s="9">
        <v>34</v>
      </c>
      <c r="O61" s="9">
        <v>18</v>
      </c>
      <c r="P61" s="9" t="s">
        <v>511</v>
      </c>
      <c r="Q61" s="9" t="s">
        <v>1031</v>
      </c>
      <c r="R61" s="9" t="s">
        <v>508</v>
      </c>
    </row>
    <row r="62" spans="1:18" x14ac:dyDescent="0.3">
      <c r="A62" s="49">
        <v>45192</v>
      </c>
      <c r="B62" s="3" t="s">
        <v>14</v>
      </c>
      <c r="C62" s="3" t="s">
        <v>15</v>
      </c>
      <c r="D62" s="3" t="s">
        <v>1177</v>
      </c>
      <c r="E62" s="3" t="s">
        <v>1178</v>
      </c>
      <c r="F62" s="3" t="s">
        <v>68</v>
      </c>
      <c r="G62" s="3" t="s">
        <v>497</v>
      </c>
      <c r="H62" s="36">
        <v>3192</v>
      </c>
      <c r="I62" s="9">
        <v>198</v>
      </c>
      <c r="J62" s="3">
        <v>1.93</v>
      </c>
      <c r="K62" s="9">
        <v>1393</v>
      </c>
      <c r="L62" s="9">
        <v>1286</v>
      </c>
      <c r="M62" s="9">
        <v>576</v>
      </c>
      <c r="N62" s="9">
        <v>352</v>
      </c>
      <c r="O62" s="9">
        <v>239</v>
      </c>
      <c r="P62" s="9" t="s">
        <v>511</v>
      </c>
      <c r="Q62" s="9" t="s">
        <v>1031</v>
      </c>
      <c r="R62" s="9" t="s">
        <v>508</v>
      </c>
    </row>
    <row r="63" spans="1:18" x14ac:dyDescent="0.3">
      <c r="A63" s="49">
        <v>45192</v>
      </c>
      <c r="B63" s="3" t="s">
        <v>14</v>
      </c>
      <c r="C63" s="3" t="s">
        <v>15</v>
      </c>
      <c r="D63" s="3" t="s">
        <v>1177</v>
      </c>
      <c r="E63" s="3" t="s">
        <v>1179</v>
      </c>
      <c r="F63" s="3" t="s">
        <v>1168</v>
      </c>
      <c r="G63" s="3" t="s">
        <v>495</v>
      </c>
      <c r="H63" s="36">
        <v>12</v>
      </c>
      <c r="I63" s="9">
        <v>1</v>
      </c>
      <c r="J63" s="3">
        <v>0.02</v>
      </c>
      <c r="K63" s="9">
        <v>5</v>
      </c>
      <c r="L63" s="9">
        <v>4</v>
      </c>
      <c r="M63" s="9">
        <v>2</v>
      </c>
      <c r="N63" s="9">
        <v>1</v>
      </c>
      <c r="O63" s="9" t="s">
        <v>24</v>
      </c>
      <c r="P63" s="9" t="s">
        <v>511</v>
      </c>
      <c r="Q63" s="9" t="s">
        <v>1031</v>
      </c>
      <c r="R63" s="9" t="s">
        <v>512</v>
      </c>
    </row>
    <row r="64" spans="1:18" x14ac:dyDescent="0.3">
      <c r="A64" s="49">
        <v>45192</v>
      </c>
      <c r="B64" s="3" t="s">
        <v>14</v>
      </c>
      <c r="C64" s="3" t="s">
        <v>15</v>
      </c>
      <c r="D64" s="3" t="s">
        <v>1177</v>
      </c>
      <c r="E64" s="3" t="s">
        <v>1178</v>
      </c>
      <c r="F64" s="3" t="s">
        <v>49</v>
      </c>
      <c r="G64" s="3" t="s">
        <v>495</v>
      </c>
      <c r="H64" s="36">
        <v>389</v>
      </c>
      <c r="I64" s="9">
        <v>13</v>
      </c>
      <c r="J64" s="3">
        <v>0.13</v>
      </c>
      <c r="K64" s="9">
        <v>45</v>
      </c>
      <c r="L64" s="9">
        <v>35</v>
      </c>
      <c r="M64" s="9">
        <v>11</v>
      </c>
      <c r="N64" s="9">
        <v>6</v>
      </c>
      <c r="O64" s="9">
        <v>1</v>
      </c>
      <c r="P64" s="9" t="s">
        <v>511</v>
      </c>
      <c r="Q64" s="9" t="s">
        <v>1031</v>
      </c>
      <c r="R64" s="9" t="s">
        <v>508</v>
      </c>
    </row>
    <row r="65" spans="1:18" x14ac:dyDescent="0.3">
      <c r="A65" s="49">
        <v>45192</v>
      </c>
      <c r="B65" s="3" t="s">
        <v>14</v>
      </c>
      <c r="C65" s="3" t="s">
        <v>15</v>
      </c>
      <c r="D65" s="3" t="s">
        <v>1177</v>
      </c>
      <c r="E65" s="3" t="s">
        <v>1178</v>
      </c>
      <c r="F65" s="3" t="s">
        <v>65</v>
      </c>
      <c r="G65" s="3" t="s">
        <v>502</v>
      </c>
      <c r="H65" s="36">
        <v>2127</v>
      </c>
      <c r="I65" s="9">
        <v>119</v>
      </c>
      <c r="J65" s="3">
        <v>1.05</v>
      </c>
      <c r="K65" s="9">
        <v>492</v>
      </c>
      <c r="L65" s="9">
        <v>364</v>
      </c>
      <c r="M65" s="9">
        <v>169</v>
      </c>
      <c r="N65" s="9">
        <v>103</v>
      </c>
      <c r="O65" s="9">
        <v>47</v>
      </c>
      <c r="P65" s="9" t="s">
        <v>511</v>
      </c>
      <c r="Q65" s="9" t="s">
        <v>1031</v>
      </c>
      <c r="R65" s="9" t="s">
        <v>508</v>
      </c>
    </row>
    <row r="66" spans="1:18" x14ac:dyDescent="0.3">
      <c r="A66" s="49">
        <v>45192</v>
      </c>
      <c r="B66" s="3" t="s">
        <v>14</v>
      </c>
      <c r="C66" s="3" t="s">
        <v>15</v>
      </c>
      <c r="D66" s="3" t="s">
        <v>1177</v>
      </c>
      <c r="E66" s="3" t="s">
        <v>1179</v>
      </c>
      <c r="F66" s="3" t="s">
        <v>1169</v>
      </c>
      <c r="G66" s="3" t="s">
        <v>496</v>
      </c>
      <c r="H66" s="36">
        <v>428</v>
      </c>
      <c r="I66" s="9">
        <v>34</v>
      </c>
      <c r="J66" s="3">
        <v>0.44</v>
      </c>
      <c r="K66" s="9">
        <v>198</v>
      </c>
      <c r="L66" s="9">
        <v>173</v>
      </c>
      <c r="M66" s="9">
        <v>77</v>
      </c>
      <c r="N66" s="9">
        <v>62</v>
      </c>
      <c r="O66" s="9">
        <v>5</v>
      </c>
      <c r="P66" s="9" t="s">
        <v>511</v>
      </c>
      <c r="Q66" s="9" t="s">
        <v>1031</v>
      </c>
      <c r="R66" s="9" t="s">
        <v>512</v>
      </c>
    </row>
    <row r="67" spans="1:18" x14ac:dyDescent="0.3">
      <c r="A67" s="49">
        <v>45192</v>
      </c>
      <c r="B67" s="3" t="s">
        <v>14</v>
      </c>
      <c r="C67" s="3" t="s">
        <v>15</v>
      </c>
      <c r="D67" s="3" t="s">
        <v>1177</v>
      </c>
      <c r="E67" s="3" t="s">
        <v>1179</v>
      </c>
      <c r="F67" s="3" t="s">
        <v>1171</v>
      </c>
      <c r="G67" s="3" t="s">
        <v>498</v>
      </c>
      <c r="H67" s="36">
        <v>131</v>
      </c>
      <c r="I67" s="9">
        <v>6</v>
      </c>
      <c r="J67" s="3">
        <v>0.08</v>
      </c>
      <c r="K67" s="9">
        <v>42</v>
      </c>
      <c r="L67" s="9">
        <v>39</v>
      </c>
      <c r="M67" s="9">
        <v>20</v>
      </c>
      <c r="N67" s="9">
        <v>16</v>
      </c>
      <c r="O67" s="9">
        <v>14</v>
      </c>
      <c r="P67" s="9" t="s">
        <v>511</v>
      </c>
      <c r="Q67" s="9" t="s">
        <v>1031</v>
      </c>
      <c r="R67" s="9" t="s">
        <v>512</v>
      </c>
    </row>
    <row r="68" spans="1:18" x14ac:dyDescent="0.3">
      <c r="A68" s="49">
        <v>45192</v>
      </c>
      <c r="B68" s="3" t="s">
        <v>14</v>
      </c>
      <c r="C68" s="3" t="s">
        <v>15</v>
      </c>
      <c r="D68" s="3" t="s">
        <v>1177</v>
      </c>
      <c r="E68" s="3" t="s">
        <v>1178</v>
      </c>
      <c r="F68" s="3" t="s">
        <v>63</v>
      </c>
      <c r="G68" s="3" t="s">
        <v>500</v>
      </c>
      <c r="H68" s="36">
        <v>7045</v>
      </c>
      <c r="I68" s="9">
        <v>450</v>
      </c>
      <c r="J68" s="3">
        <v>2.97</v>
      </c>
      <c r="K68" s="9">
        <v>1131</v>
      </c>
      <c r="L68" s="9">
        <v>567</v>
      </c>
      <c r="M68" s="9">
        <v>233</v>
      </c>
      <c r="N68" s="9">
        <v>134</v>
      </c>
      <c r="O68" s="9">
        <v>62</v>
      </c>
      <c r="P68" s="9" t="s">
        <v>511</v>
      </c>
      <c r="Q68" s="9" t="s">
        <v>1031</v>
      </c>
      <c r="R68" s="9" t="s">
        <v>508</v>
      </c>
    </row>
    <row r="69" spans="1:18" x14ac:dyDescent="0.3">
      <c r="A69" s="49">
        <v>45192</v>
      </c>
      <c r="B69" s="3" t="s">
        <v>14</v>
      </c>
      <c r="C69" s="3" t="s">
        <v>15</v>
      </c>
      <c r="D69" s="3" t="s">
        <v>1177</v>
      </c>
      <c r="E69" s="3" t="s">
        <v>1179</v>
      </c>
      <c r="F69" s="3" t="s">
        <v>1170</v>
      </c>
      <c r="G69" s="3" t="s">
        <v>494</v>
      </c>
      <c r="H69" s="36">
        <v>3143</v>
      </c>
      <c r="I69" s="9">
        <v>159</v>
      </c>
      <c r="J69" s="3">
        <v>1.79</v>
      </c>
      <c r="K69" s="9">
        <v>516</v>
      </c>
      <c r="L69" s="9">
        <v>371</v>
      </c>
      <c r="M69" s="9">
        <v>158</v>
      </c>
      <c r="N69" s="9">
        <v>112</v>
      </c>
      <c r="O69" s="9">
        <v>76</v>
      </c>
      <c r="P69" s="9" t="s">
        <v>511</v>
      </c>
      <c r="Q69" s="9" t="s">
        <v>1031</v>
      </c>
      <c r="R69" s="9" t="s">
        <v>512</v>
      </c>
    </row>
    <row r="70" spans="1:18" x14ac:dyDescent="0.3">
      <c r="A70" s="49">
        <v>45192</v>
      </c>
      <c r="B70" s="3" t="s">
        <v>14</v>
      </c>
      <c r="C70" s="3" t="s">
        <v>15</v>
      </c>
      <c r="D70" s="3" t="s">
        <v>1177</v>
      </c>
      <c r="E70" s="3" t="s">
        <v>1179</v>
      </c>
      <c r="F70" s="3" t="s">
        <v>1166</v>
      </c>
      <c r="G70" s="3" t="s">
        <v>501</v>
      </c>
      <c r="H70" s="36">
        <v>9568</v>
      </c>
      <c r="I70" s="9">
        <v>446</v>
      </c>
      <c r="J70" s="3">
        <v>4.92</v>
      </c>
      <c r="K70" s="9">
        <v>2301</v>
      </c>
      <c r="L70" s="9">
        <v>2009</v>
      </c>
      <c r="M70" s="9">
        <v>1402</v>
      </c>
      <c r="N70" s="9">
        <v>1180</v>
      </c>
      <c r="O70" s="9">
        <v>868</v>
      </c>
      <c r="P70" s="9" t="s">
        <v>511</v>
      </c>
      <c r="Q70" s="9" t="s">
        <v>1031</v>
      </c>
      <c r="R70" s="9" t="s">
        <v>512</v>
      </c>
    </row>
    <row r="71" spans="1:18" x14ac:dyDescent="0.3">
      <c r="A71" s="49">
        <v>45192</v>
      </c>
      <c r="B71" s="3" t="s">
        <v>14</v>
      </c>
      <c r="C71" s="3" t="s">
        <v>15</v>
      </c>
      <c r="D71" s="3" t="s">
        <v>1177</v>
      </c>
      <c r="E71" s="3" t="s">
        <v>1179</v>
      </c>
      <c r="F71" s="3" t="s">
        <v>1175</v>
      </c>
      <c r="G71" s="3" t="s">
        <v>497</v>
      </c>
      <c r="H71" s="36">
        <v>2494</v>
      </c>
      <c r="I71" s="9">
        <v>118</v>
      </c>
      <c r="J71" s="3">
        <v>1.34</v>
      </c>
      <c r="K71" s="9">
        <v>455</v>
      </c>
      <c r="L71" s="9">
        <v>349</v>
      </c>
      <c r="M71" s="9">
        <v>146</v>
      </c>
      <c r="N71" s="9">
        <v>99</v>
      </c>
      <c r="O71" s="9">
        <v>78</v>
      </c>
      <c r="P71" s="9" t="s">
        <v>511</v>
      </c>
      <c r="Q71" s="9" t="s">
        <v>1031</v>
      </c>
      <c r="R71" s="9" t="s">
        <v>512</v>
      </c>
    </row>
    <row r="72" spans="1:18" x14ac:dyDescent="0.3">
      <c r="A72" s="49">
        <v>45192</v>
      </c>
      <c r="B72" s="3" t="s">
        <v>14</v>
      </c>
      <c r="C72" s="3" t="s">
        <v>15</v>
      </c>
      <c r="D72" s="3" t="s">
        <v>1177</v>
      </c>
      <c r="E72" s="3" t="s">
        <v>1178</v>
      </c>
      <c r="F72" s="3" t="s">
        <v>64</v>
      </c>
      <c r="G72" s="3" t="s">
        <v>501</v>
      </c>
      <c r="H72" s="36">
        <v>40084</v>
      </c>
      <c r="I72" s="9">
        <v>1823</v>
      </c>
      <c r="J72" s="3">
        <v>14.91</v>
      </c>
      <c r="K72" s="9">
        <v>9529</v>
      </c>
      <c r="L72" s="9">
        <v>8117</v>
      </c>
      <c r="M72" s="9">
        <v>4532</v>
      </c>
      <c r="N72" s="9">
        <v>3555</v>
      </c>
      <c r="O72" s="9">
        <v>2137</v>
      </c>
      <c r="P72" s="9" t="s">
        <v>511</v>
      </c>
      <c r="Q72" s="9" t="s">
        <v>1031</v>
      </c>
      <c r="R72" s="9" t="s">
        <v>508</v>
      </c>
    </row>
    <row r="73" spans="1:18" x14ac:dyDescent="0.3">
      <c r="A73" s="49">
        <v>45192</v>
      </c>
      <c r="B73" s="3" t="s">
        <v>14</v>
      </c>
      <c r="C73" s="3" t="s">
        <v>15</v>
      </c>
      <c r="D73" s="3" t="s">
        <v>1177</v>
      </c>
      <c r="E73" s="3" t="s">
        <v>1179</v>
      </c>
      <c r="F73" s="3" t="s">
        <v>1174</v>
      </c>
      <c r="G73" s="3" t="s">
        <v>493</v>
      </c>
      <c r="H73" s="36">
        <v>10546</v>
      </c>
      <c r="I73" s="9">
        <v>632</v>
      </c>
      <c r="J73" s="3">
        <v>6.75</v>
      </c>
      <c r="K73" s="9">
        <v>734</v>
      </c>
      <c r="L73" s="9">
        <v>580</v>
      </c>
      <c r="M73" s="9">
        <v>340</v>
      </c>
      <c r="N73" s="9">
        <v>230</v>
      </c>
      <c r="O73" s="9">
        <v>148</v>
      </c>
      <c r="P73" s="9" t="s">
        <v>511</v>
      </c>
      <c r="Q73" s="9" t="s">
        <v>1031</v>
      </c>
      <c r="R73" s="9" t="s">
        <v>512</v>
      </c>
    </row>
    <row r="74" spans="1:18" x14ac:dyDescent="0.3">
      <c r="A74" s="49">
        <v>45192</v>
      </c>
      <c r="B74" s="3" t="s">
        <v>14</v>
      </c>
      <c r="C74" s="3" t="s">
        <v>15</v>
      </c>
      <c r="D74" s="3" t="s">
        <v>1177</v>
      </c>
      <c r="E74" s="3" t="s">
        <v>1178</v>
      </c>
      <c r="F74" s="3" t="s">
        <v>55</v>
      </c>
      <c r="G74" s="3" t="s">
        <v>496</v>
      </c>
      <c r="H74" s="36">
        <v>4336</v>
      </c>
      <c r="I74" s="9">
        <v>306</v>
      </c>
      <c r="J74" s="3">
        <v>2.11</v>
      </c>
      <c r="K74" s="9">
        <v>696</v>
      </c>
      <c r="L74" s="9">
        <v>371</v>
      </c>
      <c r="M74" s="9">
        <v>135</v>
      </c>
      <c r="N74" s="9">
        <v>92</v>
      </c>
      <c r="O74" s="9">
        <v>53</v>
      </c>
      <c r="P74" s="9" t="s">
        <v>511</v>
      </c>
      <c r="Q74" s="9" t="s">
        <v>1031</v>
      </c>
      <c r="R74" s="9" t="s">
        <v>508</v>
      </c>
    </row>
    <row r="75" spans="1:18" x14ac:dyDescent="0.3">
      <c r="A75" s="49">
        <v>45192</v>
      </c>
      <c r="B75" s="3" t="s">
        <v>14</v>
      </c>
      <c r="C75" s="3" t="s">
        <v>15</v>
      </c>
      <c r="D75" s="3" t="s">
        <v>1177</v>
      </c>
      <c r="E75" s="3" t="s">
        <v>1179</v>
      </c>
      <c r="F75" s="3" t="s">
        <v>1167</v>
      </c>
      <c r="G75" s="3" t="s">
        <v>519</v>
      </c>
      <c r="H75" s="36">
        <v>279</v>
      </c>
      <c r="I75" s="9">
        <v>17</v>
      </c>
      <c r="J75" s="3">
        <v>0.2</v>
      </c>
      <c r="K75" s="9">
        <v>65</v>
      </c>
      <c r="L75" s="9">
        <v>53</v>
      </c>
      <c r="M75" s="9">
        <v>30</v>
      </c>
      <c r="N75" s="9">
        <v>23</v>
      </c>
      <c r="O75" s="9">
        <v>7</v>
      </c>
      <c r="P75" s="9" t="s">
        <v>511</v>
      </c>
      <c r="Q75" s="9" t="s">
        <v>1031</v>
      </c>
      <c r="R75" s="9" t="s">
        <v>512</v>
      </c>
    </row>
    <row r="76" spans="1:18" x14ac:dyDescent="0.3">
      <c r="A76" s="49">
        <v>45192</v>
      </c>
      <c r="B76" s="3" t="s">
        <v>14</v>
      </c>
      <c r="C76" s="3" t="s">
        <v>15</v>
      </c>
      <c r="D76" s="3" t="s">
        <v>1177</v>
      </c>
      <c r="E76" s="3" t="s">
        <v>1178</v>
      </c>
      <c r="F76" s="3" t="s">
        <v>61</v>
      </c>
      <c r="G76" s="3" t="s">
        <v>498</v>
      </c>
      <c r="H76" s="36">
        <v>188</v>
      </c>
      <c r="I76" s="9">
        <v>13</v>
      </c>
      <c r="J76" s="3">
        <v>0.14000000000000001</v>
      </c>
      <c r="K76" s="9">
        <v>43</v>
      </c>
      <c r="L76" s="9">
        <v>32</v>
      </c>
      <c r="M76" s="9">
        <v>14</v>
      </c>
      <c r="N76" s="9">
        <v>8</v>
      </c>
      <c r="O76" s="9">
        <v>7</v>
      </c>
      <c r="P76" s="9" t="s">
        <v>511</v>
      </c>
      <c r="Q76" s="9" t="s">
        <v>1031</v>
      </c>
      <c r="R76" s="9" t="s">
        <v>508</v>
      </c>
    </row>
    <row r="77" spans="1:18" x14ac:dyDescent="0.3">
      <c r="A77" s="49">
        <v>45192</v>
      </c>
      <c r="B77" s="3" t="s">
        <v>14</v>
      </c>
      <c r="C77" s="3" t="s">
        <v>15</v>
      </c>
      <c r="D77" s="3" t="s">
        <v>1177</v>
      </c>
      <c r="E77" s="3" t="s">
        <v>1178</v>
      </c>
      <c r="F77" s="3" t="s">
        <v>47</v>
      </c>
      <c r="G77" s="3" t="s">
        <v>494</v>
      </c>
      <c r="H77" s="36">
        <v>1227</v>
      </c>
      <c r="I77" s="9">
        <v>89</v>
      </c>
      <c r="J77" s="3">
        <v>0.76</v>
      </c>
      <c r="K77" s="9">
        <v>216</v>
      </c>
      <c r="L77" s="9">
        <v>146</v>
      </c>
      <c r="M77" s="9">
        <v>83</v>
      </c>
      <c r="N77" s="9">
        <v>55</v>
      </c>
      <c r="O77" s="9">
        <v>31</v>
      </c>
      <c r="P77" s="9" t="s">
        <v>511</v>
      </c>
      <c r="Q77" s="9" t="s">
        <v>1031</v>
      </c>
      <c r="R77" s="9" t="s">
        <v>508</v>
      </c>
    </row>
    <row r="78" spans="1:18" x14ac:dyDescent="0.3">
      <c r="A78" s="49">
        <v>45192</v>
      </c>
      <c r="B78" s="3" t="s">
        <v>14</v>
      </c>
      <c r="C78" s="3" t="s">
        <v>15</v>
      </c>
      <c r="D78" s="3" t="s">
        <v>1177</v>
      </c>
      <c r="E78" s="3" t="s">
        <v>1178</v>
      </c>
      <c r="F78" s="3" t="s">
        <v>62</v>
      </c>
      <c r="G78" s="3" t="s">
        <v>499</v>
      </c>
      <c r="H78" s="36">
        <v>37953</v>
      </c>
      <c r="I78" s="9">
        <v>1644</v>
      </c>
      <c r="J78" s="3">
        <v>13.34</v>
      </c>
      <c r="K78" s="9">
        <v>8071</v>
      </c>
      <c r="L78" s="9">
        <v>6149</v>
      </c>
      <c r="M78" s="9">
        <v>2789</v>
      </c>
      <c r="N78" s="9">
        <v>1581</v>
      </c>
      <c r="O78" s="9">
        <v>867</v>
      </c>
      <c r="P78" s="9" t="s">
        <v>511</v>
      </c>
      <c r="Q78" s="9" t="s">
        <v>1031</v>
      </c>
      <c r="R78" s="9" t="s">
        <v>508</v>
      </c>
    </row>
    <row r="79" spans="1:18" x14ac:dyDescent="0.3">
      <c r="A79" s="49">
        <v>45192</v>
      </c>
      <c r="B79" s="3" t="s">
        <v>14</v>
      </c>
      <c r="C79" s="3" t="s">
        <v>15</v>
      </c>
      <c r="D79" s="3" t="s">
        <v>1177</v>
      </c>
      <c r="E79" s="3" t="s">
        <v>1179</v>
      </c>
      <c r="F79" s="3" t="s">
        <v>1173</v>
      </c>
      <c r="G79" s="3" t="s">
        <v>499</v>
      </c>
      <c r="H79" s="36">
        <v>2940</v>
      </c>
      <c r="I79" s="9">
        <v>208</v>
      </c>
      <c r="J79" s="3">
        <v>1.74</v>
      </c>
      <c r="K79" s="9">
        <v>445</v>
      </c>
      <c r="L79" s="9">
        <v>332</v>
      </c>
      <c r="M79" s="9">
        <v>137</v>
      </c>
      <c r="N79" s="9">
        <v>69</v>
      </c>
      <c r="O79" s="9">
        <v>29</v>
      </c>
      <c r="P79" s="9" t="s">
        <v>511</v>
      </c>
      <c r="Q79" s="9" t="s">
        <v>1031</v>
      </c>
      <c r="R79" s="9" t="s">
        <v>512</v>
      </c>
    </row>
    <row r="80" spans="1:18" x14ac:dyDescent="0.3">
      <c r="A80" s="49">
        <v>45192</v>
      </c>
      <c r="B80" s="3" t="s">
        <v>14</v>
      </c>
      <c r="C80" s="3" t="s">
        <v>15</v>
      </c>
      <c r="D80" s="3" t="s">
        <v>1177</v>
      </c>
      <c r="E80" s="3" t="s">
        <v>1179</v>
      </c>
      <c r="F80" s="3" t="s">
        <v>1172</v>
      </c>
      <c r="G80" s="3" t="s">
        <v>500</v>
      </c>
      <c r="H80" s="36">
        <v>2337</v>
      </c>
      <c r="I80" s="9">
        <v>145</v>
      </c>
      <c r="J80" s="3">
        <v>1.46</v>
      </c>
      <c r="K80" s="9">
        <v>219</v>
      </c>
      <c r="L80" s="9">
        <v>134</v>
      </c>
      <c r="M80" s="9">
        <v>43</v>
      </c>
      <c r="N80" s="9">
        <v>26</v>
      </c>
      <c r="O80" s="9">
        <v>19</v>
      </c>
      <c r="P80" s="9" t="s">
        <v>511</v>
      </c>
      <c r="Q80" s="9" t="s">
        <v>1031</v>
      </c>
      <c r="R80" s="9" t="s">
        <v>512</v>
      </c>
    </row>
    <row r="81" spans="1:18" x14ac:dyDescent="0.3">
      <c r="A81" s="49">
        <v>45192</v>
      </c>
      <c r="B81" s="3" t="s">
        <v>14</v>
      </c>
      <c r="C81" s="3" t="s">
        <v>15</v>
      </c>
      <c r="D81" s="3" t="s">
        <v>1177</v>
      </c>
      <c r="E81" s="3" t="s">
        <v>1178</v>
      </c>
      <c r="F81" s="3" t="s">
        <v>45</v>
      </c>
      <c r="G81" s="3" t="s">
        <v>493</v>
      </c>
      <c r="H81" s="36">
        <v>12285</v>
      </c>
      <c r="I81" s="9">
        <v>806</v>
      </c>
      <c r="J81" s="3">
        <v>6.43</v>
      </c>
      <c r="K81" s="9">
        <v>1593</v>
      </c>
      <c r="L81" s="9">
        <v>1209</v>
      </c>
      <c r="M81" s="9">
        <v>728</v>
      </c>
      <c r="N81" s="9">
        <v>508</v>
      </c>
      <c r="O81" s="9">
        <v>302</v>
      </c>
      <c r="P81" s="9" t="s">
        <v>511</v>
      </c>
      <c r="Q81" s="9" t="s">
        <v>1031</v>
      </c>
      <c r="R81" s="9" t="s">
        <v>508</v>
      </c>
    </row>
    <row r="82" spans="1:18" x14ac:dyDescent="0.3">
      <c r="A82" s="49">
        <v>45193</v>
      </c>
      <c r="B82" s="3" t="s">
        <v>14</v>
      </c>
      <c r="C82" s="3" t="s">
        <v>15</v>
      </c>
      <c r="D82" s="3" t="s">
        <v>1177</v>
      </c>
      <c r="E82" s="3" t="s">
        <v>1178</v>
      </c>
      <c r="F82" s="3" t="s">
        <v>68</v>
      </c>
      <c r="G82" s="3" t="s">
        <v>497</v>
      </c>
      <c r="H82" s="36">
        <v>4766</v>
      </c>
      <c r="I82" s="9">
        <v>302</v>
      </c>
      <c r="J82" s="3">
        <v>2.84</v>
      </c>
      <c r="K82" s="9">
        <v>2199</v>
      </c>
      <c r="L82" s="9">
        <v>2061</v>
      </c>
      <c r="M82" s="9">
        <v>901</v>
      </c>
      <c r="N82" s="9">
        <v>586</v>
      </c>
      <c r="O82" s="9">
        <v>408</v>
      </c>
      <c r="P82" s="9" t="s">
        <v>511</v>
      </c>
      <c r="Q82" s="9" t="s">
        <v>1031</v>
      </c>
      <c r="R82" s="9" t="s">
        <v>508</v>
      </c>
    </row>
    <row r="83" spans="1:18" x14ac:dyDescent="0.3">
      <c r="A83" s="49">
        <v>45193</v>
      </c>
      <c r="B83" s="3" t="s">
        <v>14</v>
      </c>
      <c r="C83" s="3" t="s">
        <v>15</v>
      </c>
      <c r="D83" s="3" t="s">
        <v>1177</v>
      </c>
      <c r="E83" s="3" t="s">
        <v>1179</v>
      </c>
      <c r="F83" s="3" t="s">
        <v>1168</v>
      </c>
      <c r="G83" s="3" t="s">
        <v>495</v>
      </c>
      <c r="H83" s="36">
        <v>15</v>
      </c>
      <c r="I83" s="9">
        <v>2</v>
      </c>
      <c r="J83" s="3">
        <v>0.03</v>
      </c>
      <c r="K83" s="9">
        <v>2</v>
      </c>
      <c r="L83" s="9">
        <v>1</v>
      </c>
      <c r="M83" s="9">
        <v>1</v>
      </c>
      <c r="N83" s="9" t="s">
        <v>24</v>
      </c>
      <c r="O83" s="9" t="s">
        <v>24</v>
      </c>
      <c r="P83" s="9" t="s">
        <v>511</v>
      </c>
      <c r="Q83" s="9" t="s">
        <v>1031</v>
      </c>
      <c r="R83" s="9" t="s">
        <v>512</v>
      </c>
    </row>
    <row r="84" spans="1:18" x14ac:dyDescent="0.3">
      <c r="A84" s="49">
        <v>45193</v>
      </c>
      <c r="B84" s="3" t="s">
        <v>14</v>
      </c>
      <c r="C84" s="3" t="s">
        <v>15</v>
      </c>
      <c r="D84" s="3" t="s">
        <v>1177</v>
      </c>
      <c r="E84" s="3" t="s">
        <v>1178</v>
      </c>
      <c r="F84" s="3" t="s">
        <v>49</v>
      </c>
      <c r="G84" s="3" t="s">
        <v>495</v>
      </c>
      <c r="H84" s="36">
        <v>408</v>
      </c>
      <c r="I84" s="9">
        <v>18</v>
      </c>
      <c r="J84" s="3">
        <v>0.16</v>
      </c>
      <c r="K84" s="9">
        <v>73</v>
      </c>
      <c r="L84" s="9">
        <v>59</v>
      </c>
      <c r="M84" s="9">
        <v>29</v>
      </c>
      <c r="N84" s="9">
        <v>23</v>
      </c>
      <c r="O84" s="9">
        <v>6</v>
      </c>
      <c r="P84" s="9" t="s">
        <v>511</v>
      </c>
      <c r="Q84" s="9" t="s">
        <v>1031</v>
      </c>
      <c r="R84" s="9" t="s">
        <v>508</v>
      </c>
    </row>
    <row r="85" spans="1:18" x14ac:dyDescent="0.3">
      <c r="A85" s="49">
        <v>45193</v>
      </c>
      <c r="B85" s="3" t="s">
        <v>14</v>
      </c>
      <c r="C85" s="3" t="s">
        <v>15</v>
      </c>
      <c r="D85" s="3" t="s">
        <v>1177</v>
      </c>
      <c r="E85" s="3" t="s">
        <v>1178</v>
      </c>
      <c r="F85" s="3" t="s">
        <v>65</v>
      </c>
      <c r="G85" s="3" t="s">
        <v>502</v>
      </c>
      <c r="H85" s="36">
        <v>1999</v>
      </c>
      <c r="I85" s="9">
        <v>91</v>
      </c>
      <c r="J85" s="3">
        <v>0.89</v>
      </c>
      <c r="K85" s="9">
        <v>492</v>
      </c>
      <c r="L85" s="9">
        <v>357</v>
      </c>
      <c r="M85" s="9">
        <v>186</v>
      </c>
      <c r="N85" s="9">
        <v>111</v>
      </c>
      <c r="O85" s="9">
        <v>43</v>
      </c>
      <c r="P85" s="9" t="s">
        <v>511</v>
      </c>
      <c r="Q85" s="9" t="s">
        <v>1031</v>
      </c>
      <c r="R85" s="9" t="s">
        <v>508</v>
      </c>
    </row>
    <row r="86" spans="1:18" x14ac:dyDescent="0.3">
      <c r="A86" s="49">
        <v>45193</v>
      </c>
      <c r="B86" s="3" t="s">
        <v>14</v>
      </c>
      <c r="C86" s="3" t="s">
        <v>15</v>
      </c>
      <c r="D86" s="3" t="s">
        <v>1177</v>
      </c>
      <c r="E86" s="3" t="s">
        <v>1179</v>
      </c>
      <c r="F86" s="3" t="s">
        <v>1166</v>
      </c>
      <c r="G86" s="3" t="s">
        <v>501</v>
      </c>
      <c r="H86" s="36">
        <v>9879</v>
      </c>
      <c r="I86" s="9">
        <v>479</v>
      </c>
      <c r="J86" s="3">
        <v>5.37</v>
      </c>
      <c r="K86" s="9">
        <v>1716</v>
      </c>
      <c r="L86" s="9">
        <v>1500</v>
      </c>
      <c r="M86" s="9">
        <v>1012</v>
      </c>
      <c r="N86" s="9">
        <v>853</v>
      </c>
      <c r="O86" s="9">
        <v>639</v>
      </c>
      <c r="P86" s="9" t="s">
        <v>511</v>
      </c>
      <c r="Q86" s="9" t="s">
        <v>1031</v>
      </c>
      <c r="R86" s="9" t="s">
        <v>512</v>
      </c>
    </row>
    <row r="87" spans="1:18" x14ac:dyDescent="0.3">
      <c r="A87" s="49">
        <v>45193</v>
      </c>
      <c r="B87" s="3" t="s">
        <v>14</v>
      </c>
      <c r="C87" s="3" t="s">
        <v>15</v>
      </c>
      <c r="D87" s="3" t="s">
        <v>1177</v>
      </c>
      <c r="E87" s="3" t="s">
        <v>1179</v>
      </c>
      <c r="F87" s="3" t="s">
        <v>1169</v>
      </c>
      <c r="G87" s="3" t="s">
        <v>496</v>
      </c>
      <c r="H87" s="36">
        <v>637</v>
      </c>
      <c r="I87" s="9">
        <v>59</v>
      </c>
      <c r="J87" s="3">
        <v>0.69</v>
      </c>
      <c r="K87" s="9">
        <v>326</v>
      </c>
      <c r="L87" s="9">
        <v>282</v>
      </c>
      <c r="M87" s="9">
        <v>135</v>
      </c>
      <c r="N87" s="9">
        <v>118</v>
      </c>
      <c r="O87" s="9">
        <v>7</v>
      </c>
      <c r="P87" s="9" t="s">
        <v>511</v>
      </c>
      <c r="Q87" s="9" t="s">
        <v>1031</v>
      </c>
      <c r="R87" s="9" t="s">
        <v>512</v>
      </c>
    </row>
    <row r="88" spans="1:18" x14ac:dyDescent="0.3">
      <c r="A88" s="49">
        <v>45193</v>
      </c>
      <c r="B88" s="3" t="s">
        <v>14</v>
      </c>
      <c r="C88" s="3" t="s">
        <v>15</v>
      </c>
      <c r="D88" s="3" t="s">
        <v>1177</v>
      </c>
      <c r="E88" s="3" t="s">
        <v>1179</v>
      </c>
      <c r="F88" s="3" t="s">
        <v>1171</v>
      </c>
      <c r="G88" s="3" t="s">
        <v>498</v>
      </c>
      <c r="H88" s="36">
        <v>56</v>
      </c>
      <c r="I88" s="9">
        <v>1</v>
      </c>
      <c r="J88" s="3">
        <v>0.03</v>
      </c>
      <c r="K88" s="9">
        <v>16</v>
      </c>
      <c r="L88" s="9">
        <v>13</v>
      </c>
      <c r="M88" s="9">
        <v>5</v>
      </c>
      <c r="N88" s="9">
        <v>5</v>
      </c>
      <c r="O88" s="9">
        <v>5</v>
      </c>
      <c r="P88" s="9" t="s">
        <v>511</v>
      </c>
      <c r="Q88" s="9" t="s">
        <v>1031</v>
      </c>
      <c r="R88" s="9" t="s">
        <v>512</v>
      </c>
    </row>
    <row r="89" spans="1:18" x14ac:dyDescent="0.3">
      <c r="A89" s="49">
        <v>45193</v>
      </c>
      <c r="B89" s="3" t="s">
        <v>14</v>
      </c>
      <c r="C89" s="3" t="s">
        <v>15</v>
      </c>
      <c r="D89" s="3" t="s">
        <v>1177</v>
      </c>
      <c r="E89" s="3" t="s">
        <v>1178</v>
      </c>
      <c r="F89" s="3" t="s">
        <v>63</v>
      </c>
      <c r="G89" s="3" t="s">
        <v>500</v>
      </c>
      <c r="H89" s="36">
        <v>7367</v>
      </c>
      <c r="I89" s="9">
        <v>450</v>
      </c>
      <c r="J89" s="3">
        <v>3.17</v>
      </c>
      <c r="K89" s="9">
        <v>934</v>
      </c>
      <c r="L89" s="9">
        <v>474</v>
      </c>
      <c r="M89" s="9">
        <v>198</v>
      </c>
      <c r="N89" s="9">
        <v>109</v>
      </c>
      <c r="O89" s="9">
        <v>43</v>
      </c>
      <c r="P89" s="9" t="s">
        <v>511</v>
      </c>
      <c r="Q89" s="9" t="s">
        <v>1031</v>
      </c>
      <c r="R89" s="9" t="s">
        <v>508</v>
      </c>
    </row>
    <row r="90" spans="1:18" x14ac:dyDescent="0.3">
      <c r="A90" s="49">
        <v>45193</v>
      </c>
      <c r="B90" s="3" t="s">
        <v>14</v>
      </c>
      <c r="C90" s="3" t="s">
        <v>15</v>
      </c>
      <c r="D90" s="3" t="s">
        <v>1177</v>
      </c>
      <c r="E90" s="3" t="s">
        <v>1179</v>
      </c>
      <c r="F90" s="3" t="s">
        <v>1170</v>
      </c>
      <c r="G90" s="3" t="s">
        <v>494</v>
      </c>
      <c r="H90" s="36">
        <v>2566</v>
      </c>
      <c r="I90" s="9">
        <v>117</v>
      </c>
      <c r="J90" s="3">
        <v>1.38</v>
      </c>
      <c r="K90" s="9">
        <v>385</v>
      </c>
      <c r="L90" s="9">
        <v>279</v>
      </c>
      <c r="M90" s="9">
        <v>126</v>
      </c>
      <c r="N90" s="9">
        <v>89</v>
      </c>
      <c r="O90" s="9">
        <v>52</v>
      </c>
      <c r="P90" s="9" t="s">
        <v>511</v>
      </c>
      <c r="Q90" s="9" t="s">
        <v>1031</v>
      </c>
      <c r="R90" s="9" t="s">
        <v>512</v>
      </c>
    </row>
    <row r="91" spans="1:18" x14ac:dyDescent="0.3">
      <c r="A91" s="49">
        <v>45193</v>
      </c>
      <c r="B91" s="3" t="s">
        <v>14</v>
      </c>
      <c r="C91" s="3" t="s">
        <v>15</v>
      </c>
      <c r="D91" s="3" t="s">
        <v>1177</v>
      </c>
      <c r="E91" s="3" t="s">
        <v>1178</v>
      </c>
      <c r="F91" s="3" t="s">
        <v>62</v>
      </c>
      <c r="G91" s="3" t="s">
        <v>499</v>
      </c>
      <c r="H91" s="36">
        <v>34533</v>
      </c>
      <c r="I91" s="9">
        <v>1399</v>
      </c>
      <c r="J91" s="3">
        <v>11.31</v>
      </c>
      <c r="K91" s="9">
        <v>7208</v>
      </c>
      <c r="L91" s="9">
        <v>5429</v>
      </c>
      <c r="M91" s="9">
        <v>2328</v>
      </c>
      <c r="N91" s="9">
        <v>1308</v>
      </c>
      <c r="O91" s="9">
        <v>697</v>
      </c>
      <c r="P91" s="9" t="s">
        <v>511</v>
      </c>
      <c r="Q91" s="9" t="s">
        <v>1031</v>
      </c>
      <c r="R91" s="9" t="s">
        <v>508</v>
      </c>
    </row>
    <row r="92" spans="1:18" x14ac:dyDescent="0.3">
      <c r="A92" s="49">
        <v>45193</v>
      </c>
      <c r="B92" s="3" t="s">
        <v>14</v>
      </c>
      <c r="C92" s="3" t="s">
        <v>15</v>
      </c>
      <c r="D92" s="3" t="s">
        <v>1177</v>
      </c>
      <c r="E92" s="3" t="s">
        <v>1178</v>
      </c>
      <c r="F92" s="3" t="s">
        <v>64</v>
      </c>
      <c r="G92" s="3" t="s">
        <v>501</v>
      </c>
      <c r="H92" s="36">
        <v>36356</v>
      </c>
      <c r="I92" s="9">
        <v>1487</v>
      </c>
      <c r="J92" s="3">
        <v>12.5</v>
      </c>
      <c r="K92" s="9">
        <v>8067</v>
      </c>
      <c r="L92" s="9">
        <v>6861</v>
      </c>
      <c r="M92" s="9">
        <v>3712</v>
      </c>
      <c r="N92" s="9">
        <v>2847</v>
      </c>
      <c r="O92" s="9">
        <v>1602</v>
      </c>
      <c r="P92" s="9" t="s">
        <v>511</v>
      </c>
      <c r="Q92" s="9" t="s">
        <v>1031</v>
      </c>
      <c r="R92" s="9" t="s">
        <v>508</v>
      </c>
    </row>
    <row r="93" spans="1:18" x14ac:dyDescent="0.3">
      <c r="A93" s="49">
        <v>45193</v>
      </c>
      <c r="B93" s="3" t="s">
        <v>14</v>
      </c>
      <c r="C93" s="3" t="s">
        <v>15</v>
      </c>
      <c r="D93" s="3" t="s">
        <v>1177</v>
      </c>
      <c r="E93" s="3" t="s">
        <v>1179</v>
      </c>
      <c r="F93" s="3" t="s">
        <v>1174</v>
      </c>
      <c r="G93" s="3" t="s">
        <v>493</v>
      </c>
      <c r="H93" s="36">
        <v>7161</v>
      </c>
      <c r="I93" s="9">
        <v>409</v>
      </c>
      <c r="J93" s="3">
        <v>4.29</v>
      </c>
      <c r="K93" s="9">
        <v>591</v>
      </c>
      <c r="L93" s="9">
        <v>479</v>
      </c>
      <c r="M93" s="9">
        <v>270</v>
      </c>
      <c r="N93" s="9">
        <v>192</v>
      </c>
      <c r="O93" s="9">
        <v>120</v>
      </c>
      <c r="P93" s="9" t="s">
        <v>511</v>
      </c>
      <c r="Q93" s="9" t="s">
        <v>1031</v>
      </c>
      <c r="R93" s="9" t="s">
        <v>512</v>
      </c>
    </row>
    <row r="94" spans="1:18" x14ac:dyDescent="0.3">
      <c r="A94" s="49">
        <v>45193</v>
      </c>
      <c r="B94" s="3" t="s">
        <v>14</v>
      </c>
      <c r="C94" s="3" t="s">
        <v>15</v>
      </c>
      <c r="D94" s="3" t="s">
        <v>1177</v>
      </c>
      <c r="E94" s="3" t="s">
        <v>1179</v>
      </c>
      <c r="F94" s="3" t="s">
        <v>1175</v>
      </c>
      <c r="G94" s="3" t="s">
        <v>497</v>
      </c>
      <c r="H94" s="36">
        <v>2119</v>
      </c>
      <c r="I94" s="9">
        <v>93</v>
      </c>
      <c r="J94" s="3">
        <v>1.01</v>
      </c>
      <c r="K94" s="9">
        <v>420</v>
      </c>
      <c r="L94" s="9">
        <v>321</v>
      </c>
      <c r="M94" s="9">
        <v>140</v>
      </c>
      <c r="N94" s="9">
        <v>95</v>
      </c>
      <c r="O94" s="9">
        <v>73</v>
      </c>
      <c r="P94" s="9" t="s">
        <v>511</v>
      </c>
      <c r="Q94" s="9" t="s">
        <v>1031</v>
      </c>
      <c r="R94" s="9" t="s">
        <v>512</v>
      </c>
    </row>
    <row r="95" spans="1:18" x14ac:dyDescent="0.3">
      <c r="A95" s="49">
        <v>45193</v>
      </c>
      <c r="B95" s="3" t="s">
        <v>14</v>
      </c>
      <c r="C95" s="3" t="s">
        <v>15</v>
      </c>
      <c r="D95" s="3" t="s">
        <v>1177</v>
      </c>
      <c r="E95" s="3" t="s">
        <v>1179</v>
      </c>
      <c r="F95" s="3" t="s">
        <v>1167</v>
      </c>
      <c r="G95" s="3" t="s">
        <v>519</v>
      </c>
      <c r="H95" s="36">
        <v>367</v>
      </c>
      <c r="I95" s="9">
        <v>22</v>
      </c>
      <c r="J95" s="3">
        <v>0.3</v>
      </c>
      <c r="K95" s="9">
        <v>80</v>
      </c>
      <c r="L95" s="9">
        <v>65</v>
      </c>
      <c r="M95" s="9">
        <v>30</v>
      </c>
      <c r="N95" s="9">
        <v>24</v>
      </c>
      <c r="O95" s="9">
        <v>4</v>
      </c>
      <c r="P95" s="9" t="s">
        <v>511</v>
      </c>
      <c r="Q95" s="9" t="s">
        <v>1031</v>
      </c>
      <c r="R95" s="9" t="s">
        <v>512</v>
      </c>
    </row>
    <row r="96" spans="1:18" x14ac:dyDescent="0.3">
      <c r="A96" s="49">
        <v>45193</v>
      </c>
      <c r="B96" s="3" t="s">
        <v>14</v>
      </c>
      <c r="C96" s="3" t="s">
        <v>15</v>
      </c>
      <c r="D96" s="3" t="s">
        <v>1177</v>
      </c>
      <c r="E96" s="3" t="s">
        <v>1178</v>
      </c>
      <c r="F96" s="3" t="s">
        <v>61</v>
      </c>
      <c r="G96" s="3" t="s">
        <v>498</v>
      </c>
      <c r="H96" s="36">
        <v>245</v>
      </c>
      <c r="I96" s="9">
        <v>10</v>
      </c>
      <c r="J96" s="3">
        <v>0.12</v>
      </c>
      <c r="K96" s="9">
        <v>44</v>
      </c>
      <c r="L96" s="9">
        <v>34</v>
      </c>
      <c r="M96" s="9">
        <v>16</v>
      </c>
      <c r="N96" s="9">
        <v>12</v>
      </c>
      <c r="O96" s="9">
        <v>11</v>
      </c>
      <c r="P96" s="9" t="s">
        <v>511</v>
      </c>
      <c r="Q96" s="9" t="s">
        <v>1031</v>
      </c>
      <c r="R96" s="9" t="s">
        <v>508</v>
      </c>
    </row>
    <row r="97" spans="1:18" x14ac:dyDescent="0.3">
      <c r="A97" s="49">
        <v>45193</v>
      </c>
      <c r="B97" s="3" t="s">
        <v>14</v>
      </c>
      <c r="C97" s="3" t="s">
        <v>15</v>
      </c>
      <c r="D97" s="3" t="s">
        <v>1177</v>
      </c>
      <c r="E97" s="3" t="s">
        <v>1178</v>
      </c>
      <c r="F97" s="3" t="s">
        <v>47</v>
      </c>
      <c r="G97" s="3" t="s">
        <v>494</v>
      </c>
      <c r="H97" s="36">
        <v>3394</v>
      </c>
      <c r="I97" s="9">
        <v>222</v>
      </c>
      <c r="J97" s="3">
        <v>1.69</v>
      </c>
      <c r="K97" s="9">
        <v>504</v>
      </c>
      <c r="L97" s="9">
        <v>353</v>
      </c>
      <c r="M97" s="9">
        <v>145</v>
      </c>
      <c r="N97" s="9">
        <v>89</v>
      </c>
      <c r="O97" s="9">
        <v>53</v>
      </c>
      <c r="P97" s="9" t="s">
        <v>511</v>
      </c>
      <c r="Q97" s="9" t="s">
        <v>1031</v>
      </c>
      <c r="R97" s="9" t="s">
        <v>508</v>
      </c>
    </row>
    <row r="98" spans="1:18" x14ac:dyDescent="0.3">
      <c r="A98" s="49">
        <v>45193</v>
      </c>
      <c r="B98" s="3" t="s">
        <v>14</v>
      </c>
      <c r="C98" s="3" t="s">
        <v>15</v>
      </c>
      <c r="D98" s="3" t="s">
        <v>1177</v>
      </c>
      <c r="E98" s="3" t="s">
        <v>1179</v>
      </c>
      <c r="F98" s="3" t="s">
        <v>1173</v>
      </c>
      <c r="G98" s="3" t="s">
        <v>499</v>
      </c>
      <c r="H98" s="36">
        <v>6645</v>
      </c>
      <c r="I98" s="9">
        <v>391</v>
      </c>
      <c r="J98" s="3">
        <v>3.77</v>
      </c>
      <c r="K98" s="9">
        <v>934</v>
      </c>
      <c r="L98" s="9">
        <v>677</v>
      </c>
      <c r="M98" s="9">
        <v>252</v>
      </c>
      <c r="N98" s="9">
        <v>132</v>
      </c>
      <c r="O98" s="9">
        <v>60</v>
      </c>
      <c r="P98" s="9" t="s">
        <v>511</v>
      </c>
      <c r="Q98" s="9" t="s">
        <v>1031</v>
      </c>
      <c r="R98" s="9" t="s">
        <v>512</v>
      </c>
    </row>
    <row r="99" spans="1:18" x14ac:dyDescent="0.3">
      <c r="A99" s="49">
        <v>45193</v>
      </c>
      <c r="B99" s="3" t="s">
        <v>14</v>
      </c>
      <c r="C99" s="3" t="s">
        <v>15</v>
      </c>
      <c r="D99" s="3" t="s">
        <v>1177</v>
      </c>
      <c r="E99" s="3" t="s">
        <v>1179</v>
      </c>
      <c r="F99" s="3" t="s">
        <v>1172</v>
      </c>
      <c r="G99" s="3" t="s">
        <v>500</v>
      </c>
      <c r="H99" s="36">
        <v>1681</v>
      </c>
      <c r="I99" s="9">
        <v>101</v>
      </c>
      <c r="J99" s="3">
        <v>0.98</v>
      </c>
      <c r="K99" s="9">
        <v>189</v>
      </c>
      <c r="L99" s="9">
        <v>117</v>
      </c>
      <c r="M99" s="9">
        <v>55</v>
      </c>
      <c r="N99" s="9">
        <v>31</v>
      </c>
      <c r="O99" s="9">
        <v>15</v>
      </c>
      <c r="P99" s="9" t="s">
        <v>511</v>
      </c>
      <c r="Q99" s="9" t="s">
        <v>1031</v>
      </c>
      <c r="R99" s="9" t="s">
        <v>512</v>
      </c>
    </row>
    <row r="100" spans="1:18" x14ac:dyDescent="0.3">
      <c r="A100" s="49">
        <v>45193</v>
      </c>
      <c r="B100" s="3" t="s">
        <v>14</v>
      </c>
      <c r="C100" s="3" t="s">
        <v>15</v>
      </c>
      <c r="D100" s="3" t="s">
        <v>1177</v>
      </c>
      <c r="E100" s="3" t="s">
        <v>1178</v>
      </c>
      <c r="F100" s="3" t="s">
        <v>45</v>
      </c>
      <c r="G100" s="3" t="s">
        <v>493</v>
      </c>
      <c r="H100" s="36">
        <v>14723</v>
      </c>
      <c r="I100" s="9">
        <v>891</v>
      </c>
      <c r="J100" s="3">
        <v>6.86</v>
      </c>
      <c r="K100" s="9">
        <v>1978</v>
      </c>
      <c r="L100" s="9">
        <v>1490</v>
      </c>
      <c r="M100" s="9">
        <v>887</v>
      </c>
      <c r="N100" s="9">
        <v>606</v>
      </c>
      <c r="O100" s="9">
        <v>342</v>
      </c>
      <c r="P100" s="9" t="s">
        <v>511</v>
      </c>
      <c r="Q100" s="9" t="s">
        <v>1031</v>
      </c>
      <c r="R100" s="9" t="s">
        <v>508</v>
      </c>
    </row>
    <row r="101" spans="1:18" x14ac:dyDescent="0.3">
      <c r="A101" s="49">
        <v>45193</v>
      </c>
      <c r="B101" s="3" t="s">
        <v>14</v>
      </c>
      <c r="C101" s="3" t="s">
        <v>15</v>
      </c>
      <c r="D101" s="3" t="s">
        <v>1177</v>
      </c>
      <c r="E101" s="3" t="s">
        <v>1178</v>
      </c>
      <c r="F101" s="3" t="s">
        <v>55</v>
      </c>
      <c r="G101" s="3" t="s">
        <v>496</v>
      </c>
      <c r="H101" s="36">
        <v>8478</v>
      </c>
      <c r="I101" s="9">
        <v>494</v>
      </c>
      <c r="J101" s="3">
        <v>3.69</v>
      </c>
      <c r="K101" s="9">
        <v>1422</v>
      </c>
      <c r="L101" s="9">
        <v>759</v>
      </c>
      <c r="M101" s="9">
        <v>276</v>
      </c>
      <c r="N101" s="9">
        <v>188</v>
      </c>
      <c r="O101" s="9">
        <v>93</v>
      </c>
      <c r="P101" s="9" t="s">
        <v>511</v>
      </c>
      <c r="Q101" s="9" t="s">
        <v>1031</v>
      </c>
      <c r="R101" s="9" t="s">
        <v>508</v>
      </c>
    </row>
    <row r="102" spans="1:18" x14ac:dyDescent="0.3">
      <c r="A102" s="49">
        <v>45194</v>
      </c>
      <c r="B102" s="3" t="s">
        <v>14</v>
      </c>
      <c r="C102" s="3" t="s">
        <v>15</v>
      </c>
      <c r="D102" s="3" t="s">
        <v>1177</v>
      </c>
      <c r="E102" s="3" t="s">
        <v>1178</v>
      </c>
      <c r="F102" s="3" t="s">
        <v>68</v>
      </c>
      <c r="G102" s="3" t="s">
        <v>497</v>
      </c>
      <c r="H102" s="36">
        <v>6336</v>
      </c>
      <c r="I102" s="9">
        <v>461</v>
      </c>
      <c r="J102" s="3">
        <v>4.16</v>
      </c>
      <c r="K102" s="9">
        <v>2942</v>
      </c>
      <c r="L102" s="9">
        <v>2771</v>
      </c>
      <c r="M102" s="9">
        <v>1265</v>
      </c>
      <c r="N102" s="9">
        <v>819</v>
      </c>
      <c r="O102" s="9">
        <v>584</v>
      </c>
      <c r="P102" s="9" t="s">
        <v>511</v>
      </c>
      <c r="Q102" s="9" t="s">
        <v>1031</v>
      </c>
      <c r="R102" s="9" t="s">
        <v>508</v>
      </c>
    </row>
    <row r="103" spans="1:18" x14ac:dyDescent="0.3">
      <c r="A103" s="49">
        <v>45194</v>
      </c>
      <c r="B103" s="3" t="s">
        <v>14</v>
      </c>
      <c r="C103" s="3" t="s">
        <v>15</v>
      </c>
      <c r="D103" s="3" t="s">
        <v>1177</v>
      </c>
      <c r="E103" s="3" t="s">
        <v>1179</v>
      </c>
      <c r="F103" s="3" t="s">
        <v>1168</v>
      </c>
      <c r="G103" s="3" t="s">
        <v>495</v>
      </c>
      <c r="H103" s="36">
        <v>22</v>
      </c>
      <c r="I103" s="9">
        <v>1</v>
      </c>
      <c r="J103" s="3">
        <v>0.01</v>
      </c>
      <c r="K103" s="9">
        <v>1</v>
      </c>
      <c r="L103" s="9" t="s">
        <v>24</v>
      </c>
      <c r="M103" s="9" t="s">
        <v>24</v>
      </c>
      <c r="N103" s="9" t="s">
        <v>24</v>
      </c>
      <c r="O103" s="9" t="s">
        <v>24</v>
      </c>
      <c r="P103" s="9" t="s">
        <v>511</v>
      </c>
      <c r="Q103" s="9" t="s">
        <v>1031</v>
      </c>
      <c r="R103" s="9" t="s">
        <v>512</v>
      </c>
    </row>
    <row r="104" spans="1:18" x14ac:dyDescent="0.3">
      <c r="A104" s="49">
        <v>45194</v>
      </c>
      <c r="B104" s="3" t="s">
        <v>14</v>
      </c>
      <c r="C104" s="3" t="s">
        <v>15</v>
      </c>
      <c r="D104" s="3" t="s">
        <v>1177</v>
      </c>
      <c r="E104" s="3" t="s">
        <v>1178</v>
      </c>
      <c r="F104" s="3" t="s">
        <v>49</v>
      </c>
      <c r="G104" s="3" t="s">
        <v>495</v>
      </c>
      <c r="H104" s="36">
        <v>302</v>
      </c>
      <c r="I104" s="9">
        <v>16</v>
      </c>
      <c r="J104" s="3">
        <v>0.14000000000000001</v>
      </c>
      <c r="K104" s="9">
        <v>84</v>
      </c>
      <c r="L104" s="9">
        <v>71</v>
      </c>
      <c r="M104" s="9">
        <v>39</v>
      </c>
      <c r="N104" s="9">
        <v>33</v>
      </c>
      <c r="O104" s="9">
        <v>5</v>
      </c>
      <c r="P104" s="9" t="s">
        <v>511</v>
      </c>
      <c r="Q104" s="9" t="s">
        <v>1031</v>
      </c>
      <c r="R104" s="9" t="s">
        <v>508</v>
      </c>
    </row>
    <row r="105" spans="1:18" x14ac:dyDescent="0.3">
      <c r="A105" s="49">
        <v>45194</v>
      </c>
      <c r="B105" s="3" t="s">
        <v>14</v>
      </c>
      <c r="C105" s="3" t="s">
        <v>15</v>
      </c>
      <c r="D105" s="3" t="s">
        <v>1177</v>
      </c>
      <c r="E105" s="3" t="s">
        <v>1178</v>
      </c>
      <c r="F105" s="3" t="s">
        <v>65</v>
      </c>
      <c r="G105" s="3" t="s">
        <v>502</v>
      </c>
      <c r="H105" s="36">
        <v>2141</v>
      </c>
      <c r="I105" s="9">
        <v>96</v>
      </c>
      <c r="J105" s="3">
        <v>0.95</v>
      </c>
      <c r="K105" s="9">
        <v>529</v>
      </c>
      <c r="L105" s="9">
        <v>392</v>
      </c>
      <c r="M105" s="9">
        <v>191</v>
      </c>
      <c r="N105" s="9">
        <v>125</v>
      </c>
      <c r="O105" s="9">
        <v>46</v>
      </c>
      <c r="P105" s="9" t="s">
        <v>511</v>
      </c>
      <c r="Q105" s="9" t="s">
        <v>1031</v>
      </c>
      <c r="R105" s="9" t="s">
        <v>508</v>
      </c>
    </row>
    <row r="106" spans="1:18" x14ac:dyDescent="0.3">
      <c r="A106" s="49">
        <v>45194</v>
      </c>
      <c r="B106" s="3" t="s">
        <v>14</v>
      </c>
      <c r="C106" s="3" t="s">
        <v>15</v>
      </c>
      <c r="D106" s="3" t="s">
        <v>1177</v>
      </c>
      <c r="E106" s="3" t="s">
        <v>1179</v>
      </c>
      <c r="F106" s="3" t="s">
        <v>1169</v>
      </c>
      <c r="G106" s="3" t="s">
        <v>496</v>
      </c>
      <c r="H106" s="36">
        <v>1042</v>
      </c>
      <c r="I106" s="9">
        <v>94</v>
      </c>
      <c r="J106" s="3">
        <v>1.29</v>
      </c>
      <c r="K106" s="9">
        <v>529</v>
      </c>
      <c r="L106" s="9">
        <v>471</v>
      </c>
      <c r="M106" s="9">
        <v>232</v>
      </c>
      <c r="N106" s="9">
        <v>199</v>
      </c>
      <c r="O106" s="9">
        <v>12</v>
      </c>
      <c r="P106" s="9" t="s">
        <v>511</v>
      </c>
      <c r="Q106" s="9" t="s">
        <v>1031</v>
      </c>
      <c r="R106" s="9" t="s">
        <v>512</v>
      </c>
    </row>
    <row r="107" spans="1:18" x14ac:dyDescent="0.3">
      <c r="A107" s="49">
        <v>45194</v>
      </c>
      <c r="B107" s="3" t="s">
        <v>14</v>
      </c>
      <c r="C107" s="3" t="s">
        <v>15</v>
      </c>
      <c r="D107" s="3" t="s">
        <v>1177</v>
      </c>
      <c r="E107" s="3" t="s">
        <v>1179</v>
      </c>
      <c r="F107" s="3" t="s">
        <v>1171</v>
      </c>
      <c r="G107" s="3" t="s">
        <v>498</v>
      </c>
      <c r="H107" s="36">
        <v>23</v>
      </c>
      <c r="I107" s="9">
        <v>1</v>
      </c>
      <c r="J107" s="3">
        <v>0.02</v>
      </c>
      <c r="K107" s="9">
        <v>12</v>
      </c>
      <c r="L107" s="9">
        <v>10</v>
      </c>
      <c r="M107" s="9">
        <v>5</v>
      </c>
      <c r="N107" s="9">
        <v>4</v>
      </c>
      <c r="O107" s="9">
        <v>4</v>
      </c>
      <c r="P107" s="9" t="s">
        <v>511</v>
      </c>
      <c r="Q107" s="9" t="s">
        <v>1031</v>
      </c>
      <c r="R107" s="9" t="s">
        <v>512</v>
      </c>
    </row>
    <row r="108" spans="1:18" x14ac:dyDescent="0.3">
      <c r="A108" s="49">
        <v>45194</v>
      </c>
      <c r="B108" s="3" t="s">
        <v>14</v>
      </c>
      <c r="C108" s="3" t="s">
        <v>15</v>
      </c>
      <c r="D108" s="3" t="s">
        <v>1177</v>
      </c>
      <c r="E108" s="3" t="s">
        <v>1178</v>
      </c>
      <c r="F108" s="3" t="s">
        <v>63</v>
      </c>
      <c r="G108" s="3" t="s">
        <v>500</v>
      </c>
      <c r="H108" s="36">
        <v>6951</v>
      </c>
      <c r="I108" s="9">
        <v>389</v>
      </c>
      <c r="J108" s="3">
        <v>3.08</v>
      </c>
      <c r="K108" s="9">
        <v>760</v>
      </c>
      <c r="L108" s="9">
        <v>429</v>
      </c>
      <c r="M108" s="9">
        <v>195</v>
      </c>
      <c r="N108" s="9">
        <v>109</v>
      </c>
      <c r="O108" s="9">
        <v>52</v>
      </c>
      <c r="P108" s="9" t="s">
        <v>511</v>
      </c>
      <c r="Q108" s="9" t="s">
        <v>1031</v>
      </c>
      <c r="R108" s="9" t="s">
        <v>508</v>
      </c>
    </row>
    <row r="109" spans="1:18" x14ac:dyDescent="0.3">
      <c r="A109" s="49">
        <v>45194</v>
      </c>
      <c r="B109" s="3" t="s">
        <v>14</v>
      </c>
      <c r="C109" s="3" t="s">
        <v>15</v>
      </c>
      <c r="D109" s="3" t="s">
        <v>1177</v>
      </c>
      <c r="E109" s="3" t="s">
        <v>1179</v>
      </c>
      <c r="F109" s="3" t="s">
        <v>1170</v>
      </c>
      <c r="G109" s="3" t="s">
        <v>494</v>
      </c>
      <c r="H109" s="36">
        <v>2257</v>
      </c>
      <c r="I109" s="9">
        <v>112</v>
      </c>
      <c r="J109" s="3">
        <v>1.2</v>
      </c>
      <c r="K109" s="9">
        <v>377</v>
      </c>
      <c r="L109" s="9">
        <v>275</v>
      </c>
      <c r="M109" s="9">
        <v>114</v>
      </c>
      <c r="N109" s="9">
        <v>89</v>
      </c>
      <c r="O109" s="9">
        <v>41</v>
      </c>
      <c r="P109" s="9" t="s">
        <v>511</v>
      </c>
      <c r="Q109" s="9" t="s">
        <v>1031</v>
      </c>
      <c r="R109" s="9" t="s">
        <v>512</v>
      </c>
    </row>
    <row r="110" spans="1:18" x14ac:dyDescent="0.3">
      <c r="A110" s="49">
        <v>45194</v>
      </c>
      <c r="B110" s="3" t="s">
        <v>14</v>
      </c>
      <c r="C110" s="3" t="s">
        <v>15</v>
      </c>
      <c r="D110" s="3" t="s">
        <v>1177</v>
      </c>
      <c r="E110" s="3" t="s">
        <v>1179</v>
      </c>
      <c r="F110" s="3" t="s">
        <v>1166</v>
      </c>
      <c r="G110" s="3" t="s">
        <v>501</v>
      </c>
      <c r="H110" s="36">
        <v>7825</v>
      </c>
      <c r="I110" s="9">
        <v>353</v>
      </c>
      <c r="J110" s="3">
        <v>4.43</v>
      </c>
      <c r="K110" s="9">
        <v>1131</v>
      </c>
      <c r="L110" s="9">
        <v>973</v>
      </c>
      <c r="M110" s="9">
        <v>615</v>
      </c>
      <c r="N110" s="9">
        <v>521</v>
      </c>
      <c r="O110" s="9">
        <v>364</v>
      </c>
      <c r="P110" s="9" t="s">
        <v>511</v>
      </c>
      <c r="Q110" s="9" t="s">
        <v>1031</v>
      </c>
      <c r="R110" s="9" t="s">
        <v>512</v>
      </c>
    </row>
    <row r="111" spans="1:18" x14ac:dyDescent="0.3">
      <c r="A111" s="49">
        <v>45194</v>
      </c>
      <c r="B111" s="3" t="s">
        <v>14</v>
      </c>
      <c r="C111" s="3" t="s">
        <v>15</v>
      </c>
      <c r="D111" s="3" t="s">
        <v>1177</v>
      </c>
      <c r="E111" s="3" t="s">
        <v>1179</v>
      </c>
      <c r="F111" s="3" t="s">
        <v>1175</v>
      </c>
      <c r="G111" s="3" t="s">
        <v>497</v>
      </c>
      <c r="H111" s="36">
        <v>2192</v>
      </c>
      <c r="I111" s="9">
        <v>109</v>
      </c>
      <c r="J111" s="3">
        <v>1.18</v>
      </c>
      <c r="K111" s="9">
        <v>425</v>
      </c>
      <c r="L111" s="9">
        <v>334</v>
      </c>
      <c r="M111" s="9">
        <v>138</v>
      </c>
      <c r="N111" s="9">
        <v>94</v>
      </c>
      <c r="O111" s="9">
        <v>75</v>
      </c>
      <c r="P111" s="9" t="s">
        <v>511</v>
      </c>
      <c r="Q111" s="9" t="s">
        <v>1031</v>
      </c>
      <c r="R111" s="9" t="s">
        <v>512</v>
      </c>
    </row>
    <row r="112" spans="1:18" x14ac:dyDescent="0.3">
      <c r="A112" s="49">
        <v>45194</v>
      </c>
      <c r="B112" s="3" t="s">
        <v>14</v>
      </c>
      <c r="C112" s="3" t="s">
        <v>15</v>
      </c>
      <c r="D112" s="3" t="s">
        <v>1177</v>
      </c>
      <c r="E112" s="3" t="s">
        <v>1178</v>
      </c>
      <c r="F112" s="3" t="s">
        <v>64</v>
      </c>
      <c r="G112" s="3" t="s">
        <v>501</v>
      </c>
      <c r="H112" s="36">
        <v>35413</v>
      </c>
      <c r="I112" s="9">
        <v>1417</v>
      </c>
      <c r="J112" s="3">
        <v>12.35</v>
      </c>
      <c r="K112" s="9">
        <v>7946</v>
      </c>
      <c r="L112" s="9">
        <v>6658</v>
      </c>
      <c r="M112" s="9">
        <v>3533</v>
      </c>
      <c r="N112" s="9">
        <v>2693</v>
      </c>
      <c r="O112" s="9">
        <v>1572</v>
      </c>
      <c r="P112" s="9" t="s">
        <v>511</v>
      </c>
      <c r="Q112" s="9" t="s">
        <v>1031</v>
      </c>
      <c r="R112" s="9" t="s">
        <v>508</v>
      </c>
    </row>
    <row r="113" spans="1:18" x14ac:dyDescent="0.3">
      <c r="A113" s="49">
        <v>45194</v>
      </c>
      <c r="B113" s="3" t="s">
        <v>14</v>
      </c>
      <c r="C113" s="3" t="s">
        <v>15</v>
      </c>
      <c r="D113" s="3" t="s">
        <v>1177</v>
      </c>
      <c r="E113" s="3" t="s">
        <v>1179</v>
      </c>
      <c r="F113" s="3" t="s">
        <v>1174</v>
      </c>
      <c r="G113" s="3" t="s">
        <v>493</v>
      </c>
      <c r="H113" s="36">
        <v>6691</v>
      </c>
      <c r="I113" s="9">
        <v>396</v>
      </c>
      <c r="J113" s="3">
        <v>4.1500000000000004</v>
      </c>
      <c r="K113" s="9">
        <v>604</v>
      </c>
      <c r="L113" s="9">
        <v>477</v>
      </c>
      <c r="M113" s="9">
        <v>270</v>
      </c>
      <c r="N113" s="9">
        <v>196</v>
      </c>
      <c r="O113" s="9">
        <v>122</v>
      </c>
      <c r="P113" s="9" t="s">
        <v>511</v>
      </c>
      <c r="Q113" s="9" t="s">
        <v>1031</v>
      </c>
      <c r="R113" s="9" t="s">
        <v>512</v>
      </c>
    </row>
    <row r="114" spans="1:18" x14ac:dyDescent="0.3">
      <c r="A114" s="49">
        <v>45194</v>
      </c>
      <c r="B114" s="3" t="s">
        <v>14</v>
      </c>
      <c r="C114" s="3" t="s">
        <v>15</v>
      </c>
      <c r="D114" s="3" t="s">
        <v>1177</v>
      </c>
      <c r="E114" s="3" t="s">
        <v>1178</v>
      </c>
      <c r="F114" s="3" t="s">
        <v>55</v>
      </c>
      <c r="G114" s="3" t="s">
        <v>496</v>
      </c>
      <c r="H114" s="36">
        <v>7808</v>
      </c>
      <c r="I114" s="9">
        <v>424</v>
      </c>
      <c r="J114" s="3">
        <v>3.32</v>
      </c>
      <c r="K114" s="9">
        <v>1325</v>
      </c>
      <c r="L114" s="9">
        <v>753</v>
      </c>
      <c r="M114" s="9">
        <v>292</v>
      </c>
      <c r="N114" s="9">
        <v>199</v>
      </c>
      <c r="O114" s="9">
        <v>97</v>
      </c>
      <c r="P114" s="9" t="s">
        <v>511</v>
      </c>
      <c r="Q114" s="9" t="s">
        <v>1031</v>
      </c>
      <c r="R114" s="9" t="s">
        <v>508</v>
      </c>
    </row>
    <row r="115" spans="1:18" x14ac:dyDescent="0.3">
      <c r="A115" s="49">
        <v>45194</v>
      </c>
      <c r="B115" s="3" t="s">
        <v>14</v>
      </c>
      <c r="C115" s="3" t="s">
        <v>15</v>
      </c>
      <c r="D115" s="3" t="s">
        <v>1177</v>
      </c>
      <c r="E115" s="3" t="s">
        <v>1179</v>
      </c>
      <c r="F115" s="3" t="s">
        <v>1167</v>
      </c>
      <c r="G115" s="3" t="s">
        <v>519</v>
      </c>
      <c r="H115" s="36">
        <v>761</v>
      </c>
      <c r="I115" s="9">
        <v>56</v>
      </c>
      <c r="J115" s="3">
        <v>0.61</v>
      </c>
      <c r="K115" s="9">
        <v>183</v>
      </c>
      <c r="L115" s="9">
        <v>148</v>
      </c>
      <c r="M115" s="9">
        <v>85</v>
      </c>
      <c r="N115" s="9">
        <v>71</v>
      </c>
      <c r="O115" s="9">
        <v>27</v>
      </c>
      <c r="P115" s="9" t="s">
        <v>511</v>
      </c>
      <c r="Q115" s="9" t="s">
        <v>1031</v>
      </c>
      <c r="R115" s="9" t="s">
        <v>512</v>
      </c>
    </row>
    <row r="116" spans="1:18" x14ac:dyDescent="0.3">
      <c r="A116" s="49">
        <v>45194</v>
      </c>
      <c r="B116" s="3" t="s">
        <v>14</v>
      </c>
      <c r="C116" s="3" t="s">
        <v>15</v>
      </c>
      <c r="D116" s="3" t="s">
        <v>1177</v>
      </c>
      <c r="E116" s="3" t="s">
        <v>1178</v>
      </c>
      <c r="F116" s="3" t="s">
        <v>61</v>
      </c>
      <c r="G116" s="3" t="s">
        <v>498</v>
      </c>
      <c r="H116" s="36">
        <v>102</v>
      </c>
      <c r="I116" s="9">
        <v>4</v>
      </c>
      <c r="J116" s="3">
        <v>0.1</v>
      </c>
      <c r="K116" s="9">
        <v>21</v>
      </c>
      <c r="L116" s="9">
        <v>16</v>
      </c>
      <c r="M116" s="9">
        <v>8</v>
      </c>
      <c r="N116" s="9">
        <v>4</v>
      </c>
      <c r="O116" s="9">
        <v>2</v>
      </c>
      <c r="P116" s="9" t="s">
        <v>511</v>
      </c>
      <c r="Q116" s="9" t="s">
        <v>1031</v>
      </c>
      <c r="R116" s="9" t="s">
        <v>508</v>
      </c>
    </row>
    <row r="117" spans="1:18" x14ac:dyDescent="0.3">
      <c r="A117" s="49">
        <v>45194</v>
      </c>
      <c r="B117" s="3" t="s">
        <v>14</v>
      </c>
      <c r="C117" s="3" t="s">
        <v>15</v>
      </c>
      <c r="D117" s="3" t="s">
        <v>1177</v>
      </c>
      <c r="E117" s="3" t="s">
        <v>1178</v>
      </c>
      <c r="F117" s="3" t="s">
        <v>47</v>
      </c>
      <c r="G117" s="3" t="s">
        <v>494</v>
      </c>
      <c r="H117" s="36">
        <v>5296</v>
      </c>
      <c r="I117" s="9">
        <v>256</v>
      </c>
      <c r="J117" s="3">
        <v>2.06</v>
      </c>
      <c r="K117" s="9">
        <v>710</v>
      </c>
      <c r="L117" s="9">
        <v>494</v>
      </c>
      <c r="M117" s="9">
        <v>188</v>
      </c>
      <c r="N117" s="9">
        <v>94</v>
      </c>
      <c r="O117" s="9">
        <v>53</v>
      </c>
      <c r="P117" s="9" t="s">
        <v>511</v>
      </c>
      <c r="Q117" s="9" t="s">
        <v>1031</v>
      </c>
      <c r="R117" s="9" t="s">
        <v>508</v>
      </c>
    </row>
    <row r="118" spans="1:18" x14ac:dyDescent="0.3">
      <c r="A118" s="49">
        <v>45194</v>
      </c>
      <c r="B118" s="3" t="s">
        <v>14</v>
      </c>
      <c r="C118" s="3" t="s">
        <v>15</v>
      </c>
      <c r="D118" s="3" t="s">
        <v>1177</v>
      </c>
      <c r="E118" s="3" t="s">
        <v>1178</v>
      </c>
      <c r="F118" s="3" t="s">
        <v>62</v>
      </c>
      <c r="G118" s="3" t="s">
        <v>499</v>
      </c>
      <c r="H118" s="36">
        <v>29439</v>
      </c>
      <c r="I118" s="9">
        <v>1312</v>
      </c>
      <c r="J118" s="3">
        <v>9.9700000000000006</v>
      </c>
      <c r="K118" s="9">
        <v>6265</v>
      </c>
      <c r="L118" s="9">
        <v>4733</v>
      </c>
      <c r="M118" s="9">
        <v>2010</v>
      </c>
      <c r="N118" s="9">
        <v>1115</v>
      </c>
      <c r="O118" s="9">
        <v>609</v>
      </c>
      <c r="P118" s="9" t="s">
        <v>511</v>
      </c>
      <c r="Q118" s="9" t="s">
        <v>1031</v>
      </c>
      <c r="R118" s="9" t="s">
        <v>508</v>
      </c>
    </row>
    <row r="119" spans="1:18" x14ac:dyDescent="0.3">
      <c r="A119" s="49">
        <v>45194</v>
      </c>
      <c r="B119" s="3" t="s">
        <v>14</v>
      </c>
      <c r="C119" s="3" t="s">
        <v>15</v>
      </c>
      <c r="D119" s="3" t="s">
        <v>1177</v>
      </c>
      <c r="E119" s="3" t="s">
        <v>1179</v>
      </c>
      <c r="F119" s="3" t="s">
        <v>1173</v>
      </c>
      <c r="G119" s="3" t="s">
        <v>499</v>
      </c>
      <c r="H119" s="36">
        <v>7149</v>
      </c>
      <c r="I119" s="9">
        <v>350</v>
      </c>
      <c r="J119" s="3">
        <v>3.57</v>
      </c>
      <c r="K119" s="9">
        <v>1145</v>
      </c>
      <c r="L119" s="9">
        <v>799</v>
      </c>
      <c r="M119" s="9">
        <v>295</v>
      </c>
      <c r="N119" s="9">
        <v>165</v>
      </c>
      <c r="O119" s="9">
        <v>82</v>
      </c>
      <c r="P119" s="9" t="s">
        <v>511</v>
      </c>
      <c r="Q119" s="9" t="s">
        <v>1031</v>
      </c>
      <c r="R119" s="9" t="s">
        <v>512</v>
      </c>
    </row>
    <row r="120" spans="1:18" x14ac:dyDescent="0.3">
      <c r="A120" s="49">
        <v>45194</v>
      </c>
      <c r="B120" s="3" t="s">
        <v>14</v>
      </c>
      <c r="C120" s="3" t="s">
        <v>15</v>
      </c>
      <c r="D120" s="3" t="s">
        <v>1177</v>
      </c>
      <c r="E120" s="3" t="s">
        <v>1179</v>
      </c>
      <c r="F120" s="3" t="s">
        <v>1172</v>
      </c>
      <c r="G120" s="3" t="s">
        <v>500</v>
      </c>
      <c r="H120" s="36">
        <v>2558</v>
      </c>
      <c r="I120" s="9">
        <v>150</v>
      </c>
      <c r="J120" s="3">
        <v>1.54</v>
      </c>
      <c r="K120" s="9">
        <v>203</v>
      </c>
      <c r="L120" s="9">
        <v>123</v>
      </c>
      <c r="M120" s="9">
        <v>59</v>
      </c>
      <c r="N120" s="9">
        <v>31</v>
      </c>
      <c r="O120" s="9">
        <v>16</v>
      </c>
      <c r="P120" s="9" t="s">
        <v>511</v>
      </c>
      <c r="Q120" s="9" t="s">
        <v>1031</v>
      </c>
      <c r="R120" s="9" t="s">
        <v>512</v>
      </c>
    </row>
    <row r="121" spans="1:18" x14ac:dyDescent="0.3">
      <c r="A121" s="49">
        <v>45194</v>
      </c>
      <c r="B121" s="3" t="s">
        <v>14</v>
      </c>
      <c r="C121" s="3" t="s">
        <v>15</v>
      </c>
      <c r="D121" s="3" t="s">
        <v>1177</v>
      </c>
      <c r="E121" s="3" t="s">
        <v>1178</v>
      </c>
      <c r="F121" s="3" t="s">
        <v>45</v>
      </c>
      <c r="G121" s="3" t="s">
        <v>493</v>
      </c>
      <c r="H121" s="36">
        <v>15867</v>
      </c>
      <c r="I121" s="9">
        <v>964</v>
      </c>
      <c r="J121" s="3">
        <v>7.5</v>
      </c>
      <c r="K121" s="9">
        <v>2183</v>
      </c>
      <c r="L121" s="9">
        <v>1626</v>
      </c>
      <c r="M121" s="9">
        <v>915</v>
      </c>
      <c r="N121" s="9">
        <v>597</v>
      </c>
      <c r="O121" s="9">
        <v>329</v>
      </c>
      <c r="P121" s="9" t="s">
        <v>511</v>
      </c>
      <c r="Q121" s="9" t="s">
        <v>1031</v>
      </c>
      <c r="R121" s="9" t="s">
        <v>508</v>
      </c>
    </row>
    <row r="122" spans="1:18" x14ac:dyDescent="0.3">
      <c r="A122" s="49">
        <v>45195</v>
      </c>
      <c r="B122" s="3" t="s">
        <v>14</v>
      </c>
      <c r="C122" s="3" t="s">
        <v>15</v>
      </c>
      <c r="D122" s="3" t="s">
        <v>1177</v>
      </c>
      <c r="E122" s="3" t="s">
        <v>1178</v>
      </c>
      <c r="F122" s="3" t="s">
        <v>68</v>
      </c>
      <c r="G122" s="3" t="s">
        <v>497</v>
      </c>
      <c r="H122" s="36">
        <v>4861</v>
      </c>
      <c r="I122" s="9">
        <v>265</v>
      </c>
      <c r="J122" s="3">
        <v>2.52</v>
      </c>
      <c r="K122" s="9">
        <v>1892</v>
      </c>
      <c r="L122" s="9">
        <v>1751</v>
      </c>
      <c r="M122" s="9">
        <v>741</v>
      </c>
      <c r="N122" s="9">
        <v>427</v>
      </c>
      <c r="O122" s="9">
        <v>314</v>
      </c>
      <c r="P122" s="9" t="s">
        <v>511</v>
      </c>
      <c r="Q122" s="9" t="s">
        <v>1031</v>
      </c>
      <c r="R122" s="9" t="s">
        <v>508</v>
      </c>
    </row>
    <row r="123" spans="1:18" x14ac:dyDescent="0.3">
      <c r="A123" s="49">
        <v>45195</v>
      </c>
      <c r="B123" s="3" t="s">
        <v>14</v>
      </c>
      <c r="C123" s="3" t="s">
        <v>15</v>
      </c>
      <c r="D123" s="3" t="s">
        <v>1177</v>
      </c>
      <c r="E123" s="3" t="s">
        <v>1179</v>
      </c>
      <c r="F123" s="3" t="s">
        <v>1168</v>
      </c>
      <c r="G123" s="3" t="s">
        <v>495</v>
      </c>
      <c r="H123" s="36">
        <v>9</v>
      </c>
      <c r="I123" s="9" t="s">
        <v>24</v>
      </c>
      <c r="J123" s="3">
        <v>0.01</v>
      </c>
      <c r="K123" s="9" t="s">
        <v>24</v>
      </c>
      <c r="L123" s="9" t="s">
        <v>24</v>
      </c>
      <c r="M123" s="9" t="s">
        <v>24</v>
      </c>
      <c r="N123" s="9" t="s">
        <v>24</v>
      </c>
      <c r="O123" s="9" t="s">
        <v>24</v>
      </c>
      <c r="P123" s="9" t="s">
        <v>511</v>
      </c>
      <c r="Q123" s="9" t="s">
        <v>1031</v>
      </c>
      <c r="R123" s="9" t="s">
        <v>512</v>
      </c>
    </row>
    <row r="124" spans="1:18" x14ac:dyDescent="0.3">
      <c r="A124" s="49">
        <v>45195</v>
      </c>
      <c r="B124" s="3" t="s">
        <v>14</v>
      </c>
      <c r="C124" s="3" t="s">
        <v>15</v>
      </c>
      <c r="D124" s="3" t="s">
        <v>1177</v>
      </c>
      <c r="E124" s="3" t="s">
        <v>1178</v>
      </c>
      <c r="F124" s="3" t="s">
        <v>49</v>
      </c>
      <c r="G124" s="3" t="s">
        <v>495</v>
      </c>
      <c r="H124" s="36">
        <v>274</v>
      </c>
      <c r="I124" s="9">
        <v>9</v>
      </c>
      <c r="J124" s="3">
        <v>0.1</v>
      </c>
      <c r="K124" s="9">
        <v>38</v>
      </c>
      <c r="L124" s="9">
        <v>26</v>
      </c>
      <c r="M124" s="9">
        <v>11</v>
      </c>
      <c r="N124" s="9">
        <v>8</v>
      </c>
      <c r="O124" s="9">
        <v>2</v>
      </c>
      <c r="P124" s="9" t="s">
        <v>511</v>
      </c>
      <c r="Q124" s="9" t="s">
        <v>1031</v>
      </c>
      <c r="R124" s="9" t="s">
        <v>508</v>
      </c>
    </row>
    <row r="125" spans="1:18" x14ac:dyDescent="0.3">
      <c r="A125" s="49">
        <v>45195</v>
      </c>
      <c r="B125" s="3" t="s">
        <v>14</v>
      </c>
      <c r="C125" s="3" t="s">
        <v>15</v>
      </c>
      <c r="D125" s="3" t="s">
        <v>1177</v>
      </c>
      <c r="E125" s="3" t="s">
        <v>1178</v>
      </c>
      <c r="F125" s="3" t="s">
        <v>65</v>
      </c>
      <c r="G125" s="3" t="s">
        <v>502</v>
      </c>
      <c r="H125" s="36">
        <v>2198</v>
      </c>
      <c r="I125" s="9">
        <v>97</v>
      </c>
      <c r="J125" s="3">
        <v>0.88</v>
      </c>
      <c r="K125" s="9">
        <v>501</v>
      </c>
      <c r="L125" s="9">
        <v>369</v>
      </c>
      <c r="M125" s="9">
        <v>170</v>
      </c>
      <c r="N125" s="9">
        <v>101</v>
      </c>
      <c r="O125" s="9">
        <v>44</v>
      </c>
      <c r="P125" s="9" t="s">
        <v>511</v>
      </c>
      <c r="Q125" s="9" t="s">
        <v>1031</v>
      </c>
      <c r="R125" s="9" t="s">
        <v>508</v>
      </c>
    </row>
    <row r="126" spans="1:18" x14ac:dyDescent="0.3">
      <c r="A126" s="49">
        <v>45195</v>
      </c>
      <c r="B126" s="3" t="s">
        <v>14</v>
      </c>
      <c r="C126" s="3" t="s">
        <v>15</v>
      </c>
      <c r="D126" s="3" t="s">
        <v>1177</v>
      </c>
      <c r="E126" s="3" t="s">
        <v>1179</v>
      </c>
      <c r="F126" s="3" t="s">
        <v>1169</v>
      </c>
      <c r="G126" s="3" t="s">
        <v>496</v>
      </c>
      <c r="H126" s="36">
        <v>1359</v>
      </c>
      <c r="I126" s="9">
        <v>83</v>
      </c>
      <c r="J126" s="3">
        <v>1</v>
      </c>
      <c r="K126" s="9">
        <v>457</v>
      </c>
      <c r="L126" s="9">
        <v>371</v>
      </c>
      <c r="M126" s="9">
        <v>174</v>
      </c>
      <c r="N126" s="9">
        <v>158</v>
      </c>
      <c r="O126" s="9">
        <v>15</v>
      </c>
      <c r="P126" s="9" t="s">
        <v>511</v>
      </c>
      <c r="Q126" s="9" t="s">
        <v>1031</v>
      </c>
      <c r="R126" s="9" t="s">
        <v>512</v>
      </c>
    </row>
    <row r="127" spans="1:18" x14ac:dyDescent="0.3">
      <c r="A127" s="49">
        <v>45195</v>
      </c>
      <c r="B127" s="3" t="s">
        <v>14</v>
      </c>
      <c r="C127" s="3" t="s">
        <v>15</v>
      </c>
      <c r="D127" s="3" t="s">
        <v>1177</v>
      </c>
      <c r="E127" s="3" t="s">
        <v>1179</v>
      </c>
      <c r="F127" s="3" t="s">
        <v>1171</v>
      </c>
      <c r="G127" s="3" t="s">
        <v>498</v>
      </c>
      <c r="H127" s="36">
        <v>16</v>
      </c>
      <c r="I127" s="9">
        <v>1</v>
      </c>
      <c r="J127" s="3">
        <v>0.02</v>
      </c>
      <c r="K127" s="9">
        <v>4</v>
      </c>
      <c r="L127" s="9">
        <v>3</v>
      </c>
      <c r="M127" s="9">
        <v>2</v>
      </c>
      <c r="N127" s="9">
        <v>1</v>
      </c>
      <c r="O127" s="9">
        <v>1</v>
      </c>
      <c r="P127" s="9" t="s">
        <v>511</v>
      </c>
      <c r="Q127" s="9" t="s">
        <v>1031</v>
      </c>
      <c r="R127" s="9" t="s">
        <v>512</v>
      </c>
    </row>
    <row r="128" spans="1:18" x14ac:dyDescent="0.3">
      <c r="A128" s="49">
        <v>45195</v>
      </c>
      <c r="B128" s="3" t="s">
        <v>14</v>
      </c>
      <c r="C128" s="3" t="s">
        <v>15</v>
      </c>
      <c r="D128" s="3" t="s">
        <v>1177</v>
      </c>
      <c r="E128" s="3" t="s">
        <v>1178</v>
      </c>
      <c r="F128" s="3" t="s">
        <v>63</v>
      </c>
      <c r="G128" s="3" t="s">
        <v>500</v>
      </c>
      <c r="H128" s="36">
        <v>6337</v>
      </c>
      <c r="I128" s="9">
        <v>312</v>
      </c>
      <c r="J128" s="3">
        <v>2.5299999999999998</v>
      </c>
      <c r="K128" s="9">
        <v>686</v>
      </c>
      <c r="L128" s="9">
        <v>384</v>
      </c>
      <c r="M128" s="9">
        <v>157</v>
      </c>
      <c r="N128" s="9">
        <v>95</v>
      </c>
      <c r="O128" s="9">
        <v>39</v>
      </c>
      <c r="P128" s="9" t="s">
        <v>511</v>
      </c>
      <c r="Q128" s="9" t="s">
        <v>1031</v>
      </c>
      <c r="R128" s="9" t="s">
        <v>508</v>
      </c>
    </row>
    <row r="129" spans="1:18" x14ac:dyDescent="0.3">
      <c r="A129" s="49">
        <v>45195</v>
      </c>
      <c r="B129" s="3" t="s">
        <v>14</v>
      </c>
      <c r="C129" s="3" t="s">
        <v>15</v>
      </c>
      <c r="D129" s="3" t="s">
        <v>1177</v>
      </c>
      <c r="E129" s="3" t="s">
        <v>1179</v>
      </c>
      <c r="F129" s="3" t="s">
        <v>1170</v>
      </c>
      <c r="G129" s="3" t="s">
        <v>494</v>
      </c>
      <c r="H129" s="36">
        <v>2325</v>
      </c>
      <c r="I129" s="9">
        <v>110</v>
      </c>
      <c r="J129" s="3">
        <v>1.26</v>
      </c>
      <c r="K129" s="9">
        <v>341</v>
      </c>
      <c r="L129" s="9">
        <v>254</v>
      </c>
      <c r="M129" s="9">
        <v>94</v>
      </c>
      <c r="N129" s="9">
        <v>60</v>
      </c>
      <c r="O129" s="9">
        <v>38</v>
      </c>
      <c r="P129" s="9" t="s">
        <v>511</v>
      </c>
      <c r="Q129" s="9" t="s">
        <v>1031</v>
      </c>
      <c r="R129" s="9" t="s">
        <v>512</v>
      </c>
    </row>
    <row r="130" spans="1:18" x14ac:dyDescent="0.3">
      <c r="A130" s="49">
        <v>45195</v>
      </c>
      <c r="B130" s="3" t="s">
        <v>14</v>
      </c>
      <c r="C130" s="3" t="s">
        <v>15</v>
      </c>
      <c r="D130" s="3" t="s">
        <v>1177</v>
      </c>
      <c r="E130" s="3" t="s">
        <v>1179</v>
      </c>
      <c r="F130" s="3" t="s">
        <v>1166</v>
      </c>
      <c r="G130" s="3" t="s">
        <v>501</v>
      </c>
      <c r="H130" s="36">
        <v>6420</v>
      </c>
      <c r="I130" s="9">
        <v>309</v>
      </c>
      <c r="J130" s="3">
        <v>3.17</v>
      </c>
      <c r="K130" s="9">
        <v>957</v>
      </c>
      <c r="L130" s="9">
        <v>832</v>
      </c>
      <c r="M130" s="9">
        <v>514</v>
      </c>
      <c r="N130" s="9">
        <v>421</v>
      </c>
      <c r="O130" s="9">
        <v>292</v>
      </c>
      <c r="P130" s="9" t="s">
        <v>511</v>
      </c>
      <c r="Q130" s="9" t="s">
        <v>1031</v>
      </c>
      <c r="R130" s="9" t="s">
        <v>512</v>
      </c>
    </row>
    <row r="131" spans="1:18" x14ac:dyDescent="0.3">
      <c r="A131" s="49">
        <v>45195</v>
      </c>
      <c r="B131" s="3" t="s">
        <v>14</v>
      </c>
      <c r="C131" s="3" t="s">
        <v>15</v>
      </c>
      <c r="D131" s="3" t="s">
        <v>1177</v>
      </c>
      <c r="E131" s="3" t="s">
        <v>1179</v>
      </c>
      <c r="F131" s="3" t="s">
        <v>1175</v>
      </c>
      <c r="G131" s="3" t="s">
        <v>497</v>
      </c>
      <c r="H131" s="36">
        <v>2202</v>
      </c>
      <c r="I131" s="9">
        <v>98</v>
      </c>
      <c r="J131" s="3">
        <v>1.1599999999999999</v>
      </c>
      <c r="K131" s="9">
        <v>349</v>
      </c>
      <c r="L131" s="9">
        <v>262</v>
      </c>
      <c r="M131" s="9">
        <v>92</v>
      </c>
      <c r="N131" s="9">
        <v>58</v>
      </c>
      <c r="O131" s="9">
        <v>41</v>
      </c>
      <c r="P131" s="9" t="s">
        <v>511</v>
      </c>
      <c r="Q131" s="9" t="s">
        <v>1031</v>
      </c>
      <c r="R131" s="9" t="s">
        <v>512</v>
      </c>
    </row>
    <row r="132" spans="1:18" x14ac:dyDescent="0.3">
      <c r="A132" s="49">
        <v>45195</v>
      </c>
      <c r="B132" s="3" t="s">
        <v>14</v>
      </c>
      <c r="C132" s="3" t="s">
        <v>15</v>
      </c>
      <c r="D132" s="3" t="s">
        <v>1177</v>
      </c>
      <c r="E132" s="3" t="s">
        <v>1178</v>
      </c>
      <c r="F132" s="3" t="s">
        <v>64</v>
      </c>
      <c r="G132" s="3" t="s">
        <v>501</v>
      </c>
      <c r="H132" s="36">
        <v>28852</v>
      </c>
      <c r="I132" s="9">
        <v>1166</v>
      </c>
      <c r="J132" s="3">
        <v>9.73</v>
      </c>
      <c r="K132" s="9">
        <v>6380</v>
      </c>
      <c r="L132" s="9">
        <v>5371</v>
      </c>
      <c r="M132" s="9">
        <v>2941</v>
      </c>
      <c r="N132" s="9">
        <v>2297</v>
      </c>
      <c r="O132" s="9">
        <v>1366</v>
      </c>
      <c r="P132" s="9" t="s">
        <v>511</v>
      </c>
      <c r="Q132" s="9" t="s">
        <v>1031</v>
      </c>
      <c r="R132" s="9" t="s">
        <v>508</v>
      </c>
    </row>
    <row r="133" spans="1:18" x14ac:dyDescent="0.3">
      <c r="A133" s="49">
        <v>45195</v>
      </c>
      <c r="B133" s="3" t="s">
        <v>14</v>
      </c>
      <c r="C133" s="3" t="s">
        <v>15</v>
      </c>
      <c r="D133" s="3" t="s">
        <v>1177</v>
      </c>
      <c r="E133" s="3" t="s">
        <v>1179</v>
      </c>
      <c r="F133" s="3" t="s">
        <v>1174</v>
      </c>
      <c r="G133" s="3" t="s">
        <v>493</v>
      </c>
      <c r="H133" s="36">
        <v>6832</v>
      </c>
      <c r="I133" s="9">
        <v>325</v>
      </c>
      <c r="J133" s="3">
        <v>3.94</v>
      </c>
      <c r="K133" s="9">
        <v>599</v>
      </c>
      <c r="L133" s="9">
        <v>466</v>
      </c>
      <c r="M133" s="9">
        <v>260</v>
      </c>
      <c r="N133" s="9">
        <v>186</v>
      </c>
      <c r="O133" s="9">
        <v>120</v>
      </c>
      <c r="P133" s="9" t="s">
        <v>511</v>
      </c>
      <c r="Q133" s="9" t="s">
        <v>1031</v>
      </c>
      <c r="R133" s="9" t="s">
        <v>512</v>
      </c>
    </row>
    <row r="134" spans="1:18" x14ac:dyDescent="0.3">
      <c r="A134" s="49">
        <v>45195</v>
      </c>
      <c r="B134" s="3" t="s">
        <v>14</v>
      </c>
      <c r="C134" s="3" t="s">
        <v>15</v>
      </c>
      <c r="D134" s="3" t="s">
        <v>1177</v>
      </c>
      <c r="E134" s="3" t="s">
        <v>1178</v>
      </c>
      <c r="F134" s="3" t="s">
        <v>55</v>
      </c>
      <c r="G134" s="3" t="s">
        <v>496</v>
      </c>
      <c r="H134" s="36">
        <v>7433</v>
      </c>
      <c r="I134" s="9">
        <v>384</v>
      </c>
      <c r="J134" s="3">
        <v>2.96</v>
      </c>
      <c r="K134" s="9">
        <v>1254</v>
      </c>
      <c r="L134" s="9">
        <v>688</v>
      </c>
      <c r="M134" s="9">
        <v>274</v>
      </c>
      <c r="N134" s="9">
        <v>171</v>
      </c>
      <c r="O134" s="9">
        <v>79</v>
      </c>
      <c r="P134" s="9" t="s">
        <v>511</v>
      </c>
      <c r="Q134" s="9" t="s">
        <v>1031</v>
      </c>
      <c r="R134" s="9" t="s">
        <v>508</v>
      </c>
    </row>
    <row r="135" spans="1:18" x14ac:dyDescent="0.3">
      <c r="A135" s="49">
        <v>45195</v>
      </c>
      <c r="B135" s="3" t="s">
        <v>14</v>
      </c>
      <c r="C135" s="3" t="s">
        <v>15</v>
      </c>
      <c r="D135" s="3" t="s">
        <v>1177</v>
      </c>
      <c r="E135" s="3" t="s">
        <v>1179</v>
      </c>
      <c r="F135" s="3" t="s">
        <v>1167</v>
      </c>
      <c r="G135" s="3" t="s">
        <v>519</v>
      </c>
      <c r="H135" s="36">
        <v>861</v>
      </c>
      <c r="I135" s="9">
        <v>43</v>
      </c>
      <c r="J135" s="3">
        <v>0.56999999999999995</v>
      </c>
      <c r="K135" s="9">
        <v>177</v>
      </c>
      <c r="L135" s="9">
        <v>140</v>
      </c>
      <c r="M135" s="9">
        <v>62</v>
      </c>
      <c r="N135" s="9">
        <v>48</v>
      </c>
      <c r="O135" s="9">
        <v>14</v>
      </c>
      <c r="P135" s="9" t="s">
        <v>511</v>
      </c>
      <c r="Q135" s="9" t="s">
        <v>1031</v>
      </c>
      <c r="R135" s="9" t="s">
        <v>512</v>
      </c>
    </row>
    <row r="136" spans="1:18" x14ac:dyDescent="0.3">
      <c r="A136" s="49">
        <v>45195</v>
      </c>
      <c r="B136" s="3" t="s">
        <v>14</v>
      </c>
      <c r="C136" s="3" t="s">
        <v>15</v>
      </c>
      <c r="D136" s="3" t="s">
        <v>1177</v>
      </c>
      <c r="E136" s="3" t="s">
        <v>1178</v>
      </c>
      <c r="F136" s="3" t="s">
        <v>61</v>
      </c>
      <c r="G136" s="3" t="s">
        <v>498</v>
      </c>
      <c r="H136" s="36">
        <v>31</v>
      </c>
      <c r="I136" s="9">
        <v>3</v>
      </c>
      <c r="J136" s="3">
        <v>0.02</v>
      </c>
      <c r="K136" s="9">
        <v>9</v>
      </c>
      <c r="L136" s="9">
        <v>5</v>
      </c>
      <c r="M136" s="9">
        <v>3</v>
      </c>
      <c r="N136" s="9">
        <v>1</v>
      </c>
      <c r="O136" s="9">
        <v>1</v>
      </c>
      <c r="P136" s="9" t="s">
        <v>511</v>
      </c>
      <c r="Q136" s="9" t="s">
        <v>1031</v>
      </c>
      <c r="R136" s="9" t="s">
        <v>508</v>
      </c>
    </row>
    <row r="137" spans="1:18" x14ac:dyDescent="0.3">
      <c r="A137" s="49">
        <v>45195</v>
      </c>
      <c r="B137" s="3" t="s">
        <v>14</v>
      </c>
      <c r="C137" s="3" t="s">
        <v>15</v>
      </c>
      <c r="D137" s="3" t="s">
        <v>1177</v>
      </c>
      <c r="E137" s="3" t="s">
        <v>1178</v>
      </c>
      <c r="F137" s="3" t="s">
        <v>47</v>
      </c>
      <c r="G137" s="3" t="s">
        <v>494</v>
      </c>
      <c r="H137" s="36">
        <v>5959</v>
      </c>
      <c r="I137" s="9">
        <v>261</v>
      </c>
      <c r="J137" s="3">
        <v>2.0699999999999998</v>
      </c>
      <c r="K137" s="9">
        <v>670</v>
      </c>
      <c r="L137" s="9">
        <v>452</v>
      </c>
      <c r="M137" s="9">
        <v>153</v>
      </c>
      <c r="N137" s="9">
        <v>79</v>
      </c>
      <c r="O137" s="9">
        <v>44</v>
      </c>
      <c r="P137" s="9" t="s">
        <v>511</v>
      </c>
      <c r="Q137" s="9" t="s">
        <v>1031</v>
      </c>
      <c r="R137" s="9" t="s">
        <v>508</v>
      </c>
    </row>
    <row r="138" spans="1:18" x14ac:dyDescent="0.3">
      <c r="A138" s="49">
        <v>45195</v>
      </c>
      <c r="B138" s="3" t="s">
        <v>14</v>
      </c>
      <c r="C138" s="3" t="s">
        <v>15</v>
      </c>
      <c r="D138" s="3" t="s">
        <v>1177</v>
      </c>
      <c r="E138" s="3" t="s">
        <v>1178</v>
      </c>
      <c r="F138" s="3" t="s">
        <v>62</v>
      </c>
      <c r="G138" s="3" t="s">
        <v>499</v>
      </c>
      <c r="H138" s="36">
        <v>36175</v>
      </c>
      <c r="I138" s="9">
        <v>1366</v>
      </c>
      <c r="J138" s="3">
        <v>11.19</v>
      </c>
      <c r="K138" s="9">
        <v>7549</v>
      </c>
      <c r="L138" s="9">
        <v>5632</v>
      </c>
      <c r="M138" s="9">
        <v>2399</v>
      </c>
      <c r="N138" s="9">
        <v>1318</v>
      </c>
      <c r="O138" s="9">
        <v>709</v>
      </c>
      <c r="P138" s="9" t="s">
        <v>511</v>
      </c>
      <c r="Q138" s="9" t="s">
        <v>1031</v>
      </c>
      <c r="R138" s="9" t="s">
        <v>508</v>
      </c>
    </row>
    <row r="139" spans="1:18" x14ac:dyDescent="0.3">
      <c r="A139" s="49">
        <v>45195</v>
      </c>
      <c r="B139" s="3" t="s">
        <v>14</v>
      </c>
      <c r="C139" s="3" t="s">
        <v>15</v>
      </c>
      <c r="D139" s="3" t="s">
        <v>1177</v>
      </c>
      <c r="E139" s="3" t="s">
        <v>1179</v>
      </c>
      <c r="F139" s="3" t="s">
        <v>1173</v>
      </c>
      <c r="G139" s="3" t="s">
        <v>499</v>
      </c>
      <c r="H139" s="36">
        <v>9824</v>
      </c>
      <c r="I139" s="9">
        <v>459</v>
      </c>
      <c r="J139" s="3">
        <v>5.0999999999999996</v>
      </c>
      <c r="K139" s="9">
        <v>1234</v>
      </c>
      <c r="L139" s="9">
        <v>892</v>
      </c>
      <c r="M139" s="9">
        <v>344</v>
      </c>
      <c r="N139" s="9">
        <v>206</v>
      </c>
      <c r="O139" s="9">
        <v>114</v>
      </c>
      <c r="P139" s="9" t="s">
        <v>511</v>
      </c>
      <c r="Q139" s="9" t="s">
        <v>1031</v>
      </c>
      <c r="R139" s="9" t="s">
        <v>512</v>
      </c>
    </row>
    <row r="140" spans="1:18" x14ac:dyDescent="0.3">
      <c r="A140" s="49">
        <v>45195</v>
      </c>
      <c r="B140" s="3" t="s">
        <v>14</v>
      </c>
      <c r="C140" s="3" t="s">
        <v>15</v>
      </c>
      <c r="D140" s="3" t="s">
        <v>1177</v>
      </c>
      <c r="E140" s="3" t="s">
        <v>1179</v>
      </c>
      <c r="F140" s="3" t="s">
        <v>1172</v>
      </c>
      <c r="G140" s="3" t="s">
        <v>500</v>
      </c>
      <c r="H140" s="36">
        <v>3274</v>
      </c>
      <c r="I140" s="9">
        <v>193</v>
      </c>
      <c r="J140" s="3">
        <v>1.84</v>
      </c>
      <c r="K140" s="9">
        <v>213</v>
      </c>
      <c r="L140" s="9">
        <v>120</v>
      </c>
      <c r="M140" s="9">
        <v>60</v>
      </c>
      <c r="N140" s="9">
        <v>34</v>
      </c>
      <c r="O140" s="9">
        <v>19</v>
      </c>
      <c r="P140" s="9" t="s">
        <v>511</v>
      </c>
      <c r="Q140" s="9" t="s">
        <v>1031</v>
      </c>
      <c r="R140" s="9" t="s">
        <v>512</v>
      </c>
    </row>
    <row r="141" spans="1:18" x14ac:dyDescent="0.3">
      <c r="A141" s="49">
        <v>45195</v>
      </c>
      <c r="B141" s="3" t="s">
        <v>14</v>
      </c>
      <c r="C141" s="3" t="s">
        <v>15</v>
      </c>
      <c r="D141" s="3" t="s">
        <v>1177</v>
      </c>
      <c r="E141" s="3" t="s">
        <v>1178</v>
      </c>
      <c r="F141" s="3" t="s">
        <v>45</v>
      </c>
      <c r="G141" s="3" t="s">
        <v>493</v>
      </c>
      <c r="H141" s="36">
        <v>21361</v>
      </c>
      <c r="I141" s="9">
        <v>1191</v>
      </c>
      <c r="J141" s="3">
        <v>9.58</v>
      </c>
      <c r="K141" s="9">
        <v>2872</v>
      </c>
      <c r="L141" s="9">
        <v>2184</v>
      </c>
      <c r="M141" s="9">
        <v>1308</v>
      </c>
      <c r="N141" s="9">
        <v>869</v>
      </c>
      <c r="O141" s="9">
        <v>516</v>
      </c>
      <c r="P141" s="9" t="s">
        <v>511</v>
      </c>
      <c r="Q141" s="9" t="s">
        <v>1031</v>
      </c>
      <c r="R141" s="9" t="s">
        <v>508</v>
      </c>
    </row>
    <row r="142" spans="1:18" x14ac:dyDescent="0.3">
      <c r="A142" s="49">
        <v>45196</v>
      </c>
      <c r="B142" s="3" t="s">
        <v>14</v>
      </c>
      <c r="C142" s="3" t="s">
        <v>15</v>
      </c>
      <c r="D142" s="3" t="s">
        <v>1177</v>
      </c>
      <c r="E142" s="3" t="s">
        <v>1178</v>
      </c>
      <c r="F142" s="3" t="s">
        <v>68</v>
      </c>
      <c r="G142" s="3" t="s">
        <v>497</v>
      </c>
      <c r="H142" s="36">
        <v>5071</v>
      </c>
      <c r="I142" s="9">
        <v>276</v>
      </c>
      <c r="J142" s="3">
        <v>2.83</v>
      </c>
      <c r="K142" s="9">
        <v>1900</v>
      </c>
      <c r="L142" s="9">
        <v>1748</v>
      </c>
      <c r="M142" s="9">
        <v>756</v>
      </c>
      <c r="N142" s="9">
        <v>470</v>
      </c>
      <c r="O142" s="9">
        <v>329</v>
      </c>
      <c r="P142" s="9" t="s">
        <v>511</v>
      </c>
      <c r="Q142" s="9" t="s">
        <v>1031</v>
      </c>
      <c r="R142" s="9" t="s">
        <v>508</v>
      </c>
    </row>
    <row r="143" spans="1:18" x14ac:dyDescent="0.3">
      <c r="A143" s="49">
        <v>45196</v>
      </c>
      <c r="B143" s="3" t="s">
        <v>14</v>
      </c>
      <c r="C143" s="3" t="s">
        <v>15</v>
      </c>
      <c r="D143" s="3" t="s">
        <v>1177</v>
      </c>
      <c r="E143" s="3" t="s">
        <v>1179</v>
      </c>
      <c r="F143" s="3" t="s">
        <v>1168</v>
      </c>
      <c r="G143" s="3" t="s">
        <v>495</v>
      </c>
      <c r="H143" s="36">
        <v>6</v>
      </c>
      <c r="I143" s="9" t="s">
        <v>24</v>
      </c>
      <c r="J143" s="3">
        <v>0</v>
      </c>
      <c r="K143" s="9" t="s">
        <v>24</v>
      </c>
      <c r="L143" s="9" t="s">
        <v>24</v>
      </c>
      <c r="M143" s="9" t="s">
        <v>24</v>
      </c>
      <c r="N143" s="9" t="s">
        <v>24</v>
      </c>
      <c r="O143" s="9" t="s">
        <v>24</v>
      </c>
      <c r="P143" s="9" t="s">
        <v>511</v>
      </c>
      <c r="Q143" s="9" t="s">
        <v>1031</v>
      </c>
      <c r="R143" s="9" t="s">
        <v>512</v>
      </c>
    </row>
    <row r="144" spans="1:18" x14ac:dyDescent="0.3">
      <c r="A144" s="49">
        <v>45196</v>
      </c>
      <c r="B144" s="3" t="s">
        <v>14</v>
      </c>
      <c r="C144" s="3" t="s">
        <v>15</v>
      </c>
      <c r="D144" s="3" t="s">
        <v>1177</v>
      </c>
      <c r="E144" s="3" t="s">
        <v>1178</v>
      </c>
      <c r="F144" s="3" t="s">
        <v>49</v>
      </c>
      <c r="G144" s="3" t="s">
        <v>495</v>
      </c>
      <c r="H144" s="36">
        <v>301</v>
      </c>
      <c r="I144" s="9">
        <v>10</v>
      </c>
      <c r="J144" s="3">
        <v>0.15</v>
      </c>
      <c r="K144" s="9">
        <v>43</v>
      </c>
      <c r="L144" s="9">
        <v>36</v>
      </c>
      <c r="M144" s="9">
        <v>15</v>
      </c>
      <c r="N144" s="9">
        <v>11</v>
      </c>
      <c r="O144" s="9">
        <v>4</v>
      </c>
      <c r="P144" s="9" t="s">
        <v>511</v>
      </c>
      <c r="Q144" s="9" t="s">
        <v>1031</v>
      </c>
      <c r="R144" s="9" t="s">
        <v>508</v>
      </c>
    </row>
    <row r="145" spans="1:18" x14ac:dyDescent="0.3">
      <c r="A145" s="49">
        <v>45196</v>
      </c>
      <c r="B145" s="3" t="s">
        <v>14</v>
      </c>
      <c r="C145" s="3" t="s">
        <v>15</v>
      </c>
      <c r="D145" s="3" t="s">
        <v>1177</v>
      </c>
      <c r="E145" s="3" t="s">
        <v>1178</v>
      </c>
      <c r="F145" s="3" t="s">
        <v>65</v>
      </c>
      <c r="G145" s="3" t="s">
        <v>502</v>
      </c>
      <c r="H145" s="36">
        <v>2576</v>
      </c>
      <c r="I145" s="9">
        <v>113</v>
      </c>
      <c r="J145" s="3">
        <v>1.05</v>
      </c>
      <c r="K145" s="9">
        <v>621</v>
      </c>
      <c r="L145" s="9">
        <v>460</v>
      </c>
      <c r="M145" s="9">
        <v>216</v>
      </c>
      <c r="N145" s="9">
        <v>128</v>
      </c>
      <c r="O145" s="9">
        <v>55</v>
      </c>
      <c r="P145" s="9" t="s">
        <v>511</v>
      </c>
      <c r="Q145" s="9" t="s">
        <v>1031</v>
      </c>
      <c r="R145" s="9" t="s">
        <v>508</v>
      </c>
    </row>
    <row r="146" spans="1:18" x14ac:dyDescent="0.3">
      <c r="A146" s="49">
        <v>45196</v>
      </c>
      <c r="B146" s="3" t="s">
        <v>14</v>
      </c>
      <c r="C146" s="3" t="s">
        <v>15</v>
      </c>
      <c r="D146" s="3" t="s">
        <v>1177</v>
      </c>
      <c r="E146" s="3" t="s">
        <v>1179</v>
      </c>
      <c r="F146" s="3" t="s">
        <v>1169</v>
      </c>
      <c r="G146" s="3" t="s">
        <v>496</v>
      </c>
      <c r="H146" s="36">
        <v>1537</v>
      </c>
      <c r="I146" s="9">
        <v>79</v>
      </c>
      <c r="J146" s="3">
        <v>1.06</v>
      </c>
      <c r="K146" s="9">
        <v>500</v>
      </c>
      <c r="L146" s="9">
        <v>418</v>
      </c>
      <c r="M146" s="9">
        <v>205</v>
      </c>
      <c r="N146" s="9">
        <v>179</v>
      </c>
      <c r="O146" s="9">
        <v>19</v>
      </c>
      <c r="P146" s="9" t="s">
        <v>511</v>
      </c>
      <c r="Q146" s="9" t="s">
        <v>1031</v>
      </c>
      <c r="R146" s="9" t="s">
        <v>512</v>
      </c>
    </row>
    <row r="147" spans="1:18" x14ac:dyDescent="0.3">
      <c r="A147" s="49">
        <v>45196</v>
      </c>
      <c r="B147" s="3" t="s">
        <v>14</v>
      </c>
      <c r="C147" s="3" t="s">
        <v>15</v>
      </c>
      <c r="D147" s="3" t="s">
        <v>1177</v>
      </c>
      <c r="E147" s="3" t="s">
        <v>1179</v>
      </c>
      <c r="F147" s="3" t="s">
        <v>1171</v>
      </c>
      <c r="G147" s="3" t="s">
        <v>498</v>
      </c>
      <c r="H147" s="36">
        <v>10</v>
      </c>
      <c r="I147" s="9" t="s">
        <v>24</v>
      </c>
      <c r="J147" s="3">
        <v>0</v>
      </c>
      <c r="K147" s="9">
        <v>2</v>
      </c>
      <c r="L147" s="9">
        <v>2</v>
      </c>
      <c r="M147" s="9">
        <v>1</v>
      </c>
      <c r="N147" s="9">
        <v>1</v>
      </c>
      <c r="O147" s="9" t="s">
        <v>24</v>
      </c>
      <c r="P147" s="9" t="s">
        <v>511</v>
      </c>
      <c r="Q147" s="9" t="s">
        <v>1031</v>
      </c>
      <c r="R147" s="9" t="s">
        <v>512</v>
      </c>
    </row>
    <row r="148" spans="1:18" x14ac:dyDescent="0.3">
      <c r="A148" s="49">
        <v>45196</v>
      </c>
      <c r="B148" s="3" t="s">
        <v>14</v>
      </c>
      <c r="C148" s="3" t="s">
        <v>15</v>
      </c>
      <c r="D148" s="3" t="s">
        <v>1177</v>
      </c>
      <c r="E148" s="3" t="s">
        <v>1178</v>
      </c>
      <c r="F148" s="3" t="s">
        <v>63</v>
      </c>
      <c r="G148" s="3" t="s">
        <v>500</v>
      </c>
      <c r="H148" s="36">
        <v>8609</v>
      </c>
      <c r="I148" s="9">
        <v>378</v>
      </c>
      <c r="J148" s="3">
        <v>3.16</v>
      </c>
      <c r="K148" s="9">
        <v>976</v>
      </c>
      <c r="L148" s="9">
        <v>536</v>
      </c>
      <c r="M148" s="9">
        <v>225</v>
      </c>
      <c r="N148" s="9">
        <v>122</v>
      </c>
      <c r="O148" s="9">
        <v>46</v>
      </c>
      <c r="P148" s="9" t="s">
        <v>511</v>
      </c>
      <c r="Q148" s="9" t="s">
        <v>1031</v>
      </c>
      <c r="R148" s="9" t="s">
        <v>508</v>
      </c>
    </row>
    <row r="149" spans="1:18" x14ac:dyDescent="0.3">
      <c r="A149" s="49">
        <v>45196</v>
      </c>
      <c r="B149" s="3" t="s">
        <v>14</v>
      </c>
      <c r="C149" s="3" t="s">
        <v>15</v>
      </c>
      <c r="D149" s="3" t="s">
        <v>1177</v>
      </c>
      <c r="E149" s="3" t="s">
        <v>1179</v>
      </c>
      <c r="F149" s="3" t="s">
        <v>1170</v>
      </c>
      <c r="G149" s="3" t="s">
        <v>494</v>
      </c>
      <c r="H149" s="36">
        <v>1653</v>
      </c>
      <c r="I149" s="9">
        <v>60</v>
      </c>
      <c r="J149" s="3">
        <v>0.89</v>
      </c>
      <c r="K149" s="9">
        <v>252</v>
      </c>
      <c r="L149" s="9">
        <v>176</v>
      </c>
      <c r="M149" s="9">
        <v>80</v>
      </c>
      <c r="N149" s="9">
        <v>56</v>
      </c>
      <c r="O149" s="9">
        <v>32</v>
      </c>
      <c r="P149" s="9" t="s">
        <v>511</v>
      </c>
      <c r="Q149" s="9" t="s">
        <v>1031</v>
      </c>
      <c r="R149" s="9" t="s">
        <v>512</v>
      </c>
    </row>
    <row r="150" spans="1:18" x14ac:dyDescent="0.3">
      <c r="A150" s="49">
        <v>45196</v>
      </c>
      <c r="B150" s="3" t="s">
        <v>14</v>
      </c>
      <c r="C150" s="3" t="s">
        <v>15</v>
      </c>
      <c r="D150" s="3" t="s">
        <v>1177</v>
      </c>
      <c r="E150" s="3" t="s">
        <v>1179</v>
      </c>
      <c r="F150" s="3" t="s">
        <v>1166</v>
      </c>
      <c r="G150" s="3" t="s">
        <v>501</v>
      </c>
      <c r="H150" s="36">
        <v>10381</v>
      </c>
      <c r="I150" s="9">
        <v>372</v>
      </c>
      <c r="J150" s="3">
        <v>4.6100000000000003</v>
      </c>
      <c r="K150" s="9">
        <v>1653</v>
      </c>
      <c r="L150" s="9">
        <v>1423</v>
      </c>
      <c r="M150" s="9">
        <v>913</v>
      </c>
      <c r="N150" s="9">
        <v>772</v>
      </c>
      <c r="O150" s="9">
        <v>495</v>
      </c>
      <c r="P150" s="9" t="s">
        <v>511</v>
      </c>
      <c r="Q150" s="9" t="s">
        <v>1031</v>
      </c>
      <c r="R150" s="9" t="s">
        <v>512</v>
      </c>
    </row>
    <row r="151" spans="1:18" x14ac:dyDescent="0.3">
      <c r="A151" s="49">
        <v>45196</v>
      </c>
      <c r="B151" s="3" t="s">
        <v>14</v>
      </c>
      <c r="C151" s="3" t="s">
        <v>15</v>
      </c>
      <c r="D151" s="3" t="s">
        <v>1177</v>
      </c>
      <c r="E151" s="3" t="s">
        <v>1179</v>
      </c>
      <c r="F151" s="3" t="s">
        <v>1175</v>
      </c>
      <c r="G151" s="3" t="s">
        <v>497</v>
      </c>
      <c r="H151" s="36">
        <v>2076</v>
      </c>
      <c r="I151" s="9">
        <v>116</v>
      </c>
      <c r="J151" s="3">
        <v>1.1499999999999999</v>
      </c>
      <c r="K151" s="9">
        <v>355</v>
      </c>
      <c r="L151" s="9">
        <v>275</v>
      </c>
      <c r="M151" s="9">
        <v>114</v>
      </c>
      <c r="N151" s="9">
        <v>87</v>
      </c>
      <c r="O151" s="9">
        <v>59</v>
      </c>
      <c r="P151" s="9" t="s">
        <v>511</v>
      </c>
      <c r="Q151" s="9" t="s">
        <v>1031</v>
      </c>
      <c r="R151" s="9" t="s">
        <v>512</v>
      </c>
    </row>
    <row r="152" spans="1:18" x14ac:dyDescent="0.3">
      <c r="A152" s="49">
        <v>45196</v>
      </c>
      <c r="B152" s="3" t="s">
        <v>14</v>
      </c>
      <c r="C152" s="3" t="s">
        <v>15</v>
      </c>
      <c r="D152" s="3" t="s">
        <v>1177</v>
      </c>
      <c r="E152" s="3" t="s">
        <v>1178</v>
      </c>
      <c r="F152" s="3" t="s">
        <v>64</v>
      </c>
      <c r="G152" s="3" t="s">
        <v>501</v>
      </c>
      <c r="H152" s="36">
        <v>24526</v>
      </c>
      <c r="I152" s="9">
        <v>845</v>
      </c>
      <c r="J152" s="3">
        <v>8.15</v>
      </c>
      <c r="K152" s="9">
        <v>5070</v>
      </c>
      <c r="L152" s="9">
        <v>4324</v>
      </c>
      <c r="M152" s="9">
        <v>2322</v>
      </c>
      <c r="N152" s="9">
        <v>1802</v>
      </c>
      <c r="O152" s="9">
        <v>1119</v>
      </c>
      <c r="P152" s="9" t="s">
        <v>511</v>
      </c>
      <c r="Q152" s="9" t="s">
        <v>1031</v>
      </c>
      <c r="R152" s="9" t="s">
        <v>508</v>
      </c>
    </row>
    <row r="153" spans="1:18" x14ac:dyDescent="0.3">
      <c r="A153" s="49">
        <v>45196</v>
      </c>
      <c r="B153" s="3" t="s">
        <v>14</v>
      </c>
      <c r="C153" s="3" t="s">
        <v>15</v>
      </c>
      <c r="D153" s="3" t="s">
        <v>1177</v>
      </c>
      <c r="E153" s="3" t="s">
        <v>1179</v>
      </c>
      <c r="F153" s="3" t="s">
        <v>1174</v>
      </c>
      <c r="G153" s="3" t="s">
        <v>493</v>
      </c>
      <c r="H153" s="36">
        <v>4785</v>
      </c>
      <c r="I153" s="9">
        <v>214</v>
      </c>
      <c r="J153" s="3">
        <v>2.5499999999999998</v>
      </c>
      <c r="K153" s="9">
        <v>435</v>
      </c>
      <c r="L153" s="9">
        <v>348</v>
      </c>
      <c r="M153" s="9">
        <v>185</v>
      </c>
      <c r="N153" s="9">
        <v>133</v>
      </c>
      <c r="O153" s="9">
        <v>90</v>
      </c>
      <c r="P153" s="9" t="s">
        <v>511</v>
      </c>
      <c r="Q153" s="9" t="s">
        <v>1031</v>
      </c>
      <c r="R153" s="9" t="s">
        <v>512</v>
      </c>
    </row>
    <row r="154" spans="1:18" x14ac:dyDescent="0.3">
      <c r="A154" s="49">
        <v>45196</v>
      </c>
      <c r="B154" s="3" t="s">
        <v>14</v>
      </c>
      <c r="C154" s="3" t="s">
        <v>15</v>
      </c>
      <c r="D154" s="3" t="s">
        <v>1177</v>
      </c>
      <c r="E154" s="3" t="s">
        <v>1178</v>
      </c>
      <c r="F154" s="3" t="s">
        <v>55</v>
      </c>
      <c r="G154" s="3" t="s">
        <v>496</v>
      </c>
      <c r="H154" s="36">
        <v>7074</v>
      </c>
      <c r="I154" s="9">
        <v>348</v>
      </c>
      <c r="J154" s="3">
        <v>2.93</v>
      </c>
      <c r="K154" s="9">
        <v>1186</v>
      </c>
      <c r="L154" s="9">
        <v>647</v>
      </c>
      <c r="M154" s="9">
        <v>237</v>
      </c>
      <c r="N154" s="9">
        <v>154</v>
      </c>
      <c r="O154" s="9">
        <v>75</v>
      </c>
      <c r="P154" s="9" t="s">
        <v>511</v>
      </c>
      <c r="Q154" s="9" t="s">
        <v>1031</v>
      </c>
      <c r="R154" s="9" t="s">
        <v>508</v>
      </c>
    </row>
    <row r="155" spans="1:18" x14ac:dyDescent="0.3">
      <c r="A155" s="49">
        <v>45196</v>
      </c>
      <c r="B155" s="3" t="s">
        <v>14</v>
      </c>
      <c r="C155" s="3" t="s">
        <v>15</v>
      </c>
      <c r="D155" s="3" t="s">
        <v>1177</v>
      </c>
      <c r="E155" s="3" t="s">
        <v>1179</v>
      </c>
      <c r="F155" s="3" t="s">
        <v>1167</v>
      </c>
      <c r="G155" s="3" t="s">
        <v>519</v>
      </c>
      <c r="H155" s="36">
        <v>1160</v>
      </c>
      <c r="I155" s="9">
        <v>56</v>
      </c>
      <c r="J155" s="3">
        <v>0.75</v>
      </c>
      <c r="K155" s="9">
        <v>260</v>
      </c>
      <c r="L155" s="9">
        <v>204</v>
      </c>
      <c r="M155" s="9">
        <v>104</v>
      </c>
      <c r="N155" s="9">
        <v>80</v>
      </c>
      <c r="O155" s="9">
        <v>30</v>
      </c>
      <c r="P155" s="9" t="s">
        <v>511</v>
      </c>
      <c r="Q155" s="9" t="s">
        <v>1031</v>
      </c>
      <c r="R155" s="9" t="s">
        <v>512</v>
      </c>
    </row>
    <row r="156" spans="1:18" x14ac:dyDescent="0.3">
      <c r="A156" s="49">
        <v>45196</v>
      </c>
      <c r="B156" s="3" t="s">
        <v>14</v>
      </c>
      <c r="C156" s="3" t="s">
        <v>15</v>
      </c>
      <c r="D156" s="3" t="s">
        <v>1177</v>
      </c>
      <c r="E156" s="3" t="s">
        <v>1178</v>
      </c>
      <c r="F156" s="3" t="s">
        <v>61</v>
      </c>
      <c r="G156" s="3" t="s">
        <v>498</v>
      </c>
      <c r="H156" s="36">
        <v>1</v>
      </c>
      <c r="I156" s="9" t="s">
        <v>24</v>
      </c>
      <c r="J156" s="3">
        <v>0</v>
      </c>
      <c r="K156" s="9" t="s">
        <v>24</v>
      </c>
      <c r="L156" s="9" t="s">
        <v>24</v>
      </c>
      <c r="M156" s="9" t="s">
        <v>24</v>
      </c>
      <c r="N156" s="9" t="s">
        <v>24</v>
      </c>
      <c r="O156" s="9" t="s">
        <v>24</v>
      </c>
      <c r="P156" s="9" t="s">
        <v>511</v>
      </c>
      <c r="Q156" s="9" t="s">
        <v>1031</v>
      </c>
      <c r="R156" s="9" t="s">
        <v>508</v>
      </c>
    </row>
    <row r="157" spans="1:18" x14ac:dyDescent="0.3">
      <c r="A157" s="49">
        <v>45196</v>
      </c>
      <c r="B157" s="3" t="s">
        <v>14</v>
      </c>
      <c r="C157" s="3" t="s">
        <v>15</v>
      </c>
      <c r="D157" s="3" t="s">
        <v>1177</v>
      </c>
      <c r="E157" s="3" t="s">
        <v>1178</v>
      </c>
      <c r="F157" s="3" t="s">
        <v>47</v>
      </c>
      <c r="G157" s="3" t="s">
        <v>494</v>
      </c>
      <c r="H157" s="36">
        <v>5260</v>
      </c>
      <c r="I157" s="9">
        <v>214</v>
      </c>
      <c r="J157" s="3">
        <v>1.85</v>
      </c>
      <c r="K157" s="9">
        <v>616</v>
      </c>
      <c r="L157" s="9">
        <v>438</v>
      </c>
      <c r="M157" s="9">
        <v>162</v>
      </c>
      <c r="N157" s="9">
        <v>79</v>
      </c>
      <c r="O157" s="9">
        <v>40</v>
      </c>
      <c r="P157" s="9" t="s">
        <v>511</v>
      </c>
      <c r="Q157" s="9" t="s">
        <v>1031</v>
      </c>
      <c r="R157" s="9" t="s">
        <v>508</v>
      </c>
    </row>
    <row r="158" spans="1:18" x14ac:dyDescent="0.3">
      <c r="A158" s="49">
        <v>45196</v>
      </c>
      <c r="B158" s="3" t="s">
        <v>14</v>
      </c>
      <c r="C158" s="3" t="s">
        <v>15</v>
      </c>
      <c r="D158" s="3" t="s">
        <v>1177</v>
      </c>
      <c r="E158" s="3" t="s">
        <v>1178</v>
      </c>
      <c r="F158" s="3" t="s">
        <v>62</v>
      </c>
      <c r="G158" s="3" t="s">
        <v>499</v>
      </c>
      <c r="H158" s="36">
        <v>39257</v>
      </c>
      <c r="I158" s="9">
        <v>1421</v>
      </c>
      <c r="J158" s="3">
        <v>12.24</v>
      </c>
      <c r="K158" s="9">
        <v>7975</v>
      </c>
      <c r="L158" s="9">
        <v>5927</v>
      </c>
      <c r="M158" s="9">
        <v>2513</v>
      </c>
      <c r="N158" s="9">
        <v>1444</v>
      </c>
      <c r="O158" s="9">
        <v>786</v>
      </c>
      <c r="P158" s="9" t="s">
        <v>511</v>
      </c>
      <c r="Q158" s="9" t="s">
        <v>1031</v>
      </c>
      <c r="R158" s="9" t="s">
        <v>508</v>
      </c>
    </row>
    <row r="159" spans="1:18" x14ac:dyDescent="0.3">
      <c r="A159" s="49">
        <v>45196</v>
      </c>
      <c r="B159" s="3" t="s">
        <v>14</v>
      </c>
      <c r="C159" s="3" t="s">
        <v>15</v>
      </c>
      <c r="D159" s="3" t="s">
        <v>1177</v>
      </c>
      <c r="E159" s="3" t="s">
        <v>1179</v>
      </c>
      <c r="F159" s="3" t="s">
        <v>1173</v>
      </c>
      <c r="G159" s="3" t="s">
        <v>499</v>
      </c>
      <c r="H159" s="36">
        <v>10591</v>
      </c>
      <c r="I159" s="9">
        <v>422</v>
      </c>
      <c r="J159" s="3">
        <v>5.16</v>
      </c>
      <c r="K159" s="9">
        <v>1288</v>
      </c>
      <c r="L159" s="9">
        <v>968</v>
      </c>
      <c r="M159" s="9">
        <v>375</v>
      </c>
      <c r="N159" s="9">
        <v>231</v>
      </c>
      <c r="O159" s="9">
        <v>111</v>
      </c>
      <c r="P159" s="9" t="s">
        <v>511</v>
      </c>
      <c r="Q159" s="9" t="s">
        <v>1031</v>
      </c>
      <c r="R159" s="9" t="s">
        <v>512</v>
      </c>
    </row>
    <row r="160" spans="1:18" x14ac:dyDescent="0.3">
      <c r="A160" s="49">
        <v>45196</v>
      </c>
      <c r="B160" s="3" t="s">
        <v>14</v>
      </c>
      <c r="C160" s="3" t="s">
        <v>15</v>
      </c>
      <c r="D160" s="3" t="s">
        <v>1177</v>
      </c>
      <c r="E160" s="3" t="s">
        <v>1179</v>
      </c>
      <c r="F160" s="3" t="s">
        <v>1172</v>
      </c>
      <c r="G160" s="3" t="s">
        <v>500</v>
      </c>
      <c r="H160" s="36">
        <v>2953</v>
      </c>
      <c r="I160" s="9">
        <v>145</v>
      </c>
      <c r="J160" s="3">
        <v>1.68</v>
      </c>
      <c r="K160" s="9">
        <v>194</v>
      </c>
      <c r="L160" s="9">
        <v>109</v>
      </c>
      <c r="M160" s="9">
        <v>33</v>
      </c>
      <c r="N160" s="9">
        <v>11</v>
      </c>
      <c r="O160" s="9">
        <v>7</v>
      </c>
      <c r="P160" s="9" t="s">
        <v>511</v>
      </c>
      <c r="Q160" s="9" t="s">
        <v>1031</v>
      </c>
      <c r="R160" s="9" t="s">
        <v>512</v>
      </c>
    </row>
    <row r="161" spans="1:18" x14ac:dyDescent="0.3">
      <c r="A161" s="49">
        <v>45196</v>
      </c>
      <c r="B161" s="3" t="s">
        <v>14</v>
      </c>
      <c r="C161" s="3" t="s">
        <v>15</v>
      </c>
      <c r="D161" s="3" t="s">
        <v>1177</v>
      </c>
      <c r="E161" s="3" t="s">
        <v>1178</v>
      </c>
      <c r="F161" s="3" t="s">
        <v>45</v>
      </c>
      <c r="G161" s="3" t="s">
        <v>493</v>
      </c>
      <c r="H161" s="36">
        <v>24505</v>
      </c>
      <c r="I161" s="9">
        <v>1166</v>
      </c>
      <c r="J161" s="3">
        <v>10</v>
      </c>
      <c r="K161" s="9">
        <v>3098</v>
      </c>
      <c r="L161" s="9">
        <v>2345</v>
      </c>
      <c r="M161" s="9">
        <v>1359</v>
      </c>
      <c r="N161" s="9">
        <v>889</v>
      </c>
      <c r="O161" s="9">
        <v>532</v>
      </c>
      <c r="P161" s="9" t="s">
        <v>511</v>
      </c>
      <c r="Q161" s="9" t="s">
        <v>1031</v>
      </c>
      <c r="R161" s="9" t="s">
        <v>508</v>
      </c>
    </row>
    <row r="162" spans="1:18" x14ac:dyDescent="0.3">
      <c r="A162" s="49">
        <v>45197</v>
      </c>
      <c r="B162" s="3" t="s">
        <v>14</v>
      </c>
      <c r="C162" s="3" t="s">
        <v>15</v>
      </c>
      <c r="D162" s="3" t="s">
        <v>1177</v>
      </c>
      <c r="E162" s="3" t="s">
        <v>1178</v>
      </c>
      <c r="F162" s="3" t="s">
        <v>68</v>
      </c>
      <c r="G162" s="3" t="s">
        <v>497</v>
      </c>
      <c r="H162" s="36">
        <v>7239</v>
      </c>
      <c r="I162" s="9">
        <v>387</v>
      </c>
      <c r="J162" s="3">
        <v>3.91</v>
      </c>
      <c r="K162" s="9">
        <v>2518</v>
      </c>
      <c r="L162" s="9">
        <v>2299</v>
      </c>
      <c r="M162" s="9">
        <v>934</v>
      </c>
      <c r="N162" s="9">
        <v>564</v>
      </c>
      <c r="O162" s="9">
        <v>359</v>
      </c>
      <c r="P162" s="9" t="s">
        <v>511</v>
      </c>
      <c r="Q162" s="9" t="s">
        <v>1031</v>
      </c>
      <c r="R162" s="9" t="s">
        <v>508</v>
      </c>
    </row>
    <row r="163" spans="1:18" x14ac:dyDescent="0.3">
      <c r="A163" s="49">
        <v>45197</v>
      </c>
      <c r="B163" s="3" t="s">
        <v>14</v>
      </c>
      <c r="C163" s="3" t="s">
        <v>15</v>
      </c>
      <c r="D163" s="3" t="s">
        <v>1177</v>
      </c>
      <c r="E163" s="3" t="s">
        <v>1179</v>
      </c>
      <c r="F163" s="3" t="s">
        <v>1168</v>
      </c>
      <c r="G163" s="3" t="s">
        <v>495</v>
      </c>
      <c r="H163" s="36">
        <v>24</v>
      </c>
      <c r="I163" s="9">
        <v>2</v>
      </c>
      <c r="J163" s="3">
        <v>0.02</v>
      </c>
      <c r="K163" s="9">
        <v>8</v>
      </c>
      <c r="L163" s="9">
        <v>6</v>
      </c>
      <c r="M163" s="9">
        <v>4</v>
      </c>
      <c r="N163" s="9">
        <v>2</v>
      </c>
      <c r="O163" s="9" t="s">
        <v>24</v>
      </c>
      <c r="P163" s="9" t="s">
        <v>511</v>
      </c>
      <c r="Q163" s="9" t="s">
        <v>1031</v>
      </c>
      <c r="R163" s="9" t="s">
        <v>512</v>
      </c>
    </row>
    <row r="164" spans="1:18" x14ac:dyDescent="0.3">
      <c r="A164" s="49">
        <v>45197</v>
      </c>
      <c r="B164" s="3" t="s">
        <v>14</v>
      </c>
      <c r="C164" s="3" t="s">
        <v>15</v>
      </c>
      <c r="D164" s="3" t="s">
        <v>1177</v>
      </c>
      <c r="E164" s="3" t="s">
        <v>1178</v>
      </c>
      <c r="F164" s="3" t="s">
        <v>49</v>
      </c>
      <c r="G164" s="3" t="s">
        <v>495</v>
      </c>
      <c r="H164" s="36">
        <v>258</v>
      </c>
      <c r="I164" s="9">
        <v>5</v>
      </c>
      <c r="J164" s="3">
        <v>0.1</v>
      </c>
      <c r="K164" s="9">
        <v>46</v>
      </c>
      <c r="L164" s="9">
        <v>36</v>
      </c>
      <c r="M164" s="9">
        <v>17</v>
      </c>
      <c r="N164" s="9">
        <v>12</v>
      </c>
      <c r="O164" s="9">
        <v>2</v>
      </c>
      <c r="P164" s="9" t="s">
        <v>511</v>
      </c>
      <c r="Q164" s="9" t="s">
        <v>1031</v>
      </c>
      <c r="R164" s="9" t="s">
        <v>508</v>
      </c>
    </row>
    <row r="165" spans="1:18" x14ac:dyDescent="0.3">
      <c r="A165" s="49">
        <v>45197</v>
      </c>
      <c r="B165" s="3" t="s">
        <v>14</v>
      </c>
      <c r="C165" s="3" t="s">
        <v>15</v>
      </c>
      <c r="D165" s="3" t="s">
        <v>1177</v>
      </c>
      <c r="E165" s="3" t="s">
        <v>1178</v>
      </c>
      <c r="F165" s="3" t="s">
        <v>65</v>
      </c>
      <c r="G165" s="3" t="s">
        <v>502</v>
      </c>
      <c r="H165" s="36">
        <v>2611</v>
      </c>
      <c r="I165" s="9">
        <v>120</v>
      </c>
      <c r="J165" s="3">
        <v>1.31</v>
      </c>
      <c r="K165" s="9">
        <v>590</v>
      </c>
      <c r="L165" s="9">
        <v>428</v>
      </c>
      <c r="M165" s="9">
        <v>200</v>
      </c>
      <c r="N165" s="9">
        <v>140</v>
      </c>
      <c r="O165" s="9">
        <v>69</v>
      </c>
      <c r="P165" s="9" t="s">
        <v>511</v>
      </c>
      <c r="Q165" s="9" t="s">
        <v>1031</v>
      </c>
      <c r="R165" s="9" t="s">
        <v>508</v>
      </c>
    </row>
    <row r="166" spans="1:18" x14ac:dyDescent="0.3">
      <c r="A166" s="49">
        <v>45197</v>
      </c>
      <c r="B166" s="3" t="s">
        <v>14</v>
      </c>
      <c r="C166" s="3" t="s">
        <v>15</v>
      </c>
      <c r="D166" s="3" t="s">
        <v>1177</v>
      </c>
      <c r="E166" s="3" t="s">
        <v>1179</v>
      </c>
      <c r="F166" s="3" t="s">
        <v>1169</v>
      </c>
      <c r="G166" s="3" t="s">
        <v>496</v>
      </c>
      <c r="H166" s="36">
        <v>1281</v>
      </c>
      <c r="I166" s="9">
        <v>83</v>
      </c>
      <c r="J166" s="3">
        <v>0.98</v>
      </c>
      <c r="K166" s="9">
        <v>465</v>
      </c>
      <c r="L166" s="9">
        <v>389</v>
      </c>
      <c r="M166" s="9">
        <v>186</v>
      </c>
      <c r="N166" s="9">
        <v>168</v>
      </c>
      <c r="O166" s="9">
        <v>22</v>
      </c>
      <c r="P166" s="9" t="s">
        <v>511</v>
      </c>
      <c r="Q166" s="9" t="s">
        <v>1031</v>
      </c>
      <c r="R166" s="9" t="s">
        <v>512</v>
      </c>
    </row>
    <row r="167" spans="1:18" x14ac:dyDescent="0.3">
      <c r="A167" s="49">
        <v>45197</v>
      </c>
      <c r="B167" s="3" t="s">
        <v>14</v>
      </c>
      <c r="C167" s="3" t="s">
        <v>15</v>
      </c>
      <c r="D167" s="3" t="s">
        <v>1177</v>
      </c>
      <c r="E167" s="3" t="s">
        <v>1179</v>
      </c>
      <c r="F167" s="3" t="s">
        <v>1171</v>
      </c>
      <c r="G167" s="3" t="s">
        <v>498</v>
      </c>
      <c r="H167" s="36">
        <v>12</v>
      </c>
      <c r="I167" s="9" t="s">
        <v>24</v>
      </c>
      <c r="J167" s="3">
        <v>0</v>
      </c>
      <c r="K167" s="9">
        <v>3</v>
      </c>
      <c r="L167" s="9">
        <v>2</v>
      </c>
      <c r="M167" s="9">
        <v>1</v>
      </c>
      <c r="N167" s="9">
        <v>1</v>
      </c>
      <c r="O167" s="9">
        <v>1</v>
      </c>
      <c r="P167" s="9" t="s">
        <v>511</v>
      </c>
      <c r="Q167" s="9" t="s">
        <v>1031</v>
      </c>
      <c r="R167" s="9" t="s">
        <v>512</v>
      </c>
    </row>
    <row r="168" spans="1:18" x14ac:dyDescent="0.3">
      <c r="A168" s="49">
        <v>45197</v>
      </c>
      <c r="B168" s="3" t="s">
        <v>14</v>
      </c>
      <c r="C168" s="3" t="s">
        <v>15</v>
      </c>
      <c r="D168" s="3" t="s">
        <v>1177</v>
      </c>
      <c r="E168" s="3" t="s">
        <v>1178</v>
      </c>
      <c r="F168" s="3" t="s">
        <v>63</v>
      </c>
      <c r="G168" s="3" t="s">
        <v>500</v>
      </c>
      <c r="H168" s="36">
        <v>9721</v>
      </c>
      <c r="I168" s="9">
        <v>413</v>
      </c>
      <c r="J168" s="3">
        <v>3.68</v>
      </c>
      <c r="K168" s="9">
        <v>1117</v>
      </c>
      <c r="L168" s="9">
        <v>598</v>
      </c>
      <c r="M168" s="9">
        <v>234</v>
      </c>
      <c r="N168" s="9">
        <v>143</v>
      </c>
      <c r="O168" s="9">
        <v>73</v>
      </c>
      <c r="P168" s="9" t="s">
        <v>511</v>
      </c>
      <c r="Q168" s="9" t="s">
        <v>1031</v>
      </c>
      <c r="R168" s="9" t="s">
        <v>508</v>
      </c>
    </row>
    <row r="169" spans="1:18" x14ac:dyDescent="0.3">
      <c r="A169" s="49">
        <v>45197</v>
      </c>
      <c r="B169" s="3" t="s">
        <v>14</v>
      </c>
      <c r="C169" s="3" t="s">
        <v>15</v>
      </c>
      <c r="D169" s="3" t="s">
        <v>1177</v>
      </c>
      <c r="E169" s="3" t="s">
        <v>1179</v>
      </c>
      <c r="F169" s="3" t="s">
        <v>1170</v>
      </c>
      <c r="G169" s="3" t="s">
        <v>494</v>
      </c>
      <c r="H169" s="36">
        <v>1344</v>
      </c>
      <c r="I169" s="9">
        <v>62</v>
      </c>
      <c r="J169" s="3">
        <v>0.82</v>
      </c>
      <c r="K169" s="9">
        <v>211</v>
      </c>
      <c r="L169" s="9">
        <v>148</v>
      </c>
      <c r="M169" s="9">
        <v>67</v>
      </c>
      <c r="N169" s="9">
        <v>41</v>
      </c>
      <c r="O169" s="9">
        <v>23</v>
      </c>
      <c r="P169" s="9" t="s">
        <v>511</v>
      </c>
      <c r="Q169" s="9" t="s">
        <v>1031</v>
      </c>
      <c r="R169" s="9" t="s">
        <v>512</v>
      </c>
    </row>
    <row r="170" spans="1:18" x14ac:dyDescent="0.3">
      <c r="A170" s="49">
        <v>45197</v>
      </c>
      <c r="B170" s="3" t="s">
        <v>14</v>
      </c>
      <c r="C170" s="3" t="s">
        <v>15</v>
      </c>
      <c r="D170" s="3" t="s">
        <v>1177</v>
      </c>
      <c r="E170" s="3" t="s">
        <v>1179</v>
      </c>
      <c r="F170" s="3" t="s">
        <v>1166</v>
      </c>
      <c r="G170" s="3" t="s">
        <v>501</v>
      </c>
      <c r="H170" s="36">
        <v>9461</v>
      </c>
      <c r="I170" s="9">
        <v>364</v>
      </c>
      <c r="J170" s="3">
        <v>4.5199999999999996</v>
      </c>
      <c r="K170" s="9">
        <v>1402</v>
      </c>
      <c r="L170" s="9">
        <v>1227</v>
      </c>
      <c r="M170" s="9">
        <v>786</v>
      </c>
      <c r="N170" s="9">
        <v>668</v>
      </c>
      <c r="O170" s="9">
        <v>470</v>
      </c>
      <c r="P170" s="9" t="s">
        <v>511</v>
      </c>
      <c r="Q170" s="9" t="s">
        <v>1031</v>
      </c>
      <c r="R170" s="9" t="s">
        <v>512</v>
      </c>
    </row>
    <row r="171" spans="1:18" x14ac:dyDescent="0.3">
      <c r="A171" s="49">
        <v>45197</v>
      </c>
      <c r="B171" s="3" t="s">
        <v>14</v>
      </c>
      <c r="C171" s="3" t="s">
        <v>15</v>
      </c>
      <c r="D171" s="3" t="s">
        <v>1177</v>
      </c>
      <c r="E171" s="3" t="s">
        <v>1178</v>
      </c>
      <c r="F171" s="3" t="s">
        <v>64</v>
      </c>
      <c r="G171" s="3" t="s">
        <v>501</v>
      </c>
      <c r="H171" s="36">
        <v>22266</v>
      </c>
      <c r="I171" s="9">
        <v>781</v>
      </c>
      <c r="J171" s="3">
        <v>7.56</v>
      </c>
      <c r="K171" s="9">
        <v>4742</v>
      </c>
      <c r="L171" s="9">
        <v>4002</v>
      </c>
      <c r="M171" s="9">
        <v>2271</v>
      </c>
      <c r="N171" s="9">
        <v>1783</v>
      </c>
      <c r="O171" s="9">
        <v>1086</v>
      </c>
      <c r="P171" s="9" t="s">
        <v>511</v>
      </c>
      <c r="Q171" s="9" t="s">
        <v>1031</v>
      </c>
      <c r="R171" s="9" t="s">
        <v>508</v>
      </c>
    </row>
    <row r="172" spans="1:18" x14ac:dyDescent="0.3">
      <c r="A172" s="49">
        <v>45197</v>
      </c>
      <c r="B172" s="3" t="s">
        <v>14</v>
      </c>
      <c r="C172" s="3" t="s">
        <v>15</v>
      </c>
      <c r="D172" s="3" t="s">
        <v>1177</v>
      </c>
      <c r="E172" s="3" t="s">
        <v>1179</v>
      </c>
      <c r="F172" s="3" t="s">
        <v>1175</v>
      </c>
      <c r="G172" s="3" t="s">
        <v>497</v>
      </c>
      <c r="H172" s="36">
        <v>5684</v>
      </c>
      <c r="I172" s="9">
        <v>277</v>
      </c>
      <c r="J172" s="3">
        <v>2.89</v>
      </c>
      <c r="K172" s="9">
        <v>889</v>
      </c>
      <c r="L172" s="9">
        <v>646</v>
      </c>
      <c r="M172" s="9">
        <v>232</v>
      </c>
      <c r="N172" s="9">
        <v>143</v>
      </c>
      <c r="O172" s="9">
        <v>94</v>
      </c>
      <c r="P172" s="9" t="s">
        <v>511</v>
      </c>
      <c r="Q172" s="9" t="s">
        <v>1031</v>
      </c>
      <c r="R172" s="9" t="s">
        <v>512</v>
      </c>
    </row>
    <row r="173" spans="1:18" x14ac:dyDescent="0.3">
      <c r="A173" s="49">
        <v>45197</v>
      </c>
      <c r="B173" s="3" t="s">
        <v>14</v>
      </c>
      <c r="C173" s="3" t="s">
        <v>15</v>
      </c>
      <c r="D173" s="3" t="s">
        <v>1177</v>
      </c>
      <c r="E173" s="3" t="s">
        <v>1179</v>
      </c>
      <c r="F173" s="3" t="s">
        <v>1174</v>
      </c>
      <c r="G173" s="3" t="s">
        <v>493</v>
      </c>
      <c r="H173" s="36">
        <v>4143</v>
      </c>
      <c r="I173" s="9">
        <v>222</v>
      </c>
      <c r="J173" s="3">
        <v>2.75</v>
      </c>
      <c r="K173" s="9">
        <v>383</v>
      </c>
      <c r="L173" s="9">
        <v>299</v>
      </c>
      <c r="M173" s="9">
        <v>162</v>
      </c>
      <c r="N173" s="9">
        <v>103</v>
      </c>
      <c r="O173" s="9">
        <v>67</v>
      </c>
      <c r="P173" s="9" t="s">
        <v>511</v>
      </c>
      <c r="Q173" s="9" t="s">
        <v>1031</v>
      </c>
      <c r="R173" s="9" t="s">
        <v>512</v>
      </c>
    </row>
    <row r="174" spans="1:18" x14ac:dyDescent="0.3">
      <c r="A174" s="49">
        <v>45197</v>
      </c>
      <c r="B174" s="3" t="s">
        <v>14</v>
      </c>
      <c r="C174" s="3" t="s">
        <v>15</v>
      </c>
      <c r="D174" s="3" t="s">
        <v>1177</v>
      </c>
      <c r="E174" s="3" t="s">
        <v>1178</v>
      </c>
      <c r="F174" s="3" t="s">
        <v>55</v>
      </c>
      <c r="G174" s="3" t="s">
        <v>496</v>
      </c>
      <c r="H174" s="36">
        <v>10360</v>
      </c>
      <c r="I174" s="9">
        <v>480</v>
      </c>
      <c r="J174" s="3">
        <v>4.37</v>
      </c>
      <c r="K174" s="9">
        <v>1726</v>
      </c>
      <c r="L174" s="9">
        <v>919</v>
      </c>
      <c r="M174" s="9">
        <v>335</v>
      </c>
      <c r="N174" s="9">
        <v>240</v>
      </c>
      <c r="O174" s="9">
        <v>122</v>
      </c>
      <c r="P174" s="9" t="s">
        <v>511</v>
      </c>
      <c r="Q174" s="9" t="s">
        <v>1031</v>
      </c>
      <c r="R174" s="9" t="s">
        <v>508</v>
      </c>
    </row>
    <row r="175" spans="1:18" x14ac:dyDescent="0.3">
      <c r="A175" s="49">
        <v>45197</v>
      </c>
      <c r="B175" s="3" t="s">
        <v>14</v>
      </c>
      <c r="C175" s="3" t="s">
        <v>15</v>
      </c>
      <c r="D175" s="3" t="s">
        <v>1177</v>
      </c>
      <c r="E175" s="3" t="s">
        <v>1179</v>
      </c>
      <c r="F175" s="3" t="s">
        <v>1167</v>
      </c>
      <c r="G175" s="3" t="s">
        <v>519</v>
      </c>
      <c r="H175" s="36">
        <v>866</v>
      </c>
      <c r="I175" s="9">
        <v>40</v>
      </c>
      <c r="J175" s="3">
        <v>0.62</v>
      </c>
      <c r="K175" s="9">
        <v>195</v>
      </c>
      <c r="L175" s="9">
        <v>163</v>
      </c>
      <c r="M175" s="9">
        <v>79</v>
      </c>
      <c r="N175" s="9">
        <v>62</v>
      </c>
      <c r="O175" s="9">
        <v>26</v>
      </c>
      <c r="P175" s="9" t="s">
        <v>511</v>
      </c>
      <c r="Q175" s="9" t="s">
        <v>1031</v>
      </c>
      <c r="R175" s="9" t="s">
        <v>512</v>
      </c>
    </row>
    <row r="176" spans="1:18" x14ac:dyDescent="0.3">
      <c r="A176" s="49">
        <v>45197</v>
      </c>
      <c r="B176" s="3" t="s">
        <v>14</v>
      </c>
      <c r="C176" s="3" t="s">
        <v>15</v>
      </c>
      <c r="D176" s="3" t="s">
        <v>1177</v>
      </c>
      <c r="E176" s="3" t="s">
        <v>1178</v>
      </c>
      <c r="F176" s="3" t="s">
        <v>61</v>
      </c>
      <c r="G176" s="3" t="s">
        <v>498</v>
      </c>
      <c r="H176" s="36">
        <v>6</v>
      </c>
      <c r="I176" s="9">
        <v>1</v>
      </c>
      <c r="J176" s="3">
        <v>0</v>
      </c>
      <c r="K176" s="9">
        <v>1</v>
      </c>
      <c r="L176" s="9">
        <v>1</v>
      </c>
      <c r="M176" s="9" t="s">
        <v>24</v>
      </c>
      <c r="N176" s="9" t="s">
        <v>24</v>
      </c>
      <c r="O176" s="9" t="s">
        <v>24</v>
      </c>
      <c r="P176" s="9" t="s">
        <v>511</v>
      </c>
      <c r="Q176" s="9" t="s">
        <v>1031</v>
      </c>
      <c r="R176" s="9" t="s">
        <v>508</v>
      </c>
    </row>
    <row r="177" spans="1:18" x14ac:dyDescent="0.3">
      <c r="A177" s="49">
        <v>45197</v>
      </c>
      <c r="B177" s="3" t="s">
        <v>14</v>
      </c>
      <c r="C177" s="3" t="s">
        <v>15</v>
      </c>
      <c r="D177" s="3" t="s">
        <v>1177</v>
      </c>
      <c r="E177" s="3" t="s">
        <v>1178</v>
      </c>
      <c r="F177" s="3" t="s">
        <v>47</v>
      </c>
      <c r="G177" s="3" t="s">
        <v>494</v>
      </c>
      <c r="H177" s="36">
        <v>6927</v>
      </c>
      <c r="I177" s="9">
        <v>263</v>
      </c>
      <c r="J177" s="3">
        <v>2.33</v>
      </c>
      <c r="K177" s="9">
        <v>772</v>
      </c>
      <c r="L177" s="9">
        <v>502</v>
      </c>
      <c r="M177" s="9">
        <v>176</v>
      </c>
      <c r="N177" s="9">
        <v>105</v>
      </c>
      <c r="O177" s="9">
        <v>63</v>
      </c>
      <c r="P177" s="9" t="s">
        <v>511</v>
      </c>
      <c r="Q177" s="9" t="s">
        <v>1031</v>
      </c>
      <c r="R177" s="9" t="s">
        <v>508</v>
      </c>
    </row>
    <row r="178" spans="1:18" x14ac:dyDescent="0.3">
      <c r="A178" s="49">
        <v>45197</v>
      </c>
      <c r="B178" s="3" t="s">
        <v>14</v>
      </c>
      <c r="C178" s="3" t="s">
        <v>15</v>
      </c>
      <c r="D178" s="3" t="s">
        <v>1177</v>
      </c>
      <c r="E178" s="3" t="s">
        <v>1178</v>
      </c>
      <c r="F178" s="3" t="s">
        <v>62</v>
      </c>
      <c r="G178" s="3" t="s">
        <v>499</v>
      </c>
      <c r="H178" s="36">
        <v>33391</v>
      </c>
      <c r="I178" s="9">
        <v>1266</v>
      </c>
      <c r="J178" s="3">
        <v>11.45</v>
      </c>
      <c r="K178" s="9">
        <v>6935</v>
      </c>
      <c r="L178" s="9">
        <v>5192</v>
      </c>
      <c r="M178" s="9">
        <v>2213</v>
      </c>
      <c r="N178" s="9">
        <v>1230</v>
      </c>
      <c r="O178" s="9">
        <v>661</v>
      </c>
      <c r="P178" s="9" t="s">
        <v>511</v>
      </c>
      <c r="Q178" s="9" t="s">
        <v>1031</v>
      </c>
      <c r="R178" s="9" t="s">
        <v>508</v>
      </c>
    </row>
    <row r="179" spans="1:18" x14ac:dyDescent="0.3">
      <c r="A179" s="49">
        <v>45197</v>
      </c>
      <c r="B179" s="3" t="s">
        <v>14</v>
      </c>
      <c r="C179" s="3" t="s">
        <v>15</v>
      </c>
      <c r="D179" s="3" t="s">
        <v>1177</v>
      </c>
      <c r="E179" s="3" t="s">
        <v>1179</v>
      </c>
      <c r="F179" s="3" t="s">
        <v>1173</v>
      </c>
      <c r="G179" s="3" t="s">
        <v>499</v>
      </c>
      <c r="H179" s="36">
        <v>10020</v>
      </c>
      <c r="I179" s="9">
        <v>422</v>
      </c>
      <c r="J179" s="3">
        <v>4.6399999999999997</v>
      </c>
      <c r="K179" s="9">
        <v>1616</v>
      </c>
      <c r="L179" s="9">
        <v>1162</v>
      </c>
      <c r="M179" s="9">
        <v>450</v>
      </c>
      <c r="N179" s="9">
        <v>264</v>
      </c>
      <c r="O179" s="9">
        <v>131</v>
      </c>
      <c r="P179" s="9" t="s">
        <v>511</v>
      </c>
      <c r="Q179" s="9" t="s">
        <v>1031</v>
      </c>
      <c r="R179" s="9" t="s">
        <v>512</v>
      </c>
    </row>
    <row r="180" spans="1:18" x14ac:dyDescent="0.3">
      <c r="A180" s="49">
        <v>45197</v>
      </c>
      <c r="B180" s="3" t="s">
        <v>14</v>
      </c>
      <c r="C180" s="3" t="s">
        <v>15</v>
      </c>
      <c r="D180" s="3" t="s">
        <v>1177</v>
      </c>
      <c r="E180" s="3" t="s">
        <v>1179</v>
      </c>
      <c r="F180" s="3" t="s">
        <v>1172</v>
      </c>
      <c r="G180" s="3" t="s">
        <v>500</v>
      </c>
      <c r="H180" s="36">
        <v>1995</v>
      </c>
      <c r="I180" s="9">
        <v>122</v>
      </c>
      <c r="J180" s="3">
        <v>1.28</v>
      </c>
      <c r="K180" s="9">
        <v>123</v>
      </c>
      <c r="L180" s="9">
        <v>73</v>
      </c>
      <c r="M180" s="9">
        <v>33</v>
      </c>
      <c r="N180" s="9">
        <v>17</v>
      </c>
      <c r="O180" s="9">
        <v>10</v>
      </c>
      <c r="P180" s="9" t="s">
        <v>511</v>
      </c>
      <c r="Q180" s="9" t="s">
        <v>1031</v>
      </c>
      <c r="R180" s="9" t="s">
        <v>512</v>
      </c>
    </row>
    <row r="181" spans="1:18" x14ac:dyDescent="0.3">
      <c r="A181" s="49">
        <v>45197</v>
      </c>
      <c r="B181" s="3" t="s">
        <v>14</v>
      </c>
      <c r="C181" s="3" t="s">
        <v>15</v>
      </c>
      <c r="D181" s="3" t="s">
        <v>1177</v>
      </c>
      <c r="E181" s="3" t="s">
        <v>1178</v>
      </c>
      <c r="F181" s="3" t="s">
        <v>45</v>
      </c>
      <c r="G181" s="3" t="s">
        <v>493</v>
      </c>
      <c r="H181" s="36">
        <v>20875</v>
      </c>
      <c r="I181" s="9">
        <v>918</v>
      </c>
      <c r="J181" s="3">
        <v>8.85</v>
      </c>
      <c r="K181" s="9">
        <v>2859</v>
      </c>
      <c r="L181" s="9">
        <v>2190</v>
      </c>
      <c r="M181" s="9">
        <v>1319</v>
      </c>
      <c r="N181" s="9">
        <v>895</v>
      </c>
      <c r="O181" s="9">
        <v>508</v>
      </c>
      <c r="P181" s="9" t="s">
        <v>511</v>
      </c>
      <c r="Q181" s="9" t="s">
        <v>1031</v>
      </c>
      <c r="R181" s="9" t="s">
        <v>508</v>
      </c>
    </row>
    <row r="182" spans="1:18" x14ac:dyDescent="0.3">
      <c r="A182" s="49">
        <v>45198</v>
      </c>
      <c r="B182" s="3" t="s">
        <v>14</v>
      </c>
      <c r="C182" s="3" t="s">
        <v>15</v>
      </c>
      <c r="D182" s="3" t="s">
        <v>1177</v>
      </c>
      <c r="E182" s="3" t="s">
        <v>1179</v>
      </c>
      <c r="F182" s="3" t="s">
        <v>1166</v>
      </c>
      <c r="G182" s="3" t="s">
        <v>501</v>
      </c>
      <c r="H182" s="36">
        <v>9967</v>
      </c>
      <c r="I182" s="9">
        <v>381</v>
      </c>
      <c r="J182" s="3">
        <v>4.9400000000000004</v>
      </c>
      <c r="K182" s="9">
        <v>1457</v>
      </c>
      <c r="L182" s="9">
        <v>1283</v>
      </c>
      <c r="M182" s="9">
        <v>835</v>
      </c>
      <c r="N182" s="9">
        <v>707</v>
      </c>
      <c r="O182" s="9">
        <v>508</v>
      </c>
      <c r="P182" s="9" t="s">
        <v>511</v>
      </c>
      <c r="Q182" s="9" t="s">
        <v>1031</v>
      </c>
      <c r="R182" s="9" t="s">
        <v>512</v>
      </c>
    </row>
    <row r="183" spans="1:18" x14ac:dyDescent="0.3">
      <c r="A183" s="49">
        <v>45198</v>
      </c>
      <c r="B183" s="3" t="s">
        <v>14</v>
      </c>
      <c r="C183" s="3" t="s">
        <v>15</v>
      </c>
      <c r="D183" s="3" t="s">
        <v>1177</v>
      </c>
      <c r="E183" s="3" t="s">
        <v>1178</v>
      </c>
      <c r="F183" s="3" t="s">
        <v>68</v>
      </c>
      <c r="G183" s="3" t="s">
        <v>497</v>
      </c>
      <c r="H183" s="36">
        <v>9087</v>
      </c>
      <c r="I183" s="9">
        <v>423</v>
      </c>
      <c r="J183" s="3">
        <v>4.3499999999999996</v>
      </c>
      <c r="K183" s="9">
        <v>2758</v>
      </c>
      <c r="L183" s="9">
        <v>2491</v>
      </c>
      <c r="M183" s="9">
        <v>1035</v>
      </c>
      <c r="N183" s="9">
        <v>619</v>
      </c>
      <c r="O183" s="9">
        <v>399</v>
      </c>
      <c r="P183" s="9" t="s">
        <v>511</v>
      </c>
      <c r="Q183" s="9" t="s">
        <v>1031</v>
      </c>
      <c r="R183" s="9" t="s">
        <v>508</v>
      </c>
    </row>
    <row r="184" spans="1:18" x14ac:dyDescent="0.3">
      <c r="A184" s="49">
        <v>45198</v>
      </c>
      <c r="B184" s="3" t="s">
        <v>14</v>
      </c>
      <c r="C184" s="3" t="s">
        <v>15</v>
      </c>
      <c r="D184" s="3" t="s">
        <v>1177</v>
      </c>
      <c r="E184" s="3" t="s">
        <v>1179</v>
      </c>
      <c r="F184" s="3" t="s">
        <v>1168</v>
      </c>
      <c r="G184" s="3" t="s">
        <v>495</v>
      </c>
      <c r="H184" s="36">
        <v>3</v>
      </c>
      <c r="I184" s="9">
        <v>1</v>
      </c>
      <c r="J184" s="3">
        <v>0</v>
      </c>
      <c r="K184" s="9">
        <v>1</v>
      </c>
      <c r="L184" s="9">
        <v>1</v>
      </c>
      <c r="M184" s="9" t="s">
        <v>24</v>
      </c>
      <c r="N184" s="9" t="s">
        <v>24</v>
      </c>
      <c r="O184" s="9" t="s">
        <v>24</v>
      </c>
      <c r="P184" s="9" t="s">
        <v>511</v>
      </c>
      <c r="Q184" s="9" t="s">
        <v>1031</v>
      </c>
      <c r="R184" s="9" t="s">
        <v>512</v>
      </c>
    </row>
    <row r="185" spans="1:18" x14ac:dyDescent="0.3">
      <c r="A185" s="49">
        <v>45198</v>
      </c>
      <c r="B185" s="3" t="s">
        <v>14</v>
      </c>
      <c r="C185" s="3" t="s">
        <v>15</v>
      </c>
      <c r="D185" s="3" t="s">
        <v>1177</v>
      </c>
      <c r="E185" s="3" t="s">
        <v>1178</v>
      </c>
      <c r="F185" s="3" t="s">
        <v>49</v>
      </c>
      <c r="G185" s="3" t="s">
        <v>495</v>
      </c>
      <c r="H185" s="36">
        <v>228</v>
      </c>
      <c r="I185" s="9">
        <v>7</v>
      </c>
      <c r="J185" s="3">
        <v>0.1</v>
      </c>
      <c r="K185" s="9">
        <v>42</v>
      </c>
      <c r="L185" s="9">
        <v>28</v>
      </c>
      <c r="M185" s="9">
        <v>17</v>
      </c>
      <c r="N185" s="9">
        <v>13</v>
      </c>
      <c r="O185" s="9">
        <v>4</v>
      </c>
      <c r="P185" s="9" t="s">
        <v>511</v>
      </c>
      <c r="Q185" s="9" t="s">
        <v>1031</v>
      </c>
      <c r="R185" s="9" t="s">
        <v>508</v>
      </c>
    </row>
    <row r="186" spans="1:18" x14ac:dyDescent="0.3">
      <c r="A186" s="49">
        <v>45198</v>
      </c>
      <c r="B186" s="3" t="s">
        <v>14</v>
      </c>
      <c r="C186" s="3" t="s">
        <v>15</v>
      </c>
      <c r="D186" s="3" t="s">
        <v>1177</v>
      </c>
      <c r="E186" s="3" t="s">
        <v>1178</v>
      </c>
      <c r="F186" s="3" t="s">
        <v>65</v>
      </c>
      <c r="G186" s="3" t="s">
        <v>502</v>
      </c>
      <c r="H186" s="36">
        <v>2509</v>
      </c>
      <c r="I186" s="9">
        <v>150</v>
      </c>
      <c r="J186" s="3">
        <v>1.5</v>
      </c>
      <c r="K186" s="9">
        <v>631</v>
      </c>
      <c r="L186" s="9">
        <v>463</v>
      </c>
      <c r="M186" s="9">
        <v>234</v>
      </c>
      <c r="N186" s="9">
        <v>156</v>
      </c>
      <c r="O186" s="9">
        <v>70</v>
      </c>
      <c r="P186" s="9" t="s">
        <v>511</v>
      </c>
      <c r="Q186" s="9" t="s">
        <v>1031</v>
      </c>
      <c r="R186" s="9" t="s">
        <v>508</v>
      </c>
    </row>
    <row r="187" spans="1:18" x14ac:dyDescent="0.3">
      <c r="A187" s="49">
        <v>45198</v>
      </c>
      <c r="B187" s="3" t="s">
        <v>14</v>
      </c>
      <c r="C187" s="3" t="s">
        <v>15</v>
      </c>
      <c r="D187" s="3" t="s">
        <v>1177</v>
      </c>
      <c r="E187" s="3" t="s">
        <v>1179</v>
      </c>
      <c r="F187" s="3" t="s">
        <v>1169</v>
      </c>
      <c r="G187" s="3" t="s">
        <v>496</v>
      </c>
      <c r="H187" s="36">
        <v>1440</v>
      </c>
      <c r="I187" s="9">
        <v>75</v>
      </c>
      <c r="J187" s="3">
        <v>1.1100000000000001</v>
      </c>
      <c r="K187" s="9">
        <v>468</v>
      </c>
      <c r="L187" s="9">
        <v>389</v>
      </c>
      <c r="M187" s="9">
        <v>186</v>
      </c>
      <c r="N187" s="9">
        <v>153</v>
      </c>
      <c r="O187" s="9">
        <v>18</v>
      </c>
      <c r="P187" s="9" t="s">
        <v>511</v>
      </c>
      <c r="Q187" s="9" t="s">
        <v>1031</v>
      </c>
      <c r="R187" s="9" t="s">
        <v>512</v>
      </c>
    </row>
    <row r="188" spans="1:18" x14ac:dyDescent="0.3">
      <c r="A188" s="49">
        <v>45198</v>
      </c>
      <c r="B188" s="3" t="s">
        <v>14</v>
      </c>
      <c r="C188" s="3" t="s">
        <v>15</v>
      </c>
      <c r="D188" s="3" t="s">
        <v>1177</v>
      </c>
      <c r="E188" s="3" t="s">
        <v>1179</v>
      </c>
      <c r="F188" s="3" t="s">
        <v>1171</v>
      </c>
      <c r="G188" s="3" t="s">
        <v>498</v>
      </c>
      <c r="H188" s="36">
        <v>38</v>
      </c>
      <c r="I188" s="9">
        <v>1</v>
      </c>
      <c r="J188" s="3">
        <v>0.01</v>
      </c>
      <c r="K188" s="9">
        <v>16</v>
      </c>
      <c r="L188" s="9">
        <v>15</v>
      </c>
      <c r="M188" s="9">
        <v>5</v>
      </c>
      <c r="N188" s="9">
        <v>4</v>
      </c>
      <c r="O188" s="9">
        <v>3</v>
      </c>
      <c r="P188" s="9" t="s">
        <v>511</v>
      </c>
      <c r="Q188" s="9" t="s">
        <v>1031</v>
      </c>
      <c r="R188" s="9" t="s">
        <v>512</v>
      </c>
    </row>
    <row r="189" spans="1:18" x14ac:dyDescent="0.3">
      <c r="A189" s="49">
        <v>45198</v>
      </c>
      <c r="B189" s="3" t="s">
        <v>14</v>
      </c>
      <c r="C189" s="3" t="s">
        <v>15</v>
      </c>
      <c r="D189" s="3" t="s">
        <v>1177</v>
      </c>
      <c r="E189" s="3" t="s">
        <v>1178</v>
      </c>
      <c r="F189" s="3" t="s">
        <v>63</v>
      </c>
      <c r="G189" s="3" t="s">
        <v>500</v>
      </c>
      <c r="H189" s="36">
        <v>13645</v>
      </c>
      <c r="I189" s="9">
        <v>517</v>
      </c>
      <c r="J189" s="3">
        <v>4.53</v>
      </c>
      <c r="K189" s="9">
        <v>1651</v>
      </c>
      <c r="L189" s="9">
        <v>886</v>
      </c>
      <c r="M189" s="9">
        <v>338</v>
      </c>
      <c r="N189" s="9">
        <v>208</v>
      </c>
      <c r="O189" s="9">
        <v>104</v>
      </c>
      <c r="P189" s="9" t="s">
        <v>511</v>
      </c>
      <c r="Q189" s="9" t="s">
        <v>1031</v>
      </c>
      <c r="R189" s="9" t="s">
        <v>508</v>
      </c>
    </row>
    <row r="190" spans="1:18" x14ac:dyDescent="0.3">
      <c r="A190" s="49">
        <v>45198</v>
      </c>
      <c r="B190" s="3" t="s">
        <v>14</v>
      </c>
      <c r="C190" s="3" t="s">
        <v>15</v>
      </c>
      <c r="D190" s="3" t="s">
        <v>1177</v>
      </c>
      <c r="E190" s="3" t="s">
        <v>1179</v>
      </c>
      <c r="F190" s="3" t="s">
        <v>1170</v>
      </c>
      <c r="G190" s="3" t="s">
        <v>494</v>
      </c>
      <c r="H190" s="36">
        <v>1171</v>
      </c>
      <c r="I190" s="9">
        <v>31</v>
      </c>
      <c r="J190" s="3">
        <v>0.68</v>
      </c>
      <c r="K190" s="9">
        <v>196</v>
      </c>
      <c r="L190" s="9">
        <v>147</v>
      </c>
      <c r="M190" s="9">
        <v>71</v>
      </c>
      <c r="N190" s="9">
        <v>55</v>
      </c>
      <c r="O190" s="9">
        <v>27</v>
      </c>
      <c r="P190" s="9" t="s">
        <v>511</v>
      </c>
      <c r="Q190" s="9" t="s">
        <v>1031</v>
      </c>
      <c r="R190" s="9" t="s">
        <v>512</v>
      </c>
    </row>
    <row r="191" spans="1:18" x14ac:dyDescent="0.3">
      <c r="A191" s="49">
        <v>45198</v>
      </c>
      <c r="B191" s="3" t="s">
        <v>14</v>
      </c>
      <c r="C191" s="3" t="s">
        <v>15</v>
      </c>
      <c r="D191" s="3" t="s">
        <v>1177</v>
      </c>
      <c r="E191" s="3" t="s">
        <v>1179</v>
      </c>
      <c r="F191" s="3" t="s">
        <v>1175</v>
      </c>
      <c r="G191" s="3" t="s">
        <v>497</v>
      </c>
      <c r="H191" s="36">
        <v>5397</v>
      </c>
      <c r="I191" s="9">
        <v>239</v>
      </c>
      <c r="J191" s="3">
        <v>2.9</v>
      </c>
      <c r="K191" s="9">
        <v>810</v>
      </c>
      <c r="L191" s="9">
        <v>612</v>
      </c>
      <c r="M191" s="9">
        <v>215</v>
      </c>
      <c r="N191" s="9">
        <v>131</v>
      </c>
      <c r="O191" s="9">
        <v>75</v>
      </c>
      <c r="P191" s="9" t="s">
        <v>511</v>
      </c>
      <c r="Q191" s="9" t="s">
        <v>1031</v>
      </c>
      <c r="R191" s="9" t="s">
        <v>512</v>
      </c>
    </row>
    <row r="192" spans="1:18" x14ac:dyDescent="0.3">
      <c r="A192" s="49">
        <v>45198</v>
      </c>
      <c r="B192" s="3" t="s">
        <v>14</v>
      </c>
      <c r="C192" s="3" t="s">
        <v>15</v>
      </c>
      <c r="D192" s="3" t="s">
        <v>1177</v>
      </c>
      <c r="E192" s="3" t="s">
        <v>1178</v>
      </c>
      <c r="F192" s="3" t="s">
        <v>64</v>
      </c>
      <c r="G192" s="3" t="s">
        <v>501</v>
      </c>
      <c r="H192" s="36">
        <v>26394</v>
      </c>
      <c r="I192" s="9">
        <v>883</v>
      </c>
      <c r="J192" s="3">
        <v>8.7100000000000009</v>
      </c>
      <c r="K192" s="9">
        <v>5789</v>
      </c>
      <c r="L192" s="9">
        <v>4884</v>
      </c>
      <c r="M192" s="9">
        <v>2705</v>
      </c>
      <c r="N192" s="9">
        <v>2127</v>
      </c>
      <c r="O192" s="9">
        <v>1228</v>
      </c>
      <c r="P192" s="9" t="s">
        <v>511</v>
      </c>
      <c r="Q192" s="9" t="s">
        <v>1031</v>
      </c>
      <c r="R192" s="9" t="s">
        <v>508</v>
      </c>
    </row>
    <row r="193" spans="1:18" x14ac:dyDescent="0.3">
      <c r="A193" s="49">
        <v>45198</v>
      </c>
      <c r="B193" s="3" t="s">
        <v>14</v>
      </c>
      <c r="C193" s="3" t="s">
        <v>15</v>
      </c>
      <c r="D193" s="3" t="s">
        <v>1177</v>
      </c>
      <c r="E193" s="3" t="s">
        <v>1178</v>
      </c>
      <c r="F193" s="3" t="s">
        <v>62</v>
      </c>
      <c r="G193" s="3" t="s">
        <v>499</v>
      </c>
      <c r="H193" s="36">
        <v>30939</v>
      </c>
      <c r="I193" s="9">
        <v>1132</v>
      </c>
      <c r="J193" s="3">
        <v>10.61</v>
      </c>
      <c r="K193" s="9">
        <v>6478</v>
      </c>
      <c r="L193" s="9">
        <v>4884</v>
      </c>
      <c r="M193" s="9">
        <v>2087</v>
      </c>
      <c r="N193" s="9">
        <v>1145</v>
      </c>
      <c r="O193" s="9">
        <v>598</v>
      </c>
      <c r="P193" s="9" t="s">
        <v>511</v>
      </c>
      <c r="Q193" s="9" t="s">
        <v>1031</v>
      </c>
      <c r="R193" s="9" t="s">
        <v>508</v>
      </c>
    </row>
    <row r="194" spans="1:18" x14ac:dyDescent="0.3">
      <c r="A194" s="49">
        <v>45198</v>
      </c>
      <c r="B194" s="3" t="s">
        <v>14</v>
      </c>
      <c r="C194" s="3" t="s">
        <v>15</v>
      </c>
      <c r="D194" s="3" t="s">
        <v>1177</v>
      </c>
      <c r="E194" s="3" t="s">
        <v>1178</v>
      </c>
      <c r="F194" s="3" t="s">
        <v>47</v>
      </c>
      <c r="G194" s="3" t="s">
        <v>494</v>
      </c>
      <c r="H194" s="36">
        <v>5568</v>
      </c>
      <c r="I194" s="9">
        <v>214</v>
      </c>
      <c r="J194" s="3">
        <v>1.86</v>
      </c>
      <c r="K194" s="9">
        <v>695</v>
      </c>
      <c r="L194" s="9">
        <v>461</v>
      </c>
      <c r="M194" s="9">
        <v>184</v>
      </c>
      <c r="N194" s="9">
        <v>95</v>
      </c>
      <c r="O194" s="9">
        <v>64</v>
      </c>
      <c r="P194" s="9" t="s">
        <v>511</v>
      </c>
      <c r="Q194" s="9" t="s">
        <v>1031</v>
      </c>
      <c r="R194" s="9" t="s">
        <v>508</v>
      </c>
    </row>
    <row r="195" spans="1:18" x14ac:dyDescent="0.3">
      <c r="A195" s="49">
        <v>45198</v>
      </c>
      <c r="B195" s="3" t="s">
        <v>14</v>
      </c>
      <c r="C195" s="3" t="s">
        <v>15</v>
      </c>
      <c r="D195" s="3" t="s">
        <v>1177</v>
      </c>
      <c r="E195" s="3" t="s">
        <v>1178</v>
      </c>
      <c r="F195" s="3" t="s">
        <v>61</v>
      </c>
      <c r="G195" s="3" t="s">
        <v>498</v>
      </c>
      <c r="H195" s="36">
        <v>4</v>
      </c>
      <c r="I195" s="9" t="s">
        <v>24</v>
      </c>
      <c r="J195" s="3">
        <v>0</v>
      </c>
      <c r="K195" s="9">
        <v>1</v>
      </c>
      <c r="L195" s="9">
        <v>1</v>
      </c>
      <c r="M195" s="9" t="s">
        <v>24</v>
      </c>
      <c r="N195" s="9" t="s">
        <v>24</v>
      </c>
      <c r="O195" s="9" t="s">
        <v>24</v>
      </c>
      <c r="P195" s="9" t="s">
        <v>511</v>
      </c>
      <c r="Q195" s="9" t="s">
        <v>1031</v>
      </c>
      <c r="R195" s="9" t="s">
        <v>508</v>
      </c>
    </row>
    <row r="196" spans="1:18" x14ac:dyDescent="0.3">
      <c r="A196" s="49">
        <v>45198</v>
      </c>
      <c r="B196" s="3" t="s">
        <v>14</v>
      </c>
      <c r="C196" s="3" t="s">
        <v>15</v>
      </c>
      <c r="D196" s="3" t="s">
        <v>1177</v>
      </c>
      <c r="E196" s="3" t="s">
        <v>1179</v>
      </c>
      <c r="F196" s="3" t="s">
        <v>1174</v>
      </c>
      <c r="G196" s="3" t="s">
        <v>493</v>
      </c>
      <c r="H196" s="36">
        <v>4700</v>
      </c>
      <c r="I196" s="9">
        <v>261</v>
      </c>
      <c r="J196" s="3">
        <v>3.13</v>
      </c>
      <c r="K196" s="9">
        <v>435</v>
      </c>
      <c r="L196" s="9">
        <v>345</v>
      </c>
      <c r="M196" s="9">
        <v>198</v>
      </c>
      <c r="N196" s="9">
        <v>116</v>
      </c>
      <c r="O196" s="9">
        <v>77</v>
      </c>
      <c r="P196" s="9" t="s">
        <v>511</v>
      </c>
      <c r="Q196" s="9" t="s">
        <v>1031</v>
      </c>
      <c r="R196" s="9" t="s">
        <v>512</v>
      </c>
    </row>
    <row r="197" spans="1:18" x14ac:dyDescent="0.3">
      <c r="A197" s="49">
        <v>45198</v>
      </c>
      <c r="B197" s="3" t="s">
        <v>14</v>
      </c>
      <c r="C197" s="3" t="s">
        <v>15</v>
      </c>
      <c r="D197" s="3" t="s">
        <v>1177</v>
      </c>
      <c r="E197" s="3" t="s">
        <v>1179</v>
      </c>
      <c r="F197" s="3" t="s">
        <v>1167</v>
      </c>
      <c r="G197" s="3" t="s">
        <v>519</v>
      </c>
      <c r="H197" s="36">
        <v>628</v>
      </c>
      <c r="I197" s="9">
        <v>26</v>
      </c>
      <c r="J197" s="3">
        <v>0.47</v>
      </c>
      <c r="K197" s="9">
        <v>130</v>
      </c>
      <c r="L197" s="9">
        <v>111</v>
      </c>
      <c r="M197" s="9">
        <v>55</v>
      </c>
      <c r="N197" s="9">
        <v>36</v>
      </c>
      <c r="O197" s="9">
        <v>10</v>
      </c>
      <c r="P197" s="9" t="s">
        <v>511</v>
      </c>
      <c r="Q197" s="9" t="s">
        <v>1031</v>
      </c>
      <c r="R197" s="9" t="s">
        <v>512</v>
      </c>
    </row>
    <row r="198" spans="1:18" x14ac:dyDescent="0.3">
      <c r="A198" s="49">
        <v>45198</v>
      </c>
      <c r="B198" s="3" t="s">
        <v>14</v>
      </c>
      <c r="C198" s="3" t="s">
        <v>15</v>
      </c>
      <c r="D198" s="3" t="s">
        <v>1177</v>
      </c>
      <c r="E198" s="3" t="s">
        <v>1179</v>
      </c>
      <c r="F198" s="3" t="s">
        <v>1173</v>
      </c>
      <c r="G198" s="3" t="s">
        <v>499</v>
      </c>
      <c r="H198" s="36">
        <v>11349</v>
      </c>
      <c r="I198" s="9">
        <v>404</v>
      </c>
      <c r="J198" s="3">
        <v>4.71</v>
      </c>
      <c r="K198" s="9">
        <v>1898</v>
      </c>
      <c r="L198" s="9">
        <v>1358</v>
      </c>
      <c r="M198" s="9">
        <v>536</v>
      </c>
      <c r="N198" s="9">
        <v>320</v>
      </c>
      <c r="O198" s="9">
        <v>141</v>
      </c>
      <c r="P198" s="9" t="s">
        <v>511</v>
      </c>
      <c r="Q198" s="9" t="s">
        <v>1031</v>
      </c>
      <c r="R198" s="9" t="s">
        <v>512</v>
      </c>
    </row>
    <row r="199" spans="1:18" x14ac:dyDescent="0.3">
      <c r="A199" s="49">
        <v>45198</v>
      </c>
      <c r="B199" s="3" t="s">
        <v>14</v>
      </c>
      <c r="C199" s="3" t="s">
        <v>15</v>
      </c>
      <c r="D199" s="3" t="s">
        <v>1177</v>
      </c>
      <c r="E199" s="3" t="s">
        <v>1179</v>
      </c>
      <c r="F199" s="3" t="s">
        <v>1172</v>
      </c>
      <c r="G199" s="3" t="s">
        <v>500</v>
      </c>
      <c r="H199" s="36">
        <v>2346</v>
      </c>
      <c r="I199" s="9">
        <v>138</v>
      </c>
      <c r="J199" s="3">
        <v>1.43</v>
      </c>
      <c r="K199" s="9">
        <v>121</v>
      </c>
      <c r="L199" s="9">
        <v>73</v>
      </c>
      <c r="M199" s="9">
        <v>36</v>
      </c>
      <c r="N199" s="9">
        <v>20</v>
      </c>
      <c r="O199" s="9">
        <v>16</v>
      </c>
      <c r="P199" s="9" t="s">
        <v>511</v>
      </c>
      <c r="Q199" s="9" t="s">
        <v>1031</v>
      </c>
      <c r="R199" s="9" t="s">
        <v>512</v>
      </c>
    </row>
    <row r="200" spans="1:18" x14ac:dyDescent="0.3">
      <c r="A200" s="49">
        <v>45198</v>
      </c>
      <c r="B200" s="3" t="s">
        <v>14</v>
      </c>
      <c r="C200" s="3" t="s">
        <v>15</v>
      </c>
      <c r="D200" s="3" t="s">
        <v>1177</v>
      </c>
      <c r="E200" s="3" t="s">
        <v>1178</v>
      </c>
      <c r="F200" s="3" t="s">
        <v>45</v>
      </c>
      <c r="G200" s="3" t="s">
        <v>493</v>
      </c>
      <c r="H200" s="36">
        <v>21624</v>
      </c>
      <c r="I200" s="9">
        <v>967</v>
      </c>
      <c r="J200" s="3">
        <v>8.2100000000000009</v>
      </c>
      <c r="K200" s="9">
        <v>3064</v>
      </c>
      <c r="L200" s="9">
        <v>2335</v>
      </c>
      <c r="M200" s="9">
        <v>1469</v>
      </c>
      <c r="N200" s="9">
        <v>922</v>
      </c>
      <c r="O200" s="9">
        <v>521</v>
      </c>
      <c r="P200" s="9" t="s">
        <v>511</v>
      </c>
      <c r="Q200" s="9" t="s">
        <v>1031</v>
      </c>
      <c r="R200" s="9" t="s">
        <v>508</v>
      </c>
    </row>
    <row r="201" spans="1:18" x14ac:dyDescent="0.3">
      <c r="A201" s="49">
        <v>45198</v>
      </c>
      <c r="B201" s="3" t="s">
        <v>14</v>
      </c>
      <c r="C201" s="3" t="s">
        <v>15</v>
      </c>
      <c r="D201" s="3" t="s">
        <v>1177</v>
      </c>
      <c r="E201" s="3" t="s">
        <v>1178</v>
      </c>
      <c r="F201" s="3" t="s">
        <v>55</v>
      </c>
      <c r="G201" s="3" t="s">
        <v>496</v>
      </c>
      <c r="H201" s="36">
        <v>11126</v>
      </c>
      <c r="I201" s="9">
        <v>502</v>
      </c>
      <c r="J201" s="3">
        <v>4.45</v>
      </c>
      <c r="K201" s="9">
        <v>1946</v>
      </c>
      <c r="L201" s="9">
        <v>1044</v>
      </c>
      <c r="M201" s="9">
        <v>400</v>
      </c>
      <c r="N201" s="9">
        <v>273</v>
      </c>
      <c r="O201" s="9">
        <v>116</v>
      </c>
      <c r="P201" s="9" t="s">
        <v>511</v>
      </c>
      <c r="Q201" s="9" t="s">
        <v>1031</v>
      </c>
      <c r="R201" s="9" t="s">
        <v>508</v>
      </c>
    </row>
    <row r="202" spans="1:18" x14ac:dyDescent="0.3">
      <c r="A202" s="49">
        <v>45199</v>
      </c>
      <c r="B202" s="3" t="s">
        <v>14</v>
      </c>
      <c r="C202" s="3" t="s">
        <v>15</v>
      </c>
      <c r="D202" s="3" t="s">
        <v>1177</v>
      </c>
      <c r="E202" s="3" t="s">
        <v>1179</v>
      </c>
      <c r="F202" s="3" t="s">
        <v>1166</v>
      </c>
      <c r="G202" s="3" t="s">
        <v>501</v>
      </c>
      <c r="H202" s="36">
        <v>7774</v>
      </c>
      <c r="I202" s="9">
        <v>297</v>
      </c>
      <c r="J202" s="3">
        <v>3.33</v>
      </c>
      <c r="K202" s="9">
        <v>1364</v>
      </c>
      <c r="L202" s="9">
        <v>1197</v>
      </c>
      <c r="M202" s="9">
        <v>803</v>
      </c>
      <c r="N202" s="9">
        <v>671</v>
      </c>
      <c r="O202" s="9">
        <v>488</v>
      </c>
      <c r="P202" s="9" t="s">
        <v>511</v>
      </c>
      <c r="Q202" s="9" t="s">
        <v>1031</v>
      </c>
      <c r="R202" s="9" t="s">
        <v>512</v>
      </c>
    </row>
    <row r="203" spans="1:18" x14ac:dyDescent="0.3">
      <c r="A203" s="49">
        <v>45199</v>
      </c>
      <c r="B203" s="3" t="s">
        <v>14</v>
      </c>
      <c r="C203" s="3" t="s">
        <v>15</v>
      </c>
      <c r="D203" s="3" t="s">
        <v>1177</v>
      </c>
      <c r="E203" s="3" t="s">
        <v>1178</v>
      </c>
      <c r="F203" s="3" t="s">
        <v>68</v>
      </c>
      <c r="G203" s="3" t="s">
        <v>497</v>
      </c>
      <c r="H203" s="36">
        <v>6645</v>
      </c>
      <c r="I203" s="9">
        <v>264</v>
      </c>
      <c r="J203" s="3">
        <v>2.37</v>
      </c>
      <c r="K203" s="9">
        <v>1470</v>
      </c>
      <c r="L203" s="9">
        <v>1256</v>
      </c>
      <c r="M203" s="9">
        <v>492</v>
      </c>
      <c r="N203" s="9">
        <v>282</v>
      </c>
      <c r="O203" s="9">
        <v>166</v>
      </c>
      <c r="P203" s="9" t="s">
        <v>511</v>
      </c>
      <c r="Q203" s="9" t="s">
        <v>1031</v>
      </c>
      <c r="R203" s="9" t="s">
        <v>508</v>
      </c>
    </row>
    <row r="204" spans="1:18" x14ac:dyDescent="0.3">
      <c r="A204" s="49">
        <v>45199</v>
      </c>
      <c r="B204" s="3" t="s">
        <v>14</v>
      </c>
      <c r="C204" s="3" t="s">
        <v>15</v>
      </c>
      <c r="D204" s="3" t="s">
        <v>1177</v>
      </c>
      <c r="E204" s="3" t="s">
        <v>1179</v>
      </c>
      <c r="F204" s="3" t="s">
        <v>1168</v>
      </c>
      <c r="G204" s="3" t="s">
        <v>495</v>
      </c>
      <c r="H204" s="36">
        <v>17</v>
      </c>
      <c r="I204" s="9">
        <v>2</v>
      </c>
      <c r="J204" s="3">
        <v>0.03</v>
      </c>
      <c r="K204" s="9">
        <v>5</v>
      </c>
      <c r="L204" s="9">
        <v>3</v>
      </c>
      <c r="M204" s="9">
        <v>2</v>
      </c>
      <c r="N204" s="9">
        <v>2</v>
      </c>
      <c r="O204" s="9">
        <v>1</v>
      </c>
      <c r="P204" s="9" t="s">
        <v>511</v>
      </c>
      <c r="Q204" s="9" t="s">
        <v>1031</v>
      </c>
      <c r="R204" s="9" t="s">
        <v>512</v>
      </c>
    </row>
    <row r="205" spans="1:18" x14ac:dyDescent="0.3">
      <c r="A205" s="49">
        <v>45199</v>
      </c>
      <c r="B205" s="3" t="s">
        <v>14</v>
      </c>
      <c r="C205" s="3" t="s">
        <v>15</v>
      </c>
      <c r="D205" s="3" t="s">
        <v>1177</v>
      </c>
      <c r="E205" s="3" t="s">
        <v>1178</v>
      </c>
      <c r="F205" s="3" t="s">
        <v>49</v>
      </c>
      <c r="G205" s="3" t="s">
        <v>495</v>
      </c>
      <c r="H205" s="36">
        <v>117</v>
      </c>
      <c r="I205" s="9">
        <v>7</v>
      </c>
      <c r="J205" s="3">
        <v>0.06</v>
      </c>
      <c r="K205" s="9">
        <v>14</v>
      </c>
      <c r="L205" s="9">
        <v>12</v>
      </c>
      <c r="M205" s="9">
        <v>6</v>
      </c>
      <c r="N205" s="9">
        <v>4</v>
      </c>
      <c r="O205" s="9">
        <v>1</v>
      </c>
      <c r="P205" s="9" t="s">
        <v>511</v>
      </c>
      <c r="Q205" s="9" t="s">
        <v>1031</v>
      </c>
      <c r="R205" s="9" t="s">
        <v>508</v>
      </c>
    </row>
    <row r="206" spans="1:18" x14ac:dyDescent="0.3">
      <c r="A206" s="49">
        <v>45199</v>
      </c>
      <c r="B206" s="3" t="s">
        <v>14</v>
      </c>
      <c r="C206" s="3" t="s">
        <v>15</v>
      </c>
      <c r="D206" s="3" t="s">
        <v>1177</v>
      </c>
      <c r="E206" s="3" t="s">
        <v>1178</v>
      </c>
      <c r="F206" s="3" t="s">
        <v>65</v>
      </c>
      <c r="G206" s="3" t="s">
        <v>502</v>
      </c>
      <c r="H206" s="36">
        <v>1816</v>
      </c>
      <c r="I206" s="9">
        <v>100</v>
      </c>
      <c r="J206" s="3">
        <v>0.88</v>
      </c>
      <c r="K206" s="9">
        <v>461</v>
      </c>
      <c r="L206" s="9">
        <v>327</v>
      </c>
      <c r="M206" s="9">
        <v>141</v>
      </c>
      <c r="N206" s="9">
        <v>93</v>
      </c>
      <c r="O206" s="9">
        <v>37</v>
      </c>
      <c r="P206" s="9" t="s">
        <v>511</v>
      </c>
      <c r="Q206" s="9" t="s">
        <v>1031</v>
      </c>
      <c r="R206" s="9" t="s">
        <v>508</v>
      </c>
    </row>
    <row r="207" spans="1:18" x14ac:dyDescent="0.3">
      <c r="A207" s="49">
        <v>45199</v>
      </c>
      <c r="B207" s="3" t="s">
        <v>14</v>
      </c>
      <c r="C207" s="3" t="s">
        <v>15</v>
      </c>
      <c r="D207" s="3" t="s">
        <v>1177</v>
      </c>
      <c r="E207" s="3" t="s">
        <v>1179</v>
      </c>
      <c r="F207" s="3" t="s">
        <v>1169</v>
      </c>
      <c r="G207" s="3" t="s">
        <v>496</v>
      </c>
      <c r="H207" s="36">
        <v>1198</v>
      </c>
      <c r="I207" s="9">
        <v>59</v>
      </c>
      <c r="J207" s="3">
        <v>0.63</v>
      </c>
      <c r="K207" s="9">
        <v>269</v>
      </c>
      <c r="L207" s="9">
        <v>199</v>
      </c>
      <c r="M207" s="9">
        <v>99</v>
      </c>
      <c r="N207" s="9">
        <v>79</v>
      </c>
      <c r="O207" s="9">
        <v>12</v>
      </c>
      <c r="P207" s="9" t="s">
        <v>511</v>
      </c>
      <c r="Q207" s="9" t="s">
        <v>1031</v>
      </c>
      <c r="R207" s="9" t="s">
        <v>512</v>
      </c>
    </row>
    <row r="208" spans="1:18" x14ac:dyDescent="0.3">
      <c r="A208" s="49">
        <v>45199</v>
      </c>
      <c r="B208" s="3" t="s">
        <v>14</v>
      </c>
      <c r="C208" s="3" t="s">
        <v>15</v>
      </c>
      <c r="D208" s="3" t="s">
        <v>1177</v>
      </c>
      <c r="E208" s="3" t="s">
        <v>1179</v>
      </c>
      <c r="F208" s="3" t="s">
        <v>1171</v>
      </c>
      <c r="G208" s="3" t="s">
        <v>498</v>
      </c>
      <c r="H208" s="36">
        <v>4</v>
      </c>
      <c r="I208" s="9" t="s">
        <v>24</v>
      </c>
      <c r="J208" s="3">
        <v>0</v>
      </c>
      <c r="K208" s="9">
        <v>1</v>
      </c>
      <c r="L208" s="9">
        <v>1</v>
      </c>
      <c r="M208" s="9" t="s">
        <v>24</v>
      </c>
      <c r="N208" s="9" t="s">
        <v>24</v>
      </c>
      <c r="O208" s="9" t="s">
        <v>24</v>
      </c>
      <c r="P208" s="9" t="s">
        <v>511</v>
      </c>
      <c r="Q208" s="9" t="s">
        <v>1031</v>
      </c>
      <c r="R208" s="9" t="s">
        <v>512</v>
      </c>
    </row>
    <row r="209" spans="1:18" x14ac:dyDescent="0.3">
      <c r="A209" s="49">
        <v>45199</v>
      </c>
      <c r="B209" s="3" t="s">
        <v>14</v>
      </c>
      <c r="C209" s="3" t="s">
        <v>15</v>
      </c>
      <c r="D209" s="3" t="s">
        <v>1177</v>
      </c>
      <c r="E209" s="3" t="s">
        <v>1178</v>
      </c>
      <c r="F209" s="3" t="s">
        <v>63</v>
      </c>
      <c r="G209" s="3" t="s">
        <v>500</v>
      </c>
      <c r="H209" s="36">
        <v>7407</v>
      </c>
      <c r="I209" s="9">
        <v>320</v>
      </c>
      <c r="J209" s="3">
        <v>2.36</v>
      </c>
      <c r="K209" s="9">
        <v>862</v>
      </c>
      <c r="L209" s="9">
        <v>451</v>
      </c>
      <c r="M209" s="9">
        <v>202</v>
      </c>
      <c r="N209" s="9">
        <v>133</v>
      </c>
      <c r="O209" s="9">
        <v>68</v>
      </c>
      <c r="P209" s="9" t="s">
        <v>511</v>
      </c>
      <c r="Q209" s="9" t="s">
        <v>1031</v>
      </c>
      <c r="R209" s="9" t="s">
        <v>508</v>
      </c>
    </row>
    <row r="210" spans="1:18" x14ac:dyDescent="0.3">
      <c r="A210" s="49">
        <v>45199</v>
      </c>
      <c r="B210" s="3" t="s">
        <v>14</v>
      </c>
      <c r="C210" s="3" t="s">
        <v>15</v>
      </c>
      <c r="D210" s="3" t="s">
        <v>1177</v>
      </c>
      <c r="E210" s="3" t="s">
        <v>1179</v>
      </c>
      <c r="F210" s="3" t="s">
        <v>1170</v>
      </c>
      <c r="G210" s="3" t="s">
        <v>494</v>
      </c>
      <c r="H210" s="36">
        <v>603</v>
      </c>
      <c r="I210" s="9">
        <v>19</v>
      </c>
      <c r="J210" s="3">
        <v>0.3</v>
      </c>
      <c r="K210" s="9">
        <v>93</v>
      </c>
      <c r="L210" s="9">
        <v>64</v>
      </c>
      <c r="M210" s="9">
        <v>34</v>
      </c>
      <c r="N210" s="9">
        <v>23</v>
      </c>
      <c r="O210" s="9">
        <v>17</v>
      </c>
      <c r="P210" s="9" t="s">
        <v>511</v>
      </c>
      <c r="Q210" s="9" t="s">
        <v>1031</v>
      </c>
      <c r="R210" s="9" t="s">
        <v>512</v>
      </c>
    </row>
    <row r="211" spans="1:18" x14ac:dyDescent="0.3">
      <c r="A211" s="49">
        <v>45199</v>
      </c>
      <c r="B211" s="3" t="s">
        <v>14</v>
      </c>
      <c r="C211" s="3" t="s">
        <v>15</v>
      </c>
      <c r="D211" s="3" t="s">
        <v>1177</v>
      </c>
      <c r="E211" s="3" t="s">
        <v>1178</v>
      </c>
      <c r="F211" s="3" t="s">
        <v>64</v>
      </c>
      <c r="G211" s="3" t="s">
        <v>501</v>
      </c>
      <c r="H211" s="36">
        <v>18119</v>
      </c>
      <c r="I211" s="9">
        <v>592</v>
      </c>
      <c r="J211" s="3">
        <v>5.6</v>
      </c>
      <c r="K211" s="9">
        <v>4242</v>
      </c>
      <c r="L211" s="9">
        <v>3626</v>
      </c>
      <c r="M211" s="9">
        <v>1996</v>
      </c>
      <c r="N211" s="9">
        <v>1531</v>
      </c>
      <c r="O211" s="9">
        <v>938</v>
      </c>
      <c r="P211" s="9" t="s">
        <v>511</v>
      </c>
      <c r="Q211" s="9" t="s">
        <v>1031</v>
      </c>
      <c r="R211" s="9" t="s">
        <v>508</v>
      </c>
    </row>
    <row r="212" spans="1:18" x14ac:dyDescent="0.3">
      <c r="A212" s="49">
        <v>45199</v>
      </c>
      <c r="B212" s="3" t="s">
        <v>14</v>
      </c>
      <c r="C212" s="3" t="s">
        <v>15</v>
      </c>
      <c r="D212" s="3" t="s">
        <v>1177</v>
      </c>
      <c r="E212" s="3" t="s">
        <v>1178</v>
      </c>
      <c r="F212" s="3" t="s">
        <v>47</v>
      </c>
      <c r="G212" s="3" t="s">
        <v>494</v>
      </c>
      <c r="H212" s="36">
        <v>3331</v>
      </c>
      <c r="I212" s="9">
        <v>128</v>
      </c>
      <c r="J212" s="3">
        <v>1.03</v>
      </c>
      <c r="K212" s="9">
        <v>387</v>
      </c>
      <c r="L212" s="9">
        <v>276</v>
      </c>
      <c r="M212" s="9">
        <v>106</v>
      </c>
      <c r="N212" s="9">
        <v>54</v>
      </c>
      <c r="O212" s="9">
        <v>37</v>
      </c>
      <c r="P212" s="9" t="s">
        <v>511</v>
      </c>
      <c r="Q212" s="9" t="s">
        <v>1031</v>
      </c>
      <c r="R212" s="9" t="s">
        <v>508</v>
      </c>
    </row>
    <row r="213" spans="1:18" x14ac:dyDescent="0.3">
      <c r="A213" s="49">
        <v>45199</v>
      </c>
      <c r="B213" s="3" t="s">
        <v>14</v>
      </c>
      <c r="C213" s="3" t="s">
        <v>15</v>
      </c>
      <c r="D213" s="3" t="s">
        <v>1177</v>
      </c>
      <c r="E213" s="3" t="s">
        <v>1179</v>
      </c>
      <c r="F213" s="3" t="s">
        <v>1175</v>
      </c>
      <c r="G213" s="3" t="s">
        <v>497</v>
      </c>
      <c r="H213" s="36">
        <v>3251</v>
      </c>
      <c r="I213" s="9">
        <v>151</v>
      </c>
      <c r="J213" s="3">
        <v>1.81</v>
      </c>
      <c r="K213" s="9">
        <v>492</v>
      </c>
      <c r="L213" s="9">
        <v>367</v>
      </c>
      <c r="M213" s="9">
        <v>124</v>
      </c>
      <c r="N213" s="9">
        <v>64</v>
      </c>
      <c r="O213" s="9">
        <v>43</v>
      </c>
      <c r="P213" s="9" t="s">
        <v>511</v>
      </c>
      <c r="Q213" s="9" t="s">
        <v>1031</v>
      </c>
      <c r="R213" s="9" t="s">
        <v>512</v>
      </c>
    </row>
    <row r="214" spans="1:18" x14ac:dyDescent="0.3">
      <c r="A214" s="49">
        <v>45199</v>
      </c>
      <c r="B214" s="3" t="s">
        <v>14</v>
      </c>
      <c r="C214" s="3" t="s">
        <v>15</v>
      </c>
      <c r="D214" s="3" t="s">
        <v>1177</v>
      </c>
      <c r="E214" s="3" t="s">
        <v>1178</v>
      </c>
      <c r="F214" s="3" t="s">
        <v>55</v>
      </c>
      <c r="G214" s="3" t="s">
        <v>496</v>
      </c>
      <c r="H214" s="36">
        <v>6892</v>
      </c>
      <c r="I214" s="9">
        <v>299</v>
      </c>
      <c r="J214" s="3">
        <v>2.54</v>
      </c>
      <c r="K214" s="9">
        <v>1175</v>
      </c>
      <c r="L214" s="9">
        <v>632</v>
      </c>
      <c r="M214" s="9">
        <v>234</v>
      </c>
      <c r="N214" s="9">
        <v>143</v>
      </c>
      <c r="O214" s="9">
        <v>78</v>
      </c>
      <c r="P214" s="9" t="s">
        <v>511</v>
      </c>
      <c r="Q214" s="9" t="s">
        <v>1031</v>
      </c>
      <c r="R214" s="9" t="s">
        <v>508</v>
      </c>
    </row>
    <row r="215" spans="1:18" x14ac:dyDescent="0.3">
      <c r="A215" s="49">
        <v>45199</v>
      </c>
      <c r="B215" s="3" t="s">
        <v>14</v>
      </c>
      <c r="C215" s="3" t="s">
        <v>15</v>
      </c>
      <c r="D215" s="3" t="s">
        <v>1177</v>
      </c>
      <c r="E215" s="3" t="s">
        <v>1178</v>
      </c>
      <c r="F215" s="3" t="s">
        <v>45</v>
      </c>
      <c r="G215" s="3" t="s">
        <v>493</v>
      </c>
      <c r="H215" s="36">
        <v>17790</v>
      </c>
      <c r="I215" s="9">
        <v>698</v>
      </c>
      <c r="J215" s="3">
        <v>5.91</v>
      </c>
      <c r="K215" s="9">
        <v>2546</v>
      </c>
      <c r="L215" s="9">
        <v>1916</v>
      </c>
      <c r="M215" s="9">
        <v>1158</v>
      </c>
      <c r="N215" s="9">
        <v>719</v>
      </c>
      <c r="O215" s="9">
        <v>399</v>
      </c>
      <c r="P215" s="9" t="s">
        <v>511</v>
      </c>
      <c r="Q215" s="9" t="s">
        <v>1031</v>
      </c>
      <c r="R215" s="9" t="s">
        <v>508</v>
      </c>
    </row>
    <row r="216" spans="1:18" x14ac:dyDescent="0.3">
      <c r="A216" s="49">
        <v>45199</v>
      </c>
      <c r="B216" s="3" t="s">
        <v>14</v>
      </c>
      <c r="C216" s="3" t="s">
        <v>15</v>
      </c>
      <c r="D216" s="3" t="s">
        <v>1177</v>
      </c>
      <c r="E216" s="3" t="s">
        <v>1179</v>
      </c>
      <c r="F216" s="3" t="s">
        <v>1172</v>
      </c>
      <c r="G216" s="3" t="s">
        <v>500</v>
      </c>
      <c r="H216" s="36">
        <v>1735</v>
      </c>
      <c r="I216" s="9">
        <v>99</v>
      </c>
      <c r="J216" s="3">
        <v>1</v>
      </c>
      <c r="K216" s="9">
        <v>89</v>
      </c>
      <c r="L216" s="9">
        <v>48</v>
      </c>
      <c r="M216" s="9">
        <v>27</v>
      </c>
      <c r="N216" s="9">
        <v>17</v>
      </c>
      <c r="O216" s="9">
        <v>13</v>
      </c>
      <c r="P216" s="9" t="s">
        <v>511</v>
      </c>
      <c r="Q216" s="9" t="s">
        <v>1031</v>
      </c>
      <c r="R216" s="9" t="s">
        <v>512</v>
      </c>
    </row>
    <row r="217" spans="1:18" x14ac:dyDescent="0.3">
      <c r="A217" s="49">
        <v>45199</v>
      </c>
      <c r="B217" s="3" t="s">
        <v>14</v>
      </c>
      <c r="C217" s="3" t="s">
        <v>15</v>
      </c>
      <c r="D217" s="3" t="s">
        <v>1177</v>
      </c>
      <c r="E217" s="3" t="s">
        <v>1179</v>
      </c>
      <c r="F217" s="3" t="s">
        <v>1173</v>
      </c>
      <c r="G217" s="3" t="s">
        <v>499</v>
      </c>
      <c r="H217" s="36">
        <v>7705</v>
      </c>
      <c r="I217" s="9">
        <v>260</v>
      </c>
      <c r="J217" s="3">
        <v>3.02</v>
      </c>
      <c r="K217" s="9">
        <v>1291</v>
      </c>
      <c r="L217" s="9">
        <v>906</v>
      </c>
      <c r="M217" s="9">
        <v>367</v>
      </c>
      <c r="N217" s="9">
        <v>213</v>
      </c>
      <c r="O217" s="9">
        <v>98</v>
      </c>
      <c r="P217" s="9" t="s">
        <v>511</v>
      </c>
      <c r="Q217" s="9" t="s">
        <v>1031</v>
      </c>
      <c r="R217" s="9" t="s">
        <v>512</v>
      </c>
    </row>
    <row r="218" spans="1:18" x14ac:dyDescent="0.3">
      <c r="A218" s="49">
        <v>45199</v>
      </c>
      <c r="B218" s="3" t="s">
        <v>14</v>
      </c>
      <c r="C218" s="3" t="s">
        <v>15</v>
      </c>
      <c r="D218" s="3" t="s">
        <v>1177</v>
      </c>
      <c r="E218" s="3" t="s">
        <v>1178</v>
      </c>
      <c r="F218" s="3" t="s">
        <v>62</v>
      </c>
      <c r="G218" s="3" t="s">
        <v>499</v>
      </c>
      <c r="H218" s="36">
        <v>16615</v>
      </c>
      <c r="I218" s="9">
        <v>646</v>
      </c>
      <c r="J218" s="3">
        <v>5.45</v>
      </c>
      <c r="K218" s="9">
        <v>3548</v>
      </c>
      <c r="L218" s="9">
        <v>2685</v>
      </c>
      <c r="M218" s="9">
        <v>1215</v>
      </c>
      <c r="N218" s="9">
        <v>675</v>
      </c>
      <c r="O218" s="9">
        <v>370</v>
      </c>
      <c r="P218" s="9" t="s">
        <v>511</v>
      </c>
      <c r="Q218" s="9" t="s">
        <v>1031</v>
      </c>
      <c r="R218" s="9" t="s">
        <v>508</v>
      </c>
    </row>
    <row r="219" spans="1:18" x14ac:dyDescent="0.3">
      <c r="A219" s="49">
        <v>45199</v>
      </c>
      <c r="B219" s="3" t="s">
        <v>14</v>
      </c>
      <c r="C219" s="3" t="s">
        <v>15</v>
      </c>
      <c r="D219" s="3" t="s">
        <v>1177</v>
      </c>
      <c r="E219" s="3" t="s">
        <v>1179</v>
      </c>
      <c r="F219" s="3" t="s">
        <v>1174</v>
      </c>
      <c r="G219" s="3" t="s">
        <v>493</v>
      </c>
      <c r="H219" s="36">
        <v>2572</v>
      </c>
      <c r="I219" s="9">
        <v>124</v>
      </c>
      <c r="J219" s="3">
        <v>1.58</v>
      </c>
      <c r="K219" s="9">
        <v>217</v>
      </c>
      <c r="L219" s="9">
        <v>175</v>
      </c>
      <c r="M219" s="9">
        <v>93</v>
      </c>
      <c r="N219" s="9">
        <v>56</v>
      </c>
      <c r="O219" s="9">
        <v>38</v>
      </c>
      <c r="P219" s="9" t="s">
        <v>511</v>
      </c>
      <c r="Q219" s="9" t="s">
        <v>1031</v>
      </c>
      <c r="R219" s="9" t="s">
        <v>512</v>
      </c>
    </row>
    <row r="220" spans="1:18" x14ac:dyDescent="0.3">
      <c r="A220" s="49">
        <v>45199</v>
      </c>
      <c r="B220" s="3" t="s">
        <v>14</v>
      </c>
      <c r="C220" s="3" t="s">
        <v>15</v>
      </c>
      <c r="D220" s="3" t="s">
        <v>1177</v>
      </c>
      <c r="E220" s="3" t="s">
        <v>1178</v>
      </c>
      <c r="F220" s="3" t="s">
        <v>61</v>
      </c>
      <c r="G220" s="3" t="s">
        <v>498</v>
      </c>
      <c r="H220" s="36">
        <v>26</v>
      </c>
      <c r="I220" s="9">
        <v>2</v>
      </c>
      <c r="J220" s="3">
        <v>0.01</v>
      </c>
      <c r="K220" s="9">
        <v>3</v>
      </c>
      <c r="L220" s="9">
        <v>2</v>
      </c>
      <c r="M220" s="9">
        <v>1</v>
      </c>
      <c r="N220" s="9">
        <v>1</v>
      </c>
      <c r="O220" s="9">
        <v>1</v>
      </c>
      <c r="P220" s="9" t="s">
        <v>511</v>
      </c>
      <c r="Q220" s="9" t="s">
        <v>1031</v>
      </c>
      <c r="R220" s="9" t="s">
        <v>508</v>
      </c>
    </row>
    <row r="221" spans="1:18" x14ac:dyDescent="0.3">
      <c r="A221" s="49">
        <v>45199</v>
      </c>
      <c r="B221" s="3" t="s">
        <v>14</v>
      </c>
      <c r="C221" s="3" t="s">
        <v>15</v>
      </c>
      <c r="D221" s="3" t="s">
        <v>1177</v>
      </c>
      <c r="E221" s="3" t="s">
        <v>1179</v>
      </c>
      <c r="F221" s="3" t="s">
        <v>1167</v>
      </c>
      <c r="G221" s="3" t="s">
        <v>519</v>
      </c>
      <c r="H221" s="36">
        <v>339</v>
      </c>
      <c r="I221" s="9">
        <v>13</v>
      </c>
      <c r="J221" s="3">
        <v>0.23</v>
      </c>
      <c r="K221" s="9">
        <v>69</v>
      </c>
      <c r="L221" s="9">
        <v>60</v>
      </c>
      <c r="M221" s="9">
        <v>34</v>
      </c>
      <c r="N221" s="9">
        <v>26</v>
      </c>
      <c r="O221" s="9">
        <v>18</v>
      </c>
      <c r="P221" s="9" t="s">
        <v>511</v>
      </c>
      <c r="Q221" s="9" t="s">
        <v>1031</v>
      </c>
      <c r="R221" s="9" t="s">
        <v>512</v>
      </c>
    </row>
    <row r="222" spans="1:18" x14ac:dyDescent="0.3">
      <c r="A222" s="49">
        <v>45200</v>
      </c>
      <c r="B222" s="3" t="s">
        <v>14</v>
      </c>
      <c r="C222" s="3" t="s">
        <v>15</v>
      </c>
      <c r="D222" s="3" t="s">
        <v>1177</v>
      </c>
      <c r="E222" s="3" t="s">
        <v>1178</v>
      </c>
      <c r="F222" s="3" t="s">
        <v>64</v>
      </c>
      <c r="G222" s="3" t="s">
        <v>501</v>
      </c>
      <c r="H222" s="36">
        <v>0</v>
      </c>
      <c r="I222" s="9" t="s">
        <v>24</v>
      </c>
      <c r="J222" s="3">
        <v>0</v>
      </c>
      <c r="K222" s="9" t="s">
        <v>24</v>
      </c>
      <c r="L222" s="9" t="s">
        <v>24</v>
      </c>
      <c r="M222" s="9" t="s">
        <v>24</v>
      </c>
      <c r="N222" s="9" t="s">
        <v>24</v>
      </c>
      <c r="O222" s="9" t="s">
        <v>24</v>
      </c>
      <c r="P222" s="9" t="s">
        <v>511</v>
      </c>
      <c r="Q222" s="9" t="s">
        <v>1031</v>
      </c>
      <c r="R222" s="9" t="s">
        <v>508</v>
      </c>
    </row>
    <row r="223" spans="1:18" x14ac:dyDescent="0.3">
      <c r="A223" s="49">
        <v>45202</v>
      </c>
      <c r="B223" s="3" t="s">
        <v>14</v>
      </c>
      <c r="C223" s="3" t="s">
        <v>15</v>
      </c>
      <c r="D223" s="3" t="s">
        <v>1177</v>
      </c>
      <c r="E223" s="3" t="s">
        <v>1178</v>
      </c>
      <c r="F223" s="3" t="s">
        <v>68</v>
      </c>
      <c r="G223" s="3" t="s">
        <v>497</v>
      </c>
      <c r="H223" s="36">
        <v>18431</v>
      </c>
      <c r="I223" s="9">
        <v>1490</v>
      </c>
      <c r="J223" s="3">
        <v>10.98</v>
      </c>
      <c r="K223" s="9">
        <v>13865</v>
      </c>
      <c r="L223" s="9">
        <v>13490</v>
      </c>
      <c r="M223" s="9">
        <v>5502</v>
      </c>
      <c r="N223" s="9">
        <v>3238</v>
      </c>
      <c r="O223" s="9">
        <v>2241</v>
      </c>
      <c r="P223" s="9" t="s">
        <v>511</v>
      </c>
      <c r="Q223" s="9" t="s">
        <v>1031</v>
      </c>
      <c r="R223" s="9" t="s">
        <v>508</v>
      </c>
    </row>
    <row r="224" spans="1:18" x14ac:dyDescent="0.3">
      <c r="A224" s="49">
        <v>45202</v>
      </c>
      <c r="B224" s="3" t="s">
        <v>14</v>
      </c>
      <c r="C224" s="3" t="s">
        <v>15</v>
      </c>
      <c r="D224" s="3" t="s">
        <v>1177</v>
      </c>
      <c r="E224" s="3" t="s">
        <v>1179</v>
      </c>
      <c r="F224" s="3" t="s">
        <v>1168</v>
      </c>
      <c r="G224" s="3" t="s">
        <v>495</v>
      </c>
      <c r="H224" s="36">
        <v>378</v>
      </c>
      <c r="I224" s="9">
        <v>26</v>
      </c>
      <c r="J224" s="3">
        <v>0.2</v>
      </c>
      <c r="K224" s="9">
        <v>117</v>
      </c>
      <c r="L224" s="9">
        <v>101</v>
      </c>
      <c r="M224" s="9">
        <v>48</v>
      </c>
      <c r="N224" s="9">
        <v>34</v>
      </c>
      <c r="O224" s="9">
        <v>3</v>
      </c>
      <c r="P224" s="9" t="s">
        <v>511</v>
      </c>
      <c r="Q224" s="9" t="s">
        <v>1031</v>
      </c>
      <c r="R224" s="9" t="s">
        <v>512</v>
      </c>
    </row>
    <row r="225" spans="1:18" x14ac:dyDescent="0.3">
      <c r="A225" s="49">
        <v>45202</v>
      </c>
      <c r="B225" s="3" t="s">
        <v>14</v>
      </c>
      <c r="C225" s="3" t="s">
        <v>15</v>
      </c>
      <c r="D225" s="3" t="s">
        <v>1177</v>
      </c>
      <c r="E225" s="3" t="s">
        <v>1178</v>
      </c>
      <c r="F225" s="3" t="s">
        <v>49</v>
      </c>
      <c r="G225" s="3" t="s">
        <v>495</v>
      </c>
      <c r="H225" s="36">
        <v>9502</v>
      </c>
      <c r="I225" s="9">
        <v>906</v>
      </c>
      <c r="J225" s="3">
        <v>7.26</v>
      </c>
      <c r="K225" s="9">
        <v>6219</v>
      </c>
      <c r="L225" s="9">
        <v>5848</v>
      </c>
      <c r="M225" s="9">
        <v>2676</v>
      </c>
      <c r="N225" s="9">
        <v>1986</v>
      </c>
      <c r="O225" s="9">
        <v>150</v>
      </c>
      <c r="P225" s="9" t="s">
        <v>511</v>
      </c>
      <c r="Q225" s="9" t="s">
        <v>1031</v>
      </c>
      <c r="R225" s="9" t="s">
        <v>508</v>
      </c>
    </row>
    <row r="226" spans="1:18" x14ac:dyDescent="0.3">
      <c r="A226" s="49">
        <v>45202</v>
      </c>
      <c r="B226" s="3" t="s">
        <v>14</v>
      </c>
      <c r="C226" s="3" t="s">
        <v>15</v>
      </c>
      <c r="D226" s="3" t="s">
        <v>1177</v>
      </c>
      <c r="E226" s="3" t="s">
        <v>1178</v>
      </c>
      <c r="F226" s="3" t="s">
        <v>65</v>
      </c>
      <c r="G226" s="3" t="s">
        <v>502</v>
      </c>
      <c r="H226" s="36">
        <v>4637</v>
      </c>
      <c r="I226" s="9">
        <v>346</v>
      </c>
      <c r="J226" s="3">
        <v>2.84</v>
      </c>
      <c r="K226" s="9">
        <v>2671</v>
      </c>
      <c r="L226" s="9">
        <v>2511</v>
      </c>
      <c r="M226" s="9">
        <v>1034</v>
      </c>
      <c r="N226" s="9">
        <v>718</v>
      </c>
      <c r="O226" s="9">
        <v>53</v>
      </c>
      <c r="P226" s="9" t="s">
        <v>511</v>
      </c>
      <c r="Q226" s="9" t="s">
        <v>1031</v>
      </c>
      <c r="R226" s="9" t="s">
        <v>508</v>
      </c>
    </row>
    <row r="227" spans="1:18" x14ac:dyDescent="0.3">
      <c r="A227" s="49">
        <v>45202</v>
      </c>
      <c r="B227" s="3" t="s">
        <v>14</v>
      </c>
      <c r="C227" s="3" t="s">
        <v>15</v>
      </c>
      <c r="D227" s="3" t="s">
        <v>1177</v>
      </c>
      <c r="E227" s="3" t="s">
        <v>1179</v>
      </c>
      <c r="F227" s="3" t="s">
        <v>1169</v>
      </c>
      <c r="G227" s="3" t="s">
        <v>496</v>
      </c>
      <c r="H227" s="36">
        <v>3264</v>
      </c>
      <c r="I227" s="9">
        <v>217</v>
      </c>
      <c r="J227" s="3">
        <v>2.4</v>
      </c>
      <c r="K227" s="9">
        <v>1446</v>
      </c>
      <c r="L227" s="9">
        <v>1226</v>
      </c>
      <c r="M227" s="9">
        <v>731</v>
      </c>
      <c r="N227" s="9">
        <v>647</v>
      </c>
      <c r="O227" s="9">
        <v>40</v>
      </c>
      <c r="P227" s="9" t="s">
        <v>511</v>
      </c>
      <c r="Q227" s="9" t="s">
        <v>1031</v>
      </c>
      <c r="R227" s="9" t="s">
        <v>512</v>
      </c>
    </row>
    <row r="228" spans="1:18" x14ac:dyDescent="0.3">
      <c r="A228" s="49">
        <v>45202</v>
      </c>
      <c r="B228" s="3" t="s">
        <v>14</v>
      </c>
      <c r="C228" s="3" t="s">
        <v>15</v>
      </c>
      <c r="D228" s="3" t="s">
        <v>1177</v>
      </c>
      <c r="E228" s="3" t="s">
        <v>1179</v>
      </c>
      <c r="F228" s="3" t="s">
        <v>1171</v>
      </c>
      <c r="G228" s="3" t="s">
        <v>498</v>
      </c>
      <c r="H228" s="36">
        <v>1249</v>
      </c>
      <c r="I228" s="9">
        <v>79</v>
      </c>
      <c r="J228" s="3">
        <v>1.08</v>
      </c>
      <c r="K228" s="9">
        <v>581</v>
      </c>
      <c r="L228" s="9">
        <v>541</v>
      </c>
      <c r="M228" s="9">
        <v>347</v>
      </c>
      <c r="N228" s="9">
        <v>290</v>
      </c>
      <c r="O228" s="9">
        <v>275</v>
      </c>
      <c r="P228" s="9" t="s">
        <v>511</v>
      </c>
      <c r="Q228" s="9" t="s">
        <v>1031</v>
      </c>
      <c r="R228" s="9" t="s">
        <v>512</v>
      </c>
    </row>
    <row r="229" spans="1:18" x14ac:dyDescent="0.3">
      <c r="A229" s="49">
        <v>45202</v>
      </c>
      <c r="B229" s="3" t="s">
        <v>14</v>
      </c>
      <c r="C229" s="3" t="s">
        <v>15</v>
      </c>
      <c r="D229" s="3" t="s">
        <v>1177</v>
      </c>
      <c r="E229" s="3" t="s">
        <v>1178</v>
      </c>
      <c r="F229" s="3" t="s">
        <v>63</v>
      </c>
      <c r="G229" s="3" t="s">
        <v>500</v>
      </c>
      <c r="H229" s="36">
        <v>2232</v>
      </c>
      <c r="I229" s="9">
        <v>160</v>
      </c>
      <c r="J229" s="3">
        <v>1.1000000000000001</v>
      </c>
      <c r="K229" s="9">
        <v>561</v>
      </c>
      <c r="L229" s="9">
        <v>451</v>
      </c>
      <c r="M229" s="9">
        <v>157</v>
      </c>
      <c r="N229" s="9">
        <v>54</v>
      </c>
      <c r="O229" s="9">
        <v>19</v>
      </c>
      <c r="P229" s="9" t="s">
        <v>511</v>
      </c>
      <c r="Q229" s="9" t="s">
        <v>1031</v>
      </c>
      <c r="R229" s="9" t="s">
        <v>508</v>
      </c>
    </row>
    <row r="230" spans="1:18" x14ac:dyDescent="0.3">
      <c r="A230" s="49">
        <v>45202</v>
      </c>
      <c r="B230" s="3" t="s">
        <v>14</v>
      </c>
      <c r="C230" s="3" t="s">
        <v>15</v>
      </c>
      <c r="D230" s="3" t="s">
        <v>1177</v>
      </c>
      <c r="E230" s="3" t="s">
        <v>1179</v>
      </c>
      <c r="F230" s="3" t="s">
        <v>1170</v>
      </c>
      <c r="G230" s="3" t="s">
        <v>494</v>
      </c>
      <c r="H230" s="36">
        <v>694</v>
      </c>
      <c r="I230" s="9">
        <v>33</v>
      </c>
      <c r="J230" s="3">
        <v>0.39</v>
      </c>
      <c r="K230" s="9">
        <v>214</v>
      </c>
      <c r="L230" s="9">
        <v>195</v>
      </c>
      <c r="M230" s="9">
        <v>120</v>
      </c>
      <c r="N230" s="9">
        <v>94</v>
      </c>
      <c r="O230" s="9">
        <v>10</v>
      </c>
      <c r="P230" s="9" t="s">
        <v>511</v>
      </c>
      <c r="Q230" s="9" t="s">
        <v>1031</v>
      </c>
      <c r="R230" s="9" t="s">
        <v>512</v>
      </c>
    </row>
    <row r="231" spans="1:18" x14ac:dyDescent="0.3">
      <c r="A231" s="49">
        <v>45202</v>
      </c>
      <c r="B231" s="3" t="s">
        <v>14</v>
      </c>
      <c r="C231" s="3" t="s">
        <v>15</v>
      </c>
      <c r="D231" s="3" t="s">
        <v>1177</v>
      </c>
      <c r="E231" s="3" t="s">
        <v>1179</v>
      </c>
      <c r="F231" s="3" t="s">
        <v>1166</v>
      </c>
      <c r="G231" s="3" t="s">
        <v>501</v>
      </c>
      <c r="H231" s="36">
        <v>6735</v>
      </c>
      <c r="I231" s="9">
        <v>232</v>
      </c>
      <c r="J231" s="3">
        <v>3.07</v>
      </c>
      <c r="K231" s="9">
        <v>1435</v>
      </c>
      <c r="L231" s="9">
        <v>1276</v>
      </c>
      <c r="M231" s="9">
        <v>815</v>
      </c>
      <c r="N231" s="9">
        <v>667</v>
      </c>
      <c r="O231" s="9">
        <v>505</v>
      </c>
      <c r="P231" s="9" t="s">
        <v>511</v>
      </c>
      <c r="Q231" s="9" t="s">
        <v>1031</v>
      </c>
      <c r="R231" s="9" t="s">
        <v>512</v>
      </c>
    </row>
    <row r="232" spans="1:18" x14ac:dyDescent="0.3">
      <c r="A232" s="49">
        <v>45202</v>
      </c>
      <c r="B232" s="3" t="s">
        <v>14</v>
      </c>
      <c r="C232" s="3" t="s">
        <v>15</v>
      </c>
      <c r="D232" s="3" t="s">
        <v>1177</v>
      </c>
      <c r="E232" s="3" t="s">
        <v>1179</v>
      </c>
      <c r="F232" s="3" t="s">
        <v>1175</v>
      </c>
      <c r="G232" s="3" t="s">
        <v>497</v>
      </c>
      <c r="H232" s="36">
        <v>6011</v>
      </c>
      <c r="I232" s="9">
        <v>300</v>
      </c>
      <c r="J232" s="3">
        <v>3.21</v>
      </c>
      <c r="K232" s="9">
        <v>1751</v>
      </c>
      <c r="L232" s="9">
        <v>1540</v>
      </c>
      <c r="M232" s="9">
        <v>727</v>
      </c>
      <c r="N232" s="9">
        <v>525</v>
      </c>
      <c r="O232" s="9">
        <v>434</v>
      </c>
      <c r="P232" s="9" t="s">
        <v>511</v>
      </c>
      <c r="Q232" s="9" t="s">
        <v>1031</v>
      </c>
      <c r="R232" s="9" t="s">
        <v>512</v>
      </c>
    </row>
    <row r="233" spans="1:18" x14ac:dyDescent="0.3">
      <c r="A233" s="49">
        <v>45202</v>
      </c>
      <c r="B233" s="3" t="s">
        <v>14</v>
      </c>
      <c r="C233" s="3" t="s">
        <v>15</v>
      </c>
      <c r="D233" s="3" t="s">
        <v>1177</v>
      </c>
      <c r="E233" s="3" t="s">
        <v>1178</v>
      </c>
      <c r="F233" s="3" t="s">
        <v>64</v>
      </c>
      <c r="G233" s="3" t="s">
        <v>501</v>
      </c>
      <c r="H233" s="36">
        <v>6229</v>
      </c>
      <c r="I233" s="9">
        <v>321</v>
      </c>
      <c r="J233" s="3">
        <v>2.06</v>
      </c>
      <c r="K233" s="9">
        <v>1784</v>
      </c>
      <c r="L233" s="9">
        <v>1593</v>
      </c>
      <c r="M233" s="9">
        <v>890</v>
      </c>
      <c r="N233" s="9">
        <v>687</v>
      </c>
      <c r="O233" s="9">
        <v>438</v>
      </c>
      <c r="P233" s="9" t="s">
        <v>511</v>
      </c>
      <c r="Q233" s="9" t="s">
        <v>1031</v>
      </c>
      <c r="R233" s="9" t="s">
        <v>508</v>
      </c>
    </row>
    <row r="234" spans="1:18" x14ac:dyDescent="0.3">
      <c r="A234" s="49">
        <v>45202</v>
      </c>
      <c r="B234" s="3" t="s">
        <v>14</v>
      </c>
      <c r="C234" s="3" t="s">
        <v>15</v>
      </c>
      <c r="D234" s="3" t="s">
        <v>1177</v>
      </c>
      <c r="E234" s="3" t="s">
        <v>1178</v>
      </c>
      <c r="F234" s="3" t="s">
        <v>55</v>
      </c>
      <c r="G234" s="3" t="s">
        <v>496</v>
      </c>
      <c r="H234" s="36">
        <v>1244</v>
      </c>
      <c r="I234" s="9">
        <v>84</v>
      </c>
      <c r="J234" s="3">
        <v>0.57999999999999996</v>
      </c>
      <c r="K234" s="9">
        <v>440</v>
      </c>
      <c r="L234" s="9">
        <v>361</v>
      </c>
      <c r="M234" s="9">
        <v>178</v>
      </c>
      <c r="N234" s="9">
        <v>156</v>
      </c>
      <c r="O234" s="9">
        <v>16</v>
      </c>
      <c r="P234" s="9" t="s">
        <v>511</v>
      </c>
      <c r="Q234" s="9" t="s">
        <v>1031</v>
      </c>
      <c r="R234" s="9" t="s">
        <v>508</v>
      </c>
    </row>
    <row r="235" spans="1:18" x14ac:dyDescent="0.3">
      <c r="A235" s="49">
        <v>45202</v>
      </c>
      <c r="B235" s="3" t="s">
        <v>14</v>
      </c>
      <c r="C235" s="3" t="s">
        <v>15</v>
      </c>
      <c r="D235" s="3" t="s">
        <v>1177</v>
      </c>
      <c r="E235" s="3" t="s">
        <v>1178</v>
      </c>
      <c r="F235" s="3" t="s">
        <v>45</v>
      </c>
      <c r="G235" s="3" t="s">
        <v>493</v>
      </c>
      <c r="H235" s="36">
        <v>4084</v>
      </c>
      <c r="I235" s="9">
        <v>263</v>
      </c>
      <c r="J235" s="3">
        <v>1.69</v>
      </c>
      <c r="K235" s="9">
        <v>893</v>
      </c>
      <c r="L235" s="9">
        <v>785</v>
      </c>
      <c r="M235" s="9">
        <v>344</v>
      </c>
      <c r="N235" s="9">
        <v>236</v>
      </c>
      <c r="O235" s="9">
        <v>67</v>
      </c>
      <c r="P235" s="9" t="s">
        <v>511</v>
      </c>
      <c r="Q235" s="9" t="s">
        <v>1031</v>
      </c>
      <c r="R235" s="9" t="s">
        <v>508</v>
      </c>
    </row>
    <row r="236" spans="1:18" x14ac:dyDescent="0.3">
      <c r="A236" s="49">
        <v>45202</v>
      </c>
      <c r="B236" s="3" t="s">
        <v>14</v>
      </c>
      <c r="C236" s="3" t="s">
        <v>15</v>
      </c>
      <c r="D236" s="3" t="s">
        <v>1177</v>
      </c>
      <c r="E236" s="3" t="s">
        <v>1179</v>
      </c>
      <c r="F236" s="3" t="s">
        <v>1173</v>
      </c>
      <c r="G236" s="3" t="s">
        <v>499</v>
      </c>
      <c r="H236" s="36">
        <v>1914</v>
      </c>
      <c r="I236" s="9">
        <v>71</v>
      </c>
      <c r="J236" s="3">
        <v>0.73</v>
      </c>
      <c r="K236" s="9">
        <v>348</v>
      </c>
      <c r="L236" s="9">
        <v>286</v>
      </c>
      <c r="M236" s="9">
        <v>140</v>
      </c>
      <c r="N236" s="9">
        <v>86</v>
      </c>
      <c r="O236" s="9">
        <v>24</v>
      </c>
      <c r="P236" s="9" t="s">
        <v>511</v>
      </c>
      <c r="Q236" s="9" t="s">
        <v>1031</v>
      </c>
      <c r="R236" s="9" t="s">
        <v>512</v>
      </c>
    </row>
    <row r="237" spans="1:18" x14ac:dyDescent="0.3">
      <c r="A237" s="49">
        <v>45202</v>
      </c>
      <c r="B237" s="3" t="s">
        <v>14</v>
      </c>
      <c r="C237" s="3" t="s">
        <v>15</v>
      </c>
      <c r="D237" s="3" t="s">
        <v>1177</v>
      </c>
      <c r="E237" s="3" t="s">
        <v>1178</v>
      </c>
      <c r="F237" s="3" t="s">
        <v>62</v>
      </c>
      <c r="G237" s="3" t="s">
        <v>499</v>
      </c>
      <c r="H237" s="36">
        <v>14107</v>
      </c>
      <c r="I237" s="9">
        <v>703</v>
      </c>
      <c r="J237" s="3">
        <v>4.7699999999999996</v>
      </c>
      <c r="K237" s="9">
        <v>3993</v>
      </c>
      <c r="L237" s="9">
        <v>3361</v>
      </c>
      <c r="M237" s="9">
        <v>1545</v>
      </c>
      <c r="N237" s="9">
        <v>969</v>
      </c>
      <c r="O237" s="9">
        <v>291</v>
      </c>
      <c r="P237" s="9" t="s">
        <v>511</v>
      </c>
      <c r="Q237" s="9" t="s">
        <v>1031</v>
      </c>
      <c r="R237" s="9" t="s">
        <v>508</v>
      </c>
    </row>
    <row r="238" spans="1:18" x14ac:dyDescent="0.3">
      <c r="A238" s="49">
        <v>45202</v>
      </c>
      <c r="B238" s="3" t="s">
        <v>14</v>
      </c>
      <c r="C238" s="3" t="s">
        <v>15</v>
      </c>
      <c r="D238" s="3" t="s">
        <v>1177</v>
      </c>
      <c r="E238" s="3" t="s">
        <v>1179</v>
      </c>
      <c r="F238" s="3" t="s">
        <v>1174</v>
      </c>
      <c r="G238" s="3" t="s">
        <v>493</v>
      </c>
      <c r="H238" s="36">
        <v>3507</v>
      </c>
      <c r="I238" s="9">
        <v>192</v>
      </c>
      <c r="J238" s="3">
        <v>2.34</v>
      </c>
      <c r="K238" s="9">
        <v>926</v>
      </c>
      <c r="L238" s="9">
        <v>863</v>
      </c>
      <c r="M238" s="9">
        <v>430</v>
      </c>
      <c r="N238" s="9">
        <v>330</v>
      </c>
      <c r="O238" s="9">
        <v>76</v>
      </c>
      <c r="P238" s="9" t="s">
        <v>511</v>
      </c>
      <c r="Q238" s="9" t="s">
        <v>1031</v>
      </c>
      <c r="R238" s="9" t="s">
        <v>512</v>
      </c>
    </row>
    <row r="239" spans="1:18" x14ac:dyDescent="0.3">
      <c r="A239" s="49">
        <v>45202</v>
      </c>
      <c r="B239" s="3" t="s">
        <v>14</v>
      </c>
      <c r="C239" s="3" t="s">
        <v>15</v>
      </c>
      <c r="D239" s="3" t="s">
        <v>1177</v>
      </c>
      <c r="E239" s="3" t="s">
        <v>1178</v>
      </c>
      <c r="F239" s="3" t="s">
        <v>61</v>
      </c>
      <c r="G239" s="3" t="s">
        <v>498</v>
      </c>
      <c r="H239" s="36">
        <v>834</v>
      </c>
      <c r="I239" s="9">
        <v>67</v>
      </c>
      <c r="J239" s="3">
        <v>0.53</v>
      </c>
      <c r="K239" s="9">
        <v>502</v>
      </c>
      <c r="L239" s="9">
        <v>476</v>
      </c>
      <c r="M239" s="9">
        <v>225</v>
      </c>
      <c r="N239" s="9">
        <v>177</v>
      </c>
      <c r="O239" s="9">
        <v>150</v>
      </c>
      <c r="P239" s="9" t="s">
        <v>511</v>
      </c>
      <c r="Q239" s="9" t="s">
        <v>1031</v>
      </c>
      <c r="R239" s="9" t="s">
        <v>508</v>
      </c>
    </row>
    <row r="240" spans="1:18" x14ac:dyDescent="0.3">
      <c r="A240" s="49">
        <v>45202</v>
      </c>
      <c r="B240" s="3" t="s">
        <v>14</v>
      </c>
      <c r="C240" s="3" t="s">
        <v>15</v>
      </c>
      <c r="D240" s="3" t="s">
        <v>1177</v>
      </c>
      <c r="E240" s="3" t="s">
        <v>1179</v>
      </c>
      <c r="F240" s="3" t="s">
        <v>1167</v>
      </c>
      <c r="G240" s="3" t="s">
        <v>519</v>
      </c>
      <c r="H240" s="36">
        <v>648</v>
      </c>
      <c r="I240" s="9">
        <v>33</v>
      </c>
      <c r="J240" s="3">
        <v>0.37</v>
      </c>
      <c r="K240" s="9">
        <v>230</v>
      </c>
      <c r="L240" s="9">
        <v>203</v>
      </c>
      <c r="M240" s="9">
        <v>110</v>
      </c>
      <c r="N240" s="9">
        <v>88</v>
      </c>
      <c r="O240" s="9">
        <v>11</v>
      </c>
      <c r="P240" s="9" t="s">
        <v>511</v>
      </c>
      <c r="Q240" s="9" t="s">
        <v>1031</v>
      </c>
      <c r="R240" s="9" t="s">
        <v>512</v>
      </c>
    </row>
    <row r="241" spans="1:18" x14ac:dyDescent="0.3">
      <c r="A241" s="49">
        <v>45202</v>
      </c>
      <c r="B241" s="3" t="s">
        <v>14</v>
      </c>
      <c r="C241" s="3" t="s">
        <v>15</v>
      </c>
      <c r="D241" s="3" t="s">
        <v>1177</v>
      </c>
      <c r="E241" s="3" t="s">
        <v>1178</v>
      </c>
      <c r="F241" s="3" t="s">
        <v>47</v>
      </c>
      <c r="G241" s="3" t="s">
        <v>494</v>
      </c>
      <c r="H241" s="36">
        <v>3079</v>
      </c>
      <c r="I241" s="9">
        <v>147</v>
      </c>
      <c r="J241" s="3">
        <v>1.1200000000000001</v>
      </c>
      <c r="K241" s="9">
        <v>806</v>
      </c>
      <c r="L241" s="9">
        <v>706</v>
      </c>
      <c r="M241" s="9">
        <v>303</v>
      </c>
      <c r="N241" s="9">
        <v>207</v>
      </c>
      <c r="O241" s="9">
        <v>30</v>
      </c>
      <c r="P241" s="9" t="s">
        <v>511</v>
      </c>
      <c r="Q241" s="9" t="s">
        <v>1031</v>
      </c>
      <c r="R241" s="9" t="s">
        <v>508</v>
      </c>
    </row>
    <row r="242" spans="1:18" x14ac:dyDescent="0.3">
      <c r="A242" s="49">
        <v>45202</v>
      </c>
      <c r="B242" s="3" t="s">
        <v>14</v>
      </c>
      <c r="C242" s="3" t="s">
        <v>15</v>
      </c>
      <c r="D242" s="3" t="s">
        <v>1177</v>
      </c>
      <c r="E242" s="3" t="s">
        <v>1179</v>
      </c>
      <c r="F242" s="3" t="s">
        <v>1172</v>
      </c>
      <c r="G242" s="3" t="s">
        <v>500</v>
      </c>
      <c r="H242" s="36">
        <v>1293</v>
      </c>
      <c r="I242" s="9">
        <v>78</v>
      </c>
      <c r="J242" s="3">
        <v>0.66</v>
      </c>
      <c r="K242" s="9">
        <v>228</v>
      </c>
      <c r="L242" s="9">
        <v>169</v>
      </c>
      <c r="M242" s="9">
        <v>65</v>
      </c>
      <c r="N242" s="9">
        <v>20</v>
      </c>
      <c r="O242" s="9">
        <v>7</v>
      </c>
      <c r="P242" s="9" t="s">
        <v>511</v>
      </c>
      <c r="Q242" s="9" t="s">
        <v>1031</v>
      </c>
      <c r="R242" s="9" t="s">
        <v>512</v>
      </c>
    </row>
    <row r="243" spans="1:18" x14ac:dyDescent="0.3">
      <c r="A243" s="49">
        <v>45203</v>
      </c>
      <c r="B243" s="3" t="s">
        <v>14</v>
      </c>
      <c r="C243" s="3" t="s">
        <v>15</v>
      </c>
      <c r="D243" s="3" t="s">
        <v>1177</v>
      </c>
      <c r="E243" s="3" t="s">
        <v>1179</v>
      </c>
      <c r="F243" s="3" t="s">
        <v>1169</v>
      </c>
      <c r="G243" s="3" t="s">
        <v>496</v>
      </c>
      <c r="H243" s="36">
        <v>9404</v>
      </c>
      <c r="I243" s="9">
        <v>680</v>
      </c>
      <c r="J243" s="3">
        <v>10.26</v>
      </c>
      <c r="K243" s="9">
        <v>3753</v>
      </c>
      <c r="L243" s="9">
        <v>3079</v>
      </c>
      <c r="M243" s="9">
        <v>1659</v>
      </c>
      <c r="N243" s="9">
        <v>1430</v>
      </c>
      <c r="O243" s="9">
        <v>147</v>
      </c>
      <c r="P243" s="9" t="s">
        <v>511</v>
      </c>
      <c r="Q243" s="9" t="s">
        <v>1031</v>
      </c>
      <c r="R243" s="9" t="s">
        <v>512</v>
      </c>
    </row>
    <row r="244" spans="1:18" x14ac:dyDescent="0.3">
      <c r="A244" s="49">
        <v>45203</v>
      </c>
      <c r="B244" s="3" t="s">
        <v>14</v>
      </c>
      <c r="C244" s="3" t="s">
        <v>15</v>
      </c>
      <c r="D244" s="3" t="s">
        <v>1177</v>
      </c>
      <c r="E244" s="3" t="s">
        <v>1179</v>
      </c>
      <c r="F244" s="3" t="s">
        <v>1170</v>
      </c>
      <c r="G244" s="3" t="s">
        <v>494</v>
      </c>
      <c r="H244" s="36">
        <v>2507</v>
      </c>
      <c r="I244" s="9">
        <v>141</v>
      </c>
      <c r="J244" s="3">
        <v>1.96</v>
      </c>
      <c r="K244" s="9">
        <v>639</v>
      </c>
      <c r="L244" s="9">
        <v>529</v>
      </c>
      <c r="M244" s="9">
        <v>284</v>
      </c>
      <c r="N244" s="9">
        <v>229</v>
      </c>
      <c r="O244" s="9">
        <v>80</v>
      </c>
      <c r="P244" s="9" t="s">
        <v>511</v>
      </c>
      <c r="Q244" s="9" t="s">
        <v>1031</v>
      </c>
      <c r="R244" s="9" t="s">
        <v>512</v>
      </c>
    </row>
    <row r="245" spans="1:18" x14ac:dyDescent="0.3">
      <c r="A245" s="49">
        <v>45203</v>
      </c>
      <c r="B245" s="3" t="s">
        <v>14</v>
      </c>
      <c r="C245" s="3" t="s">
        <v>15</v>
      </c>
      <c r="D245" s="3" t="s">
        <v>1177</v>
      </c>
      <c r="E245" s="3" t="s">
        <v>1178</v>
      </c>
      <c r="F245" s="3" t="s">
        <v>63</v>
      </c>
      <c r="G245" s="3" t="s">
        <v>500</v>
      </c>
      <c r="H245" s="36">
        <v>10324</v>
      </c>
      <c r="I245" s="9">
        <v>449</v>
      </c>
      <c r="J245" s="3">
        <v>4.51</v>
      </c>
      <c r="K245" s="9">
        <v>1235</v>
      </c>
      <c r="L245" s="9">
        <v>752</v>
      </c>
      <c r="M245" s="9">
        <v>298</v>
      </c>
      <c r="N245" s="9">
        <v>166</v>
      </c>
      <c r="O245" s="9">
        <v>75</v>
      </c>
      <c r="P245" s="9" t="s">
        <v>511</v>
      </c>
      <c r="Q245" s="9" t="s">
        <v>1031</v>
      </c>
      <c r="R245" s="9" t="s">
        <v>508</v>
      </c>
    </row>
    <row r="246" spans="1:18" x14ac:dyDescent="0.3">
      <c r="A246" s="49">
        <v>45203</v>
      </c>
      <c r="B246" s="3" t="s">
        <v>14</v>
      </c>
      <c r="C246" s="3" t="s">
        <v>15</v>
      </c>
      <c r="D246" s="3" t="s">
        <v>1177</v>
      </c>
      <c r="E246" s="3" t="s">
        <v>1178</v>
      </c>
      <c r="F246" s="3" t="s">
        <v>64</v>
      </c>
      <c r="G246" s="3" t="s">
        <v>501</v>
      </c>
      <c r="H246" s="36">
        <v>61823</v>
      </c>
      <c r="I246" s="9">
        <v>1880</v>
      </c>
      <c r="J246" s="3">
        <v>20.2</v>
      </c>
      <c r="K246" s="9">
        <v>15393</v>
      </c>
      <c r="L246" s="9">
        <v>13130</v>
      </c>
      <c r="M246" s="9">
        <v>7430</v>
      </c>
      <c r="N246" s="9">
        <v>5923</v>
      </c>
      <c r="O246" s="9">
        <v>3759</v>
      </c>
      <c r="P246" s="9" t="s">
        <v>511</v>
      </c>
      <c r="Q246" s="9" t="s">
        <v>1031</v>
      </c>
      <c r="R246" s="9" t="s">
        <v>508</v>
      </c>
    </row>
    <row r="247" spans="1:18" x14ac:dyDescent="0.3">
      <c r="A247" s="49">
        <v>45203</v>
      </c>
      <c r="B247" s="3" t="s">
        <v>14</v>
      </c>
      <c r="C247" s="3" t="s">
        <v>15</v>
      </c>
      <c r="D247" s="3" t="s">
        <v>1177</v>
      </c>
      <c r="E247" s="3" t="s">
        <v>1178</v>
      </c>
      <c r="F247" s="3" t="s">
        <v>65</v>
      </c>
      <c r="G247" s="3" t="s">
        <v>502</v>
      </c>
      <c r="H247" s="36">
        <v>4924</v>
      </c>
      <c r="I247" s="9">
        <v>169</v>
      </c>
      <c r="J247" s="3">
        <v>2.27</v>
      </c>
      <c r="K247" s="9">
        <v>1414</v>
      </c>
      <c r="L247" s="9">
        <v>1059</v>
      </c>
      <c r="M247" s="9">
        <v>529</v>
      </c>
      <c r="N247" s="9">
        <v>367</v>
      </c>
      <c r="O247" s="9">
        <v>138</v>
      </c>
      <c r="P247" s="9" t="s">
        <v>511</v>
      </c>
      <c r="Q247" s="9" t="s">
        <v>1031</v>
      </c>
      <c r="R247" s="9" t="s">
        <v>508</v>
      </c>
    </row>
    <row r="248" spans="1:18" x14ac:dyDescent="0.3">
      <c r="A248" s="49">
        <v>45203</v>
      </c>
      <c r="B248" s="3" t="s">
        <v>14</v>
      </c>
      <c r="C248" s="3" t="s">
        <v>15</v>
      </c>
      <c r="D248" s="3" t="s">
        <v>1177</v>
      </c>
      <c r="E248" s="3" t="s">
        <v>1178</v>
      </c>
      <c r="F248" s="3" t="s">
        <v>49</v>
      </c>
      <c r="G248" s="3" t="s">
        <v>495</v>
      </c>
      <c r="H248" s="36">
        <v>7720</v>
      </c>
      <c r="I248" s="9">
        <v>695</v>
      </c>
      <c r="J248" s="3">
        <v>9</v>
      </c>
      <c r="K248" s="9">
        <v>4116</v>
      </c>
      <c r="L248" s="9">
        <v>3788</v>
      </c>
      <c r="M248" s="9">
        <v>2239</v>
      </c>
      <c r="N248" s="9">
        <v>1852</v>
      </c>
      <c r="O248" s="9">
        <v>149</v>
      </c>
      <c r="P248" s="9" t="s">
        <v>511</v>
      </c>
      <c r="Q248" s="9" t="s">
        <v>1031</v>
      </c>
      <c r="R248" s="9" t="s">
        <v>508</v>
      </c>
    </row>
    <row r="249" spans="1:18" x14ac:dyDescent="0.3">
      <c r="A249" s="49">
        <v>45203</v>
      </c>
      <c r="B249" s="3" t="s">
        <v>14</v>
      </c>
      <c r="C249" s="3" t="s">
        <v>15</v>
      </c>
      <c r="D249" s="3" t="s">
        <v>1177</v>
      </c>
      <c r="E249" s="3" t="s">
        <v>1179</v>
      </c>
      <c r="F249" s="3" t="s">
        <v>1168</v>
      </c>
      <c r="G249" s="3" t="s">
        <v>495</v>
      </c>
      <c r="H249" s="36">
        <v>310</v>
      </c>
      <c r="I249" s="9">
        <v>17</v>
      </c>
      <c r="J249" s="3">
        <v>0.38</v>
      </c>
      <c r="K249" s="9">
        <v>114</v>
      </c>
      <c r="L249" s="9">
        <v>100</v>
      </c>
      <c r="M249" s="9">
        <v>35</v>
      </c>
      <c r="N249" s="9">
        <v>26</v>
      </c>
      <c r="O249" s="9">
        <v>2</v>
      </c>
      <c r="P249" s="9" t="s">
        <v>511</v>
      </c>
      <c r="Q249" s="9" t="s">
        <v>1031</v>
      </c>
      <c r="R249" s="9" t="s">
        <v>512</v>
      </c>
    </row>
    <row r="250" spans="1:18" x14ac:dyDescent="0.3">
      <c r="A250" s="49">
        <v>45203</v>
      </c>
      <c r="B250" s="3" t="s">
        <v>14</v>
      </c>
      <c r="C250" s="3" t="s">
        <v>15</v>
      </c>
      <c r="D250" s="3" t="s">
        <v>1177</v>
      </c>
      <c r="E250" s="3" t="s">
        <v>1178</v>
      </c>
      <c r="F250" s="3" t="s">
        <v>68</v>
      </c>
      <c r="G250" s="3" t="s">
        <v>497</v>
      </c>
      <c r="H250" s="36">
        <v>47215</v>
      </c>
      <c r="I250" s="9">
        <v>3053</v>
      </c>
      <c r="J250" s="3">
        <v>36.58</v>
      </c>
      <c r="K250" s="9">
        <v>26523</v>
      </c>
      <c r="L250" s="9">
        <v>25163</v>
      </c>
      <c r="M250" s="9">
        <v>11332</v>
      </c>
      <c r="N250" s="9">
        <v>7208</v>
      </c>
      <c r="O250" s="9">
        <v>5272</v>
      </c>
      <c r="P250" s="9" t="s">
        <v>511</v>
      </c>
      <c r="Q250" s="9" t="s">
        <v>1031</v>
      </c>
      <c r="R250" s="9" t="s">
        <v>508</v>
      </c>
    </row>
    <row r="251" spans="1:18" x14ac:dyDescent="0.3">
      <c r="A251" s="49">
        <v>45203</v>
      </c>
      <c r="B251" s="3" t="s">
        <v>14</v>
      </c>
      <c r="C251" s="3" t="s">
        <v>15</v>
      </c>
      <c r="D251" s="3" t="s">
        <v>1177</v>
      </c>
      <c r="E251" s="3" t="s">
        <v>1179</v>
      </c>
      <c r="F251" s="3" t="s">
        <v>1166</v>
      </c>
      <c r="G251" s="3" t="s">
        <v>501</v>
      </c>
      <c r="H251" s="36">
        <v>18754</v>
      </c>
      <c r="I251" s="9">
        <v>625</v>
      </c>
      <c r="J251" s="3">
        <v>8.69</v>
      </c>
      <c r="K251" s="9">
        <v>4091</v>
      </c>
      <c r="L251" s="9">
        <v>3623</v>
      </c>
      <c r="M251" s="9">
        <v>2347</v>
      </c>
      <c r="N251" s="9">
        <v>1932</v>
      </c>
      <c r="O251" s="9">
        <v>1392</v>
      </c>
      <c r="P251" s="9" t="s">
        <v>511</v>
      </c>
      <c r="Q251" s="9" t="s">
        <v>1031</v>
      </c>
      <c r="R251" s="9" t="s">
        <v>512</v>
      </c>
    </row>
    <row r="252" spans="1:18" x14ac:dyDescent="0.3">
      <c r="A252" s="49">
        <v>45203</v>
      </c>
      <c r="B252" s="3" t="s">
        <v>14</v>
      </c>
      <c r="C252" s="3" t="s">
        <v>15</v>
      </c>
      <c r="D252" s="3" t="s">
        <v>1177</v>
      </c>
      <c r="E252" s="3" t="s">
        <v>1179</v>
      </c>
      <c r="F252" s="3" t="s">
        <v>1171</v>
      </c>
      <c r="G252" s="3" t="s">
        <v>498</v>
      </c>
      <c r="H252" s="36">
        <v>1410</v>
      </c>
      <c r="I252" s="9">
        <v>110</v>
      </c>
      <c r="J252" s="3">
        <v>1.63</v>
      </c>
      <c r="K252" s="9">
        <v>644</v>
      </c>
      <c r="L252" s="9">
        <v>588</v>
      </c>
      <c r="M252" s="9">
        <v>363</v>
      </c>
      <c r="N252" s="9">
        <v>303</v>
      </c>
      <c r="O252" s="9">
        <v>273</v>
      </c>
      <c r="P252" s="9" t="s">
        <v>511</v>
      </c>
      <c r="Q252" s="9" t="s">
        <v>1031</v>
      </c>
      <c r="R252" s="9" t="s">
        <v>512</v>
      </c>
    </row>
    <row r="253" spans="1:18" x14ac:dyDescent="0.3">
      <c r="A253" s="49">
        <v>45203</v>
      </c>
      <c r="B253" s="3" t="s">
        <v>14</v>
      </c>
      <c r="C253" s="3" t="s">
        <v>15</v>
      </c>
      <c r="D253" s="3" t="s">
        <v>1177</v>
      </c>
      <c r="E253" s="3" t="s">
        <v>1179</v>
      </c>
      <c r="F253" s="3" t="s">
        <v>1175</v>
      </c>
      <c r="G253" s="3" t="s">
        <v>497</v>
      </c>
      <c r="H253" s="36">
        <v>16531</v>
      </c>
      <c r="I253" s="9">
        <v>691</v>
      </c>
      <c r="J253" s="3">
        <v>8.7799999999999994</v>
      </c>
      <c r="K253" s="9">
        <v>3039</v>
      </c>
      <c r="L253" s="9">
        <v>2353</v>
      </c>
      <c r="M253" s="9">
        <v>943</v>
      </c>
      <c r="N253" s="9">
        <v>621</v>
      </c>
      <c r="O253" s="9">
        <v>460</v>
      </c>
      <c r="P253" s="9" t="s">
        <v>511</v>
      </c>
      <c r="Q253" s="9" t="s">
        <v>1031</v>
      </c>
      <c r="R253" s="9" t="s">
        <v>512</v>
      </c>
    </row>
    <row r="254" spans="1:18" x14ac:dyDescent="0.3">
      <c r="A254" s="49">
        <v>45203</v>
      </c>
      <c r="B254" s="3" t="s">
        <v>14</v>
      </c>
      <c r="C254" s="3" t="s">
        <v>15</v>
      </c>
      <c r="D254" s="3" t="s">
        <v>1177</v>
      </c>
      <c r="E254" s="3" t="s">
        <v>1179</v>
      </c>
      <c r="F254" s="3" t="s">
        <v>1174</v>
      </c>
      <c r="G254" s="3" t="s">
        <v>493</v>
      </c>
      <c r="H254" s="36">
        <v>7567</v>
      </c>
      <c r="I254" s="9">
        <v>430</v>
      </c>
      <c r="J254" s="3">
        <v>5.55</v>
      </c>
      <c r="K254" s="9">
        <v>1320</v>
      </c>
      <c r="L254" s="9">
        <v>1179</v>
      </c>
      <c r="M254" s="9">
        <v>575</v>
      </c>
      <c r="N254" s="9">
        <v>423</v>
      </c>
      <c r="O254" s="9">
        <v>194</v>
      </c>
      <c r="P254" s="9" t="s">
        <v>511</v>
      </c>
      <c r="Q254" s="9" t="s">
        <v>1031</v>
      </c>
      <c r="R254" s="9" t="s">
        <v>512</v>
      </c>
    </row>
    <row r="255" spans="1:18" x14ac:dyDescent="0.3">
      <c r="A255" s="49">
        <v>45203</v>
      </c>
      <c r="B255" s="3" t="s">
        <v>14</v>
      </c>
      <c r="C255" s="3" t="s">
        <v>15</v>
      </c>
      <c r="D255" s="3" t="s">
        <v>1177</v>
      </c>
      <c r="E255" s="3" t="s">
        <v>1178</v>
      </c>
      <c r="F255" s="3" t="s">
        <v>55</v>
      </c>
      <c r="G255" s="3" t="s">
        <v>496</v>
      </c>
      <c r="H255" s="36">
        <v>14137</v>
      </c>
      <c r="I255" s="9">
        <v>728</v>
      </c>
      <c r="J255" s="3">
        <v>8.0399999999999991</v>
      </c>
      <c r="K255" s="9">
        <v>3814</v>
      </c>
      <c r="L255" s="9">
        <v>2825</v>
      </c>
      <c r="M255" s="9">
        <v>1485</v>
      </c>
      <c r="N255" s="9">
        <v>1249</v>
      </c>
      <c r="O255" s="9">
        <v>192</v>
      </c>
      <c r="P255" s="9" t="s">
        <v>511</v>
      </c>
      <c r="Q255" s="9" t="s">
        <v>1031</v>
      </c>
      <c r="R255" s="9" t="s">
        <v>508</v>
      </c>
    </row>
    <row r="256" spans="1:18" x14ac:dyDescent="0.3">
      <c r="A256" s="49">
        <v>45203</v>
      </c>
      <c r="B256" s="3" t="s">
        <v>14</v>
      </c>
      <c r="C256" s="3" t="s">
        <v>15</v>
      </c>
      <c r="D256" s="3" t="s">
        <v>1177</v>
      </c>
      <c r="E256" s="3" t="s">
        <v>1179</v>
      </c>
      <c r="F256" s="3" t="s">
        <v>1167</v>
      </c>
      <c r="G256" s="3" t="s">
        <v>519</v>
      </c>
      <c r="H256" s="36">
        <v>2412</v>
      </c>
      <c r="I256" s="9">
        <v>132</v>
      </c>
      <c r="J256" s="3">
        <v>2.06</v>
      </c>
      <c r="K256" s="9">
        <v>830</v>
      </c>
      <c r="L256" s="9">
        <v>707</v>
      </c>
      <c r="M256" s="9">
        <v>377</v>
      </c>
      <c r="N256" s="9">
        <v>309</v>
      </c>
      <c r="O256" s="9">
        <v>112</v>
      </c>
      <c r="P256" s="9" t="s">
        <v>511</v>
      </c>
      <c r="Q256" s="9" t="s">
        <v>1031</v>
      </c>
      <c r="R256" s="9" t="s">
        <v>512</v>
      </c>
    </row>
    <row r="257" spans="1:18" x14ac:dyDescent="0.3">
      <c r="A257" s="49">
        <v>45203</v>
      </c>
      <c r="B257" s="3" t="s">
        <v>14</v>
      </c>
      <c r="C257" s="3" t="s">
        <v>15</v>
      </c>
      <c r="D257" s="3" t="s">
        <v>1177</v>
      </c>
      <c r="E257" s="3" t="s">
        <v>1178</v>
      </c>
      <c r="F257" s="3" t="s">
        <v>61</v>
      </c>
      <c r="G257" s="3" t="s">
        <v>498</v>
      </c>
      <c r="H257" s="36">
        <v>1042</v>
      </c>
      <c r="I257" s="9">
        <v>87</v>
      </c>
      <c r="J257" s="3">
        <v>1</v>
      </c>
      <c r="K257" s="9">
        <v>437</v>
      </c>
      <c r="L257" s="9">
        <v>401</v>
      </c>
      <c r="M257" s="9">
        <v>270</v>
      </c>
      <c r="N257" s="9">
        <v>229</v>
      </c>
      <c r="O257" s="9">
        <v>208</v>
      </c>
      <c r="P257" s="9" t="s">
        <v>511</v>
      </c>
      <c r="Q257" s="9" t="s">
        <v>1031</v>
      </c>
      <c r="R257" s="9" t="s">
        <v>508</v>
      </c>
    </row>
    <row r="258" spans="1:18" x14ac:dyDescent="0.3">
      <c r="A258" s="49">
        <v>45203</v>
      </c>
      <c r="B258" s="3" t="s">
        <v>14</v>
      </c>
      <c r="C258" s="3" t="s">
        <v>15</v>
      </c>
      <c r="D258" s="3" t="s">
        <v>1177</v>
      </c>
      <c r="E258" s="3" t="s">
        <v>1178</v>
      </c>
      <c r="F258" s="3" t="s">
        <v>47</v>
      </c>
      <c r="G258" s="3" t="s">
        <v>494</v>
      </c>
      <c r="H258" s="36">
        <v>7645</v>
      </c>
      <c r="I258" s="9">
        <v>218</v>
      </c>
      <c r="J258" s="3">
        <v>2.25</v>
      </c>
      <c r="K258" s="9">
        <v>1021</v>
      </c>
      <c r="L258" s="9">
        <v>703</v>
      </c>
      <c r="M258" s="9">
        <v>282</v>
      </c>
      <c r="N258" s="9">
        <v>155</v>
      </c>
      <c r="O258" s="9">
        <v>76</v>
      </c>
      <c r="P258" s="9" t="s">
        <v>511</v>
      </c>
      <c r="Q258" s="9" t="s">
        <v>1031</v>
      </c>
      <c r="R258" s="9" t="s">
        <v>508</v>
      </c>
    </row>
    <row r="259" spans="1:18" x14ac:dyDescent="0.3">
      <c r="A259" s="49">
        <v>45203</v>
      </c>
      <c r="B259" s="3" t="s">
        <v>14</v>
      </c>
      <c r="C259" s="3" t="s">
        <v>15</v>
      </c>
      <c r="D259" s="3" t="s">
        <v>1177</v>
      </c>
      <c r="E259" s="3" t="s">
        <v>1178</v>
      </c>
      <c r="F259" s="3" t="s">
        <v>62</v>
      </c>
      <c r="G259" s="3" t="s">
        <v>499</v>
      </c>
      <c r="H259" s="36">
        <v>57411</v>
      </c>
      <c r="I259" s="9">
        <v>1980</v>
      </c>
      <c r="J259" s="3">
        <v>18.579999999999998</v>
      </c>
      <c r="K259" s="9">
        <v>12878</v>
      </c>
      <c r="L259" s="9">
        <v>9755</v>
      </c>
      <c r="M259" s="9">
        <v>4285</v>
      </c>
      <c r="N259" s="9">
        <v>2523</v>
      </c>
      <c r="O259" s="9">
        <v>1269</v>
      </c>
      <c r="P259" s="9" t="s">
        <v>511</v>
      </c>
      <c r="Q259" s="9" t="s">
        <v>1031</v>
      </c>
      <c r="R259" s="9" t="s">
        <v>508</v>
      </c>
    </row>
    <row r="260" spans="1:18" x14ac:dyDescent="0.3">
      <c r="A260" s="49">
        <v>45203</v>
      </c>
      <c r="B260" s="3" t="s">
        <v>14</v>
      </c>
      <c r="C260" s="3" t="s">
        <v>15</v>
      </c>
      <c r="D260" s="3" t="s">
        <v>1177</v>
      </c>
      <c r="E260" s="3" t="s">
        <v>1179</v>
      </c>
      <c r="F260" s="3" t="s">
        <v>1173</v>
      </c>
      <c r="G260" s="3" t="s">
        <v>499</v>
      </c>
      <c r="H260" s="36">
        <v>14802</v>
      </c>
      <c r="I260" s="9">
        <v>494</v>
      </c>
      <c r="J260" s="3">
        <v>6.6</v>
      </c>
      <c r="K260" s="9">
        <v>2696</v>
      </c>
      <c r="L260" s="9">
        <v>2004</v>
      </c>
      <c r="M260" s="9">
        <v>881</v>
      </c>
      <c r="N260" s="9">
        <v>532</v>
      </c>
      <c r="O260" s="9">
        <v>251</v>
      </c>
      <c r="P260" s="9" t="s">
        <v>511</v>
      </c>
      <c r="Q260" s="9" t="s">
        <v>1031</v>
      </c>
      <c r="R260" s="9" t="s">
        <v>512</v>
      </c>
    </row>
    <row r="261" spans="1:18" x14ac:dyDescent="0.3">
      <c r="A261" s="49">
        <v>45203</v>
      </c>
      <c r="B261" s="3" t="s">
        <v>14</v>
      </c>
      <c r="C261" s="3" t="s">
        <v>15</v>
      </c>
      <c r="D261" s="3" t="s">
        <v>1177</v>
      </c>
      <c r="E261" s="3" t="s">
        <v>1179</v>
      </c>
      <c r="F261" s="3" t="s">
        <v>1172</v>
      </c>
      <c r="G261" s="3" t="s">
        <v>500</v>
      </c>
      <c r="H261" s="36">
        <v>4312</v>
      </c>
      <c r="I261" s="9">
        <v>244</v>
      </c>
      <c r="J261" s="3">
        <v>2.91</v>
      </c>
      <c r="K261" s="9">
        <v>295</v>
      </c>
      <c r="L261" s="9">
        <v>190</v>
      </c>
      <c r="M261" s="9">
        <v>94</v>
      </c>
      <c r="N261" s="9">
        <v>45</v>
      </c>
      <c r="O261" s="9">
        <v>31</v>
      </c>
      <c r="P261" s="9" t="s">
        <v>511</v>
      </c>
      <c r="Q261" s="9" t="s">
        <v>1031</v>
      </c>
      <c r="R261" s="9" t="s">
        <v>512</v>
      </c>
    </row>
    <row r="262" spans="1:18" x14ac:dyDescent="0.3">
      <c r="A262" s="49">
        <v>45203</v>
      </c>
      <c r="B262" s="3" t="s">
        <v>14</v>
      </c>
      <c r="C262" s="3" t="s">
        <v>15</v>
      </c>
      <c r="D262" s="3" t="s">
        <v>1177</v>
      </c>
      <c r="E262" s="3" t="s">
        <v>1178</v>
      </c>
      <c r="F262" s="3" t="s">
        <v>45</v>
      </c>
      <c r="G262" s="3" t="s">
        <v>493</v>
      </c>
      <c r="H262" s="36">
        <v>45077</v>
      </c>
      <c r="I262" s="9">
        <v>1518</v>
      </c>
      <c r="J262" s="3">
        <v>14.74</v>
      </c>
      <c r="K262" s="9">
        <v>6571</v>
      </c>
      <c r="L262" s="9">
        <v>5007</v>
      </c>
      <c r="M262" s="9">
        <v>3018</v>
      </c>
      <c r="N262" s="9">
        <v>1970</v>
      </c>
      <c r="O262" s="9">
        <v>1029</v>
      </c>
      <c r="P262" s="9" t="s">
        <v>511</v>
      </c>
      <c r="Q262" s="9" t="s">
        <v>1031</v>
      </c>
      <c r="R262" s="9" t="s">
        <v>508</v>
      </c>
    </row>
    <row r="263" spans="1:18" x14ac:dyDescent="0.3">
      <c r="A263" s="49">
        <v>45204</v>
      </c>
      <c r="B263" s="3" t="s">
        <v>14</v>
      </c>
      <c r="C263" s="3" t="s">
        <v>15</v>
      </c>
      <c r="D263" s="3" t="s">
        <v>1177</v>
      </c>
      <c r="E263" s="3" t="s">
        <v>1179</v>
      </c>
      <c r="F263" s="3" t="s">
        <v>1166</v>
      </c>
      <c r="G263" s="3" t="s">
        <v>501</v>
      </c>
      <c r="H263" s="36">
        <v>13405</v>
      </c>
      <c r="I263" s="9">
        <v>465</v>
      </c>
      <c r="J263" s="3">
        <v>6.37</v>
      </c>
      <c r="K263" s="9">
        <v>2914</v>
      </c>
      <c r="L263" s="9">
        <v>2542</v>
      </c>
      <c r="M263" s="9">
        <v>1635</v>
      </c>
      <c r="N263" s="9">
        <v>1343</v>
      </c>
      <c r="O263" s="9">
        <v>975</v>
      </c>
      <c r="P263" s="9" t="s">
        <v>511</v>
      </c>
      <c r="Q263" s="9" t="s">
        <v>1031</v>
      </c>
      <c r="R263" s="9" t="s">
        <v>512</v>
      </c>
    </row>
    <row r="264" spans="1:18" x14ac:dyDescent="0.3">
      <c r="A264" s="49">
        <v>45204</v>
      </c>
      <c r="B264" s="3" t="s">
        <v>14</v>
      </c>
      <c r="C264" s="3" t="s">
        <v>15</v>
      </c>
      <c r="D264" s="3" t="s">
        <v>1177</v>
      </c>
      <c r="E264" s="3" t="s">
        <v>1178</v>
      </c>
      <c r="F264" s="3" t="s">
        <v>68</v>
      </c>
      <c r="G264" s="3" t="s">
        <v>497</v>
      </c>
      <c r="H264" s="36">
        <v>66189</v>
      </c>
      <c r="I264" s="9">
        <v>4506</v>
      </c>
      <c r="J264" s="3">
        <v>43.35</v>
      </c>
      <c r="K264" s="9">
        <v>38337</v>
      </c>
      <c r="L264" s="9">
        <v>36462</v>
      </c>
      <c r="M264" s="9">
        <v>15238</v>
      </c>
      <c r="N264" s="9">
        <v>9307</v>
      </c>
      <c r="O264" s="9">
        <v>6597</v>
      </c>
      <c r="P264" s="9" t="s">
        <v>511</v>
      </c>
      <c r="Q264" s="9" t="s">
        <v>1031</v>
      </c>
      <c r="R264" s="9" t="s">
        <v>508</v>
      </c>
    </row>
    <row r="265" spans="1:18" x14ac:dyDescent="0.3">
      <c r="A265" s="49">
        <v>45204</v>
      </c>
      <c r="B265" s="3" t="s">
        <v>14</v>
      </c>
      <c r="C265" s="3" t="s">
        <v>15</v>
      </c>
      <c r="D265" s="3" t="s">
        <v>1177</v>
      </c>
      <c r="E265" s="3" t="s">
        <v>1179</v>
      </c>
      <c r="F265" s="3" t="s">
        <v>1168</v>
      </c>
      <c r="G265" s="3" t="s">
        <v>495</v>
      </c>
      <c r="H265" s="36">
        <v>516</v>
      </c>
      <c r="I265" s="9">
        <v>31</v>
      </c>
      <c r="J265" s="3">
        <v>0.5</v>
      </c>
      <c r="K265" s="9">
        <v>273</v>
      </c>
      <c r="L265" s="9">
        <v>254</v>
      </c>
      <c r="M265" s="9">
        <v>114</v>
      </c>
      <c r="N265" s="9">
        <v>72</v>
      </c>
      <c r="O265" s="9">
        <v>10</v>
      </c>
      <c r="P265" s="9" t="s">
        <v>511</v>
      </c>
      <c r="Q265" s="9" t="s">
        <v>1031</v>
      </c>
      <c r="R265" s="9" t="s">
        <v>512</v>
      </c>
    </row>
    <row r="266" spans="1:18" x14ac:dyDescent="0.3">
      <c r="A266" s="49">
        <v>45204</v>
      </c>
      <c r="B266" s="3" t="s">
        <v>14</v>
      </c>
      <c r="C266" s="3" t="s">
        <v>15</v>
      </c>
      <c r="D266" s="3" t="s">
        <v>1177</v>
      </c>
      <c r="E266" s="3" t="s">
        <v>1178</v>
      </c>
      <c r="F266" s="3" t="s">
        <v>49</v>
      </c>
      <c r="G266" s="3" t="s">
        <v>495</v>
      </c>
      <c r="H266" s="36">
        <v>9121</v>
      </c>
      <c r="I266" s="9">
        <v>975</v>
      </c>
      <c r="J266" s="3">
        <v>9.08</v>
      </c>
      <c r="K266" s="9">
        <v>5640</v>
      </c>
      <c r="L266" s="9">
        <v>5316</v>
      </c>
      <c r="M266" s="9">
        <v>2657</v>
      </c>
      <c r="N266" s="9">
        <v>2077</v>
      </c>
      <c r="O266" s="9">
        <v>165</v>
      </c>
      <c r="P266" s="9" t="s">
        <v>511</v>
      </c>
      <c r="Q266" s="9" t="s">
        <v>1031</v>
      </c>
      <c r="R266" s="9" t="s">
        <v>508</v>
      </c>
    </row>
    <row r="267" spans="1:18" x14ac:dyDescent="0.3">
      <c r="A267" s="49">
        <v>45204</v>
      </c>
      <c r="B267" s="3" t="s">
        <v>14</v>
      </c>
      <c r="C267" s="3" t="s">
        <v>15</v>
      </c>
      <c r="D267" s="3" t="s">
        <v>1177</v>
      </c>
      <c r="E267" s="3" t="s">
        <v>1178</v>
      </c>
      <c r="F267" s="3" t="s">
        <v>65</v>
      </c>
      <c r="G267" s="3" t="s">
        <v>502</v>
      </c>
      <c r="H267" s="36">
        <v>4052</v>
      </c>
      <c r="I267" s="9">
        <v>222</v>
      </c>
      <c r="J267" s="3">
        <v>2.25</v>
      </c>
      <c r="K267" s="9">
        <v>1627</v>
      </c>
      <c r="L267" s="9">
        <v>1378</v>
      </c>
      <c r="M267" s="9">
        <v>654</v>
      </c>
      <c r="N267" s="9">
        <v>476</v>
      </c>
      <c r="O267" s="9">
        <v>96</v>
      </c>
      <c r="P267" s="9" t="s">
        <v>511</v>
      </c>
      <c r="Q267" s="9" t="s">
        <v>1031</v>
      </c>
      <c r="R267" s="9" t="s">
        <v>508</v>
      </c>
    </row>
    <row r="268" spans="1:18" x14ac:dyDescent="0.3">
      <c r="A268" s="49">
        <v>45204</v>
      </c>
      <c r="B268" s="3" t="s">
        <v>14</v>
      </c>
      <c r="C268" s="3" t="s">
        <v>15</v>
      </c>
      <c r="D268" s="3" t="s">
        <v>1177</v>
      </c>
      <c r="E268" s="3" t="s">
        <v>1179</v>
      </c>
      <c r="F268" s="3" t="s">
        <v>1169</v>
      </c>
      <c r="G268" s="3" t="s">
        <v>496</v>
      </c>
      <c r="H268" s="36">
        <v>16224</v>
      </c>
      <c r="I268" s="9">
        <v>979</v>
      </c>
      <c r="J268" s="3">
        <v>14.92</v>
      </c>
      <c r="K268" s="9">
        <v>6857</v>
      </c>
      <c r="L268" s="9">
        <v>5766</v>
      </c>
      <c r="M268" s="9">
        <v>2933</v>
      </c>
      <c r="N268" s="9">
        <v>2564</v>
      </c>
      <c r="O268" s="9">
        <v>196</v>
      </c>
      <c r="P268" s="9" t="s">
        <v>511</v>
      </c>
      <c r="Q268" s="9" t="s">
        <v>1031</v>
      </c>
      <c r="R268" s="9" t="s">
        <v>512</v>
      </c>
    </row>
    <row r="269" spans="1:18" x14ac:dyDescent="0.3">
      <c r="A269" s="49">
        <v>45204</v>
      </c>
      <c r="B269" s="3" t="s">
        <v>14</v>
      </c>
      <c r="C269" s="3" t="s">
        <v>15</v>
      </c>
      <c r="D269" s="3" t="s">
        <v>1177</v>
      </c>
      <c r="E269" s="3" t="s">
        <v>1179</v>
      </c>
      <c r="F269" s="3" t="s">
        <v>1171</v>
      </c>
      <c r="G269" s="3" t="s">
        <v>498</v>
      </c>
      <c r="H269" s="36">
        <v>1402</v>
      </c>
      <c r="I269" s="9">
        <v>93</v>
      </c>
      <c r="J269" s="3">
        <v>1.43</v>
      </c>
      <c r="K269" s="9">
        <v>650</v>
      </c>
      <c r="L269" s="9">
        <v>603</v>
      </c>
      <c r="M269" s="9">
        <v>353</v>
      </c>
      <c r="N269" s="9">
        <v>293</v>
      </c>
      <c r="O269" s="9">
        <v>256</v>
      </c>
      <c r="P269" s="9" t="s">
        <v>511</v>
      </c>
      <c r="Q269" s="9" t="s">
        <v>1031</v>
      </c>
      <c r="R269" s="9" t="s">
        <v>512</v>
      </c>
    </row>
    <row r="270" spans="1:18" x14ac:dyDescent="0.3">
      <c r="A270" s="49">
        <v>45204</v>
      </c>
      <c r="B270" s="3" t="s">
        <v>14</v>
      </c>
      <c r="C270" s="3" t="s">
        <v>15</v>
      </c>
      <c r="D270" s="3" t="s">
        <v>1177</v>
      </c>
      <c r="E270" s="3" t="s">
        <v>1178</v>
      </c>
      <c r="F270" s="3" t="s">
        <v>63</v>
      </c>
      <c r="G270" s="3" t="s">
        <v>500</v>
      </c>
      <c r="H270" s="36">
        <v>12786</v>
      </c>
      <c r="I270" s="9">
        <v>589</v>
      </c>
      <c r="J270" s="3">
        <v>5.91</v>
      </c>
      <c r="K270" s="9">
        <v>2428</v>
      </c>
      <c r="L270" s="9">
        <v>1870</v>
      </c>
      <c r="M270" s="9">
        <v>751</v>
      </c>
      <c r="N270" s="9">
        <v>261</v>
      </c>
      <c r="O270" s="9">
        <v>88</v>
      </c>
      <c r="P270" s="9" t="s">
        <v>511</v>
      </c>
      <c r="Q270" s="9" t="s">
        <v>1031</v>
      </c>
      <c r="R270" s="9" t="s">
        <v>508</v>
      </c>
    </row>
    <row r="271" spans="1:18" x14ac:dyDescent="0.3">
      <c r="A271" s="49">
        <v>45204</v>
      </c>
      <c r="B271" s="3" t="s">
        <v>14</v>
      </c>
      <c r="C271" s="3" t="s">
        <v>15</v>
      </c>
      <c r="D271" s="3" t="s">
        <v>1177</v>
      </c>
      <c r="E271" s="3" t="s">
        <v>1179</v>
      </c>
      <c r="F271" s="3" t="s">
        <v>1170</v>
      </c>
      <c r="G271" s="3" t="s">
        <v>494</v>
      </c>
      <c r="H271" s="36">
        <v>4437</v>
      </c>
      <c r="I271" s="9">
        <v>204</v>
      </c>
      <c r="J271" s="3">
        <v>2.96</v>
      </c>
      <c r="K271" s="9">
        <v>1419</v>
      </c>
      <c r="L271" s="9">
        <v>1248</v>
      </c>
      <c r="M271" s="9">
        <v>719</v>
      </c>
      <c r="N271" s="9">
        <v>570</v>
      </c>
      <c r="O271" s="9">
        <v>74</v>
      </c>
      <c r="P271" s="9" t="s">
        <v>511</v>
      </c>
      <c r="Q271" s="9" t="s">
        <v>1031</v>
      </c>
      <c r="R271" s="9" t="s">
        <v>512</v>
      </c>
    </row>
    <row r="272" spans="1:18" x14ac:dyDescent="0.3">
      <c r="A272" s="49">
        <v>45204</v>
      </c>
      <c r="B272" s="3" t="s">
        <v>14</v>
      </c>
      <c r="C272" s="3" t="s">
        <v>15</v>
      </c>
      <c r="D272" s="3" t="s">
        <v>1177</v>
      </c>
      <c r="E272" s="3" t="s">
        <v>1179</v>
      </c>
      <c r="F272" s="3" t="s">
        <v>1175</v>
      </c>
      <c r="G272" s="3" t="s">
        <v>497</v>
      </c>
      <c r="H272" s="36">
        <v>12244</v>
      </c>
      <c r="I272" s="9">
        <v>443</v>
      </c>
      <c r="J272" s="3">
        <v>6.13</v>
      </c>
      <c r="K272" s="9">
        <v>2298</v>
      </c>
      <c r="L272" s="9">
        <v>1817</v>
      </c>
      <c r="M272" s="9">
        <v>724</v>
      </c>
      <c r="N272" s="9">
        <v>496</v>
      </c>
      <c r="O272" s="9">
        <v>395</v>
      </c>
      <c r="P272" s="9" t="s">
        <v>511</v>
      </c>
      <c r="Q272" s="9" t="s">
        <v>1031</v>
      </c>
      <c r="R272" s="9" t="s">
        <v>512</v>
      </c>
    </row>
    <row r="273" spans="1:18" x14ac:dyDescent="0.3">
      <c r="A273" s="49">
        <v>45204</v>
      </c>
      <c r="B273" s="3" t="s">
        <v>14</v>
      </c>
      <c r="C273" s="3" t="s">
        <v>15</v>
      </c>
      <c r="D273" s="3" t="s">
        <v>1177</v>
      </c>
      <c r="E273" s="3" t="s">
        <v>1178</v>
      </c>
      <c r="F273" s="3" t="s">
        <v>64</v>
      </c>
      <c r="G273" s="3" t="s">
        <v>501</v>
      </c>
      <c r="H273" s="36">
        <v>46928</v>
      </c>
      <c r="I273" s="9">
        <v>1273</v>
      </c>
      <c r="J273" s="3">
        <v>14.35</v>
      </c>
      <c r="K273" s="9">
        <v>10790</v>
      </c>
      <c r="L273" s="9">
        <v>9196</v>
      </c>
      <c r="M273" s="9">
        <v>5134</v>
      </c>
      <c r="N273" s="9">
        <v>4087</v>
      </c>
      <c r="O273" s="9">
        <v>2585</v>
      </c>
      <c r="P273" s="9" t="s">
        <v>511</v>
      </c>
      <c r="Q273" s="9" t="s">
        <v>1031</v>
      </c>
      <c r="R273" s="9" t="s">
        <v>508</v>
      </c>
    </row>
    <row r="274" spans="1:18" x14ac:dyDescent="0.3">
      <c r="A274" s="49">
        <v>45204</v>
      </c>
      <c r="B274" s="3" t="s">
        <v>14</v>
      </c>
      <c r="C274" s="3" t="s">
        <v>15</v>
      </c>
      <c r="D274" s="3" t="s">
        <v>1177</v>
      </c>
      <c r="E274" s="3" t="s">
        <v>1178</v>
      </c>
      <c r="F274" s="3" t="s">
        <v>62</v>
      </c>
      <c r="G274" s="3" t="s">
        <v>499</v>
      </c>
      <c r="H274" s="36">
        <v>54049</v>
      </c>
      <c r="I274" s="9">
        <v>1857</v>
      </c>
      <c r="J274" s="3">
        <v>16.89</v>
      </c>
      <c r="K274" s="9">
        <v>11745</v>
      </c>
      <c r="L274" s="9">
        <v>8839</v>
      </c>
      <c r="M274" s="9">
        <v>3874</v>
      </c>
      <c r="N274" s="9">
        <v>2286</v>
      </c>
      <c r="O274" s="9">
        <v>1055</v>
      </c>
      <c r="P274" s="9" t="s">
        <v>511</v>
      </c>
      <c r="Q274" s="9" t="s">
        <v>1031</v>
      </c>
      <c r="R274" s="9" t="s">
        <v>508</v>
      </c>
    </row>
    <row r="275" spans="1:18" x14ac:dyDescent="0.3">
      <c r="A275" s="49">
        <v>45204</v>
      </c>
      <c r="B275" s="3" t="s">
        <v>14</v>
      </c>
      <c r="C275" s="3" t="s">
        <v>15</v>
      </c>
      <c r="D275" s="3" t="s">
        <v>1177</v>
      </c>
      <c r="E275" s="3" t="s">
        <v>1178</v>
      </c>
      <c r="F275" s="3" t="s">
        <v>47</v>
      </c>
      <c r="G275" s="3" t="s">
        <v>494</v>
      </c>
      <c r="H275" s="36">
        <v>5625</v>
      </c>
      <c r="I275" s="9">
        <v>200</v>
      </c>
      <c r="J275" s="3">
        <v>1.98</v>
      </c>
      <c r="K275" s="9">
        <v>880</v>
      </c>
      <c r="L275" s="9">
        <v>632</v>
      </c>
      <c r="M275" s="9">
        <v>265</v>
      </c>
      <c r="N275" s="9">
        <v>156</v>
      </c>
      <c r="O275" s="9">
        <v>42</v>
      </c>
      <c r="P275" s="9" t="s">
        <v>511</v>
      </c>
      <c r="Q275" s="9" t="s">
        <v>1031</v>
      </c>
      <c r="R275" s="9" t="s">
        <v>508</v>
      </c>
    </row>
    <row r="276" spans="1:18" x14ac:dyDescent="0.3">
      <c r="A276" s="49">
        <v>45204</v>
      </c>
      <c r="B276" s="3" t="s">
        <v>14</v>
      </c>
      <c r="C276" s="3" t="s">
        <v>15</v>
      </c>
      <c r="D276" s="3" t="s">
        <v>1177</v>
      </c>
      <c r="E276" s="3" t="s">
        <v>1178</v>
      </c>
      <c r="F276" s="3" t="s">
        <v>61</v>
      </c>
      <c r="G276" s="3" t="s">
        <v>498</v>
      </c>
      <c r="H276" s="36">
        <v>3641</v>
      </c>
      <c r="I276" s="9">
        <v>285</v>
      </c>
      <c r="J276" s="3">
        <v>2.81</v>
      </c>
      <c r="K276" s="9">
        <v>2049</v>
      </c>
      <c r="L276" s="9">
        <v>1948</v>
      </c>
      <c r="M276" s="9">
        <v>1040</v>
      </c>
      <c r="N276" s="9">
        <v>831</v>
      </c>
      <c r="O276" s="9">
        <v>706</v>
      </c>
      <c r="P276" s="9" t="s">
        <v>511</v>
      </c>
      <c r="Q276" s="9" t="s">
        <v>1031</v>
      </c>
      <c r="R276" s="9" t="s">
        <v>508</v>
      </c>
    </row>
    <row r="277" spans="1:18" x14ac:dyDescent="0.3">
      <c r="A277" s="49">
        <v>45204</v>
      </c>
      <c r="B277" s="3" t="s">
        <v>14</v>
      </c>
      <c r="C277" s="3" t="s">
        <v>15</v>
      </c>
      <c r="D277" s="3" t="s">
        <v>1177</v>
      </c>
      <c r="E277" s="3" t="s">
        <v>1179</v>
      </c>
      <c r="F277" s="3" t="s">
        <v>1174</v>
      </c>
      <c r="G277" s="3" t="s">
        <v>493</v>
      </c>
      <c r="H277" s="36">
        <v>4876</v>
      </c>
      <c r="I277" s="9">
        <v>262</v>
      </c>
      <c r="J277" s="3">
        <v>3.52</v>
      </c>
      <c r="K277" s="9">
        <v>832</v>
      </c>
      <c r="L277" s="9">
        <v>720</v>
      </c>
      <c r="M277" s="9">
        <v>335</v>
      </c>
      <c r="N277" s="9">
        <v>245</v>
      </c>
      <c r="O277" s="9">
        <v>85</v>
      </c>
      <c r="P277" s="9" t="s">
        <v>511</v>
      </c>
      <c r="Q277" s="9" t="s">
        <v>1031</v>
      </c>
      <c r="R277" s="9" t="s">
        <v>512</v>
      </c>
    </row>
    <row r="278" spans="1:18" x14ac:dyDescent="0.3">
      <c r="A278" s="49">
        <v>45204</v>
      </c>
      <c r="B278" s="3" t="s">
        <v>14</v>
      </c>
      <c r="C278" s="3" t="s">
        <v>15</v>
      </c>
      <c r="D278" s="3" t="s">
        <v>1177</v>
      </c>
      <c r="E278" s="3" t="s">
        <v>1179</v>
      </c>
      <c r="F278" s="3" t="s">
        <v>1167</v>
      </c>
      <c r="G278" s="3" t="s">
        <v>519</v>
      </c>
      <c r="H278" s="36">
        <v>2687</v>
      </c>
      <c r="I278" s="9">
        <v>133</v>
      </c>
      <c r="J278" s="3">
        <v>2.06</v>
      </c>
      <c r="K278" s="9">
        <v>1086</v>
      </c>
      <c r="L278" s="9">
        <v>958</v>
      </c>
      <c r="M278" s="9">
        <v>472</v>
      </c>
      <c r="N278" s="9">
        <v>371</v>
      </c>
      <c r="O278" s="9">
        <v>83</v>
      </c>
      <c r="P278" s="9" t="s">
        <v>511</v>
      </c>
      <c r="Q278" s="9" t="s">
        <v>1031</v>
      </c>
      <c r="R278" s="9" t="s">
        <v>512</v>
      </c>
    </row>
    <row r="279" spans="1:18" x14ac:dyDescent="0.3">
      <c r="A279" s="49">
        <v>45204</v>
      </c>
      <c r="B279" s="3" t="s">
        <v>14</v>
      </c>
      <c r="C279" s="3" t="s">
        <v>15</v>
      </c>
      <c r="D279" s="3" t="s">
        <v>1177</v>
      </c>
      <c r="E279" s="3" t="s">
        <v>1179</v>
      </c>
      <c r="F279" s="3" t="s">
        <v>1173</v>
      </c>
      <c r="G279" s="3" t="s">
        <v>499</v>
      </c>
      <c r="H279" s="36">
        <v>16696</v>
      </c>
      <c r="I279" s="9">
        <v>610</v>
      </c>
      <c r="J279" s="3">
        <v>7.71</v>
      </c>
      <c r="K279" s="9">
        <v>3051</v>
      </c>
      <c r="L279" s="9">
        <v>2387</v>
      </c>
      <c r="M279" s="9">
        <v>1087</v>
      </c>
      <c r="N279" s="9">
        <v>707</v>
      </c>
      <c r="O279" s="9">
        <v>254</v>
      </c>
      <c r="P279" s="9" t="s">
        <v>511</v>
      </c>
      <c r="Q279" s="9" t="s">
        <v>1031</v>
      </c>
      <c r="R279" s="9" t="s">
        <v>512</v>
      </c>
    </row>
    <row r="280" spans="1:18" x14ac:dyDescent="0.3">
      <c r="A280" s="49">
        <v>45204</v>
      </c>
      <c r="B280" s="3" t="s">
        <v>14</v>
      </c>
      <c r="C280" s="3" t="s">
        <v>15</v>
      </c>
      <c r="D280" s="3" t="s">
        <v>1177</v>
      </c>
      <c r="E280" s="3" t="s">
        <v>1179</v>
      </c>
      <c r="F280" s="3" t="s">
        <v>1172</v>
      </c>
      <c r="G280" s="3" t="s">
        <v>500</v>
      </c>
      <c r="H280" s="36">
        <v>4107</v>
      </c>
      <c r="I280" s="9">
        <v>239</v>
      </c>
      <c r="J280" s="3">
        <v>2.79</v>
      </c>
      <c r="K280" s="9">
        <v>357</v>
      </c>
      <c r="L280" s="9">
        <v>253</v>
      </c>
      <c r="M280" s="9">
        <v>116</v>
      </c>
      <c r="N280" s="9">
        <v>52</v>
      </c>
      <c r="O280" s="9">
        <v>22</v>
      </c>
      <c r="P280" s="9" t="s">
        <v>511</v>
      </c>
      <c r="Q280" s="9" t="s">
        <v>1031</v>
      </c>
      <c r="R280" s="9" t="s">
        <v>512</v>
      </c>
    </row>
    <row r="281" spans="1:18" x14ac:dyDescent="0.3">
      <c r="A281" s="49">
        <v>45204</v>
      </c>
      <c r="B281" s="3" t="s">
        <v>14</v>
      </c>
      <c r="C281" s="3" t="s">
        <v>15</v>
      </c>
      <c r="D281" s="3" t="s">
        <v>1177</v>
      </c>
      <c r="E281" s="3" t="s">
        <v>1178</v>
      </c>
      <c r="F281" s="3" t="s">
        <v>45</v>
      </c>
      <c r="G281" s="3" t="s">
        <v>493</v>
      </c>
      <c r="H281" s="36">
        <v>26164</v>
      </c>
      <c r="I281" s="9">
        <v>896</v>
      </c>
      <c r="J281" s="3">
        <v>8.77</v>
      </c>
      <c r="K281" s="9">
        <v>3969</v>
      </c>
      <c r="L281" s="9">
        <v>3051</v>
      </c>
      <c r="M281" s="9">
        <v>1855</v>
      </c>
      <c r="N281" s="9">
        <v>1211</v>
      </c>
      <c r="O281" s="9">
        <v>616</v>
      </c>
      <c r="P281" s="9" t="s">
        <v>511</v>
      </c>
      <c r="Q281" s="9" t="s">
        <v>1031</v>
      </c>
      <c r="R281" s="9" t="s">
        <v>508</v>
      </c>
    </row>
    <row r="282" spans="1:18" x14ac:dyDescent="0.3">
      <c r="A282" s="49">
        <v>45204</v>
      </c>
      <c r="B282" s="3" t="s">
        <v>14</v>
      </c>
      <c r="C282" s="3" t="s">
        <v>15</v>
      </c>
      <c r="D282" s="3" t="s">
        <v>1177</v>
      </c>
      <c r="E282" s="3" t="s">
        <v>1178</v>
      </c>
      <c r="F282" s="3" t="s">
        <v>55</v>
      </c>
      <c r="G282" s="3" t="s">
        <v>496</v>
      </c>
      <c r="H282" s="36">
        <v>10779</v>
      </c>
      <c r="I282" s="9">
        <v>559</v>
      </c>
      <c r="J282" s="3">
        <v>5.54</v>
      </c>
      <c r="K282" s="9">
        <v>3231</v>
      </c>
      <c r="L282" s="9">
        <v>2397</v>
      </c>
      <c r="M282" s="9">
        <v>1192</v>
      </c>
      <c r="N282" s="9">
        <v>1024</v>
      </c>
      <c r="O282" s="9">
        <v>129</v>
      </c>
      <c r="P282" s="9" t="s">
        <v>511</v>
      </c>
      <c r="Q282" s="9" t="s">
        <v>1031</v>
      </c>
      <c r="R282" s="9" t="s">
        <v>508</v>
      </c>
    </row>
    <row r="283" spans="1:18" x14ac:dyDescent="0.3">
      <c r="A283" s="49">
        <v>45205</v>
      </c>
      <c r="B283" s="3" t="s">
        <v>14</v>
      </c>
      <c r="C283" s="3" t="s">
        <v>15</v>
      </c>
      <c r="D283" s="3" t="s">
        <v>1177</v>
      </c>
      <c r="E283" s="3" t="s">
        <v>1178</v>
      </c>
      <c r="F283" s="3" t="s">
        <v>64</v>
      </c>
      <c r="G283" s="3" t="s">
        <v>501</v>
      </c>
      <c r="H283" s="36">
        <v>38941</v>
      </c>
      <c r="I283" s="9">
        <v>1295</v>
      </c>
      <c r="J283" s="3">
        <v>16.45</v>
      </c>
      <c r="K283" s="9">
        <v>10231</v>
      </c>
      <c r="L283" s="9">
        <v>8757</v>
      </c>
      <c r="M283" s="9">
        <v>5112</v>
      </c>
      <c r="N283" s="9">
        <v>4176</v>
      </c>
      <c r="O283" s="9">
        <v>2738</v>
      </c>
      <c r="P283" s="9" t="s">
        <v>511</v>
      </c>
      <c r="Q283" s="9" t="s">
        <v>1031</v>
      </c>
      <c r="R283" s="9" t="s">
        <v>508</v>
      </c>
    </row>
    <row r="284" spans="1:18" x14ac:dyDescent="0.3">
      <c r="A284" s="49">
        <v>45205</v>
      </c>
      <c r="B284" s="3" t="s">
        <v>14</v>
      </c>
      <c r="C284" s="3" t="s">
        <v>15</v>
      </c>
      <c r="D284" s="3" t="s">
        <v>1177</v>
      </c>
      <c r="E284" s="3" t="s">
        <v>1178</v>
      </c>
      <c r="F284" s="3" t="s">
        <v>68</v>
      </c>
      <c r="G284" s="3" t="s">
        <v>497</v>
      </c>
      <c r="H284" s="36">
        <v>51233</v>
      </c>
      <c r="I284" s="9">
        <v>3096</v>
      </c>
      <c r="J284" s="3">
        <v>40.25</v>
      </c>
      <c r="K284" s="9">
        <v>27349</v>
      </c>
      <c r="L284" s="9">
        <v>25824</v>
      </c>
      <c r="M284" s="9">
        <v>11045</v>
      </c>
      <c r="N284" s="9">
        <v>6838</v>
      </c>
      <c r="O284" s="9">
        <v>4692</v>
      </c>
      <c r="P284" s="9" t="s">
        <v>511</v>
      </c>
      <c r="Q284" s="9" t="s">
        <v>1031</v>
      </c>
      <c r="R284" s="9" t="s">
        <v>508</v>
      </c>
    </row>
    <row r="285" spans="1:18" x14ac:dyDescent="0.3">
      <c r="A285" s="49">
        <v>45205</v>
      </c>
      <c r="B285" s="3" t="s">
        <v>14</v>
      </c>
      <c r="C285" s="3" t="s">
        <v>15</v>
      </c>
      <c r="D285" s="3" t="s">
        <v>1177</v>
      </c>
      <c r="E285" s="3" t="s">
        <v>1179</v>
      </c>
      <c r="F285" s="3" t="s">
        <v>1168</v>
      </c>
      <c r="G285" s="3" t="s">
        <v>495</v>
      </c>
      <c r="H285" s="36">
        <v>271</v>
      </c>
      <c r="I285" s="9">
        <v>15</v>
      </c>
      <c r="J285" s="3">
        <v>0.47</v>
      </c>
      <c r="K285" s="9">
        <v>122</v>
      </c>
      <c r="L285" s="9">
        <v>111</v>
      </c>
      <c r="M285" s="9">
        <v>40</v>
      </c>
      <c r="N285" s="9">
        <v>33</v>
      </c>
      <c r="O285" s="9">
        <v>5</v>
      </c>
      <c r="P285" s="9" t="s">
        <v>511</v>
      </c>
      <c r="Q285" s="9" t="s">
        <v>1031</v>
      </c>
      <c r="R285" s="9" t="s">
        <v>512</v>
      </c>
    </row>
    <row r="286" spans="1:18" x14ac:dyDescent="0.3">
      <c r="A286" s="49">
        <v>45205</v>
      </c>
      <c r="B286" s="3" t="s">
        <v>14</v>
      </c>
      <c r="C286" s="3" t="s">
        <v>15</v>
      </c>
      <c r="D286" s="3" t="s">
        <v>1177</v>
      </c>
      <c r="E286" s="3" t="s">
        <v>1178</v>
      </c>
      <c r="F286" s="3" t="s">
        <v>49</v>
      </c>
      <c r="G286" s="3" t="s">
        <v>495</v>
      </c>
      <c r="H286" s="36">
        <v>6004</v>
      </c>
      <c r="I286" s="9">
        <v>429</v>
      </c>
      <c r="J286" s="3">
        <v>6.55</v>
      </c>
      <c r="K286" s="9">
        <v>3171</v>
      </c>
      <c r="L286" s="9">
        <v>2878</v>
      </c>
      <c r="M286" s="9">
        <v>1703</v>
      </c>
      <c r="N286" s="9">
        <v>1447</v>
      </c>
      <c r="O286" s="9">
        <v>96</v>
      </c>
      <c r="P286" s="9" t="s">
        <v>511</v>
      </c>
      <c r="Q286" s="9" t="s">
        <v>1031</v>
      </c>
      <c r="R286" s="9" t="s">
        <v>508</v>
      </c>
    </row>
    <row r="287" spans="1:18" x14ac:dyDescent="0.3">
      <c r="A287" s="49">
        <v>45205</v>
      </c>
      <c r="B287" s="3" t="s">
        <v>14</v>
      </c>
      <c r="C287" s="3" t="s">
        <v>15</v>
      </c>
      <c r="D287" s="3" t="s">
        <v>1177</v>
      </c>
      <c r="E287" s="3" t="s">
        <v>1178</v>
      </c>
      <c r="F287" s="3" t="s">
        <v>65</v>
      </c>
      <c r="G287" s="3" t="s">
        <v>502</v>
      </c>
      <c r="H287" s="36">
        <v>4172</v>
      </c>
      <c r="I287" s="9">
        <v>195</v>
      </c>
      <c r="J287" s="3">
        <v>2.39</v>
      </c>
      <c r="K287" s="9">
        <v>1183</v>
      </c>
      <c r="L287" s="9">
        <v>856</v>
      </c>
      <c r="M287" s="9">
        <v>398</v>
      </c>
      <c r="N287" s="9">
        <v>281</v>
      </c>
      <c r="O287" s="9">
        <v>102</v>
      </c>
      <c r="P287" s="9" t="s">
        <v>511</v>
      </c>
      <c r="Q287" s="9" t="s">
        <v>1031</v>
      </c>
      <c r="R287" s="9" t="s">
        <v>508</v>
      </c>
    </row>
    <row r="288" spans="1:18" x14ac:dyDescent="0.3">
      <c r="A288" s="49">
        <v>45205</v>
      </c>
      <c r="B288" s="3" t="s">
        <v>14</v>
      </c>
      <c r="C288" s="3" t="s">
        <v>15</v>
      </c>
      <c r="D288" s="3" t="s">
        <v>1177</v>
      </c>
      <c r="E288" s="3" t="s">
        <v>1179</v>
      </c>
      <c r="F288" s="3" t="s">
        <v>1171</v>
      </c>
      <c r="G288" s="3" t="s">
        <v>498</v>
      </c>
      <c r="H288" s="36">
        <v>2585</v>
      </c>
      <c r="I288" s="9">
        <v>182</v>
      </c>
      <c r="J288" s="3">
        <v>3.47</v>
      </c>
      <c r="K288" s="9">
        <v>1180</v>
      </c>
      <c r="L288" s="9">
        <v>1088</v>
      </c>
      <c r="M288" s="9">
        <v>632</v>
      </c>
      <c r="N288" s="9">
        <v>527</v>
      </c>
      <c r="O288" s="9">
        <v>473</v>
      </c>
      <c r="P288" s="9" t="s">
        <v>511</v>
      </c>
      <c r="Q288" s="9" t="s">
        <v>1031</v>
      </c>
      <c r="R288" s="9" t="s">
        <v>512</v>
      </c>
    </row>
    <row r="289" spans="1:18" x14ac:dyDescent="0.3">
      <c r="A289" s="49">
        <v>45205</v>
      </c>
      <c r="B289" s="3" t="s">
        <v>14</v>
      </c>
      <c r="C289" s="3" t="s">
        <v>15</v>
      </c>
      <c r="D289" s="3" t="s">
        <v>1177</v>
      </c>
      <c r="E289" s="3" t="s">
        <v>1178</v>
      </c>
      <c r="F289" s="3" t="s">
        <v>63</v>
      </c>
      <c r="G289" s="3" t="s">
        <v>500</v>
      </c>
      <c r="H289" s="36">
        <v>9265</v>
      </c>
      <c r="I289" s="9">
        <v>365</v>
      </c>
      <c r="J289" s="3">
        <v>4.3</v>
      </c>
      <c r="K289" s="9">
        <v>1069</v>
      </c>
      <c r="L289" s="9">
        <v>669</v>
      </c>
      <c r="M289" s="9">
        <v>291</v>
      </c>
      <c r="N289" s="9">
        <v>144</v>
      </c>
      <c r="O289" s="9">
        <v>71</v>
      </c>
      <c r="P289" s="9" t="s">
        <v>511</v>
      </c>
      <c r="Q289" s="9" t="s">
        <v>1031</v>
      </c>
      <c r="R289" s="9" t="s">
        <v>508</v>
      </c>
    </row>
    <row r="290" spans="1:18" x14ac:dyDescent="0.3">
      <c r="A290" s="49">
        <v>45205</v>
      </c>
      <c r="B290" s="3" t="s">
        <v>14</v>
      </c>
      <c r="C290" s="3" t="s">
        <v>15</v>
      </c>
      <c r="D290" s="3" t="s">
        <v>1177</v>
      </c>
      <c r="E290" s="3" t="s">
        <v>1179</v>
      </c>
      <c r="F290" s="3" t="s">
        <v>1170</v>
      </c>
      <c r="G290" s="3" t="s">
        <v>494</v>
      </c>
      <c r="H290" s="36">
        <v>1775</v>
      </c>
      <c r="I290" s="9">
        <v>94</v>
      </c>
      <c r="J290" s="3">
        <v>1.48</v>
      </c>
      <c r="K290" s="9">
        <v>438</v>
      </c>
      <c r="L290" s="9">
        <v>354</v>
      </c>
      <c r="M290" s="9">
        <v>179</v>
      </c>
      <c r="N290" s="9">
        <v>123</v>
      </c>
      <c r="O290" s="9">
        <v>39</v>
      </c>
      <c r="P290" s="9" t="s">
        <v>511</v>
      </c>
      <c r="Q290" s="9" t="s">
        <v>1031</v>
      </c>
      <c r="R290" s="9" t="s">
        <v>512</v>
      </c>
    </row>
    <row r="291" spans="1:18" x14ac:dyDescent="0.3">
      <c r="A291" s="49">
        <v>45205</v>
      </c>
      <c r="B291" s="3" t="s">
        <v>14</v>
      </c>
      <c r="C291" s="3" t="s">
        <v>15</v>
      </c>
      <c r="D291" s="3" t="s">
        <v>1177</v>
      </c>
      <c r="E291" s="3" t="s">
        <v>1179</v>
      </c>
      <c r="F291" s="3" t="s">
        <v>1166</v>
      </c>
      <c r="G291" s="3" t="s">
        <v>501</v>
      </c>
      <c r="H291" s="36">
        <v>17046</v>
      </c>
      <c r="I291" s="9">
        <v>549</v>
      </c>
      <c r="J291" s="3">
        <v>9.4499999999999993</v>
      </c>
      <c r="K291" s="9">
        <v>3919</v>
      </c>
      <c r="L291" s="9">
        <v>3334</v>
      </c>
      <c r="M291" s="9">
        <v>2095</v>
      </c>
      <c r="N291" s="9">
        <v>1727</v>
      </c>
      <c r="O291" s="9">
        <v>1282</v>
      </c>
      <c r="P291" s="9" t="s">
        <v>511</v>
      </c>
      <c r="Q291" s="9" t="s">
        <v>1031</v>
      </c>
      <c r="R291" s="9" t="s">
        <v>512</v>
      </c>
    </row>
    <row r="292" spans="1:18" x14ac:dyDescent="0.3">
      <c r="A292" s="49">
        <v>45205</v>
      </c>
      <c r="B292" s="3" t="s">
        <v>14</v>
      </c>
      <c r="C292" s="3" t="s">
        <v>15</v>
      </c>
      <c r="D292" s="3" t="s">
        <v>1177</v>
      </c>
      <c r="E292" s="3" t="s">
        <v>1179</v>
      </c>
      <c r="F292" s="3" t="s">
        <v>1169</v>
      </c>
      <c r="G292" s="3" t="s">
        <v>496</v>
      </c>
      <c r="H292" s="36">
        <v>6009</v>
      </c>
      <c r="I292" s="9">
        <v>477</v>
      </c>
      <c r="J292" s="3">
        <v>8.23</v>
      </c>
      <c r="K292" s="9">
        <v>2733</v>
      </c>
      <c r="L292" s="9">
        <v>2277</v>
      </c>
      <c r="M292" s="9">
        <v>1044</v>
      </c>
      <c r="N292" s="9">
        <v>914</v>
      </c>
      <c r="O292" s="9">
        <v>101</v>
      </c>
      <c r="P292" s="9" t="s">
        <v>511</v>
      </c>
      <c r="Q292" s="9" t="s">
        <v>1031</v>
      </c>
      <c r="R292" s="9" t="s">
        <v>512</v>
      </c>
    </row>
    <row r="293" spans="1:18" x14ac:dyDescent="0.3">
      <c r="A293" s="49">
        <v>45205</v>
      </c>
      <c r="B293" s="3" t="s">
        <v>14</v>
      </c>
      <c r="C293" s="3" t="s">
        <v>15</v>
      </c>
      <c r="D293" s="3" t="s">
        <v>1177</v>
      </c>
      <c r="E293" s="3" t="s">
        <v>1179</v>
      </c>
      <c r="F293" s="3" t="s">
        <v>1175</v>
      </c>
      <c r="G293" s="3" t="s">
        <v>497</v>
      </c>
      <c r="H293" s="36">
        <v>11678</v>
      </c>
      <c r="I293" s="9">
        <v>444</v>
      </c>
      <c r="J293" s="3">
        <v>6.69</v>
      </c>
      <c r="K293" s="9">
        <v>2123</v>
      </c>
      <c r="L293" s="9">
        <v>1643</v>
      </c>
      <c r="M293" s="9">
        <v>654</v>
      </c>
      <c r="N293" s="9">
        <v>450</v>
      </c>
      <c r="O293" s="9">
        <v>332</v>
      </c>
      <c r="P293" s="9" t="s">
        <v>511</v>
      </c>
      <c r="Q293" s="9" t="s">
        <v>1031</v>
      </c>
      <c r="R293" s="9" t="s">
        <v>512</v>
      </c>
    </row>
    <row r="294" spans="1:18" x14ac:dyDescent="0.3">
      <c r="A294" s="49">
        <v>45205</v>
      </c>
      <c r="B294" s="3" t="s">
        <v>14</v>
      </c>
      <c r="C294" s="3" t="s">
        <v>15</v>
      </c>
      <c r="D294" s="3" t="s">
        <v>1177</v>
      </c>
      <c r="E294" s="3" t="s">
        <v>1179</v>
      </c>
      <c r="F294" s="3" t="s">
        <v>1174</v>
      </c>
      <c r="G294" s="3" t="s">
        <v>493</v>
      </c>
      <c r="H294" s="36">
        <v>8824</v>
      </c>
      <c r="I294" s="9">
        <v>512</v>
      </c>
      <c r="J294" s="3">
        <v>8.25</v>
      </c>
      <c r="K294" s="9">
        <v>1708</v>
      </c>
      <c r="L294" s="9">
        <v>1558</v>
      </c>
      <c r="M294" s="9">
        <v>787</v>
      </c>
      <c r="N294" s="9">
        <v>586</v>
      </c>
      <c r="O294" s="9">
        <v>177</v>
      </c>
      <c r="P294" s="9" t="s">
        <v>511</v>
      </c>
      <c r="Q294" s="9" t="s">
        <v>1031</v>
      </c>
      <c r="R294" s="9" t="s">
        <v>512</v>
      </c>
    </row>
    <row r="295" spans="1:18" x14ac:dyDescent="0.3">
      <c r="A295" s="49">
        <v>45205</v>
      </c>
      <c r="B295" s="3" t="s">
        <v>14</v>
      </c>
      <c r="C295" s="3" t="s">
        <v>15</v>
      </c>
      <c r="D295" s="3" t="s">
        <v>1177</v>
      </c>
      <c r="E295" s="3" t="s">
        <v>1178</v>
      </c>
      <c r="F295" s="3" t="s">
        <v>55</v>
      </c>
      <c r="G295" s="3" t="s">
        <v>496</v>
      </c>
      <c r="H295" s="36">
        <v>13504</v>
      </c>
      <c r="I295" s="9">
        <v>571</v>
      </c>
      <c r="J295" s="3">
        <v>6.39</v>
      </c>
      <c r="K295" s="9">
        <v>3134</v>
      </c>
      <c r="L295" s="9">
        <v>2043</v>
      </c>
      <c r="M295" s="9">
        <v>1037</v>
      </c>
      <c r="N295" s="9">
        <v>804</v>
      </c>
      <c r="O295" s="9">
        <v>257</v>
      </c>
      <c r="P295" s="9" t="s">
        <v>511</v>
      </c>
      <c r="Q295" s="9" t="s">
        <v>1031</v>
      </c>
      <c r="R295" s="9" t="s">
        <v>508</v>
      </c>
    </row>
    <row r="296" spans="1:18" x14ac:dyDescent="0.3">
      <c r="A296" s="49">
        <v>45205</v>
      </c>
      <c r="B296" s="3" t="s">
        <v>14</v>
      </c>
      <c r="C296" s="3" t="s">
        <v>15</v>
      </c>
      <c r="D296" s="3" t="s">
        <v>1177</v>
      </c>
      <c r="E296" s="3" t="s">
        <v>1179</v>
      </c>
      <c r="F296" s="3" t="s">
        <v>1167</v>
      </c>
      <c r="G296" s="3" t="s">
        <v>519</v>
      </c>
      <c r="H296" s="36">
        <v>3022</v>
      </c>
      <c r="I296" s="9">
        <v>158</v>
      </c>
      <c r="J296" s="3">
        <v>3.01</v>
      </c>
      <c r="K296" s="9">
        <v>1087</v>
      </c>
      <c r="L296" s="9">
        <v>952</v>
      </c>
      <c r="M296" s="9">
        <v>496</v>
      </c>
      <c r="N296" s="9">
        <v>406</v>
      </c>
      <c r="O296" s="9">
        <v>104</v>
      </c>
      <c r="P296" s="9" t="s">
        <v>511</v>
      </c>
      <c r="Q296" s="9" t="s">
        <v>1031</v>
      </c>
      <c r="R296" s="9" t="s">
        <v>512</v>
      </c>
    </row>
    <row r="297" spans="1:18" x14ac:dyDescent="0.3">
      <c r="A297" s="49">
        <v>45205</v>
      </c>
      <c r="B297" s="3" t="s">
        <v>14</v>
      </c>
      <c r="C297" s="3" t="s">
        <v>15</v>
      </c>
      <c r="D297" s="3" t="s">
        <v>1177</v>
      </c>
      <c r="E297" s="3" t="s">
        <v>1178</v>
      </c>
      <c r="F297" s="3" t="s">
        <v>61</v>
      </c>
      <c r="G297" s="3" t="s">
        <v>498</v>
      </c>
      <c r="H297" s="36">
        <v>1898</v>
      </c>
      <c r="I297" s="9">
        <v>131</v>
      </c>
      <c r="J297" s="3">
        <v>1.89</v>
      </c>
      <c r="K297" s="9">
        <v>766</v>
      </c>
      <c r="L297" s="9">
        <v>676</v>
      </c>
      <c r="M297" s="9">
        <v>424</v>
      </c>
      <c r="N297" s="9">
        <v>369</v>
      </c>
      <c r="O297" s="9">
        <v>331</v>
      </c>
      <c r="P297" s="9" t="s">
        <v>511</v>
      </c>
      <c r="Q297" s="9" t="s">
        <v>1031</v>
      </c>
      <c r="R297" s="9" t="s">
        <v>508</v>
      </c>
    </row>
    <row r="298" spans="1:18" x14ac:dyDescent="0.3">
      <c r="A298" s="49">
        <v>45205</v>
      </c>
      <c r="B298" s="3" t="s">
        <v>14</v>
      </c>
      <c r="C298" s="3" t="s">
        <v>15</v>
      </c>
      <c r="D298" s="3" t="s">
        <v>1177</v>
      </c>
      <c r="E298" s="3" t="s">
        <v>1178</v>
      </c>
      <c r="F298" s="3" t="s">
        <v>47</v>
      </c>
      <c r="G298" s="3" t="s">
        <v>494</v>
      </c>
      <c r="H298" s="36">
        <v>6792</v>
      </c>
      <c r="I298" s="9">
        <v>192</v>
      </c>
      <c r="J298" s="3">
        <v>2.29</v>
      </c>
      <c r="K298" s="9">
        <v>871</v>
      </c>
      <c r="L298" s="9">
        <v>594</v>
      </c>
      <c r="M298" s="9">
        <v>246</v>
      </c>
      <c r="N298" s="9">
        <v>146</v>
      </c>
      <c r="O298" s="9">
        <v>70</v>
      </c>
      <c r="P298" s="9" t="s">
        <v>511</v>
      </c>
      <c r="Q298" s="9" t="s">
        <v>1031</v>
      </c>
      <c r="R298" s="9" t="s">
        <v>508</v>
      </c>
    </row>
    <row r="299" spans="1:18" x14ac:dyDescent="0.3">
      <c r="A299" s="49">
        <v>45205</v>
      </c>
      <c r="B299" s="3" t="s">
        <v>14</v>
      </c>
      <c r="C299" s="3" t="s">
        <v>15</v>
      </c>
      <c r="D299" s="3" t="s">
        <v>1177</v>
      </c>
      <c r="E299" s="3" t="s">
        <v>1178</v>
      </c>
      <c r="F299" s="3" t="s">
        <v>62</v>
      </c>
      <c r="G299" s="3" t="s">
        <v>499</v>
      </c>
      <c r="H299" s="36">
        <v>89727</v>
      </c>
      <c r="I299" s="9">
        <v>2956</v>
      </c>
      <c r="J299" s="3">
        <v>32.229999999999997</v>
      </c>
      <c r="K299" s="9">
        <v>20614</v>
      </c>
      <c r="L299" s="9">
        <v>15755</v>
      </c>
      <c r="M299" s="9">
        <v>6972</v>
      </c>
      <c r="N299" s="9">
        <v>4166</v>
      </c>
      <c r="O299" s="9">
        <v>2022</v>
      </c>
      <c r="P299" s="9" t="s">
        <v>511</v>
      </c>
      <c r="Q299" s="9" t="s">
        <v>1031</v>
      </c>
      <c r="R299" s="9" t="s">
        <v>508</v>
      </c>
    </row>
    <row r="300" spans="1:18" x14ac:dyDescent="0.3">
      <c r="A300" s="49">
        <v>45205</v>
      </c>
      <c r="B300" s="3" t="s">
        <v>14</v>
      </c>
      <c r="C300" s="3" t="s">
        <v>15</v>
      </c>
      <c r="D300" s="3" t="s">
        <v>1177</v>
      </c>
      <c r="E300" s="3" t="s">
        <v>1179</v>
      </c>
      <c r="F300" s="3" t="s">
        <v>1173</v>
      </c>
      <c r="G300" s="3" t="s">
        <v>499</v>
      </c>
      <c r="H300" s="36">
        <v>14974</v>
      </c>
      <c r="I300" s="9">
        <v>541</v>
      </c>
      <c r="J300" s="3">
        <v>7.86</v>
      </c>
      <c r="K300" s="9">
        <v>2878</v>
      </c>
      <c r="L300" s="9">
        <v>2133</v>
      </c>
      <c r="M300" s="9">
        <v>950</v>
      </c>
      <c r="N300" s="9">
        <v>564</v>
      </c>
      <c r="O300" s="9">
        <v>226</v>
      </c>
      <c r="P300" s="9" t="s">
        <v>511</v>
      </c>
      <c r="Q300" s="9" t="s">
        <v>1031</v>
      </c>
      <c r="R300" s="9" t="s">
        <v>512</v>
      </c>
    </row>
    <row r="301" spans="1:18" x14ac:dyDescent="0.3">
      <c r="A301" s="49">
        <v>45205</v>
      </c>
      <c r="B301" s="3" t="s">
        <v>14</v>
      </c>
      <c r="C301" s="3" t="s">
        <v>15</v>
      </c>
      <c r="D301" s="3" t="s">
        <v>1177</v>
      </c>
      <c r="E301" s="3" t="s">
        <v>1179</v>
      </c>
      <c r="F301" s="3" t="s">
        <v>1172</v>
      </c>
      <c r="G301" s="3" t="s">
        <v>500</v>
      </c>
      <c r="H301" s="36">
        <v>3629</v>
      </c>
      <c r="I301" s="9">
        <v>207</v>
      </c>
      <c r="J301" s="3">
        <v>3.09</v>
      </c>
      <c r="K301" s="9">
        <v>467</v>
      </c>
      <c r="L301" s="9">
        <v>363</v>
      </c>
      <c r="M301" s="9">
        <v>161</v>
      </c>
      <c r="N301" s="9">
        <v>52</v>
      </c>
      <c r="O301" s="9">
        <v>23</v>
      </c>
      <c r="P301" s="9" t="s">
        <v>511</v>
      </c>
      <c r="Q301" s="9" t="s">
        <v>1031</v>
      </c>
      <c r="R301" s="9" t="s">
        <v>512</v>
      </c>
    </row>
    <row r="302" spans="1:18" x14ac:dyDescent="0.3">
      <c r="A302" s="49">
        <v>45205</v>
      </c>
      <c r="B302" s="3" t="s">
        <v>14</v>
      </c>
      <c r="C302" s="3" t="s">
        <v>15</v>
      </c>
      <c r="D302" s="3" t="s">
        <v>1177</v>
      </c>
      <c r="E302" s="3" t="s">
        <v>1178</v>
      </c>
      <c r="F302" s="3" t="s">
        <v>45</v>
      </c>
      <c r="G302" s="3" t="s">
        <v>493</v>
      </c>
      <c r="H302" s="36">
        <v>24840</v>
      </c>
      <c r="I302" s="9">
        <v>1042</v>
      </c>
      <c r="J302" s="3">
        <v>11.34</v>
      </c>
      <c r="K302" s="9">
        <v>3529</v>
      </c>
      <c r="L302" s="9">
        <v>2645</v>
      </c>
      <c r="M302" s="9">
        <v>1570</v>
      </c>
      <c r="N302" s="9">
        <v>1043</v>
      </c>
      <c r="O302" s="9">
        <v>556</v>
      </c>
      <c r="P302" s="9" t="s">
        <v>511</v>
      </c>
      <c r="Q302" s="9" t="s">
        <v>1031</v>
      </c>
      <c r="R302" s="9" t="s">
        <v>508</v>
      </c>
    </row>
    <row r="303" spans="1:18" x14ac:dyDescent="0.3">
      <c r="A303" s="49">
        <v>45206</v>
      </c>
      <c r="B303" s="3" t="s">
        <v>14</v>
      </c>
      <c r="C303" s="3" t="s">
        <v>15</v>
      </c>
      <c r="D303" s="3" t="s">
        <v>1177</v>
      </c>
      <c r="E303" s="3" t="s">
        <v>1178</v>
      </c>
      <c r="F303" s="3" t="s">
        <v>64</v>
      </c>
      <c r="G303" s="3" t="s">
        <v>501</v>
      </c>
      <c r="H303" s="36">
        <v>37980</v>
      </c>
      <c r="I303" s="9">
        <v>1243</v>
      </c>
      <c r="J303" s="3">
        <v>14.56</v>
      </c>
      <c r="K303" s="9">
        <v>8890</v>
      </c>
      <c r="L303" s="9">
        <v>7499</v>
      </c>
      <c r="M303" s="9">
        <v>4269</v>
      </c>
      <c r="N303" s="9">
        <v>3398</v>
      </c>
      <c r="O303" s="9">
        <v>2109</v>
      </c>
      <c r="P303" s="9" t="s">
        <v>511</v>
      </c>
      <c r="Q303" s="9" t="s">
        <v>1031</v>
      </c>
      <c r="R303" s="9" t="s">
        <v>508</v>
      </c>
    </row>
    <row r="304" spans="1:18" x14ac:dyDescent="0.3">
      <c r="A304" s="49">
        <v>45206</v>
      </c>
      <c r="B304" s="3" t="s">
        <v>14</v>
      </c>
      <c r="C304" s="3" t="s">
        <v>15</v>
      </c>
      <c r="D304" s="3" t="s">
        <v>1177</v>
      </c>
      <c r="E304" s="3" t="s">
        <v>1178</v>
      </c>
      <c r="F304" s="3" t="s">
        <v>68</v>
      </c>
      <c r="G304" s="3" t="s">
        <v>497</v>
      </c>
      <c r="H304" s="36">
        <v>48438</v>
      </c>
      <c r="I304" s="9">
        <v>3125</v>
      </c>
      <c r="J304" s="3">
        <v>41.31</v>
      </c>
      <c r="K304" s="9">
        <v>29385</v>
      </c>
      <c r="L304" s="9">
        <v>28080</v>
      </c>
      <c r="M304" s="9">
        <v>11680</v>
      </c>
      <c r="N304" s="9">
        <v>6917</v>
      </c>
      <c r="O304" s="9">
        <v>4759</v>
      </c>
      <c r="P304" s="9" t="s">
        <v>511</v>
      </c>
      <c r="Q304" s="9" t="s">
        <v>1031</v>
      </c>
      <c r="R304" s="9" t="s">
        <v>508</v>
      </c>
    </row>
    <row r="305" spans="1:18" x14ac:dyDescent="0.3">
      <c r="A305" s="49">
        <v>45206</v>
      </c>
      <c r="B305" s="3" t="s">
        <v>14</v>
      </c>
      <c r="C305" s="3" t="s">
        <v>15</v>
      </c>
      <c r="D305" s="3" t="s">
        <v>1177</v>
      </c>
      <c r="E305" s="3" t="s">
        <v>1179</v>
      </c>
      <c r="F305" s="3" t="s">
        <v>1168</v>
      </c>
      <c r="G305" s="3" t="s">
        <v>495</v>
      </c>
      <c r="H305" s="36">
        <v>655</v>
      </c>
      <c r="I305" s="9">
        <v>67</v>
      </c>
      <c r="J305" s="3">
        <v>1.31</v>
      </c>
      <c r="K305" s="9">
        <v>364</v>
      </c>
      <c r="L305" s="9">
        <v>333</v>
      </c>
      <c r="M305" s="9">
        <v>152</v>
      </c>
      <c r="N305" s="9">
        <v>114</v>
      </c>
      <c r="O305" s="9">
        <v>12</v>
      </c>
      <c r="P305" s="9" t="s">
        <v>511</v>
      </c>
      <c r="Q305" s="9" t="s">
        <v>1031</v>
      </c>
      <c r="R305" s="9" t="s">
        <v>512</v>
      </c>
    </row>
    <row r="306" spans="1:18" x14ac:dyDescent="0.3">
      <c r="A306" s="49">
        <v>45206</v>
      </c>
      <c r="B306" s="3" t="s">
        <v>14</v>
      </c>
      <c r="C306" s="3" t="s">
        <v>15</v>
      </c>
      <c r="D306" s="3" t="s">
        <v>1177</v>
      </c>
      <c r="E306" s="3" t="s">
        <v>1178</v>
      </c>
      <c r="F306" s="3" t="s">
        <v>49</v>
      </c>
      <c r="G306" s="3" t="s">
        <v>495</v>
      </c>
      <c r="H306" s="36">
        <v>3073</v>
      </c>
      <c r="I306" s="9">
        <v>245</v>
      </c>
      <c r="J306" s="3">
        <v>3.05</v>
      </c>
      <c r="K306" s="9">
        <v>1669</v>
      </c>
      <c r="L306" s="9">
        <v>1546</v>
      </c>
      <c r="M306" s="9">
        <v>872</v>
      </c>
      <c r="N306" s="9">
        <v>730</v>
      </c>
      <c r="O306" s="9">
        <v>53</v>
      </c>
      <c r="P306" s="9" t="s">
        <v>511</v>
      </c>
      <c r="Q306" s="9" t="s">
        <v>1031</v>
      </c>
      <c r="R306" s="9" t="s">
        <v>508</v>
      </c>
    </row>
    <row r="307" spans="1:18" x14ac:dyDescent="0.3">
      <c r="A307" s="49">
        <v>45206</v>
      </c>
      <c r="B307" s="3" t="s">
        <v>14</v>
      </c>
      <c r="C307" s="3" t="s">
        <v>15</v>
      </c>
      <c r="D307" s="3" t="s">
        <v>1177</v>
      </c>
      <c r="E307" s="3" t="s">
        <v>1178</v>
      </c>
      <c r="F307" s="3" t="s">
        <v>65</v>
      </c>
      <c r="G307" s="3" t="s">
        <v>502</v>
      </c>
      <c r="H307" s="36">
        <v>5301</v>
      </c>
      <c r="I307" s="9">
        <v>255</v>
      </c>
      <c r="J307" s="3">
        <v>2.93</v>
      </c>
      <c r="K307" s="9">
        <v>1590</v>
      </c>
      <c r="L307" s="9">
        <v>1209</v>
      </c>
      <c r="M307" s="9">
        <v>563</v>
      </c>
      <c r="N307" s="9">
        <v>379</v>
      </c>
      <c r="O307" s="9">
        <v>140</v>
      </c>
      <c r="P307" s="9" t="s">
        <v>511</v>
      </c>
      <c r="Q307" s="9" t="s">
        <v>1031</v>
      </c>
      <c r="R307" s="9" t="s">
        <v>508</v>
      </c>
    </row>
    <row r="308" spans="1:18" x14ac:dyDescent="0.3">
      <c r="A308" s="49">
        <v>45206</v>
      </c>
      <c r="B308" s="3" t="s">
        <v>14</v>
      </c>
      <c r="C308" s="3" t="s">
        <v>15</v>
      </c>
      <c r="D308" s="3" t="s">
        <v>1177</v>
      </c>
      <c r="E308" s="3" t="s">
        <v>1179</v>
      </c>
      <c r="F308" s="3" t="s">
        <v>1171</v>
      </c>
      <c r="G308" s="3" t="s">
        <v>498</v>
      </c>
      <c r="H308" s="36">
        <v>2718</v>
      </c>
      <c r="I308" s="9">
        <v>184</v>
      </c>
      <c r="J308" s="3">
        <v>3.32</v>
      </c>
      <c r="K308" s="9">
        <v>1232</v>
      </c>
      <c r="L308" s="9">
        <v>1119</v>
      </c>
      <c r="M308" s="9">
        <v>702</v>
      </c>
      <c r="N308" s="9">
        <v>579</v>
      </c>
      <c r="O308" s="9">
        <v>527</v>
      </c>
      <c r="P308" s="9" t="s">
        <v>511</v>
      </c>
      <c r="Q308" s="9" t="s">
        <v>1031</v>
      </c>
      <c r="R308" s="9" t="s">
        <v>512</v>
      </c>
    </row>
    <row r="309" spans="1:18" x14ac:dyDescent="0.3">
      <c r="A309" s="49">
        <v>45206</v>
      </c>
      <c r="B309" s="3" t="s">
        <v>14</v>
      </c>
      <c r="C309" s="3" t="s">
        <v>15</v>
      </c>
      <c r="D309" s="3" t="s">
        <v>1177</v>
      </c>
      <c r="E309" s="3" t="s">
        <v>1178</v>
      </c>
      <c r="F309" s="3" t="s">
        <v>63</v>
      </c>
      <c r="G309" s="3" t="s">
        <v>500</v>
      </c>
      <c r="H309" s="36">
        <v>11173</v>
      </c>
      <c r="I309" s="9">
        <v>477</v>
      </c>
      <c r="J309" s="3">
        <v>4.82</v>
      </c>
      <c r="K309" s="9">
        <v>1345</v>
      </c>
      <c r="L309" s="9">
        <v>853</v>
      </c>
      <c r="M309" s="9">
        <v>386</v>
      </c>
      <c r="N309" s="9">
        <v>193</v>
      </c>
      <c r="O309" s="9">
        <v>78</v>
      </c>
      <c r="P309" s="9" t="s">
        <v>511</v>
      </c>
      <c r="Q309" s="9" t="s">
        <v>1031</v>
      </c>
      <c r="R309" s="9" t="s">
        <v>508</v>
      </c>
    </row>
    <row r="310" spans="1:18" x14ac:dyDescent="0.3">
      <c r="A310" s="49">
        <v>45206</v>
      </c>
      <c r="B310" s="3" t="s">
        <v>14</v>
      </c>
      <c r="C310" s="3" t="s">
        <v>15</v>
      </c>
      <c r="D310" s="3" t="s">
        <v>1177</v>
      </c>
      <c r="E310" s="3" t="s">
        <v>1179</v>
      </c>
      <c r="F310" s="3" t="s">
        <v>1170</v>
      </c>
      <c r="G310" s="3" t="s">
        <v>494</v>
      </c>
      <c r="H310" s="36">
        <v>3567</v>
      </c>
      <c r="I310" s="9">
        <v>150</v>
      </c>
      <c r="J310" s="3">
        <v>2.7</v>
      </c>
      <c r="K310" s="9">
        <v>871</v>
      </c>
      <c r="L310" s="9">
        <v>734</v>
      </c>
      <c r="M310" s="9">
        <v>397</v>
      </c>
      <c r="N310" s="9">
        <v>310</v>
      </c>
      <c r="O310" s="9">
        <v>61</v>
      </c>
      <c r="P310" s="9" t="s">
        <v>511</v>
      </c>
      <c r="Q310" s="9" t="s">
        <v>1031</v>
      </c>
      <c r="R310" s="9" t="s">
        <v>512</v>
      </c>
    </row>
    <row r="311" spans="1:18" x14ac:dyDescent="0.3">
      <c r="A311" s="49">
        <v>45206</v>
      </c>
      <c r="B311" s="3" t="s">
        <v>14</v>
      </c>
      <c r="C311" s="3" t="s">
        <v>15</v>
      </c>
      <c r="D311" s="3" t="s">
        <v>1177</v>
      </c>
      <c r="E311" s="3" t="s">
        <v>1179</v>
      </c>
      <c r="F311" s="3" t="s">
        <v>1166</v>
      </c>
      <c r="G311" s="3" t="s">
        <v>501</v>
      </c>
      <c r="H311" s="36">
        <v>20461</v>
      </c>
      <c r="I311" s="9">
        <v>687</v>
      </c>
      <c r="J311" s="3">
        <v>10.86</v>
      </c>
      <c r="K311" s="9">
        <v>4075</v>
      </c>
      <c r="L311" s="9">
        <v>3514</v>
      </c>
      <c r="M311" s="9">
        <v>2234</v>
      </c>
      <c r="N311" s="9">
        <v>1842</v>
      </c>
      <c r="O311" s="9">
        <v>1328</v>
      </c>
      <c r="P311" s="9" t="s">
        <v>511</v>
      </c>
      <c r="Q311" s="9" t="s">
        <v>1031</v>
      </c>
      <c r="R311" s="9" t="s">
        <v>512</v>
      </c>
    </row>
    <row r="312" spans="1:18" x14ac:dyDescent="0.3">
      <c r="A312" s="49">
        <v>45206</v>
      </c>
      <c r="B312" s="3" t="s">
        <v>14</v>
      </c>
      <c r="C312" s="3" t="s">
        <v>15</v>
      </c>
      <c r="D312" s="3" t="s">
        <v>1177</v>
      </c>
      <c r="E312" s="3" t="s">
        <v>1179</v>
      </c>
      <c r="F312" s="3" t="s">
        <v>1169</v>
      </c>
      <c r="G312" s="3" t="s">
        <v>496</v>
      </c>
      <c r="H312" s="36">
        <v>3066</v>
      </c>
      <c r="I312" s="9">
        <v>214</v>
      </c>
      <c r="J312" s="3">
        <v>3.78</v>
      </c>
      <c r="K312" s="9">
        <v>1294</v>
      </c>
      <c r="L312" s="9">
        <v>1078</v>
      </c>
      <c r="M312" s="9">
        <v>482</v>
      </c>
      <c r="N312" s="9">
        <v>418</v>
      </c>
      <c r="O312" s="9">
        <v>41</v>
      </c>
      <c r="P312" s="9" t="s">
        <v>511</v>
      </c>
      <c r="Q312" s="9" t="s">
        <v>1031</v>
      </c>
      <c r="R312" s="9" t="s">
        <v>512</v>
      </c>
    </row>
    <row r="313" spans="1:18" x14ac:dyDescent="0.3">
      <c r="A313" s="49">
        <v>45206</v>
      </c>
      <c r="B313" s="3" t="s">
        <v>14</v>
      </c>
      <c r="C313" s="3" t="s">
        <v>15</v>
      </c>
      <c r="D313" s="3" t="s">
        <v>1177</v>
      </c>
      <c r="E313" s="3" t="s">
        <v>1179</v>
      </c>
      <c r="F313" s="3" t="s">
        <v>1175</v>
      </c>
      <c r="G313" s="3" t="s">
        <v>497</v>
      </c>
      <c r="H313" s="36">
        <v>9384</v>
      </c>
      <c r="I313" s="9">
        <v>477</v>
      </c>
      <c r="J313" s="3">
        <v>6.84</v>
      </c>
      <c r="K313" s="9">
        <v>2363</v>
      </c>
      <c r="L313" s="9">
        <v>2017</v>
      </c>
      <c r="M313" s="9">
        <v>912</v>
      </c>
      <c r="N313" s="9">
        <v>623</v>
      </c>
      <c r="O313" s="9">
        <v>496</v>
      </c>
      <c r="P313" s="9" t="s">
        <v>511</v>
      </c>
      <c r="Q313" s="9" t="s">
        <v>1031</v>
      </c>
      <c r="R313" s="9" t="s">
        <v>512</v>
      </c>
    </row>
    <row r="314" spans="1:18" x14ac:dyDescent="0.3">
      <c r="A314" s="49">
        <v>45206</v>
      </c>
      <c r="B314" s="3" t="s">
        <v>14</v>
      </c>
      <c r="C314" s="3" t="s">
        <v>15</v>
      </c>
      <c r="D314" s="3" t="s">
        <v>1177</v>
      </c>
      <c r="E314" s="3" t="s">
        <v>1179</v>
      </c>
      <c r="F314" s="3" t="s">
        <v>1174</v>
      </c>
      <c r="G314" s="3" t="s">
        <v>493</v>
      </c>
      <c r="H314" s="36">
        <v>8683</v>
      </c>
      <c r="I314" s="9">
        <v>495</v>
      </c>
      <c r="J314" s="3">
        <v>7.79</v>
      </c>
      <c r="K314" s="9">
        <v>1805</v>
      </c>
      <c r="L314" s="9">
        <v>1632</v>
      </c>
      <c r="M314" s="9">
        <v>826</v>
      </c>
      <c r="N314" s="9">
        <v>599</v>
      </c>
      <c r="O314" s="9">
        <v>197</v>
      </c>
      <c r="P314" s="9" t="s">
        <v>511</v>
      </c>
      <c r="Q314" s="9" t="s">
        <v>1031</v>
      </c>
      <c r="R314" s="9" t="s">
        <v>512</v>
      </c>
    </row>
    <row r="315" spans="1:18" x14ac:dyDescent="0.3">
      <c r="A315" s="49">
        <v>45206</v>
      </c>
      <c r="B315" s="3" t="s">
        <v>14</v>
      </c>
      <c r="C315" s="3" t="s">
        <v>15</v>
      </c>
      <c r="D315" s="3" t="s">
        <v>1177</v>
      </c>
      <c r="E315" s="3" t="s">
        <v>1178</v>
      </c>
      <c r="F315" s="3" t="s">
        <v>55</v>
      </c>
      <c r="G315" s="3" t="s">
        <v>496</v>
      </c>
      <c r="H315" s="36">
        <v>24807</v>
      </c>
      <c r="I315" s="9">
        <v>1019</v>
      </c>
      <c r="J315" s="3">
        <v>10.5</v>
      </c>
      <c r="K315" s="9">
        <v>5257</v>
      </c>
      <c r="L315" s="9">
        <v>3226</v>
      </c>
      <c r="M315" s="9">
        <v>1568</v>
      </c>
      <c r="N315" s="9">
        <v>1255</v>
      </c>
      <c r="O315" s="9">
        <v>397</v>
      </c>
      <c r="P315" s="9" t="s">
        <v>511</v>
      </c>
      <c r="Q315" s="9" t="s">
        <v>1031</v>
      </c>
      <c r="R315" s="9" t="s">
        <v>508</v>
      </c>
    </row>
    <row r="316" spans="1:18" x14ac:dyDescent="0.3">
      <c r="A316" s="49">
        <v>45206</v>
      </c>
      <c r="B316" s="3" t="s">
        <v>14</v>
      </c>
      <c r="C316" s="3" t="s">
        <v>15</v>
      </c>
      <c r="D316" s="3" t="s">
        <v>1177</v>
      </c>
      <c r="E316" s="3" t="s">
        <v>1179</v>
      </c>
      <c r="F316" s="3" t="s">
        <v>1167</v>
      </c>
      <c r="G316" s="3" t="s">
        <v>519</v>
      </c>
      <c r="H316" s="36">
        <v>2545</v>
      </c>
      <c r="I316" s="9">
        <v>128</v>
      </c>
      <c r="J316" s="3">
        <v>2.62</v>
      </c>
      <c r="K316" s="9">
        <v>980</v>
      </c>
      <c r="L316" s="9">
        <v>864</v>
      </c>
      <c r="M316" s="9">
        <v>475</v>
      </c>
      <c r="N316" s="9">
        <v>395</v>
      </c>
      <c r="O316" s="9">
        <v>88</v>
      </c>
      <c r="P316" s="9" t="s">
        <v>511</v>
      </c>
      <c r="Q316" s="9" t="s">
        <v>1031</v>
      </c>
      <c r="R316" s="9" t="s">
        <v>512</v>
      </c>
    </row>
    <row r="317" spans="1:18" x14ac:dyDescent="0.3">
      <c r="A317" s="49">
        <v>45206</v>
      </c>
      <c r="B317" s="3" t="s">
        <v>14</v>
      </c>
      <c r="C317" s="3" t="s">
        <v>15</v>
      </c>
      <c r="D317" s="3" t="s">
        <v>1177</v>
      </c>
      <c r="E317" s="3" t="s">
        <v>1178</v>
      </c>
      <c r="F317" s="3" t="s">
        <v>61</v>
      </c>
      <c r="G317" s="3" t="s">
        <v>498</v>
      </c>
      <c r="H317" s="36">
        <v>1950</v>
      </c>
      <c r="I317" s="9">
        <v>103</v>
      </c>
      <c r="J317" s="3">
        <v>1.49</v>
      </c>
      <c r="K317" s="9">
        <v>742</v>
      </c>
      <c r="L317" s="9">
        <v>636</v>
      </c>
      <c r="M317" s="9">
        <v>393</v>
      </c>
      <c r="N317" s="9">
        <v>321</v>
      </c>
      <c r="O317" s="9">
        <v>275</v>
      </c>
      <c r="P317" s="9" t="s">
        <v>511</v>
      </c>
      <c r="Q317" s="9" t="s">
        <v>1031</v>
      </c>
      <c r="R317" s="9" t="s">
        <v>508</v>
      </c>
    </row>
    <row r="318" spans="1:18" x14ac:dyDescent="0.3">
      <c r="A318" s="49">
        <v>45206</v>
      </c>
      <c r="B318" s="3" t="s">
        <v>14</v>
      </c>
      <c r="C318" s="3" t="s">
        <v>15</v>
      </c>
      <c r="D318" s="3" t="s">
        <v>1177</v>
      </c>
      <c r="E318" s="3" t="s">
        <v>1178</v>
      </c>
      <c r="F318" s="3" t="s">
        <v>47</v>
      </c>
      <c r="G318" s="3" t="s">
        <v>494</v>
      </c>
      <c r="H318" s="36">
        <v>6207</v>
      </c>
      <c r="I318" s="9">
        <v>204</v>
      </c>
      <c r="J318" s="3">
        <v>2.3199999999999998</v>
      </c>
      <c r="K318" s="9">
        <v>937</v>
      </c>
      <c r="L318" s="9">
        <v>682</v>
      </c>
      <c r="M318" s="9">
        <v>298</v>
      </c>
      <c r="N318" s="9">
        <v>201</v>
      </c>
      <c r="O318" s="9">
        <v>67</v>
      </c>
      <c r="P318" s="9" t="s">
        <v>511</v>
      </c>
      <c r="Q318" s="9" t="s">
        <v>1031</v>
      </c>
      <c r="R318" s="9" t="s">
        <v>508</v>
      </c>
    </row>
    <row r="319" spans="1:18" x14ac:dyDescent="0.3">
      <c r="A319" s="49">
        <v>45206</v>
      </c>
      <c r="B319" s="3" t="s">
        <v>14</v>
      </c>
      <c r="C319" s="3" t="s">
        <v>15</v>
      </c>
      <c r="D319" s="3" t="s">
        <v>1177</v>
      </c>
      <c r="E319" s="3" t="s">
        <v>1178</v>
      </c>
      <c r="F319" s="3" t="s">
        <v>62</v>
      </c>
      <c r="G319" s="3" t="s">
        <v>499</v>
      </c>
      <c r="H319" s="36">
        <v>64072</v>
      </c>
      <c r="I319" s="9">
        <v>2117</v>
      </c>
      <c r="J319" s="3">
        <v>22.01</v>
      </c>
      <c r="K319" s="9">
        <v>13787</v>
      </c>
      <c r="L319" s="9">
        <v>10284</v>
      </c>
      <c r="M319" s="9">
        <v>4436</v>
      </c>
      <c r="N319" s="9">
        <v>2618</v>
      </c>
      <c r="O319" s="9">
        <v>1295</v>
      </c>
      <c r="P319" s="9" t="s">
        <v>511</v>
      </c>
      <c r="Q319" s="9" t="s">
        <v>1031</v>
      </c>
      <c r="R319" s="9" t="s">
        <v>508</v>
      </c>
    </row>
    <row r="320" spans="1:18" x14ac:dyDescent="0.3">
      <c r="A320" s="49">
        <v>45206</v>
      </c>
      <c r="B320" s="3" t="s">
        <v>14</v>
      </c>
      <c r="C320" s="3" t="s">
        <v>15</v>
      </c>
      <c r="D320" s="3" t="s">
        <v>1177</v>
      </c>
      <c r="E320" s="3" t="s">
        <v>1179</v>
      </c>
      <c r="F320" s="3" t="s">
        <v>1173</v>
      </c>
      <c r="G320" s="3" t="s">
        <v>499</v>
      </c>
      <c r="H320" s="36">
        <v>17945</v>
      </c>
      <c r="I320" s="9">
        <v>585</v>
      </c>
      <c r="J320" s="3">
        <v>8.08</v>
      </c>
      <c r="K320" s="9">
        <v>3622</v>
      </c>
      <c r="L320" s="9">
        <v>2675</v>
      </c>
      <c r="M320" s="9">
        <v>1107</v>
      </c>
      <c r="N320" s="9">
        <v>649</v>
      </c>
      <c r="O320" s="9">
        <v>250</v>
      </c>
      <c r="P320" s="9" t="s">
        <v>511</v>
      </c>
      <c r="Q320" s="9" t="s">
        <v>1031</v>
      </c>
      <c r="R320" s="9" t="s">
        <v>512</v>
      </c>
    </row>
    <row r="321" spans="1:18" x14ac:dyDescent="0.3">
      <c r="A321" s="49">
        <v>45206</v>
      </c>
      <c r="B321" s="3" t="s">
        <v>14</v>
      </c>
      <c r="C321" s="3" t="s">
        <v>15</v>
      </c>
      <c r="D321" s="3" t="s">
        <v>1177</v>
      </c>
      <c r="E321" s="3" t="s">
        <v>1179</v>
      </c>
      <c r="F321" s="3" t="s">
        <v>1172</v>
      </c>
      <c r="G321" s="3" t="s">
        <v>500</v>
      </c>
      <c r="H321" s="36">
        <v>3891</v>
      </c>
      <c r="I321" s="9">
        <v>201</v>
      </c>
      <c r="J321" s="3">
        <v>2.98</v>
      </c>
      <c r="K321" s="9">
        <v>659</v>
      </c>
      <c r="L321" s="9">
        <v>500</v>
      </c>
      <c r="M321" s="9">
        <v>208</v>
      </c>
      <c r="N321" s="9">
        <v>51</v>
      </c>
      <c r="O321" s="9">
        <v>21</v>
      </c>
      <c r="P321" s="9" t="s">
        <v>511</v>
      </c>
      <c r="Q321" s="9" t="s">
        <v>1031</v>
      </c>
      <c r="R321" s="9" t="s">
        <v>512</v>
      </c>
    </row>
    <row r="322" spans="1:18" x14ac:dyDescent="0.3">
      <c r="A322" s="49">
        <v>45206</v>
      </c>
      <c r="B322" s="3" t="s">
        <v>14</v>
      </c>
      <c r="C322" s="3" t="s">
        <v>15</v>
      </c>
      <c r="D322" s="3" t="s">
        <v>1177</v>
      </c>
      <c r="E322" s="3" t="s">
        <v>1178</v>
      </c>
      <c r="F322" s="3" t="s">
        <v>45</v>
      </c>
      <c r="G322" s="3" t="s">
        <v>493</v>
      </c>
      <c r="H322" s="36">
        <v>36018</v>
      </c>
      <c r="I322" s="9">
        <v>1335</v>
      </c>
      <c r="J322" s="3">
        <v>14.92</v>
      </c>
      <c r="K322" s="9">
        <v>5155</v>
      </c>
      <c r="L322" s="9">
        <v>3918</v>
      </c>
      <c r="M322" s="9">
        <v>2255</v>
      </c>
      <c r="N322" s="9">
        <v>1471</v>
      </c>
      <c r="O322" s="9">
        <v>843</v>
      </c>
      <c r="P322" s="9" t="s">
        <v>511</v>
      </c>
      <c r="Q322" s="9" t="s">
        <v>1031</v>
      </c>
      <c r="R322" s="9" t="s">
        <v>508</v>
      </c>
    </row>
    <row r="323" spans="1:18" x14ac:dyDescent="0.3">
      <c r="A323" s="49">
        <v>45207</v>
      </c>
      <c r="B323" s="3" t="s">
        <v>14</v>
      </c>
      <c r="C323" s="3" t="s">
        <v>15</v>
      </c>
      <c r="D323" s="3" t="s">
        <v>1177</v>
      </c>
      <c r="E323" s="3" t="s">
        <v>1178</v>
      </c>
      <c r="F323" s="3" t="s">
        <v>64</v>
      </c>
      <c r="G323" s="3" t="s">
        <v>501</v>
      </c>
      <c r="H323" s="36">
        <v>44191</v>
      </c>
      <c r="I323" s="9">
        <v>1366</v>
      </c>
      <c r="J323" s="3">
        <v>16.04</v>
      </c>
      <c r="K323" s="9">
        <v>10547</v>
      </c>
      <c r="L323" s="9">
        <v>8935</v>
      </c>
      <c r="M323" s="9">
        <v>4966</v>
      </c>
      <c r="N323" s="9">
        <v>4040</v>
      </c>
      <c r="O323" s="9">
        <v>2476</v>
      </c>
      <c r="P323" s="9" t="s">
        <v>511</v>
      </c>
      <c r="Q323" s="9" t="s">
        <v>1031</v>
      </c>
      <c r="R323" s="9" t="s">
        <v>508</v>
      </c>
    </row>
    <row r="324" spans="1:18" x14ac:dyDescent="0.3">
      <c r="A324" s="49">
        <v>45207</v>
      </c>
      <c r="B324" s="3" t="s">
        <v>14</v>
      </c>
      <c r="C324" s="3" t="s">
        <v>15</v>
      </c>
      <c r="D324" s="3" t="s">
        <v>1177</v>
      </c>
      <c r="E324" s="3" t="s">
        <v>1179</v>
      </c>
      <c r="F324" s="3" t="s">
        <v>1168</v>
      </c>
      <c r="G324" s="3" t="s">
        <v>495</v>
      </c>
      <c r="H324" s="36">
        <v>2215</v>
      </c>
      <c r="I324" s="9">
        <v>211</v>
      </c>
      <c r="J324" s="3">
        <v>3.59</v>
      </c>
      <c r="K324" s="9">
        <v>1131</v>
      </c>
      <c r="L324" s="9">
        <v>1018</v>
      </c>
      <c r="M324" s="9">
        <v>533</v>
      </c>
      <c r="N324" s="9">
        <v>434</v>
      </c>
      <c r="O324" s="9">
        <v>46</v>
      </c>
      <c r="P324" s="9" t="s">
        <v>511</v>
      </c>
      <c r="Q324" s="9" t="s">
        <v>1031</v>
      </c>
      <c r="R324" s="9" t="s">
        <v>512</v>
      </c>
    </row>
    <row r="325" spans="1:18" x14ac:dyDescent="0.3">
      <c r="A325" s="49">
        <v>45207</v>
      </c>
      <c r="B325" s="3" t="s">
        <v>14</v>
      </c>
      <c r="C325" s="3" t="s">
        <v>15</v>
      </c>
      <c r="D325" s="3" t="s">
        <v>1177</v>
      </c>
      <c r="E325" s="3" t="s">
        <v>1178</v>
      </c>
      <c r="F325" s="3" t="s">
        <v>49</v>
      </c>
      <c r="G325" s="3" t="s">
        <v>495</v>
      </c>
      <c r="H325" s="36">
        <v>4291</v>
      </c>
      <c r="I325" s="9">
        <v>307</v>
      </c>
      <c r="J325" s="3">
        <v>4.2300000000000004</v>
      </c>
      <c r="K325" s="9">
        <v>2263</v>
      </c>
      <c r="L325" s="9">
        <v>2058</v>
      </c>
      <c r="M325" s="9">
        <v>1209</v>
      </c>
      <c r="N325" s="9">
        <v>1018</v>
      </c>
      <c r="O325" s="9">
        <v>73</v>
      </c>
      <c r="P325" s="9" t="s">
        <v>511</v>
      </c>
      <c r="Q325" s="9" t="s">
        <v>1031</v>
      </c>
      <c r="R325" s="9" t="s">
        <v>508</v>
      </c>
    </row>
    <row r="326" spans="1:18" x14ac:dyDescent="0.3">
      <c r="A326" s="49">
        <v>45207</v>
      </c>
      <c r="B326" s="3" t="s">
        <v>14</v>
      </c>
      <c r="C326" s="3" t="s">
        <v>15</v>
      </c>
      <c r="D326" s="3" t="s">
        <v>1177</v>
      </c>
      <c r="E326" s="3" t="s">
        <v>1178</v>
      </c>
      <c r="F326" s="3" t="s">
        <v>65</v>
      </c>
      <c r="G326" s="3" t="s">
        <v>502</v>
      </c>
      <c r="H326" s="36">
        <v>6451</v>
      </c>
      <c r="I326" s="9">
        <v>252</v>
      </c>
      <c r="J326" s="3">
        <v>3.41</v>
      </c>
      <c r="K326" s="9">
        <v>1853</v>
      </c>
      <c r="L326" s="9">
        <v>1409</v>
      </c>
      <c r="M326" s="9">
        <v>670</v>
      </c>
      <c r="N326" s="9">
        <v>473</v>
      </c>
      <c r="O326" s="9">
        <v>184</v>
      </c>
      <c r="P326" s="9" t="s">
        <v>511</v>
      </c>
      <c r="Q326" s="9" t="s">
        <v>1031</v>
      </c>
      <c r="R326" s="9" t="s">
        <v>508</v>
      </c>
    </row>
    <row r="327" spans="1:18" x14ac:dyDescent="0.3">
      <c r="A327" s="49">
        <v>45207</v>
      </c>
      <c r="B327" s="3" t="s">
        <v>14</v>
      </c>
      <c r="C327" s="3" t="s">
        <v>15</v>
      </c>
      <c r="D327" s="3" t="s">
        <v>1177</v>
      </c>
      <c r="E327" s="3" t="s">
        <v>1179</v>
      </c>
      <c r="F327" s="3" t="s">
        <v>1169</v>
      </c>
      <c r="G327" s="3" t="s">
        <v>496</v>
      </c>
      <c r="H327" s="36">
        <v>2731</v>
      </c>
      <c r="I327" s="9">
        <v>161</v>
      </c>
      <c r="J327" s="3">
        <v>2.86</v>
      </c>
      <c r="K327" s="9">
        <v>1067</v>
      </c>
      <c r="L327" s="9">
        <v>896</v>
      </c>
      <c r="M327" s="9">
        <v>437</v>
      </c>
      <c r="N327" s="9">
        <v>385</v>
      </c>
      <c r="O327" s="9">
        <v>39</v>
      </c>
      <c r="P327" s="9" t="s">
        <v>511</v>
      </c>
      <c r="Q327" s="9" t="s">
        <v>1031</v>
      </c>
      <c r="R327" s="9" t="s">
        <v>512</v>
      </c>
    </row>
    <row r="328" spans="1:18" x14ac:dyDescent="0.3">
      <c r="A328" s="49">
        <v>45207</v>
      </c>
      <c r="B328" s="3" t="s">
        <v>14</v>
      </c>
      <c r="C328" s="3" t="s">
        <v>15</v>
      </c>
      <c r="D328" s="3" t="s">
        <v>1177</v>
      </c>
      <c r="E328" s="3" t="s">
        <v>1179</v>
      </c>
      <c r="F328" s="3" t="s">
        <v>1171</v>
      </c>
      <c r="G328" s="3" t="s">
        <v>498</v>
      </c>
      <c r="H328" s="36">
        <v>1850</v>
      </c>
      <c r="I328" s="9">
        <v>100</v>
      </c>
      <c r="J328" s="3">
        <v>2.02</v>
      </c>
      <c r="K328" s="9">
        <v>754</v>
      </c>
      <c r="L328" s="9">
        <v>681</v>
      </c>
      <c r="M328" s="9">
        <v>422</v>
      </c>
      <c r="N328" s="9">
        <v>347</v>
      </c>
      <c r="O328" s="9">
        <v>315</v>
      </c>
      <c r="P328" s="9" t="s">
        <v>511</v>
      </c>
      <c r="Q328" s="9" t="s">
        <v>1031</v>
      </c>
      <c r="R328" s="9" t="s">
        <v>512</v>
      </c>
    </row>
    <row r="329" spans="1:18" x14ac:dyDescent="0.3">
      <c r="A329" s="49">
        <v>45207</v>
      </c>
      <c r="B329" s="3" t="s">
        <v>14</v>
      </c>
      <c r="C329" s="3" t="s">
        <v>15</v>
      </c>
      <c r="D329" s="3" t="s">
        <v>1177</v>
      </c>
      <c r="E329" s="3" t="s">
        <v>1178</v>
      </c>
      <c r="F329" s="3" t="s">
        <v>63</v>
      </c>
      <c r="G329" s="3" t="s">
        <v>500</v>
      </c>
      <c r="H329" s="36">
        <v>17888</v>
      </c>
      <c r="I329" s="9">
        <v>611</v>
      </c>
      <c r="J329" s="3">
        <v>6.98</v>
      </c>
      <c r="K329" s="9">
        <v>1955</v>
      </c>
      <c r="L329" s="9">
        <v>1151</v>
      </c>
      <c r="M329" s="9">
        <v>458</v>
      </c>
      <c r="N329" s="9">
        <v>257</v>
      </c>
      <c r="O329" s="9">
        <v>107</v>
      </c>
      <c r="P329" s="9" t="s">
        <v>511</v>
      </c>
      <c r="Q329" s="9" t="s">
        <v>1031</v>
      </c>
      <c r="R329" s="9" t="s">
        <v>508</v>
      </c>
    </row>
    <row r="330" spans="1:18" x14ac:dyDescent="0.3">
      <c r="A330" s="49">
        <v>45207</v>
      </c>
      <c r="B330" s="3" t="s">
        <v>14</v>
      </c>
      <c r="C330" s="3" t="s">
        <v>15</v>
      </c>
      <c r="D330" s="3" t="s">
        <v>1177</v>
      </c>
      <c r="E330" s="3" t="s">
        <v>1179</v>
      </c>
      <c r="F330" s="3" t="s">
        <v>1170</v>
      </c>
      <c r="G330" s="3" t="s">
        <v>494</v>
      </c>
      <c r="H330" s="36">
        <v>3340</v>
      </c>
      <c r="I330" s="9">
        <v>136</v>
      </c>
      <c r="J330" s="3">
        <v>1.86</v>
      </c>
      <c r="K330" s="9">
        <v>606</v>
      </c>
      <c r="L330" s="9">
        <v>462</v>
      </c>
      <c r="M330" s="9">
        <v>231</v>
      </c>
      <c r="N330" s="9">
        <v>179</v>
      </c>
      <c r="O330" s="9">
        <v>74</v>
      </c>
      <c r="P330" s="9" t="s">
        <v>511</v>
      </c>
      <c r="Q330" s="9" t="s">
        <v>1031</v>
      </c>
      <c r="R330" s="9" t="s">
        <v>512</v>
      </c>
    </row>
    <row r="331" spans="1:18" x14ac:dyDescent="0.3">
      <c r="A331" s="49">
        <v>45207</v>
      </c>
      <c r="B331" s="3" t="s">
        <v>14</v>
      </c>
      <c r="C331" s="3" t="s">
        <v>15</v>
      </c>
      <c r="D331" s="3" t="s">
        <v>1177</v>
      </c>
      <c r="E331" s="3" t="s">
        <v>1179</v>
      </c>
      <c r="F331" s="3" t="s">
        <v>1166</v>
      </c>
      <c r="G331" s="3" t="s">
        <v>501</v>
      </c>
      <c r="H331" s="36">
        <v>18988</v>
      </c>
      <c r="I331" s="9">
        <v>586</v>
      </c>
      <c r="J331" s="3">
        <v>9.5</v>
      </c>
      <c r="K331" s="9">
        <v>4002</v>
      </c>
      <c r="L331" s="9">
        <v>3513</v>
      </c>
      <c r="M331" s="9">
        <v>2290</v>
      </c>
      <c r="N331" s="9">
        <v>1901</v>
      </c>
      <c r="O331" s="9">
        <v>1369</v>
      </c>
      <c r="P331" s="9" t="s">
        <v>511</v>
      </c>
      <c r="Q331" s="9" t="s">
        <v>1031</v>
      </c>
      <c r="R331" s="9" t="s">
        <v>512</v>
      </c>
    </row>
    <row r="332" spans="1:18" x14ac:dyDescent="0.3">
      <c r="A332" s="49">
        <v>45207</v>
      </c>
      <c r="B332" s="3" t="s">
        <v>14</v>
      </c>
      <c r="C332" s="3" t="s">
        <v>15</v>
      </c>
      <c r="D332" s="3" t="s">
        <v>1177</v>
      </c>
      <c r="E332" s="3" t="s">
        <v>1179</v>
      </c>
      <c r="F332" s="3" t="s">
        <v>1173</v>
      </c>
      <c r="G332" s="3" t="s">
        <v>499</v>
      </c>
      <c r="H332" s="36">
        <v>20285</v>
      </c>
      <c r="I332" s="9">
        <v>551</v>
      </c>
      <c r="J332" s="3">
        <v>7.99</v>
      </c>
      <c r="K332" s="9">
        <v>3847</v>
      </c>
      <c r="L332" s="9">
        <v>2745</v>
      </c>
      <c r="M332" s="9">
        <v>1132</v>
      </c>
      <c r="N332" s="9">
        <v>666</v>
      </c>
      <c r="O332" s="9">
        <v>262</v>
      </c>
      <c r="P332" s="9" t="s">
        <v>511</v>
      </c>
      <c r="Q332" s="9" t="s">
        <v>1031</v>
      </c>
      <c r="R332" s="9" t="s">
        <v>512</v>
      </c>
    </row>
    <row r="333" spans="1:18" x14ac:dyDescent="0.3">
      <c r="A333" s="49">
        <v>45207</v>
      </c>
      <c r="B333" s="3" t="s">
        <v>14</v>
      </c>
      <c r="C333" s="3" t="s">
        <v>15</v>
      </c>
      <c r="D333" s="3" t="s">
        <v>1177</v>
      </c>
      <c r="E333" s="3" t="s">
        <v>1179</v>
      </c>
      <c r="F333" s="3" t="s">
        <v>1175</v>
      </c>
      <c r="G333" s="3" t="s">
        <v>497</v>
      </c>
      <c r="H333" s="36">
        <v>11127</v>
      </c>
      <c r="I333" s="9">
        <v>604</v>
      </c>
      <c r="J333" s="3">
        <v>10.07</v>
      </c>
      <c r="K333" s="9">
        <v>3594</v>
      </c>
      <c r="L333" s="9">
        <v>3183</v>
      </c>
      <c r="M333" s="9">
        <v>1514</v>
      </c>
      <c r="N333" s="9">
        <v>1135</v>
      </c>
      <c r="O333" s="9">
        <v>916</v>
      </c>
      <c r="P333" s="9" t="s">
        <v>511</v>
      </c>
      <c r="Q333" s="9" t="s">
        <v>1031</v>
      </c>
      <c r="R333" s="9" t="s">
        <v>512</v>
      </c>
    </row>
    <row r="334" spans="1:18" x14ac:dyDescent="0.3">
      <c r="A334" s="49">
        <v>45207</v>
      </c>
      <c r="B334" s="3" t="s">
        <v>14</v>
      </c>
      <c r="C334" s="3" t="s">
        <v>15</v>
      </c>
      <c r="D334" s="3" t="s">
        <v>1177</v>
      </c>
      <c r="E334" s="3" t="s">
        <v>1178</v>
      </c>
      <c r="F334" s="3" t="s">
        <v>55</v>
      </c>
      <c r="G334" s="3" t="s">
        <v>496</v>
      </c>
      <c r="H334" s="36">
        <v>22025</v>
      </c>
      <c r="I334" s="9">
        <v>832</v>
      </c>
      <c r="J334" s="3">
        <v>8.9499999999999993</v>
      </c>
      <c r="K334" s="9">
        <v>4484</v>
      </c>
      <c r="L334" s="9">
        <v>2748</v>
      </c>
      <c r="M334" s="9">
        <v>1351</v>
      </c>
      <c r="N334" s="9">
        <v>1070</v>
      </c>
      <c r="O334" s="9">
        <v>352</v>
      </c>
      <c r="P334" s="9" t="s">
        <v>511</v>
      </c>
      <c r="Q334" s="9" t="s">
        <v>1031</v>
      </c>
      <c r="R334" s="9" t="s">
        <v>508</v>
      </c>
    </row>
    <row r="335" spans="1:18" x14ac:dyDescent="0.3">
      <c r="A335" s="49">
        <v>45207</v>
      </c>
      <c r="B335" s="3" t="s">
        <v>14</v>
      </c>
      <c r="C335" s="3" t="s">
        <v>15</v>
      </c>
      <c r="D335" s="3" t="s">
        <v>1177</v>
      </c>
      <c r="E335" s="3" t="s">
        <v>1178</v>
      </c>
      <c r="F335" s="3" t="s">
        <v>45</v>
      </c>
      <c r="G335" s="3" t="s">
        <v>493</v>
      </c>
      <c r="H335" s="36">
        <v>37071</v>
      </c>
      <c r="I335" s="9">
        <v>1352</v>
      </c>
      <c r="J335" s="3">
        <v>15.02001329</v>
      </c>
      <c r="K335" s="9">
        <v>5203</v>
      </c>
      <c r="L335" s="9">
        <v>3888</v>
      </c>
      <c r="M335" s="9">
        <v>2348</v>
      </c>
      <c r="N335" s="9">
        <v>1540</v>
      </c>
      <c r="O335" s="9">
        <v>814</v>
      </c>
      <c r="P335" s="9" t="s">
        <v>511</v>
      </c>
      <c r="Q335" s="9" t="s">
        <v>1031</v>
      </c>
      <c r="R335" s="9" t="s">
        <v>508</v>
      </c>
    </row>
    <row r="336" spans="1:18" x14ac:dyDescent="0.3">
      <c r="A336" s="49">
        <v>45207</v>
      </c>
      <c r="B336" s="3" t="s">
        <v>14</v>
      </c>
      <c r="C336" s="3" t="s">
        <v>15</v>
      </c>
      <c r="D336" s="3" t="s">
        <v>1177</v>
      </c>
      <c r="E336" s="3" t="s">
        <v>1179</v>
      </c>
      <c r="F336" s="3" t="s">
        <v>1172</v>
      </c>
      <c r="G336" s="3" t="s">
        <v>500</v>
      </c>
      <c r="H336" s="36">
        <v>5360</v>
      </c>
      <c r="I336" s="9">
        <v>239</v>
      </c>
      <c r="J336" s="3">
        <v>3.28</v>
      </c>
      <c r="K336" s="9">
        <v>467</v>
      </c>
      <c r="L336" s="9">
        <v>285</v>
      </c>
      <c r="M336" s="9">
        <v>140</v>
      </c>
      <c r="N336" s="9">
        <v>64</v>
      </c>
      <c r="O336" s="9">
        <v>31</v>
      </c>
      <c r="P336" s="9" t="s">
        <v>511</v>
      </c>
      <c r="Q336" s="9" t="s">
        <v>1031</v>
      </c>
      <c r="R336" s="9" t="s">
        <v>512</v>
      </c>
    </row>
    <row r="337" spans="1:18" x14ac:dyDescent="0.3">
      <c r="A337" s="49">
        <v>45207</v>
      </c>
      <c r="B337" s="3" t="s">
        <v>14</v>
      </c>
      <c r="C337" s="3" t="s">
        <v>15</v>
      </c>
      <c r="D337" s="3" t="s">
        <v>1177</v>
      </c>
      <c r="E337" s="3" t="s">
        <v>1178</v>
      </c>
      <c r="F337" s="3" t="s">
        <v>62</v>
      </c>
      <c r="G337" s="3" t="s">
        <v>499</v>
      </c>
      <c r="H337" s="36">
        <v>63209</v>
      </c>
      <c r="I337" s="9">
        <v>1945</v>
      </c>
      <c r="J337" s="3">
        <v>20.52</v>
      </c>
      <c r="K337" s="9">
        <v>13302</v>
      </c>
      <c r="L337" s="9">
        <v>9928</v>
      </c>
      <c r="M337" s="9">
        <v>4388</v>
      </c>
      <c r="N337" s="9">
        <v>2586</v>
      </c>
      <c r="O337" s="9">
        <v>1343</v>
      </c>
      <c r="P337" s="9" t="s">
        <v>511</v>
      </c>
      <c r="Q337" s="9" t="s">
        <v>1031</v>
      </c>
      <c r="R337" s="9" t="s">
        <v>508</v>
      </c>
    </row>
    <row r="338" spans="1:18" x14ac:dyDescent="0.3">
      <c r="A338" s="49">
        <v>45207</v>
      </c>
      <c r="B338" s="3" t="s">
        <v>14</v>
      </c>
      <c r="C338" s="3" t="s">
        <v>15</v>
      </c>
      <c r="D338" s="3" t="s">
        <v>1177</v>
      </c>
      <c r="E338" s="3" t="s">
        <v>1179</v>
      </c>
      <c r="F338" s="3" t="s">
        <v>1174</v>
      </c>
      <c r="G338" s="3" t="s">
        <v>493</v>
      </c>
      <c r="H338" s="36">
        <v>7875</v>
      </c>
      <c r="I338" s="9">
        <v>387</v>
      </c>
      <c r="J338" s="3">
        <v>5.8</v>
      </c>
      <c r="K338" s="9">
        <v>1206</v>
      </c>
      <c r="L338" s="9">
        <v>1016</v>
      </c>
      <c r="M338" s="9">
        <v>574</v>
      </c>
      <c r="N338" s="9">
        <v>420</v>
      </c>
      <c r="O338" s="9">
        <v>170</v>
      </c>
      <c r="P338" s="9" t="s">
        <v>511</v>
      </c>
      <c r="Q338" s="9" t="s">
        <v>1031</v>
      </c>
      <c r="R338" s="9" t="s">
        <v>512</v>
      </c>
    </row>
    <row r="339" spans="1:18" x14ac:dyDescent="0.3">
      <c r="A339" s="49">
        <v>45207</v>
      </c>
      <c r="B339" s="3" t="s">
        <v>14</v>
      </c>
      <c r="C339" s="3" t="s">
        <v>15</v>
      </c>
      <c r="D339" s="3" t="s">
        <v>1177</v>
      </c>
      <c r="E339" s="3" t="s">
        <v>1178</v>
      </c>
      <c r="F339" s="3" t="s">
        <v>61</v>
      </c>
      <c r="G339" s="3" t="s">
        <v>498</v>
      </c>
      <c r="H339" s="36">
        <v>2073</v>
      </c>
      <c r="I339" s="9">
        <v>96</v>
      </c>
      <c r="J339" s="3">
        <v>1.21</v>
      </c>
      <c r="K339" s="9">
        <v>641</v>
      </c>
      <c r="L339" s="9">
        <v>542</v>
      </c>
      <c r="M339" s="9">
        <v>327</v>
      </c>
      <c r="N339" s="9">
        <v>260</v>
      </c>
      <c r="O339" s="9">
        <v>210</v>
      </c>
      <c r="P339" s="9" t="s">
        <v>511</v>
      </c>
      <c r="Q339" s="9" t="s">
        <v>1031</v>
      </c>
      <c r="R339" s="9" t="s">
        <v>508</v>
      </c>
    </row>
    <row r="340" spans="1:18" x14ac:dyDescent="0.3">
      <c r="A340" s="49">
        <v>45207</v>
      </c>
      <c r="B340" s="3" t="s">
        <v>14</v>
      </c>
      <c r="C340" s="3" t="s">
        <v>15</v>
      </c>
      <c r="D340" s="3" t="s">
        <v>1177</v>
      </c>
      <c r="E340" s="3" t="s">
        <v>1179</v>
      </c>
      <c r="F340" s="3" t="s">
        <v>1167</v>
      </c>
      <c r="G340" s="3" t="s">
        <v>519</v>
      </c>
      <c r="H340" s="36">
        <v>3341</v>
      </c>
      <c r="I340" s="9">
        <v>190</v>
      </c>
      <c r="J340" s="3">
        <v>3.31</v>
      </c>
      <c r="K340" s="9">
        <v>1232</v>
      </c>
      <c r="L340" s="9">
        <v>1084</v>
      </c>
      <c r="M340" s="9">
        <v>583</v>
      </c>
      <c r="N340" s="9">
        <v>491</v>
      </c>
      <c r="O340" s="9">
        <v>100</v>
      </c>
      <c r="P340" s="9" t="s">
        <v>511</v>
      </c>
      <c r="Q340" s="9" t="s">
        <v>1031</v>
      </c>
      <c r="R340" s="9" t="s">
        <v>512</v>
      </c>
    </row>
    <row r="341" spans="1:18" x14ac:dyDescent="0.3">
      <c r="A341" s="49">
        <v>45207</v>
      </c>
      <c r="B341" s="3" t="s">
        <v>14</v>
      </c>
      <c r="C341" s="3" t="s">
        <v>15</v>
      </c>
      <c r="D341" s="3" t="s">
        <v>1177</v>
      </c>
      <c r="E341" s="3" t="s">
        <v>1178</v>
      </c>
      <c r="F341" s="3" t="s">
        <v>47</v>
      </c>
      <c r="G341" s="3" t="s">
        <v>494</v>
      </c>
      <c r="H341" s="36">
        <v>6974</v>
      </c>
      <c r="I341" s="9">
        <v>236</v>
      </c>
      <c r="J341" s="3">
        <v>2.71</v>
      </c>
      <c r="K341" s="9">
        <v>1182</v>
      </c>
      <c r="L341" s="9">
        <v>879</v>
      </c>
      <c r="M341" s="9">
        <v>419</v>
      </c>
      <c r="N341" s="9">
        <v>302</v>
      </c>
      <c r="O341" s="9">
        <v>89</v>
      </c>
      <c r="P341" s="9" t="s">
        <v>511</v>
      </c>
      <c r="Q341" s="9" t="s">
        <v>1031</v>
      </c>
      <c r="R341" s="9" t="s">
        <v>508</v>
      </c>
    </row>
    <row r="342" spans="1:18" x14ac:dyDescent="0.3">
      <c r="A342" s="49">
        <v>45207</v>
      </c>
      <c r="B342" s="3" t="s">
        <v>14</v>
      </c>
      <c r="C342" s="3" t="s">
        <v>15</v>
      </c>
      <c r="D342" s="3" t="s">
        <v>1177</v>
      </c>
      <c r="E342" s="3" t="s">
        <v>1178</v>
      </c>
      <c r="F342" s="3" t="s">
        <v>68</v>
      </c>
      <c r="G342" s="3" t="s">
        <v>497</v>
      </c>
      <c r="H342" s="36">
        <v>45258</v>
      </c>
      <c r="I342" s="9">
        <v>3037</v>
      </c>
      <c r="J342" s="3">
        <v>37.979999999999997</v>
      </c>
      <c r="K342" s="9">
        <v>28069</v>
      </c>
      <c r="L342" s="9">
        <v>26900</v>
      </c>
      <c r="M342" s="9">
        <v>11205</v>
      </c>
      <c r="N342" s="9">
        <v>6679</v>
      </c>
      <c r="O342" s="9">
        <v>4549</v>
      </c>
      <c r="P342" s="9" t="s">
        <v>511</v>
      </c>
      <c r="Q342" s="9" t="s">
        <v>1031</v>
      </c>
      <c r="R342" s="9" t="s">
        <v>508</v>
      </c>
    </row>
  </sheetData>
  <autoFilter ref="A1:R34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86BA-A57D-4B5A-B9D2-BB6C0321734E}">
  <dimension ref="A1:R1301"/>
  <sheetViews>
    <sheetView topLeftCell="E1264" workbookViewId="0">
      <selection activeCell="A2" sqref="A2:R1301"/>
    </sheetView>
  </sheetViews>
  <sheetFormatPr defaultRowHeight="14.4" x14ac:dyDescent="0.3"/>
  <cols>
    <col min="1" max="1" width="9.88671875" bestFit="1" customWidth="1"/>
    <col min="2" max="2" width="9" bestFit="1" customWidth="1"/>
    <col min="3" max="3" width="22.33203125" bestFit="1" customWidth="1"/>
    <col min="4" max="4" width="101.88671875" bestFit="1" customWidth="1"/>
    <col min="5" max="5" width="37.44140625" bestFit="1" customWidth="1"/>
    <col min="6" max="6" width="39.6640625" bestFit="1" customWidth="1"/>
    <col min="7" max="7" width="10.88671875" bestFit="1" customWidth="1"/>
    <col min="8" max="8" width="16.109375" bestFit="1" customWidth="1"/>
    <col min="9" max="9" width="6" bestFit="1" customWidth="1"/>
    <col min="10" max="10" width="13.88671875" bestFit="1" customWidth="1"/>
    <col min="11" max="11" width="37.109375" bestFit="1" customWidth="1"/>
    <col min="12" max="14" width="17.6640625" bestFit="1" customWidth="1"/>
    <col min="15" max="15" width="18.33203125" bestFit="1" customWidth="1"/>
    <col min="16" max="16" width="7.44140625" bestFit="1" customWidth="1"/>
    <col min="17" max="17" width="7.6640625" bestFit="1" customWidth="1"/>
    <col min="18" max="18" width="9.33203125" bestFit="1" customWidth="1"/>
  </cols>
  <sheetData>
    <row r="1" spans="1:18" x14ac:dyDescent="0.3">
      <c r="A1" s="7" t="s">
        <v>835</v>
      </c>
      <c r="B1" s="5" t="s">
        <v>153</v>
      </c>
      <c r="C1" s="5" t="s">
        <v>154</v>
      </c>
      <c r="D1" s="5" t="s">
        <v>155</v>
      </c>
      <c r="E1" s="5" t="s">
        <v>4</v>
      </c>
      <c r="F1" s="5" t="s">
        <v>156</v>
      </c>
      <c r="G1" s="5" t="s">
        <v>520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503</v>
      </c>
      <c r="Q1" s="5" t="s">
        <v>504</v>
      </c>
      <c r="R1" s="5" t="s">
        <v>505</v>
      </c>
    </row>
    <row r="2" spans="1:18" x14ac:dyDescent="0.3">
      <c r="A2" s="31">
        <v>45135</v>
      </c>
      <c r="B2" s="32" t="s">
        <v>165</v>
      </c>
      <c r="C2" s="2" t="s">
        <v>166</v>
      </c>
      <c r="D2" s="2" t="s">
        <v>174</v>
      </c>
      <c r="E2" s="2" t="s">
        <v>175</v>
      </c>
      <c r="F2" s="2" t="s">
        <v>56</v>
      </c>
      <c r="G2" s="2" t="s">
        <v>494</v>
      </c>
      <c r="H2" s="2">
        <v>5846</v>
      </c>
      <c r="I2" s="2">
        <v>84</v>
      </c>
      <c r="J2" s="2">
        <v>5.65</v>
      </c>
      <c r="K2" s="2">
        <v>1441</v>
      </c>
      <c r="L2" s="2">
        <v>885</v>
      </c>
      <c r="M2" s="2">
        <v>648</v>
      </c>
      <c r="N2" s="2">
        <v>593</v>
      </c>
      <c r="O2" s="2">
        <v>552</v>
      </c>
      <c r="P2" s="2" t="s">
        <v>516</v>
      </c>
      <c r="Q2" s="2" t="s">
        <v>517</v>
      </c>
      <c r="R2" s="2" t="s">
        <v>509</v>
      </c>
    </row>
    <row r="3" spans="1:18" x14ac:dyDescent="0.3">
      <c r="A3" s="31">
        <v>45135</v>
      </c>
      <c r="B3" s="32" t="s">
        <v>165</v>
      </c>
      <c r="C3" s="2" t="s">
        <v>166</v>
      </c>
      <c r="D3" s="2" t="s">
        <v>178</v>
      </c>
      <c r="E3" s="2" t="s">
        <v>177</v>
      </c>
      <c r="F3" s="2" t="s">
        <v>68</v>
      </c>
      <c r="G3" s="2" t="s">
        <v>497</v>
      </c>
      <c r="H3" s="2">
        <v>2329</v>
      </c>
      <c r="I3" s="2">
        <v>20</v>
      </c>
      <c r="J3" s="2">
        <v>0.89</v>
      </c>
      <c r="K3" s="2">
        <v>378</v>
      </c>
      <c r="L3" s="2">
        <v>199</v>
      </c>
      <c r="M3" s="2">
        <v>119</v>
      </c>
      <c r="N3" s="2">
        <v>97</v>
      </c>
      <c r="O3" s="2">
        <v>53</v>
      </c>
      <c r="P3" s="2" t="s">
        <v>511</v>
      </c>
      <c r="Q3" s="2" t="s">
        <v>517</v>
      </c>
      <c r="R3" s="2" t="s">
        <v>508</v>
      </c>
    </row>
    <row r="4" spans="1:18" x14ac:dyDescent="0.3">
      <c r="A4" s="31">
        <v>45135</v>
      </c>
      <c r="B4" s="32" t="s">
        <v>165</v>
      </c>
      <c r="C4" s="2" t="s">
        <v>166</v>
      </c>
      <c r="D4" s="2" t="s">
        <v>181</v>
      </c>
      <c r="E4" s="2" t="s">
        <v>177</v>
      </c>
      <c r="F4" s="2" t="s">
        <v>65</v>
      </c>
      <c r="G4" s="2" t="s">
        <v>502</v>
      </c>
      <c r="H4" s="2">
        <v>1019</v>
      </c>
      <c r="I4" s="2">
        <v>10</v>
      </c>
      <c r="J4" s="2">
        <v>4.3099999999999996</v>
      </c>
      <c r="K4" s="2">
        <v>366</v>
      </c>
      <c r="L4" s="2">
        <v>229</v>
      </c>
      <c r="M4" s="2">
        <v>189</v>
      </c>
      <c r="N4" s="2">
        <v>177</v>
      </c>
      <c r="O4" s="2">
        <v>124</v>
      </c>
      <c r="P4" s="2" t="s">
        <v>510</v>
      </c>
      <c r="Q4" s="2" t="s">
        <v>517</v>
      </c>
      <c r="R4" s="2" t="s">
        <v>508</v>
      </c>
    </row>
    <row r="5" spans="1:18" x14ac:dyDescent="0.3">
      <c r="A5" s="31">
        <v>45135</v>
      </c>
      <c r="B5" s="32" t="s">
        <v>165</v>
      </c>
      <c r="C5" s="2" t="s">
        <v>166</v>
      </c>
      <c r="D5" s="2" t="s">
        <v>181</v>
      </c>
      <c r="E5" s="2" t="s">
        <v>177</v>
      </c>
      <c r="F5" s="2" t="s">
        <v>47</v>
      </c>
      <c r="G5" s="2" t="s">
        <v>494</v>
      </c>
      <c r="H5" s="2">
        <v>33956</v>
      </c>
      <c r="I5" s="2">
        <v>645</v>
      </c>
      <c r="J5" s="2">
        <v>145.93</v>
      </c>
      <c r="K5" s="2">
        <v>12661</v>
      </c>
      <c r="L5" s="2">
        <v>8069</v>
      </c>
      <c r="M5" s="2">
        <v>6484</v>
      </c>
      <c r="N5" s="2">
        <v>5872</v>
      </c>
      <c r="O5" s="2">
        <v>4766</v>
      </c>
      <c r="P5" s="2" t="s">
        <v>510</v>
      </c>
      <c r="Q5" s="2" t="s">
        <v>517</v>
      </c>
      <c r="R5" s="2" t="s">
        <v>508</v>
      </c>
    </row>
    <row r="6" spans="1:18" x14ac:dyDescent="0.3">
      <c r="A6" s="31">
        <v>45135</v>
      </c>
      <c r="B6" s="32" t="s">
        <v>165</v>
      </c>
      <c r="C6" s="2" t="s">
        <v>166</v>
      </c>
      <c r="D6" s="2" t="s">
        <v>178</v>
      </c>
      <c r="E6" s="2" t="s">
        <v>177</v>
      </c>
      <c r="F6" s="2" t="s">
        <v>65</v>
      </c>
      <c r="G6" s="2" t="s">
        <v>502</v>
      </c>
      <c r="H6" s="2">
        <v>4933</v>
      </c>
      <c r="I6" s="2">
        <v>45</v>
      </c>
      <c r="J6" s="2">
        <v>1.31</v>
      </c>
      <c r="K6" s="2">
        <v>801</v>
      </c>
      <c r="L6" s="2">
        <v>400</v>
      </c>
      <c r="M6" s="2">
        <v>231</v>
      </c>
      <c r="N6" s="2">
        <v>189</v>
      </c>
      <c r="O6" s="2">
        <v>139</v>
      </c>
      <c r="P6" s="2" t="s">
        <v>511</v>
      </c>
      <c r="Q6" s="2" t="s">
        <v>517</v>
      </c>
      <c r="R6" s="2" t="s">
        <v>508</v>
      </c>
    </row>
    <row r="7" spans="1:18" x14ac:dyDescent="0.3">
      <c r="A7" s="31">
        <v>45135</v>
      </c>
      <c r="B7" s="32" t="s">
        <v>165</v>
      </c>
      <c r="C7" s="2" t="s">
        <v>166</v>
      </c>
      <c r="D7" s="2" t="s">
        <v>178</v>
      </c>
      <c r="E7" s="2" t="s">
        <v>177</v>
      </c>
      <c r="F7" s="2" t="s">
        <v>63</v>
      </c>
      <c r="G7" s="2" t="s">
        <v>500</v>
      </c>
      <c r="H7" s="2">
        <v>2113</v>
      </c>
      <c r="I7" s="2">
        <v>18</v>
      </c>
      <c r="J7" s="2">
        <v>0.64</v>
      </c>
      <c r="K7" s="2">
        <v>353</v>
      </c>
      <c r="L7" s="2">
        <v>124</v>
      </c>
      <c r="M7" s="2">
        <v>85</v>
      </c>
      <c r="N7" s="2">
        <v>71</v>
      </c>
      <c r="O7" s="2">
        <v>61</v>
      </c>
      <c r="P7" s="2" t="s">
        <v>511</v>
      </c>
      <c r="Q7" s="2" t="s">
        <v>517</v>
      </c>
      <c r="R7" s="2" t="s">
        <v>508</v>
      </c>
    </row>
    <row r="8" spans="1:18" x14ac:dyDescent="0.3">
      <c r="A8" s="31">
        <v>45135</v>
      </c>
      <c r="B8" s="32" t="s">
        <v>165</v>
      </c>
      <c r="C8" s="2" t="s">
        <v>166</v>
      </c>
      <c r="D8" s="2" t="s">
        <v>174</v>
      </c>
      <c r="E8" s="2" t="s">
        <v>175</v>
      </c>
      <c r="F8" s="2" t="s">
        <v>66</v>
      </c>
      <c r="G8" s="2" t="s">
        <v>501</v>
      </c>
      <c r="H8" s="2">
        <v>3111</v>
      </c>
      <c r="I8" s="2">
        <v>49</v>
      </c>
      <c r="J8" s="2">
        <v>4.7</v>
      </c>
      <c r="K8" s="2">
        <v>742</v>
      </c>
      <c r="L8" s="2">
        <v>398</v>
      </c>
      <c r="M8" s="2">
        <v>268</v>
      </c>
      <c r="N8" s="2">
        <v>233</v>
      </c>
      <c r="O8" s="2">
        <v>202</v>
      </c>
      <c r="P8" s="2" t="s">
        <v>516</v>
      </c>
      <c r="Q8" s="2" t="s">
        <v>517</v>
      </c>
      <c r="R8" s="2" t="s">
        <v>509</v>
      </c>
    </row>
    <row r="9" spans="1:18" x14ac:dyDescent="0.3">
      <c r="A9" s="31">
        <v>45135</v>
      </c>
      <c r="B9" s="32" t="s">
        <v>165</v>
      </c>
      <c r="C9" s="2" t="s">
        <v>166</v>
      </c>
      <c r="D9" s="2" t="s">
        <v>178</v>
      </c>
      <c r="E9" s="2" t="s">
        <v>177</v>
      </c>
      <c r="F9" s="2" t="s">
        <v>45</v>
      </c>
      <c r="G9" s="2" t="s">
        <v>493</v>
      </c>
      <c r="H9" s="2">
        <v>16828</v>
      </c>
      <c r="I9" s="2">
        <v>246</v>
      </c>
      <c r="J9" s="2">
        <v>6.57</v>
      </c>
      <c r="K9" s="2">
        <v>2743</v>
      </c>
      <c r="L9" s="2">
        <v>1333</v>
      </c>
      <c r="M9" s="2">
        <v>796</v>
      </c>
      <c r="N9" s="2">
        <v>613</v>
      </c>
      <c r="O9" s="2">
        <v>508</v>
      </c>
      <c r="P9" s="2" t="s">
        <v>511</v>
      </c>
      <c r="Q9" s="2" t="s">
        <v>517</v>
      </c>
      <c r="R9" s="2" t="s">
        <v>508</v>
      </c>
    </row>
    <row r="10" spans="1:18" x14ac:dyDescent="0.3">
      <c r="A10" s="31">
        <v>45135</v>
      </c>
      <c r="B10" s="32" t="s">
        <v>165</v>
      </c>
      <c r="C10" s="2" t="s">
        <v>166</v>
      </c>
      <c r="D10" s="2" t="s">
        <v>181</v>
      </c>
      <c r="E10" s="2" t="s">
        <v>177</v>
      </c>
      <c r="F10" s="2" t="s">
        <v>49</v>
      </c>
      <c r="G10" s="2" t="s">
        <v>495</v>
      </c>
      <c r="H10" s="2">
        <v>428</v>
      </c>
      <c r="I10" s="2">
        <v>1</v>
      </c>
      <c r="J10" s="2">
        <v>2.14</v>
      </c>
      <c r="K10" s="2">
        <v>101</v>
      </c>
      <c r="L10" s="2">
        <v>57</v>
      </c>
      <c r="M10" s="2">
        <v>49</v>
      </c>
      <c r="N10" s="2">
        <v>45</v>
      </c>
      <c r="O10" s="2">
        <v>42</v>
      </c>
      <c r="P10" s="2" t="s">
        <v>510</v>
      </c>
      <c r="Q10" s="2" t="s">
        <v>517</v>
      </c>
      <c r="R10" s="2" t="s">
        <v>508</v>
      </c>
    </row>
    <row r="11" spans="1:18" x14ac:dyDescent="0.3">
      <c r="A11" s="31">
        <v>45135</v>
      </c>
      <c r="B11" s="32" t="s">
        <v>165</v>
      </c>
      <c r="C11" s="2" t="s">
        <v>166</v>
      </c>
      <c r="D11" s="2" t="s">
        <v>174</v>
      </c>
      <c r="E11" s="2" t="s">
        <v>175</v>
      </c>
      <c r="F11" s="2" t="s">
        <v>69</v>
      </c>
      <c r="G11" s="2" t="s">
        <v>495</v>
      </c>
      <c r="H11" s="2">
        <v>7960</v>
      </c>
      <c r="I11" s="2">
        <v>107</v>
      </c>
      <c r="J11" s="2">
        <v>7.61</v>
      </c>
      <c r="K11" s="2">
        <v>2003</v>
      </c>
      <c r="L11" s="2">
        <v>1187</v>
      </c>
      <c r="M11" s="2">
        <v>1000</v>
      </c>
      <c r="N11" s="2">
        <v>935</v>
      </c>
      <c r="O11" s="2">
        <v>826</v>
      </c>
      <c r="P11" s="2" t="s">
        <v>516</v>
      </c>
      <c r="Q11" s="2" t="s">
        <v>517</v>
      </c>
      <c r="R11" s="2" t="s">
        <v>509</v>
      </c>
    </row>
    <row r="12" spans="1:18" x14ac:dyDescent="0.3">
      <c r="A12" s="31">
        <v>45135</v>
      </c>
      <c r="B12" s="32" t="s">
        <v>165</v>
      </c>
      <c r="C12" s="2" t="s">
        <v>166</v>
      </c>
      <c r="D12" s="2" t="s">
        <v>178</v>
      </c>
      <c r="E12" s="2" t="s">
        <v>177</v>
      </c>
      <c r="F12" s="2" t="s">
        <v>61</v>
      </c>
      <c r="G12" s="2" t="s">
        <v>498</v>
      </c>
      <c r="H12" s="2">
        <v>21811</v>
      </c>
      <c r="I12" s="2">
        <v>259</v>
      </c>
      <c r="J12" s="2">
        <v>8.31</v>
      </c>
      <c r="K12" s="2">
        <v>3926</v>
      </c>
      <c r="L12" s="2">
        <v>1981</v>
      </c>
      <c r="M12" s="2">
        <v>1251</v>
      </c>
      <c r="N12" s="2">
        <v>1077</v>
      </c>
      <c r="O12" s="2">
        <v>755</v>
      </c>
      <c r="P12" s="2" t="s">
        <v>511</v>
      </c>
      <c r="Q12" s="2" t="s">
        <v>517</v>
      </c>
      <c r="R12" s="2" t="s">
        <v>508</v>
      </c>
    </row>
    <row r="13" spans="1:18" x14ac:dyDescent="0.3">
      <c r="A13" s="31">
        <v>45135</v>
      </c>
      <c r="B13" s="32" t="s">
        <v>165</v>
      </c>
      <c r="C13" s="2" t="s">
        <v>166</v>
      </c>
      <c r="D13" s="2" t="s">
        <v>178</v>
      </c>
      <c r="E13" s="2" t="s">
        <v>177</v>
      </c>
      <c r="F13" s="2" t="s">
        <v>49</v>
      </c>
      <c r="G13" s="2" t="s">
        <v>495</v>
      </c>
      <c r="H13" s="2">
        <v>41954</v>
      </c>
      <c r="I13" s="2">
        <v>575</v>
      </c>
      <c r="J13" s="2">
        <v>12.44</v>
      </c>
      <c r="K13" s="2">
        <v>3757</v>
      </c>
      <c r="L13" s="2">
        <v>1444</v>
      </c>
      <c r="M13" s="2">
        <v>734</v>
      </c>
      <c r="N13" s="2">
        <v>516</v>
      </c>
      <c r="O13" s="2">
        <v>386</v>
      </c>
      <c r="P13" s="2" t="s">
        <v>511</v>
      </c>
      <c r="Q13" s="2" t="s">
        <v>517</v>
      </c>
      <c r="R13" s="2" t="s">
        <v>508</v>
      </c>
    </row>
    <row r="14" spans="1:18" x14ac:dyDescent="0.3">
      <c r="A14" s="31">
        <v>45135</v>
      </c>
      <c r="B14" s="32" t="s">
        <v>165</v>
      </c>
      <c r="C14" s="2" t="s">
        <v>166</v>
      </c>
      <c r="D14" s="2" t="s">
        <v>181</v>
      </c>
      <c r="E14" s="2" t="s">
        <v>177</v>
      </c>
      <c r="F14" s="2" t="s">
        <v>55</v>
      </c>
      <c r="G14" s="2" t="s">
        <v>496</v>
      </c>
      <c r="H14" s="2">
        <v>352</v>
      </c>
      <c r="I14" s="2">
        <v>1</v>
      </c>
      <c r="J14" s="2">
        <v>1.44</v>
      </c>
      <c r="K14" s="2">
        <v>80</v>
      </c>
      <c r="L14" s="2">
        <v>35</v>
      </c>
      <c r="M14" s="2">
        <v>23</v>
      </c>
      <c r="N14" s="2">
        <v>22</v>
      </c>
      <c r="O14" s="2">
        <v>19</v>
      </c>
      <c r="P14" s="2" t="s">
        <v>510</v>
      </c>
      <c r="Q14" s="2" t="s">
        <v>517</v>
      </c>
      <c r="R14" s="2" t="s">
        <v>508</v>
      </c>
    </row>
    <row r="15" spans="1:18" x14ac:dyDescent="0.3">
      <c r="A15" s="31">
        <v>45135</v>
      </c>
      <c r="B15" s="32" t="s">
        <v>165</v>
      </c>
      <c r="C15" s="2" t="s">
        <v>166</v>
      </c>
      <c r="D15" s="2" t="s">
        <v>178</v>
      </c>
      <c r="E15" s="2" t="s">
        <v>177</v>
      </c>
      <c r="F15" s="2" t="s">
        <v>47</v>
      </c>
      <c r="G15" s="2" t="s">
        <v>494</v>
      </c>
      <c r="H15" s="2">
        <v>14027</v>
      </c>
      <c r="I15" s="2">
        <v>124</v>
      </c>
      <c r="J15" s="2">
        <v>4.18</v>
      </c>
      <c r="K15" s="2">
        <v>2277</v>
      </c>
      <c r="L15" s="2">
        <v>990</v>
      </c>
      <c r="M15" s="2">
        <v>624</v>
      </c>
      <c r="N15" s="2">
        <v>500</v>
      </c>
      <c r="O15" s="2">
        <v>356</v>
      </c>
      <c r="P15" s="2" t="s">
        <v>511</v>
      </c>
      <c r="Q15" s="2" t="s">
        <v>517</v>
      </c>
      <c r="R15" s="2" t="s">
        <v>508</v>
      </c>
    </row>
    <row r="16" spans="1:18" x14ac:dyDescent="0.3">
      <c r="A16" s="31">
        <v>45135</v>
      </c>
      <c r="B16" s="32" t="s">
        <v>165</v>
      </c>
      <c r="C16" s="2" t="s">
        <v>166</v>
      </c>
      <c r="D16" s="2" t="s">
        <v>174</v>
      </c>
      <c r="E16" s="2" t="s">
        <v>175</v>
      </c>
      <c r="F16" s="2" t="s">
        <v>57</v>
      </c>
      <c r="G16" s="2" t="s">
        <v>497</v>
      </c>
      <c r="H16" s="2">
        <v>607</v>
      </c>
      <c r="I16" s="2">
        <v>7</v>
      </c>
      <c r="J16" s="2">
        <v>0.72</v>
      </c>
      <c r="K16" s="2">
        <v>108</v>
      </c>
      <c r="L16" s="2">
        <v>64</v>
      </c>
      <c r="M16" s="2">
        <v>51</v>
      </c>
      <c r="N16" s="2">
        <v>39</v>
      </c>
      <c r="O16" s="2">
        <v>35</v>
      </c>
      <c r="P16" s="2" t="s">
        <v>516</v>
      </c>
      <c r="Q16" s="2" t="s">
        <v>517</v>
      </c>
      <c r="R16" s="2" t="s">
        <v>509</v>
      </c>
    </row>
    <row r="17" spans="1:18" x14ac:dyDescent="0.3">
      <c r="A17" s="31">
        <v>45135</v>
      </c>
      <c r="B17" s="32" t="s">
        <v>165</v>
      </c>
      <c r="C17" s="2" t="s">
        <v>166</v>
      </c>
      <c r="D17" s="2" t="s">
        <v>174</v>
      </c>
      <c r="E17" s="2" t="s">
        <v>175</v>
      </c>
      <c r="F17" s="2" t="s">
        <v>60</v>
      </c>
      <c r="G17" s="2" t="s">
        <v>496</v>
      </c>
      <c r="H17" s="2">
        <v>4180</v>
      </c>
      <c r="I17" s="2">
        <v>58</v>
      </c>
      <c r="J17" s="2">
        <v>5.71</v>
      </c>
      <c r="K17" s="2">
        <v>1068</v>
      </c>
      <c r="L17" s="2">
        <v>579</v>
      </c>
      <c r="M17" s="2">
        <v>444</v>
      </c>
      <c r="N17" s="2">
        <v>409</v>
      </c>
      <c r="O17" s="2">
        <v>348</v>
      </c>
      <c r="P17" s="2" t="s">
        <v>516</v>
      </c>
      <c r="Q17" s="2" t="s">
        <v>517</v>
      </c>
      <c r="R17" s="2" t="s">
        <v>509</v>
      </c>
    </row>
    <row r="18" spans="1:18" x14ac:dyDescent="0.3">
      <c r="A18" s="31">
        <v>45135</v>
      </c>
      <c r="B18" s="32" t="s">
        <v>165</v>
      </c>
      <c r="C18" s="2" t="s">
        <v>166</v>
      </c>
      <c r="D18" s="2" t="s">
        <v>181</v>
      </c>
      <c r="E18" s="2" t="s">
        <v>177</v>
      </c>
      <c r="F18" s="2" t="s">
        <v>62</v>
      </c>
      <c r="G18" s="2" t="s">
        <v>499</v>
      </c>
      <c r="H18" s="2">
        <v>2841</v>
      </c>
      <c r="I18" s="2">
        <v>32</v>
      </c>
      <c r="J18" s="2">
        <v>11.81</v>
      </c>
      <c r="K18" s="2">
        <v>995</v>
      </c>
      <c r="L18" s="2">
        <v>693</v>
      </c>
      <c r="M18" s="2">
        <v>554</v>
      </c>
      <c r="N18" s="2">
        <v>493</v>
      </c>
      <c r="O18" s="2">
        <v>362</v>
      </c>
      <c r="P18" s="2" t="s">
        <v>510</v>
      </c>
      <c r="Q18" s="2" t="s">
        <v>517</v>
      </c>
      <c r="R18" s="2" t="s">
        <v>508</v>
      </c>
    </row>
    <row r="19" spans="1:18" x14ac:dyDescent="0.3">
      <c r="A19" s="31">
        <v>45135</v>
      </c>
      <c r="B19" s="32" t="s">
        <v>165</v>
      </c>
      <c r="C19" s="2" t="s">
        <v>166</v>
      </c>
      <c r="D19" s="2" t="s">
        <v>178</v>
      </c>
      <c r="E19" s="2" t="s">
        <v>177</v>
      </c>
      <c r="F19" s="2" t="s">
        <v>55</v>
      </c>
      <c r="G19" s="2" t="s">
        <v>496</v>
      </c>
      <c r="H19" s="2">
        <v>14913</v>
      </c>
      <c r="I19" s="2">
        <v>306</v>
      </c>
      <c r="J19" s="2">
        <v>4.8499999999999996</v>
      </c>
      <c r="K19" s="2">
        <v>3627</v>
      </c>
      <c r="L19" s="2">
        <v>1358</v>
      </c>
      <c r="M19" s="2">
        <v>856</v>
      </c>
      <c r="N19" s="2">
        <v>720</v>
      </c>
      <c r="O19" s="2">
        <v>607</v>
      </c>
      <c r="P19" s="2" t="s">
        <v>511</v>
      </c>
      <c r="Q19" s="2" t="s">
        <v>517</v>
      </c>
      <c r="R19" s="2" t="s">
        <v>508</v>
      </c>
    </row>
    <row r="20" spans="1:18" x14ac:dyDescent="0.3">
      <c r="A20" s="31">
        <v>45135</v>
      </c>
      <c r="B20" s="32" t="s">
        <v>165</v>
      </c>
      <c r="C20" s="2" t="s">
        <v>166</v>
      </c>
      <c r="D20" s="2" t="s">
        <v>181</v>
      </c>
      <c r="E20" s="2" t="s">
        <v>177</v>
      </c>
      <c r="F20" s="2" t="s">
        <v>64</v>
      </c>
      <c r="G20" s="2" t="s">
        <v>501</v>
      </c>
      <c r="H20" s="2">
        <v>8407</v>
      </c>
      <c r="I20" s="2">
        <v>122</v>
      </c>
      <c r="J20" s="2">
        <v>40.340000000000003</v>
      </c>
      <c r="K20" s="2">
        <v>2830</v>
      </c>
      <c r="L20" s="2">
        <v>2173</v>
      </c>
      <c r="M20" s="2">
        <v>1852</v>
      </c>
      <c r="N20" s="2">
        <v>1734</v>
      </c>
      <c r="O20" s="2">
        <v>1542</v>
      </c>
      <c r="P20" s="2" t="s">
        <v>510</v>
      </c>
      <c r="Q20" s="2" t="s">
        <v>517</v>
      </c>
      <c r="R20" s="2" t="s">
        <v>508</v>
      </c>
    </row>
    <row r="21" spans="1:18" x14ac:dyDescent="0.3">
      <c r="A21" s="31">
        <v>45135</v>
      </c>
      <c r="B21" s="32" t="s">
        <v>165</v>
      </c>
      <c r="C21" s="2" t="s">
        <v>166</v>
      </c>
      <c r="D21" s="2" t="s">
        <v>178</v>
      </c>
      <c r="E21" s="2" t="s">
        <v>177</v>
      </c>
      <c r="F21" s="2" t="s">
        <v>62</v>
      </c>
      <c r="G21" s="2" t="s">
        <v>499</v>
      </c>
      <c r="H21" s="2">
        <v>1755</v>
      </c>
      <c r="I21" s="2">
        <v>9</v>
      </c>
      <c r="J21" s="2">
        <v>0.56000000000000005</v>
      </c>
      <c r="K21" s="2">
        <v>321</v>
      </c>
      <c r="L21" s="2">
        <v>182</v>
      </c>
      <c r="M21" s="2">
        <v>130</v>
      </c>
      <c r="N21" s="2">
        <v>104</v>
      </c>
      <c r="O21" s="2">
        <v>69</v>
      </c>
      <c r="P21" s="2" t="s">
        <v>511</v>
      </c>
      <c r="Q21" s="2" t="s">
        <v>517</v>
      </c>
      <c r="R21" s="2" t="s">
        <v>508</v>
      </c>
    </row>
    <row r="22" spans="1:18" x14ac:dyDescent="0.3">
      <c r="A22" s="31">
        <v>45135</v>
      </c>
      <c r="B22" s="32" t="s">
        <v>165</v>
      </c>
      <c r="C22" s="2" t="s">
        <v>166</v>
      </c>
      <c r="D22" s="2" t="s">
        <v>181</v>
      </c>
      <c r="E22" s="2" t="s">
        <v>177</v>
      </c>
      <c r="F22" s="2" t="s">
        <v>63</v>
      </c>
      <c r="G22" s="2" t="s">
        <v>500</v>
      </c>
      <c r="H22" s="2">
        <v>604</v>
      </c>
      <c r="I22" s="2">
        <v>4</v>
      </c>
      <c r="J22" s="2">
        <v>2.1</v>
      </c>
      <c r="K22" s="2">
        <v>182</v>
      </c>
      <c r="L22" s="2">
        <v>82</v>
      </c>
      <c r="M22" s="2">
        <v>70</v>
      </c>
      <c r="N22" s="2">
        <v>65</v>
      </c>
      <c r="O22" s="2">
        <v>59</v>
      </c>
      <c r="P22" s="2" t="s">
        <v>510</v>
      </c>
      <c r="Q22" s="2" t="s">
        <v>517</v>
      </c>
      <c r="R22" s="2" t="s">
        <v>508</v>
      </c>
    </row>
    <row r="23" spans="1:18" x14ac:dyDescent="0.3">
      <c r="A23" s="31">
        <v>45135</v>
      </c>
      <c r="B23" s="32" t="s">
        <v>165</v>
      </c>
      <c r="C23" s="2" t="s">
        <v>166</v>
      </c>
      <c r="D23" s="2" t="s">
        <v>181</v>
      </c>
      <c r="E23" s="2" t="s">
        <v>177</v>
      </c>
      <c r="F23" s="2" t="s">
        <v>45</v>
      </c>
      <c r="G23" s="2" t="s">
        <v>493</v>
      </c>
      <c r="H23" s="2">
        <v>1622</v>
      </c>
      <c r="I23" s="2">
        <v>20</v>
      </c>
      <c r="J23" s="2">
        <v>6.5</v>
      </c>
      <c r="K23" s="2">
        <v>676</v>
      </c>
      <c r="L23" s="2">
        <v>478</v>
      </c>
      <c r="M23" s="2">
        <v>420</v>
      </c>
      <c r="N23" s="2">
        <v>383</v>
      </c>
      <c r="O23" s="2">
        <v>331</v>
      </c>
      <c r="P23" s="2" t="s">
        <v>510</v>
      </c>
      <c r="Q23" s="2" t="s">
        <v>517</v>
      </c>
      <c r="R23" s="2" t="s">
        <v>508</v>
      </c>
    </row>
    <row r="24" spans="1:18" x14ac:dyDescent="0.3">
      <c r="A24" s="31">
        <v>45135</v>
      </c>
      <c r="B24" s="32" t="s">
        <v>165</v>
      </c>
      <c r="C24" s="2" t="s">
        <v>166</v>
      </c>
      <c r="D24" s="2" t="s">
        <v>178</v>
      </c>
      <c r="E24" s="2" t="s">
        <v>177</v>
      </c>
      <c r="F24" s="2" t="s">
        <v>64</v>
      </c>
      <c r="G24" s="2" t="s">
        <v>501</v>
      </c>
      <c r="H24" s="2">
        <v>8697</v>
      </c>
      <c r="I24" s="2">
        <v>185</v>
      </c>
      <c r="J24" s="2">
        <v>3.42</v>
      </c>
      <c r="K24" s="2">
        <v>1706</v>
      </c>
      <c r="L24" s="2">
        <v>1001</v>
      </c>
      <c r="M24" s="2">
        <v>614</v>
      </c>
      <c r="N24" s="2">
        <v>528</v>
      </c>
      <c r="O24" s="2">
        <v>455</v>
      </c>
      <c r="P24" s="2" t="s">
        <v>511</v>
      </c>
      <c r="Q24" s="2" t="s">
        <v>517</v>
      </c>
      <c r="R24" s="2" t="s">
        <v>508</v>
      </c>
    </row>
    <row r="25" spans="1:18" x14ac:dyDescent="0.3">
      <c r="A25" s="31">
        <v>45135</v>
      </c>
      <c r="B25" s="32" t="s">
        <v>165</v>
      </c>
      <c r="C25" s="2" t="s">
        <v>166</v>
      </c>
      <c r="D25" s="2" t="s">
        <v>181</v>
      </c>
      <c r="E25" s="2" t="s">
        <v>177</v>
      </c>
      <c r="F25" s="2" t="s">
        <v>68</v>
      </c>
      <c r="G25" s="2" t="s">
        <v>497</v>
      </c>
      <c r="H25" s="2">
        <v>793</v>
      </c>
      <c r="I25" s="2">
        <v>5</v>
      </c>
      <c r="J25" s="2">
        <v>3.13</v>
      </c>
      <c r="K25" s="2">
        <v>176</v>
      </c>
      <c r="L25" s="2">
        <v>108</v>
      </c>
      <c r="M25" s="2">
        <v>70</v>
      </c>
      <c r="N25" s="2">
        <v>61</v>
      </c>
      <c r="O25" s="2">
        <v>43</v>
      </c>
      <c r="P25" s="2" t="s">
        <v>510</v>
      </c>
      <c r="Q25" s="2" t="s">
        <v>517</v>
      </c>
      <c r="R25" s="2" t="s">
        <v>508</v>
      </c>
    </row>
    <row r="26" spans="1:18" x14ac:dyDescent="0.3">
      <c r="A26" s="31">
        <v>45136</v>
      </c>
      <c r="B26" s="32" t="s">
        <v>165</v>
      </c>
      <c r="C26" s="2" t="s">
        <v>166</v>
      </c>
      <c r="D26" s="2" t="s">
        <v>174</v>
      </c>
      <c r="E26" s="2" t="s">
        <v>175</v>
      </c>
      <c r="F26" s="2" t="s">
        <v>56</v>
      </c>
      <c r="G26" s="2" t="s">
        <v>494</v>
      </c>
      <c r="H26" s="2">
        <v>5746</v>
      </c>
      <c r="I26" s="2">
        <v>74</v>
      </c>
      <c r="J26" s="2">
        <v>6.13</v>
      </c>
      <c r="K26" s="2">
        <v>1270</v>
      </c>
      <c r="L26" s="2">
        <v>777</v>
      </c>
      <c r="M26" s="2">
        <v>593</v>
      </c>
      <c r="N26" s="2">
        <v>550</v>
      </c>
      <c r="O26" s="2">
        <v>516</v>
      </c>
      <c r="P26" s="2" t="s">
        <v>516</v>
      </c>
      <c r="Q26" s="2" t="s">
        <v>517</v>
      </c>
      <c r="R26" s="2" t="s">
        <v>509</v>
      </c>
    </row>
    <row r="27" spans="1:18" x14ac:dyDescent="0.3">
      <c r="A27" s="31">
        <v>45136</v>
      </c>
      <c r="B27" s="32" t="s">
        <v>165</v>
      </c>
      <c r="C27" s="2" t="s">
        <v>166</v>
      </c>
      <c r="D27" s="2" t="s">
        <v>178</v>
      </c>
      <c r="E27" s="2" t="s">
        <v>177</v>
      </c>
      <c r="F27" s="2" t="s">
        <v>68</v>
      </c>
      <c r="G27" s="2" t="s">
        <v>497</v>
      </c>
      <c r="H27" s="2">
        <v>10886</v>
      </c>
      <c r="I27" s="2">
        <v>123</v>
      </c>
      <c r="J27" s="2">
        <v>3.88</v>
      </c>
      <c r="K27" s="2">
        <v>1660</v>
      </c>
      <c r="L27" s="2">
        <v>891</v>
      </c>
      <c r="M27" s="2">
        <v>541</v>
      </c>
      <c r="N27" s="2">
        <v>451</v>
      </c>
      <c r="O27" s="2">
        <v>297</v>
      </c>
      <c r="P27" s="2" t="s">
        <v>511</v>
      </c>
      <c r="Q27" s="2" t="s">
        <v>517</v>
      </c>
      <c r="R27" s="2" t="s">
        <v>508</v>
      </c>
    </row>
    <row r="28" spans="1:18" x14ac:dyDescent="0.3">
      <c r="A28" s="31">
        <v>45136</v>
      </c>
      <c r="B28" s="32" t="s">
        <v>165</v>
      </c>
      <c r="C28" s="2" t="s">
        <v>166</v>
      </c>
      <c r="D28" s="2" t="s">
        <v>181</v>
      </c>
      <c r="E28" s="2" t="s">
        <v>177</v>
      </c>
      <c r="F28" s="2" t="s">
        <v>65</v>
      </c>
      <c r="G28" s="2" t="s">
        <v>502</v>
      </c>
      <c r="H28" s="2">
        <v>2328</v>
      </c>
      <c r="I28" s="2">
        <v>24</v>
      </c>
      <c r="J28" s="2">
        <v>9.4600000000000009</v>
      </c>
      <c r="K28" s="2">
        <v>798</v>
      </c>
      <c r="L28" s="2">
        <v>503</v>
      </c>
      <c r="M28" s="2">
        <v>408</v>
      </c>
      <c r="N28" s="2">
        <v>364</v>
      </c>
      <c r="O28" s="2">
        <v>256</v>
      </c>
      <c r="P28" s="2" t="s">
        <v>510</v>
      </c>
      <c r="Q28" s="2" t="s">
        <v>517</v>
      </c>
      <c r="R28" s="2" t="s">
        <v>508</v>
      </c>
    </row>
    <row r="29" spans="1:18" x14ac:dyDescent="0.3">
      <c r="A29" s="31">
        <v>45136</v>
      </c>
      <c r="B29" s="32" t="s">
        <v>165</v>
      </c>
      <c r="C29" s="2" t="s">
        <v>166</v>
      </c>
      <c r="D29" s="2" t="s">
        <v>181</v>
      </c>
      <c r="E29" s="2" t="s">
        <v>177</v>
      </c>
      <c r="F29" s="2" t="s">
        <v>47</v>
      </c>
      <c r="G29" s="2" t="s">
        <v>494</v>
      </c>
      <c r="H29" s="2">
        <v>59840</v>
      </c>
      <c r="I29" s="2">
        <v>979</v>
      </c>
      <c r="J29" s="2">
        <v>249.29</v>
      </c>
      <c r="K29" s="2">
        <v>21081</v>
      </c>
      <c r="L29" s="2">
        <v>12796</v>
      </c>
      <c r="M29" s="2">
        <v>10104</v>
      </c>
      <c r="N29" s="2">
        <v>9099</v>
      </c>
      <c r="O29" s="2">
        <v>7235</v>
      </c>
      <c r="P29" s="2" t="s">
        <v>510</v>
      </c>
      <c r="Q29" s="2" t="s">
        <v>517</v>
      </c>
      <c r="R29" s="2" t="s">
        <v>508</v>
      </c>
    </row>
    <row r="30" spans="1:18" x14ac:dyDescent="0.3">
      <c r="A30" s="31">
        <v>45136</v>
      </c>
      <c r="B30" s="32" t="s">
        <v>165</v>
      </c>
      <c r="C30" s="2" t="s">
        <v>166</v>
      </c>
      <c r="D30" s="2" t="s">
        <v>178</v>
      </c>
      <c r="E30" s="2" t="s">
        <v>177</v>
      </c>
      <c r="F30" s="2" t="s">
        <v>65</v>
      </c>
      <c r="G30" s="2" t="s">
        <v>502</v>
      </c>
      <c r="H30" s="2">
        <v>50532</v>
      </c>
      <c r="I30" s="2">
        <v>823</v>
      </c>
      <c r="J30" s="2">
        <v>18.54</v>
      </c>
      <c r="K30" s="2">
        <v>9728</v>
      </c>
      <c r="L30" s="2">
        <v>4095</v>
      </c>
      <c r="M30" s="2">
        <v>2220</v>
      </c>
      <c r="N30" s="2">
        <v>1752</v>
      </c>
      <c r="O30" s="2">
        <v>1332</v>
      </c>
      <c r="P30" s="2" t="s">
        <v>511</v>
      </c>
      <c r="Q30" s="2" t="s">
        <v>517</v>
      </c>
      <c r="R30" s="2" t="s">
        <v>508</v>
      </c>
    </row>
    <row r="31" spans="1:18" x14ac:dyDescent="0.3">
      <c r="A31" s="31">
        <v>45136</v>
      </c>
      <c r="B31" s="32" t="s">
        <v>165</v>
      </c>
      <c r="C31" s="2" t="s">
        <v>166</v>
      </c>
      <c r="D31" s="2" t="s">
        <v>178</v>
      </c>
      <c r="E31" s="2" t="s">
        <v>177</v>
      </c>
      <c r="F31" s="2" t="s">
        <v>63</v>
      </c>
      <c r="G31" s="2" t="s">
        <v>500</v>
      </c>
      <c r="H31" s="2">
        <v>25162</v>
      </c>
      <c r="I31" s="2">
        <v>380</v>
      </c>
      <c r="J31" s="2">
        <v>9.2899999999999991</v>
      </c>
      <c r="K31" s="2">
        <v>4158</v>
      </c>
      <c r="L31" s="2">
        <v>1685</v>
      </c>
      <c r="M31" s="2">
        <v>1126</v>
      </c>
      <c r="N31" s="2">
        <v>960</v>
      </c>
      <c r="O31" s="2">
        <v>816</v>
      </c>
      <c r="P31" s="2" t="s">
        <v>511</v>
      </c>
      <c r="Q31" s="2" t="s">
        <v>517</v>
      </c>
      <c r="R31" s="2" t="s">
        <v>508</v>
      </c>
    </row>
    <row r="32" spans="1:18" x14ac:dyDescent="0.3">
      <c r="A32" s="31">
        <v>45136</v>
      </c>
      <c r="B32" s="32" t="s">
        <v>165</v>
      </c>
      <c r="C32" s="2" t="s">
        <v>166</v>
      </c>
      <c r="D32" s="2" t="s">
        <v>174</v>
      </c>
      <c r="E32" s="2" t="s">
        <v>175</v>
      </c>
      <c r="F32" s="2" t="s">
        <v>66</v>
      </c>
      <c r="G32" s="2" t="s">
        <v>501</v>
      </c>
      <c r="H32" s="2">
        <v>7134</v>
      </c>
      <c r="I32" s="2">
        <v>140</v>
      </c>
      <c r="J32" s="2">
        <v>11.66</v>
      </c>
      <c r="K32" s="2">
        <v>1671</v>
      </c>
      <c r="L32" s="2">
        <v>908</v>
      </c>
      <c r="M32" s="2">
        <v>628</v>
      </c>
      <c r="N32" s="2">
        <v>572</v>
      </c>
      <c r="O32" s="2">
        <v>500</v>
      </c>
      <c r="P32" s="2" t="s">
        <v>516</v>
      </c>
      <c r="Q32" s="2" t="s">
        <v>517</v>
      </c>
      <c r="R32" s="2" t="s">
        <v>509</v>
      </c>
    </row>
    <row r="33" spans="1:18" x14ac:dyDescent="0.3">
      <c r="A33" s="31">
        <v>45136</v>
      </c>
      <c r="B33" s="32" t="s">
        <v>165</v>
      </c>
      <c r="C33" s="2" t="s">
        <v>166</v>
      </c>
      <c r="D33" s="2" t="s">
        <v>178</v>
      </c>
      <c r="E33" s="2" t="s">
        <v>177</v>
      </c>
      <c r="F33" s="2" t="s">
        <v>45</v>
      </c>
      <c r="G33" s="2" t="s">
        <v>493</v>
      </c>
      <c r="H33" s="2">
        <v>32331</v>
      </c>
      <c r="I33" s="2">
        <v>530</v>
      </c>
      <c r="J33" s="2">
        <v>11.9</v>
      </c>
      <c r="K33" s="2">
        <v>4790</v>
      </c>
      <c r="L33" s="2">
        <v>2033</v>
      </c>
      <c r="M33" s="2">
        <v>1173</v>
      </c>
      <c r="N33" s="2">
        <v>899</v>
      </c>
      <c r="O33" s="2">
        <v>746</v>
      </c>
      <c r="P33" s="2" t="s">
        <v>511</v>
      </c>
      <c r="Q33" s="2" t="s">
        <v>517</v>
      </c>
      <c r="R33" s="2" t="s">
        <v>508</v>
      </c>
    </row>
    <row r="34" spans="1:18" x14ac:dyDescent="0.3">
      <c r="A34" s="31">
        <v>45136</v>
      </c>
      <c r="B34" s="32" t="s">
        <v>165</v>
      </c>
      <c r="C34" s="2" t="s">
        <v>166</v>
      </c>
      <c r="D34" s="2" t="s">
        <v>181</v>
      </c>
      <c r="E34" s="2" t="s">
        <v>177</v>
      </c>
      <c r="F34" s="2" t="s">
        <v>49</v>
      </c>
      <c r="G34" s="2" t="s">
        <v>495</v>
      </c>
      <c r="H34" s="2">
        <v>613</v>
      </c>
      <c r="I34" s="2">
        <v>5</v>
      </c>
      <c r="J34" s="2">
        <v>2.41</v>
      </c>
      <c r="K34" s="2">
        <v>113</v>
      </c>
      <c r="L34" s="2">
        <v>64</v>
      </c>
      <c r="M34" s="2">
        <v>49</v>
      </c>
      <c r="N34" s="2">
        <v>42</v>
      </c>
      <c r="O34" s="2">
        <v>34</v>
      </c>
      <c r="P34" s="2" t="s">
        <v>510</v>
      </c>
      <c r="Q34" s="2" t="s">
        <v>517</v>
      </c>
      <c r="R34" s="2" t="s">
        <v>508</v>
      </c>
    </row>
    <row r="35" spans="1:18" x14ac:dyDescent="0.3">
      <c r="A35" s="31">
        <v>45136</v>
      </c>
      <c r="B35" s="32" t="s">
        <v>165</v>
      </c>
      <c r="C35" s="2" t="s">
        <v>166</v>
      </c>
      <c r="D35" s="2" t="s">
        <v>174</v>
      </c>
      <c r="E35" s="2" t="s">
        <v>175</v>
      </c>
      <c r="F35" s="2" t="s">
        <v>69</v>
      </c>
      <c r="G35" s="2" t="s">
        <v>495</v>
      </c>
      <c r="H35" s="2">
        <v>21081</v>
      </c>
      <c r="I35" s="2">
        <v>319</v>
      </c>
      <c r="J35" s="2">
        <v>20.77</v>
      </c>
      <c r="K35" s="2">
        <v>5105</v>
      </c>
      <c r="L35" s="2">
        <v>2970</v>
      </c>
      <c r="M35" s="2">
        <v>2428</v>
      </c>
      <c r="N35" s="2">
        <v>2273</v>
      </c>
      <c r="O35" s="2">
        <v>1965</v>
      </c>
      <c r="P35" s="2" t="s">
        <v>516</v>
      </c>
      <c r="Q35" s="2" t="s">
        <v>517</v>
      </c>
      <c r="R35" s="2" t="s">
        <v>509</v>
      </c>
    </row>
    <row r="36" spans="1:18" x14ac:dyDescent="0.3">
      <c r="A36" s="31">
        <v>45136</v>
      </c>
      <c r="B36" s="32" t="s">
        <v>165</v>
      </c>
      <c r="C36" s="2" t="s">
        <v>166</v>
      </c>
      <c r="D36" s="2" t="s">
        <v>178</v>
      </c>
      <c r="E36" s="2" t="s">
        <v>177</v>
      </c>
      <c r="F36" s="2" t="s">
        <v>61</v>
      </c>
      <c r="G36" s="2" t="s">
        <v>498</v>
      </c>
      <c r="H36" s="2">
        <v>37357</v>
      </c>
      <c r="I36" s="2">
        <v>475</v>
      </c>
      <c r="J36" s="2">
        <v>13.87</v>
      </c>
      <c r="K36" s="2">
        <v>6056</v>
      </c>
      <c r="L36" s="2">
        <v>2971</v>
      </c>
      <c r="M36" s="2">
        <v>1891</v>
      </c>
      <c r="N36" s="2">
        <v>1638</v>
      </c>
      <c r="O36" s="2">
        <v>1190</v>
      </c>
      <c r="P36" s="2" t="s">
        <v>511</v>
      </c>
      <c r="Q36" s="2" t="s">
        <v>517</v>
      </c>
      <c r="R36" s="2" t="s">
        <v>508</v>
      </c>
    </row>
    <row r="37" spans="1:18" x14ac:dyDescent="0.3">
      <c r="A37" s="31">
        <v>45136</v>
      </c>
      <c r="B37" s="32" t="s">
        <v>165</v>
      </c>
      <c r="C37" s="2" t="s">
        <v>166</v>
      </c>
      <c r="D37" s="2" t="s">
        <v>178</v>
      </c>
      <c r="E37" s="2" t="s">
        <v>177</v>
      </c>
      <c r="F37" s="2" t="s">
        <v>49</v>
      </c>
      <c r="G37" s="2" t="s">
        <v>495</v>
      </c>
      <c r="H37" s="2">
        <v>111256</v>
      </c>
      <c r="I37" s="2">
        <v>1297</v>
      </c>
      <c r="J37" s="2">
        <v>31.7</v>
      </c>
      <c r="K37" s="2">
        <v>8232</v>
      </c>
      <c r="L37" s="2">
        <v>3063</v>
      </c>
      <c r="M37" s="2">
        <v>1565</v>
      </c>
      <c r="N37" s="2">
        <v>1192</v>
      </c>
      <c r="O37" s="2">
        <v>883</v>
      </c>
      <c r="P37" s="2" t="s">
        <v>511</v>
      </c>
      <c r="Q37" s="2" t="s">
        <v>517</v>
      </c>
      <c r="R37" s="2" t="s">
        <v>508</v>
      </c>
    </row>
    <row r="38" spans="1:18" x14ac:dyDescent="0.3">
      <c r="A38" s="31">
        <v>45136</v>
      </c>
      <c r="B38" s="32" t="s">
        <v>165</v>
      </c>
      <c r="C38" s="2" t="s">
        <v>166</v>
      </c>
      <c r="D38" s="2" t="s">
        <v>181</v>
      </c>
      <c r="E38" s="2" t="s">
        <v>177</v>
      </c>
      <c r="F38" s="2" t="s">
        <v>55</v>
      </c>
      <c r="G38" s="2" t="s">
        <v>496</v>
      </c>
      <c r="H38" s="2">
        <v>762</v>
      </c>
      <c r="I38" s="2">
        <v>8</v>
      </c>
      <c r="J38" s="2">
        <v>3.03</v>
      </c>
      <c r="K38" s="2">
        <v>197</v>
      </c>
      <c r="L38" s="2">
        <v>100</v>
      </c>
      <c r="M38" s="2">
        <v>80</v>
      </c>
      <c r="N38" s="2">
        <v>77</v>
      </c>
      <c r="O38" s="2">
        <v>71</v>
      </c>
      <c r="P38" s="2" t="s">
        <v>510</v>
      </c>
      <c r="Q38" s="2" t="s">
        <v>517</v>
      </c>
      <c r="R38" s="2" t="s">
        <v>508</v>
      </c>
    </row>
    <row r="39" spans="1:18" x14ac:dyDescent="0.3">
      <c r="A39" s="31">
        <v>45136</v>
      </c>
      <c r="B39" s="32" t="s">
        <v>165</v>
      </c>
      <c r="C39" s="2" t="s">
        <v>166</v>
      </c>
      <c r="D39" s="2" t="s">
        <v>178</v>
      </c>
      <c r="E39" s="2" t="s">
        <v>177</v>
      </c>
      <c r="F39" s="2" t="s">
        <v>47</v>
      </c>
      <c r="G39" s="2" t="s">
        <v>494</v>
      </c>
      <c r="H39" s="2">
        <v>116053</v>
      </c>
      <c r="I39" s="2">
        <v>1435</v>
      </c>
      <c r="J39" s="2">
        <v>31.3</v>
      </c>
      <c r="K39" s="2">
        <v>16481</v>
      </c>
      <c r="L39" s="2">
        <v>6783</v>
      </c>
      <c r="M39" s="2">
        <v>3895</v>
      </c>
      <c r="N39" s="2">
        <v>2999</v>
      </c>
      <c r="O39" s="2">
        <v>2287</v>
      </c>
      <c r="P39" s="2" t="s">
        <v>511</v>
      </c>
      <c r="Q39" s="2" t="s">
        <v>517</v>
      </c>
      <c r="R39" s="2" t="s">
        <v>508</v>
      </c>
    </row>
    <row r="40" spans="1:18" x14ac:dyDescent="0.3">
      <c r="A40" s="31">
        <v>45136</v>
      </c>
      <c r="B40" s="32" t="s">
        <v>165</v>
      </c>
      <c r="C40" s="2" t="s">
        <v>166</v>
      </c>
      <c r="D40" s="2" t="s">
        <v>174</v>
      </c>
      <c r="E40" s="2" t="s">
        <v>175</v>
      </c>
      <c r="F40" s="2" t="s">
        <v>67</v>
      </c>
      <c r="G40" s="2" t="s">
        <v>499</v>
      </c>
      <c r="H40" s="2">
        <v>5443</v>
      </c>
      <c r="I40" s="2">
        <v>49</v>
      </c>
      <c r="J40" s="2">
        <v>5.62</v>
      </c>
      <c r="K40" s="2">
        <v>939</v>
      </c>
      <c r="L40" s="2">
        <v>467</v>
      </c>
      <c r="M40" s="2">
        <v>357</v>
      </c>
      <c r="N40" s="2">
        <v>307</v>
      </c>
      <c r="O40" s="2">
        <v>241</v>
      </c>
      <c r="P40" s="2" t="s">
        <v>516</v>
      </c>
      <c r="Q40" s="2" t="s">
        <v>517</v>
      </c>
      <c r="R40" s="2" t="s">
        <v>509</v>
      </c>
    </row>
    <row r="41" spans="1:18" x14ac:dyDescent="0.3">
      <c r="A41" s="31">
        <v>45136</v>
      </c>
      <c r="B41" s="32" t="s">
        <v>165</v>
      </c>
      <c r="C41" s="2" t="s">
        <v>166</v>
      </c>
      <c r="D41" s="2" t="s">
        <v>174</v>
      </c>
      <c r="E41" s="2" t="s">
        <v>175</v>
      </c>
      <c r="F41" s="2" t="s">
        <v>57</v>
      </c>
      <c r="G41" s="2" t="s">
        <v>497</v>
      </c>
      <c r="H41" s="2">
        <v>4232</v>
      </c>
      <c r="I41" s="2">
        <v>51</v>
      </c>
      <c r="J41" s="2">
        <v>5.0199999999999996</v>
      </c>
      <c r="K41" s="2">
        <v>787</v>
      </c>
      <c r="L41" s="2">
        <v>492</v>
      </c>
      <c r="M41" s="2">
        <v>390</v>
      </c>
      <c r="N41" s="2">
        <v>344</v>
      </c>
      <c r="O41" s="2">
        <v>308</v>
      </c>
      <c r="P41" s="2" t="s">
        <v>516</v>
      </c>
      <c r="Q41" s="2" t="s">
        <v>517</v>
      </c>
      <c r="R41" s="2" t="s">
        <v>509</v>
      </c>
    </row>
    <row r="42" spans="1:18" x14ac:dyDescent="0.3">
      <c r="A42" s="31">
        <v>45136</v>
      </c>
      <c r="B42" s="32" t="s">
        <v>165</v>
      </c>
      <c r="C42" s="2" t="s">
        <v>166</v>
      </c>
      <c r="D42" s="2" t="s">
        <v>174</v>
      </c>
      <c r="E42" s="2" t="s">
        <v>175</v>
      </c>
      <c r="F42" s="2" t="s">
        <v>60</v>
      </c>
      <c r="G42" s="2" t="s">
        <v>496</v>
      </c>
      <c r="H42" s="2">
        <v>9079</v>
      </c>
      <c r="I42" s="2">
        <v>167</v>
      </c>
      <c r="J42" s="2">
        <v>20.05</v>
      </c>
      <c r="K42" s="2">
        <v>2275</v>
      </c>
      <c r="L42" s="2">
        <v>1184</v>
      </c>
      <c r="M42" s="2">
        <v>901</v>
      </c>
      <c r="N42" s="2">
        <v>817</v>
      </c>
      <c r="O42" s="2">
        <v>703</v>
      </c>
      <c r="P42" s="2" t="s">
        <v>516</v>
      </c>
      <c r="Q42" s="2" t="s">
        <v>517</v>
      </c>
      <c r="R42" s="2" t="s">
        <v>509</v>
      </c>
    </row>
    <row r="43" spans="1:18" x14ac:dyDescent="0.3">
      <c r="A43" s="31">
        <v>45136</v>
      </c>
      <c r="B43" s="32" t="s">
        <v>165</v>
      </c>
      <c r="C43" s="2" t="s">
        <v>166</v>
      </c>
      <c r="D43" s="2" t="s">
        <v>181</v>
      </c>
      <c r="E43" s="2" t="s">
        <v>177</v>
      </c>
      <c r="F43" s="2" t="s">
        <v>62</v>
      </c>
      <c r="G43" s="2" t="s">
        <v>499</v>
      </c>
      <c r="H43" s="2">
        <v>1472</v>
      </c>
      <c r="I43" s="2">
        <v>7</v>
      </c>
      <c r="J43" s="2">
        <v>5.69</v>
      </c>
      <c r="K43" s="2">
        <v>536</v>
      </c>
      <c r="L43" s="2">
        <v>360</v>
      </c>
      <c r="M43" s="2">
        <v>277</v>
      </c>
      <c r="N43" s="2">
        <v>245</v>
      </c>
      <c r="O43" s="2">
        <v>168</v>
      </c>
      <c r="P43" s="2" t="s">
        <v>510</v>
      </c>
      <c r="Q43" s="2" t="s">
        <v>517</v>
      </c>
      <c r="R43" s="2" t="s">
        <v>508</v>
      </c>
    </row>
    <row r="44" spans="1:18" x14ac:dyDescent="0.3">
      <c r="A44" s="31">
        <v>45136</v>
      </c>
      <c r="B44" s="32" t="s">
        <v>165</v>
      </c>
      <c r="C44" s="2" t="s">
        <v>166</v>
      </c>
      <c r="D44" s="2" t="s">
        <v>178</v>
      </c>
      <c r="E44" s="2" t="s">
        <v>177</v>
      </c>
      <c r="F44" s="2" t="s">
        <v>55</v>
      </c>
      <c r="G44" s="2" t="s">
        <v>496</v>
      </c>
      <c r="H44" s="2">
        <v>40408</v>
      </c>
      <c r="I44" s="2">
        <v>806</v>
      </c>
      <c r="J44" s="2">
        <v>12.59</v>
      </c>
      <c r="K44" s="2">
        <v>9587</v>
      </c>
      <c r="L44" s="2">
        <v>3710</v>
      </c>
      <c r="M44" s="2">
        <v>2463</v>
      </c>
      <c r="N44" s="2">
        <v>2125</v>
      </c>
      <c r="O44" s="2">
        <v>1820</v>
      </c>
      <c r="P44" s="2" t="s">
        <v>511</v>
      </c>
      <c r="Q44" s="2" t="s">
        <v>517</v>
      </c>
      <c r="R44" s="2" t="s">
        <v>508</v>
      </c>
    </row>
    <row r="45" spans="1:18" x14ac:dyDescent="0.3">
      <c r="A45" s="31">
        <v>45136</v>
      </c>
      <c r="B45" s="32" t="s">
        <v>165</v>
      </c>
      <c r="C45" s="2" t="s">
        <v>166</v>
      </c>
      <c r="D45" s="2" t="s">
        <v>181</v>
      </c>
      <c r="E45" s="2" t="s">
        <v>177</v>
      </c>
      <c r="F45" s="2" t="s">
        <v>64</v>
      </c>
      <c r="G45" s="2" t="s">
        <v>501</v>
      </c>
      <c r="H45" s="2">
        <v>15759</v>
      </c>
      <c r="I45" s="2">
        <v>191</v>
      </c>
      <c r="J45" s="2">
        <v>76.3</v>
      </c>
      <c r="K45" s="2">
        <v>4746</v>
      </c>
      <c r="L45" s="2">
        <v>3676</v>
      </c>
      <c r="M45" s="2">
        <v>3146</v>
      </c>
      <c r="N45" s="2">
        <v>2989</v>
      </c>
      <c r="O45" s="2">
        <v>2669</v>
      </c>
      <c r="P45" s="2" t="s">
        <v>510</v>
      </c>
      <c r="Q45" s="2" t="s">
        <v>517</v>
      </c>
      <c r="R45" s="2" t="s">
        <v>508</v>
      </c>
    </row>
    <row r="46" spans="1:18" x14ac:dyDescent="0.3">
      <c r="A46" s="31">
        <v>45136</v>
      </c>
      <c r="B46" s="32" t="s">
        <v>165</v>
      </c>
      <c r="C46" s="2" t="s">
        <v>166</v>
      </c>
      <c r="D46" s="2" t="s">
        <v>178</v>
      </c>
      <c r="E46" s="2" t="s">
        <v>177</v>
      </c>
      <c r="F46" s="2" t="s">
        <v>62</v>
      </c>
      <c r="G46" s="2" t="s">
        <v>499</v>
      </c>
      <c r="H46" s="2">
        <v>10601</v>
      </c>
      <c r="I46" s="2">
        <v>105</v>
      </c>
      <c r="J46" s="2">
        <v>3.42</v>
      </c>
      <c r="K46" s="2">
        <v>2063</v>
      </c>
      <c r="L46" s="2">
        <v>1203</v>
      </c>
      <c r="M46" s="2">
        <v>819</v>
      </c>
      <c r="N46" s="2">
        <v>676</v>
      </c>
      <c r="O46" s="2">
        <v>499</v>
      </c>
      <c r="P46" s="2" t="s">
        <v>511</v>
      </c>
      <c r="Q46" s="2" t="s">
        <v>517</v>
      </c>
      <c r="R46" s="2" t="s">
        <v>508</v>
      </c>
    </row>
    <row r="47" spans="1:18" x14ac:dyDescent="0.3">
      <c r="A47" s="31">
        <v>45136</v>
      </c>
      <c r="B47" s="32" t="s">
        <v>165</v>
      </c>
      <c r="C47" s="2" t="s">
        <v>166</v>
      </c>
      <c r="D47" s="2" t="s">
        <v>174</v>
      </c>
      <c r="E47" s="2" t="s">
        <v>175</v>
      </c>
      <c r="F47" s="2" t="s">
        <v>52</v>
      </c>
      <c r="G47" s="2" t="s">
        <v>493</v>
      </c>
      <c r="H47" s="2">
        <v>2884</v>
      </c>
      <c r="I47" s="2">
        <v>27</v>
      </c>
      <c r="J47" s="2">
        <v>2.94</v>
      </c>
      <c r="K47" s="2">
        <v>354</v>
      </c>
      <c r="L47" s="2">
        <v>191</v>
      </c>
      <c r="M47" s="2">
        <v>151</v>
      </c>
      <c r="N47" s="2">
        <v>135</v>
      </c>
      <c r="O47" s="2">
        <v>120</v>
      </c>
      <c r="P47" s="2" t="s">
        <v>516</v>
      </c>
      <c r="Q47" s="2" t="s">
        <v>517</v>
      </c>
      <c r="R47" s="2" t="s">
        <v>509</v>
      </c>
    </row>
    <row r="48" spans="1:18" x14ac:dyDescent="0.3">
      <c r="A48" s="31">
        <v>45136</v>
      </c>
      <c r="B48" s="32" t="s">
        <v>165</v>
      </c>
      <c r="C48" s="2" t="s">
        <v>166</v>
      </c>
      <c r="D48" s="2" t="s">
        <v>181</v>
      </c>
      <c r="E48" s="2" t="s">
        <v>177</v>
      </c>
      <c r="F48" s="2" t="s">
        <v>63</v>
      </c>
      <c r="G48" s="2" t="s">
        <v>500</v>
      </c>
      <c r="H48" s="2">
        <v>1535</v>
      </c>
      <c r="I48" s="2">
        <v>21</v>
      </c>
      <c r="J48" s="2">
        <v>6.4</v>
      </c>
      <c r="K48" s="2">
        <v>452</v>
      </c>
      <c r="L48" s="2">
        <v>241</v>
      </c>
      <c r="M48" s="2">
        <v>193</v>
      </c>
      <c r="N48" s="2">
        <v>178</v>
      </c>
      <c r="O48" s="2">
        <v>167</v>
      </c>
      <c r="P48" s="2" t="s">
        <v>510</v>
      </c>
      <c r="Q48" s="2" t="s">
        <v>517</v>
      </c>
      <c r="R48" s="2" t="s">
        <v>508</v>
      </c>
    </row>
    <row r="49" spans="1:18" x14ac:dyDescent="0.3">
      <c r="A49" s="31">
        <v>45136</v>
      </c>
      <c r="B49" s="32" t="s">
        <v>165</v>
      </c>
      <c r="C49" s="2" t="s">
        <v>166</v>
      </c>
      <c r="D49" s="2" t="s">
        <v>181</v>
      </c>
      <c r="E49" s="2" t="s">
        <v>177</v>
      </c>
      <c r="F49" s="2" t="s">
        <v>45</v>
      </c>
      <c r="G49" s="2" t="s">
        <v>493</v>
      </c>
      <c r="H49" s="2">
        <v>7216</v>
      </c>
      <c r="I49" s="2">
        <v>112</v>
      </c>
      <c r="J49" s="2">
        <v>36.520000000000003</v>
      </c>
      <c r="K49" s="2">
        <v>2738</v>
      </c>
      <c r="L49" s="2">
        <v>1989</v>
      </c>
      <c r="M49" s="2">
        <v>1704</v>
      </c>
      <c r="N49" s="2">
        <v>1537</v>
      </c>
      <c r="O49" s="2">
        <v>1357</v>
      </c>
      <c r="P49" s="2" t="s">
        <v>510</v>
      </c>
      <c r="Q49" s="2" t="s">
        <v>517</v>
      </c>
      <c r="R49" s="2" t="s">
        <v>508</v>
      </c>
    </row>
    <row r="50" spans="1:18" x14ac:dyDescent="0.3">
      <c r="A50" s="31">
        <v>45136</v>
      </c>
      <c r="B50" s="32" t="s">
        <v>165</v>
      </c>
      <c r="C50" s="2" t="s">
        <v>166</v>
      </c>
      <c r="D50" s="2" t="s">
        <v>178</v>
      </c>
      <c r="E50" s="2" t="s">
        <v>177</v>
      </c>
      <c r="F50" s="2" t="s">
        <v>64</v>
      </c>
      <c r="G50" s="2" t="s">
        <v>501</v>
      </c>
      <c r="H50" s="2">
        <v>46446</v>
      </c>
      <c r="I50" s="2">
        <v>1009</v>
      </c>
      <c r="J50" s="2">
        <v>18.600000000000001</v>
      </c>
      <c r="K50" s="2">
        <v>9106</v>
      </c>
      <c r="L50" s="2">
        <v>4816</v>
      </c>
      <c r="M50" s="2">
        <v>3039</v>
      </c>
      <c r="N50" s="2">
        <v>2553</v>
      </c>
      <c r="O50" s="2">
        <v>2120</v>
      </c>
      <c r="P50" s="2" t="s">
        <v>511</v>
      </c>
      <c r="Q50" s="2" t="s">
        <v>517</v>
      </c>
      <c r="R50" s="2" t="s">
        <v>508</v>
      </c>
    </row>
    <row r="51" spans="1:18" x14ac:dyDescent="0.3">
      <c r="A51" s="31">
        <v>45136</v>
      </c>
      <c r="B51" s="32" t="s">
        <v>165</v>
      </c>
      <c r="C51" s="2" t="s">
        <v>166</v>
      </c>
      <c r="D51" s="2" t="s">
        <v>181</v>
      </c>
      <c r="E51" s="2" t="s">
        <v>177</v>
      </c>
      <c r="F51" s="2" t="s">
        <v>68</v>
      </c>
      <c r="G51" s="2" t="s">
        <v>497</v>
      </c>
      <c r="H51" s="2">
        <v>1521</v>
      </c>
      <c r="I51" s="2">
        <v>16</v>
      </c>
      <c r="J51" s="2">
        <v>5.9</v>
      </c>
      <c r="K51" s="2">
        <v>358</v>
      </c>
      <c r="L51" s="2">
        <v>212</v>
      </c>
      <c r="M51" s="2">
        <v>152</v>
      </c>
      <c r="N51" s="2">
        <v>134</v>
      </c>
      <c r="O51" s="2">
        <v>76</v>
      </c>
      <c r="P51" s="2" t="s">
        <v>510</v>
      </c>
      <c r="Q51" s="2" t="s">
        <v>517</v>
      </c>
      <c r="R51" s="2" t="s">
        <v>508</v>
      </c>
    </row>
    <row r="52" spans="1:18" x14ac:dyDescent="0.3">
      <c r="A52" s="31">
        <v>45137</v>
      </c>
      <c r="B52" s="32" t="s">
        <v>165</v>
      </c>
      <c r="C52" s="2" t="s">
        <v>166</v>
      </c>
      <c r="D52" s="2" t="s">
        <v>174</v>
      </c>
      <c r="E52" s="2" t="s">
        <v>175</v>
      </c>
      <c r="F52" s="2" t="s">
        <v>56</v>
      </c>
      <c r="G52" s="2" t="s">
        <v>494</v>
      </c>
      <c r="H52" s="2">
        <v>5511</v>
      </c>
      <c r="I52" s="2">
        <v>85</v>
      </c>
      <c r="J52" s="2">
        <v>8.09</v>
      </c>
      <c r="K52" s="2">
        <v>1154</v>
      </c>
      <c r="L52" s="2">
        <v>687</v>
      </c>
      <c r="M52" s="2">
        <v>488</v>
      </c>
      <c r="N52" s="2">
        <v>452</v>
      </c>
      <c r="O52" s="2">
        <v>423</v>
      </c>
      <c r="P52" s="2" t="s">
        <v>516</v>
      </c>
      <c r="Q52" s="2" t="s">
        <v>517</v>
      </c>
      <c r="R52" s="2" t="s">
        <v>509</v>
      </c>
    </row>
    <row r="53" spans="1:18" x14ac:dyDescent="0.3">
      <c r="A53" s="31">
        <v>45137</v>
      </c>
      <c r="B53" s="32" t="s">
        <v>165</v>
      </c>
      <c r="C53" s="2" t="s">
        <v>166</v>
      </c>
      <c r="D53" s="2" t="s">
        <v>178</v>
      </c>
      <c r="E53" s="2" t="s">
        <v>177</v>
      </c>
      <c r="F53" s="2" t="s">
        <v>68</v>
      </c>
      <c r="G53" s="2" t="s">
        <v>497</v>
      </c>
      <c r="H53" s="2">
        <v>12833</v>
      </c>
      <c r="I53" s="2">
        <v>162</v>
      </c>
      <c r="J53" s="2">
        <v>4.9000000000000004</v>
      </c>
      <c r="K53" s="2">
        <v>2405</v>
      </c>
      <c r="L53" s="2">
        <v>1241</v>
      </c>
      <c r="M53" s="2">
        <v>726</v>
      </c>
      <c r="N53" s="2">
        <v>566</v>
      </c>
      <c r="O53" s="2">
        <v>331</v>
      </c>
      <c r="P53" s="2" t="s">
        <v>511</v>
      </c>
      <c r="Q53" s="2" t="s">
        <v>517</v>
      </c>
      <c r="R53" s="2" t="s">
        <v>508</v>
      </c>
    </row>
    <row r="54" spans="1:18" x14ac:dyDescent="0.3">
      <c r="A54" s="31">
        <v>45137</v>
      </c>
      <c r="B54" s="32" t="s">
        <v>165</v>
      </c>
      <c r="C54" s="2" t="s">
        <v>166</v>
      </c>
      <c r="D54" s="2" t="s">
        <v>179</v>
      </c>
      <c r="E54" s="2" t="s">
        <v>180</v>
      </c>
      <c r="F54" s="2" t="s">
        <v>77</v>
      </c>
      <c r="G54" s="2" t="s">
        <v>495</v>
      </c>
      <c r="H54" s="2">
        <v>444</v>
      </c>
      <c r="I54" s="2">
        <v>5</v>
      </c>
      <c r="J54" s="2">
        <v>2.48</v>
      </c>
      <c r="K54" s="2">
        <v>79</v>
      </c>
      <c r="L54" s="2">
        <v>47</v>
      </c>
      <c r="M54" s="2">
        <v>36</v>
      </c>
      <c r="N54" s="2">
        <v>31</v>
      </c>
      <c r="O54" s="2">
        <v>26</v>
      </c>
      <c r="P54" s="2" t="s">
        <v>506</v>
      </c>
      <c r="Q54" s="2" t="s">
        <v>517</v>
      </c>
      <c r="R54" s="2" t="s">
        <v>509</v>
      </c>
    </row>
    <row r="55" spans="1:18" x14ac:dyDescent="0.3">
      <c r="A55" s="31">
        <v>45137</v>
      </c>
      <c r="B55" s="32" t="s">
        <v>165</v>
      </c>
      <c r="C55" s="2" t="s">
        <v>166</v>
      </c>
      <c r="D55" s="2" t="s">
        <v>181</v>
      </c>
      <c r="E55" s="2" t="s">
        <v>177</v>
      </c>
      <c r="F55" s="2" t="s">
        <v>65</v>
      </c>
      <c r="G55" s="2" t="s">
        <v>502</v>
      </c>
      <c r="H55" s="2">
        <v>2838</v>
      </c>
      <c r="I55" s="2">
        <v>41</v>
      </c>
      <c r="J55" s="2">
        <v>13.32</v>
      </c>
      <c r="K55" s="2">
        <v>1125</v>
      </c>
      <c r="L55" s="2">
        <v>707</v>
      </c>
      <c r="M55" s="2">
        <v>600</v>
      </c>
      <c r="N55" s="2">
        <v>555</v>
      </c>
      <c r="O55" s="2">
        <v>401</v>
      </c>
      <c r="P55" s="2" t="s">
        <v>510</v>
      </c>
      <c r="Q55" s="2" t="s">
        <v>517</v>
      </c>
      <c r="R55" s="2" t="s">
        <v>508</v>
      </c>
    </row>
    <row r="56" spans="1:18" x14ac:dyDescent="0.3">
      <c r="A56" s="31">
        <v>45137</v>
      </c>
      <c r="B56" s="32" t="s">
        <v>165</v>
      </c>
      <c r="C56" s="2" t="s">
        <v>166</v>
      </c>
      <c r="D56" s="2" t="s">
        <v>181</v>
      </c>
      <c r="E56" s="2" t="s">
        <v>177</v>
      </c>
      <c r="F56" s="2" t="s">
        <v>47</v>
      </c>
      <c r="G56" s="2" t="s">
        <v>494</v>
      </c>
      <c r="H56" s="2">
        <v>52834</v>
      </c>
      <c r="I56" s="2">
        <v>1096</v>
      </c>
      <c r="J56" s="2">
        <v>257.77</v>
      </c>
      <c r="K56" s="2">
        <v>19822</v>
      </c>
      <c r="L56" s="2">
        <v>12273</v>
      </c>
      <c r="M56" s="2">
        <v>9777</v>
      </c>
      <c r="N56" s="2">
        <v>8750</v>
      </c>
      <c r="O56" s="2">
        <v>7130</v>
      </c>
      <c r="P56" s="2" t="s">
        <v>510</v>
      </c>
      <c r="Q56" s="2" t="s">
        <v>517</v>
      </c>
      <c r="R56" s="2" t="s">
        <v>508</v>
      </c>
    </row>
    <row r="57" spans="1:18" x14ac:dyDescent="0.3">
      <c r="A57" s="31">
        <v>45137</v>
      </c>
      <c r="B57" s="32" t="s">
        <v>165</v>
      </c>
      <c r="C57" s="2" t="s">
        <v>166</v>
      </c>
      <c r="D57" s="2" t="s">
        <v>178</v>
      </c>
      <c r="E57" s="2" t="s">
        <v>177</v>
      </c>
      <c r="F57" s="2" t="s">
        <v>65</v>
      </c>
      <c r="G57" s="2" t="s">
        <v>502</v>
      </c>
      <c r="H57" s="2">
        <v>32385</v>
      </c>
      <c r="I57" s="2">
        <v>594</v>
      </c>
      <c r="J57" s="2">
        <v>12.74</v>
      </c>
      <c r="K57" s="2">
        <v>6486</v>
      </c>
      <c r="L57" s="2">
        <v>2789</v>
      </c>
      <c r="M57" s="2">
        <v>1508</v>
      </c>
      <c r="N57" s="2">
        <v>1210</v>
      </c>
      <c r="O57" s="2">
        <v>928</v>
      </c>
      <c r="P57" s="2" t="s">
        <v>511</v>
      </c>
      <c r="Q57" s="2" t="s">
        <v>517</v>
      </c>
      <c r="R57" s="2" t="s">
        <v>508</v>
      </c>
    </row>
    <row r="58" spans="1:18" x14ac:dyDescent="0.3">
      <c r="A58" s="31">
        <v>45137</v>
      </c>
      <c r="B58" s="32" t="s">
        <v>165</v>
      </c>
      <c r="C58" s="2" t="s">
        <v>166</v>
      </c>
      <c r="D58" s="2" t="s">
        <v>179</v>
      </c>
      <c r="E58" s="2" t="s">
        <v>180</v>
      </c>
      <c r="F58" s="2" t="s">
        <v>84</v>
      </c>
      <c r="G58" s="2" t="s">
        <v>497</v>
      </c>
      <c r="H58" s="2">
        <v>3145</v>
      </c>
      <c r="I58" s="2">
        <v>21</v>
      </c>
      <c r="J58" s="2">
        <v>13.33</v>
      </c>
      <c r="K58" s="2">
        <v>439</v>
      </c>
      <c r="L58" s="2">
        <v>254</v>
      </c>
      <c r="M58" s="2">
        <v>180</v>
      </c>
      <c r="N58" s="2">
        <v>165</v>
      </c>
      <c r="O58" s="2">
        <v>112</v>
      </c>
      <c r="P58" s="2" t="s">
        <v>506</v>
      </c>
      <c r="Q58" s="2" t="s">
        <v>517</v>
      </c>
      <c r="R58" s="2" t="s">
        <v>509</v>
      </c>
    </row>
    <row r="59" spans="1:18" x14ac:dyDescent="0.3">
      <c r="A59" s="31">
        <v>45137</v>
      </c>
      <c r="B59" s="32" t="s">
        <v>165</v>
      </c>
      <c r="C59" s="2" t="s">
        <v>166</v>
      </c>
      <c r="D59" s="2" t="s">
        <v>179</v>
      </c>
      <c r="E59" s="2" t="s">
        <v>185</v>
      </c>
      <c r="F59" s="2" t="s">
        <v>68</v>
      </c>
      <c r="G59" s="2" t="s">
        <v>497</v>
      </c>
      <c r="H59" s="2">
        <v>636</v>
      </c>
      <c r="I59" s="2">
        <v>7</v>
      </c>
      <c r="J59" s="2">
        <v>3.88</v>
      </c>
      <c r="K59" s="2">
        <v>186</v>
      </c>
      <c r="L59" s="2">
        <v>127</v>
      </c>
      <c r="M59" s="2">
        <v>84</v>
      </c>
      <c r="N59" s="2">
        <v>78</v>
      </c>
      <c r="O59" s="2">
        <v>57</v>
      </c>
      <c r="P59" s="2" t="s">
        <v>506</v>
      </c>
      <c r="Q59" s="2" t="s">
        <v>517</v>
      </c>
      <c r="R59" s="2" t="s">
        <v>508</v>
      </c>
    </row>
    <row r="60" spans="1:18" x14ac:dyDescent="0.3">
      <c r="A60" s="31">
        <v>45137</v>
      </c>
      <c r="B60" s="32" t="s">
        <v>165</v>
      </c>
      <c r="C60" s="2" t="s">
        <v>166</v>
      </c>
      <c r="D60" s="2" t="s">
        <v>178</v>
      </c>
      <c r="E60" s="2" t="s">
        <v>177</v>
      </c>
      <c r="F60" s="2" t="s">
        <v>63</v>
      </c>
      <c r="G60" s="2" t="s">
        <v>500</v>
      </c>
      <c r="H60" s="2">
        <v>28084</v>
      </c>
      <c r="I60" s="2">
        <v>449</v>
      </c>
      <c r="J60" s="2">
        <v>11.46</v>
      </c>
      <c r="K60" s="2">
        <v>5651</v>
      </c>
      <c r="L60" s="2">
        <v>2304</v>
      </c>
      <c r="M60" s="2">
        <v>1509</v>
      </c>
      <c r="N60" s="2">
        <v>1267</v>
      </c>
      <c r="O60" s="2">
        <v>1090</v>
      </c>
      <c r="P60" s="2" t="s">
        <v>511</v>
      </c>
      <c r="Q60" s="2" t="s">
        <v>517</v>
      </c>
      <c r="R60" s="2" t="s">
        <v>508</v>
      </c>
    </row>
    <row r="61" spans="1:18" x14ac:dyDescent="0.3">
      <c r="A61" s="31">
        <v>45137</v>
      </c>
      <c r="B61" s="32" t="s">
        <v>165</v>
      </c>
      <c r="C61" s="2" t="s">
        <v>166</v>
      </c>
      <c r="D61" s="2" t="s">
        <v>174</v>
      </c>
      <c r="E61" s="2" t="s">
        <v>175</v>
      </c>
      <c r="F61" s="2" t="s">
        <v>66</v>
      </c>
      <c r="G61" s="2" t="s">
        <v>501</v>
      </c>
      <c r="H61" s="2">
        <v>8324</v>
      </c>
      <c r="I61" s="2">
        <v>200</v>
      </c>
      <c r="J61" s="2">
        <v>13.79</v>
      </c>
      <c r="K61" s="2">
        <v>2148</v>
      </c>
      <c r="L61" s="2">
        <v>1250</v>
      </c>
      <c r="M61" s="2">
        <v>896</v>
      </c>
      <c r="N61" s="2">
        <v>819</v>
      </c>
      <c r="O61" s="2">
        <v>712</v>
      </c>
      <c r="P61" s="2" t="s">
        <v>516</v>
      </c>
      <c r="Q61" s="2" t="s">
        <v>517</v>
      </c>
      <c r="R61" s="2" t="s">
        <v>509</v>
      </c>
    </row>
    <row r="62" spans="1:18" x14ac:dyDescent="0.3">
      <c r="A62" s="31">
        <v>45137</v>
      </c>
      <c r="B62" s="32" t="s">
        <v>165</v>
      </c>
      <c r="C62" s="2" t="s">
        <v>166</v>
      </c>
      <c r="D62" s="2" t="s">
        <v>178</v>
      </c>
      <c r="E62" s="2" t="s">
        <v>177</v>
      </c>
      <c r="F62" s="2" t="s">
        <v>45</v>
      </c>
      <c r="G62" s="2" t="s">
        <v>493</v>
      </c>
      <c r="H62" s="2">
        <v>14967</v>
      </c>
      <c r="I62" s="2">
        <v>256</v>
      </c>
      <c r="J62" s="2">
        <v>6.22</v>
      </c>
      <c r="K62" s="2">
        <v>2417</v>
      </c>
      <c r="L62" s="2">
        <v>1039</v>
      </c>
      <c r="M62" s="2">
        <v>643</v>
      </c>
      <c r="N62" s="2">
        <v>517</v>
      </c>
      <c r="O62" s="2">
        <v>421</v>
      </c>
      <c r="P62" s="2" t="s">
        <v>511</v>
      </c>
      <c r="Q62" s="2" t="s">
        <v>517</v>
      </c>
      <c r="R62" s="2" t="s">
        <v>508</v>
      </c>
    </row>
    <row r="63" spans="1:18" x14ac:dyDescent="0.3">
      <c r="A63" s="31">
        <v>45137</v>
      </c>
      <c r="B63" s="32" t="s">
        <v>165</v>
      </c>
      <c r="C63" s="2" t="s">
        <v>166</v>
      </c>
      <c r="D63" s="2" t="s">
        <v>179</v>
      </c>
      <c r="E63" s="2" t="s">
        <v>185</v>
      </c>
      <c r="F63" s="2" t="s">
        <v>45</v>
      </c>
      <c r="G63" s="2" t="s">
        <v>493</v>
      </c>
      <c r="H63" s="2">
        <v>583</v>
      </c>
      <c r="I63" s="2">
        <v>5</v>
      </c>
      <c r="J63" s="2">
        <v>3.5</v>
      </c>
      <c r="K63" s="2">
        <v>166</v>
      </c>
      <c r="L63" s="2">
        <v>115</v>
      </c>
      <c r="M63" s="2">
        <v>100</v>
      </c>
      <c r="N63" s="2">
        <v>86</v>
      </c>
      <c r="O63" s="2">
        <v>77</v>
      </c>
      <c r="P63" s="2" t="s">
        <v>506</v>
      </c>
      <c r="Q63" s="2" t="s">
        <v>517</v>
      </c>
      <c r="R63" s="2" t="s">
        <v>508</v>
      </c>
    </row>
    <row r="64" spans="1:18" x14ac:dyDescent="0.3">
      <c r="A64" s="31">
        <v>45137</v>
      </c>
      <c r="B64" s="32" t="s">
        <v>165</v>
      </c>
      <c r="C64" s="2" t="s">
        <v>166</v>
      </c>
      <c r="D64" s="2" t="s">
        <v>181</v>
      </c>
      <c r="E64" s="2" t="s">
        <v>177</v>
      </c>
      <c r="F64" s="2" t="s">
        <v>49</v>
      </c>
      <c r="G64" s="2" t="s">
        <v>495</v>
      </c>
      <c r="H64" s="2">
        <v>634</v>
      </c>
      <c r="I64" s="2">
        <v>3</v>
      </c>
      <c r="J64" s="2">
        <v>3.16</v>
      </c>
      <c r="K64" s="2">
        <v>143</v>
      </c>
      <c r="L64" s="2">
        <v>81</v>
      </c>
      <c r="M64" s="2">
        <v>60</v>
      </c>
      <c r="N64" s="2">
        <v>57</v>
      </c>
      <c r="O64" s="2">
        <v>49</v>
      </c>
      <c r="P64" s="2" t="s">
        <v>510</v>
      </c>
      <c r="Q64" s="2" t="s">
        <v>517</v>
      </c>
      <c r="R64" s="2" t="s">
        <v>508</v>
      </c>
    </row>
    <row r="65" spans="1:18" x14ac:dyDescent="0.3">
      <c r="A65" s="31">
        <v>45137</v>
      </c>
      <c r="B65" s="32" t="s">
        <v>165</v>
      </c>
      <c r="C65" s="2" t="s">
        <v>166</v>
      </c>
      <c r="D65" s="2" t="s">
        <v>174</v>
      </c>
      <c r="E65" s="2" t="s">
        <v>175</v>
      </c>
      <c r="F65" s="2" t="s">
        <v>69</v>
      </c>
      <c r="G65" s="2" t="s">
        <v>495</v>
      </c>
      <c r="H65" s="2">
        <v>19487</v>
      </c>
      <c r="I65" s="2">
        <v>264</v>
      </c>
      <c r="J65" s="2">
        <v>20.5</v>
      </c>
      <c r="K65" s="2">
        <v>4369</v>
      </c>
      <c r="L65" s="2">
        <v>2413</v>
      </c>
      <c r="M65" s="2">
        <v>1946</v>
      </c>
      <c r="N65" s="2">
        <v>1832</v>
      </c>
      <c r="O65" s="2">
        <v>1597</v>
      </c>
      <c r="P65" s="2" t="s">
        <v>516</v>
      </c>
      <c r="Q65" s="2" t="s">
        <v>517</v>
      </c>
      <c r="R65" s="2" t="s">
        <v>509</v>
      </c>
    </row>
    <row r="66" spans="1:18" x14ac:dyDescent="0.3">
      <c r="A66" s="31">
        <v>45137</v>
      </c>
      <c r="B66" s="32" t="s">
        <v>165</v>
      </c>
      <c r="C66" s="2" t="s">
        <v>166</v>
      </c>
      <c r="D66" s="2" t="s">
        <v>179</v>
      </c>
      <c r="E66" s="2" t="s">
        <v>180</v>
      </c>
      <c r="F66" s="2" t="s">
        <v>75</v>
      </c>
      <c r="G66" s="2" t="s">
        <v>501</v>
      </c>
      <c r="H66" s="2">
        <v>6352</v>
      </c>
      <c r="I66" s="2">
        <v>83</v>
      </c>
      <c r="J66" s="2">
        <v>31.99</v>
      </c>
      <c r="K66" s="2">
        <v>1104</v>
      </c>
      <c r="L66" s="2">
        <v>827</v>
      </c>
      <c r="M66" s="2">
        <v>723</v>
      </c>
      <c r="N66" s="2">
        <v>692</v>
      </c>
      <c r="O66" s="2">
        <v>622</v>
      </c>
      <c r="P66" s="2" t="s">
        <v>506</v>
      </c>
      <c r="Q66" s="2" t="s">
        <v>517</v>
      </c>
      <c r="R66" s="2" t="s">
        <v>509</v>
      </c>
    </row>
    <row r="67" spans="1:18" x14ac:dyDescent="0.3">
      <c r="A67" s="31">
        <v>45137</v>
      </c>
      <c r="B67" s="32" t="s">
        <v>165</v>
      </c>
      <c r="C67" s="2" t="s">
        <v>166</v>
      </c>
      <c r="D67" s="2" t="s">
        <v>179</v>
      </c>
      <c r="E67" s="2" t="s">
        <v>180</v>
      </c>
      <c r="F67" s="2" t="s">
        <v>83</v>
      </c>
      <c r="G67" s="2" t="s">
        <v>493</v>
      </c>
      <c r="H67" s="2">
        <v>2211</v>
      </c>
      <c r="I67" s="2">
        <v>25</v>
      </c>
      <c r="J67" s="2">
        <v>12.83</v>
      </c>
      <c r="K67" s="2">
        <v>463</v>
      </c>
      <c r="L67" s="2">
        <v>327</v>
      </c>
      <c r="M67" s="2">
        <v>272</v>
      </c>
      <c r="N67" s="2">
        <v>247</v>
      </c>
      <c r="O67" s="2">
        <v>216</v>
      </c>
      <c r="P67" s="2" t="s">
        <v>506</v>
      </c>
      <c r="Q67" s="2" t="s">
        <v>517</v>
      </c>
      <c r="R67" s="2" t="s">
        <v>509</v>
      </c>
    </row>
    <row r="68" spans="1:18" x14ac:dyDescent="0.3">
      <c r="A68" s="31">
        <v>45137</v>
      </c>
      <c r="B68" s="32" t="s">
        <v>165</v>
      </c>
      <c r="C68" s="2" t="s">
        <v>166</v>
      </c>
      <c r="D68" s="2" t="s">
        <v>178</v>
      </c>
      <c r="E68" s="2" t="s">
        <v>177</v>
      </c>
      <c r="F68" s="2" t="s">
        <v>61</v>
      </c>
      <c r="G68" s="2" t="s">
        <v>498</v>
      </c>
      <c r="H68" s="2">
        <v>43226</v>
      </c>
      <c r="I68" s="2">
        <v>781</v>
      </c>
      <c r="J68" s="2">
        <v>14.73</v>
      </c>
      <c r="K68" s="2">
        <v>6389</v>
      </c>
      <c r="L68" s="2">
        <v>2588</v>
      </c>
      <c r="M68" s="2">
        <v>1470</v>
      </c>
      <c r="N68" s="2">
        <v>1192</v>
      </c>
      <c r="O68" s="2">
        <v>858</v>
      </c>
      <c r="P68" s="2" t="s">
        <v>511</v>
      </c>
      <c r="Q68" s="2" t="s">
        <v>517</v>
      </c>
      <c r="R68" s="2" t="s">
        <v>508</v>
      </c>
    </row>
    <row r="69" spans="1:18" x14ac:dyDescent="0.3">
      <c r="A69" s="31">
        <v>45137</v>
      </c>
      <c r="B69" s="32" t="s">
        <v>165</v>
      </c>
      <c r="C69" s="2" t="s">
        <v>166</v>
      </c>
      <c r="D69" s="2" t="s">
        <v>178</v>
      </c>
      <c r="E69" s="2" t="s">
        <v>177</v>
      </c>
      <c r="F69" s="2" t="s">
        <v>49</v>
      </c>
      <c r="G69" s="2" t="s">
        <v>495</v>
      </c>
      <c r="H69" s="2">
        <v>40212</v>
      </c>
      <c r="I69" s="2">
        <v>560</v>
      </c>
      <c r="J69" s="2">
        <v>16.25</v>
      </c>
      <c r="K69" s="2">
        <v>4434</v>
      </c>
      <c r="L69" s="2">
        <v>1562</v>
      </c>
      <c r="M69" s="2">
        <v>786</v>
      </c>
      <c r="N69" s="2">
        <v>603</v>
      </c>
      <c r="O69" s="2">
        <v>440</v>
      </c>
      <c r="P69" s="2" t="s">
        <v>511</v>
      </c>
      <c r="Q69" s="2" t="s">
        <v>517</v>
      </c>
      <c r="R69" s="2" t="s">
        <v>508</v>
      </c>
    </row>
    <row r="70" spans="1:18" x14ac:dyDescent="0.3">
      <c r="A70" s="31">
        <v>45137</v>
      </c>
      <c r="B70" s="32" t="s">
        <v>165</v>
      </c>
      <c r="C70" s="2" t="s">
        <v>166</v>
      </c>
      <c r="D70" s="2" t="s">
        <v>181</v>
      </c>
      <c r="E70" s="2" t="s">
        <v>177</v>
      </c>
      <c r="F70" s="2" t="s">
        <v>55</v>
      </c>
      <c r="G70" s="2" t="s">
        <v>496</v>
      </c>
      <c r="H70" s="2">
        <v>672</v>
      </c>
      <c r="I70" s="2">
        <v>8</v>
      </c>
      <c r="J70" s="2">
        <v>2.98</v>
      </c>
      <c r="K70" s="2">
        <v>191</v>
      </c>
      <c r="L70" s="2">
        <v>93</v>
      </c>
      <c r="M70" s="2">
        <v>67</v>
      </c>
      <c r="N70" s="2">
        <v>64</v>
      </c>
      <c r="O70" s="2">
        <v>60</v>
      </c>
      <c r="P70" s="2" t="s">
        <v>510</v>
      </c>
      <c r="Q70" s="2" t="s">
        <v>517</v>
      </c>
      <c r="R70" s="2" t="s">
        <v>508</v>
      </c>
    </row>
    <row r="71" spans="1:18" x14ac:dyDescent="0.3">
      <c r="A71" s="31">
        <v>45137</v>
      </c>
      <c r="B71" s="32" t="s">
        <v>165</v>
      </c>
      <c r="C71" s="2" t="s">
        <v>166</v>
      </c>
      <c r="D71" s="2" t="s">
        <v>178</v>
      </c>
      <c r="E71" s="2" t="s">
        <v>177</v>
      </c>
      <c r="F71" s="2" t="s">
        <v>47</v>
      </c>
      <c r="G71" s="2" t="s">
        <v>494</v>
      </c>
      <c r="H71" s="2">
        <v>69529</v>
      </c>
      <c r="I71" s="2">
        <v>1255</v>
      </c>
      <c r="J71" s="2">
        <v>30.69</v>
      </c>
      <c r="K71" s="2">
        <v>12284</v>
      </c>
      <c r="L71" s="2">
        <v>4891</v>
      </c>
      <c r="M71" s="2">
        <v>2704</v>
      </c>
      <c r="N71" s="2">
        <v>2037</v>
      </c>
      <c r="O71" s="2">
        <v>1548</v>
      </c>
      <c r="P71" s="2" t="s">
        <v>511</v>
      </c>
      <c r="Q71" s="2" t="s">
        <v>517</v>
      </c>
      <c r="R71" s="2" t="s">
        <v>508</v>
      </c>
    </row>
    <row r="72" spans="1:18" x14ac:dyDescent="0.3">
      <c r="A72" s="31">
        <v>45137</v>
      </c>
      <c r="B72" s="32" t="s">
        <v>165</v>
      </c>
      <c r="C72" s="2" t="s">
        <v>166</v>
      </c>
      <c r="D72" s="2" t="s">
        <v>179</v>
      </c>
      <c r="E72" s="2" t="s">
        <v>185</v>
      </c>
      <c r="F72" s="2" t="s">
        <v>49</v>
      </c>
      <c r="G72" s="2" t="s">
        <v>495</v>
      </c>
      <c r="H72" s="2">
        <v>250</v>
      </c>
      <c r="I72" s="2">
        <v>0</v>
      </c>
      <c r="J72" s="2">
        <v>1.48</v>
      </c>
      <c r="K72" s="2">
        <v>61</v>
      </c>
      <c r="L72" s="2">
        <v>41</v>
      </c>
      <c r="M72" s="2">
        <v>32</v>
      </c>
      <c r="N72" s="2">
        <v>29</v>
      </c>
      <c r="O72" s="2">
        <v>26</v>
      </c>
      <c r="P72" s="2" t="s">
        <v>506</v>
      </c>
      <c r="Q72" s="2" t="s">
        <v>517</v>
      </c>
      <c r="R72" s="2" t="s">
        <v>508</v>
      </c>
    </row>
    <row r="73" spans="1:18" x14ac:dyDescent="0.3">
      <c r="A73" s="31">
        <v>45137</v>
      </c>
      <c r="B73" s="32" t="s">
        <v>165</v>
      </c>
      <c r="C73" s="2" t="s">
        <v>166</v>
      </c>
      <c r="D73" s="2" t="s">
        <v>179</v>
      </c>
      <c r="E73" s="2" t="s">
        <v>180</v>
      </c>
      <c r="F73" s="2" t="s">
        <v>81</v>
      </c>
      <c r="G73" s="2" t="s">
        <v>496</v>
      </c>
      <c r="H73" s="2">
        <v>2583</v>
      </c>
      <c r="I73" s="2">
        <v>30</v>
      </c>
      <c r="J73" s="2">
        <v>12.03</v>
      </c>
      <c r="K73" s="2">
        <v>556</v>
      </c>
      <c r="L73" s="2">
        <v>301</v>
      </c>
      <c r="M73" s="2">
        <v>240</v>
      </c>
      <c r="N73" s="2">
        <v>224</v>
      </c>
      <c r="O73" s="2">
        <v>207</v>
      </c>
      <c r="P73" s="2" t="s">
        <v>506</v>
      </c>
      <c r="Q73" s="2" t="s">
        <v>517</v>
      </c>
      <c r="R73" s="2" t="s">
        <v>509</v>
      </c>
    </row>
    <row r="74" spans="1:18" x14ac:dyDescent="0.3">
      <c r="A74" s="31">
        <v>45137</v>
      </c>
      <c r="B74" s="32" t="s">
        <v>165</v>
      </c>
      <c r="C74" s="2" t="s">
        <v>166</v>
      </c>
      <c r="D74" s="2" t="s">
        <v>179</v>
      </c>
      <c r="E74" s="2" t="s">
        <v>185</v>
      </c>
      <c r="F74" s="2" t="s">
        <v>61</v>
      </c>
      <c r="G74" s="2" t="s">
        <v>498</v>
      </c>
      <c r="H74" s="2">
        <v>10853</v>
      </c>
      <c r="I74" s="2">
        <v>232</v>
      </c>
      <c r="J74" s="2">
        <v>71.14</v>
      </c>
      <c r="K74" s="2">
        <v>2890</v>
      </c>
      <c r="L74" s="2">
        <v>1891</v>
      </c>
      <c r="M74" s="2">
        <v>1479</v>
      </c>
      <c r="N74" s="2">
        <v>1382</v>
      </c>
      <c r="O74" s="2">
        <v>1051</v>
      </c>
      <c r="P74" s="2" t="s">
        <v>506</v>
      </c>
      <c r="Q74" s="2" t="s">
        <v>517</v>
      </c>
      <c r="R74" s="2" t="s">
        <v>508</v>
      </c>
    </row>
    <row r="75" spans="1:18" x14ac:dyDescent="0.3">
      <c r="A75" s="31">
        <v>45137</v>
      </c>
      <c r="B75" s="32" t="s">
        <v>165</v>
      </c>
      <c r="C75" s="2" t="s">
        <v>166</v>
      </c>
      <c r="D75" s="2" t="s">
        <v>174</v>
      </c>
      <c r="E75" s="2" t="s">
        <v>175</v>
      </c>
      <c r="F75" s="2" t="s">
        <v>67</v>
      </c>
      <c r="G75" s="2" t="s">
        <v>499</v>
      </c>
      <c r="H75" s="2">
        <v>4868</v>
      </c>
      <c r="I75" s="2">
        <v>64</v>
      </c>
      <c r="J75" s="2">
        <v>6.97</v>
      </c>
      <c r="K75" s="2">
        <v>878</v>
      </c>
      <c r="L75" s="2">
        <v>431</v>
      </c>
      <c r="M75" s="2">
        <v>308</v>
      </c>
      <c r="N75" s="2">
        <v>263</v>
      </c>
      <c r="O75" s="2">
        <v>201</v>
      </c>
      <c r="P75" s="2" t="s">
        <v>516</v>
      </c>
      <c r="Q75" s="2" t="s">
        <v>517</v>
      </c>
      <c r="R75" s="2" t="s">
        <v>509</v>
      </c>
    </row>
    <row r="76" spans="1:18" x14ac:dyDescent="0.3">
      <c r="A76" s="31">
        <v>45137</v>
      </c>
      <c r="B76" s="32" t="s">
        <v>165</v>
      </c>
      <c r="C76" s="2" t="s">
        <v>166</v>
      </c>
      <c r="D76" s="2" t="s">
        <v>174</v>
      </c>
      <c r="E76" s="2" t="s">
        <v>175</v>
      </c>
      <c r="F76" s="2" t="s">
        <v>57</v>
      </c>
      <c r="G76" s="2" t="s">
        <v>497</v>
      </c>
      <c r="H76" s="2">
        <v>2567</v>
      </c>
      <c r="I76" s="2">
        <v>35</v>
      </c>
      <c r="J76" s="2">
        <v>3.69</v>
      </c>
      <c r="K76" s="2">
        <v>445</v>
      </c>
      <c r="L76" s="2">
        <v>250</v>
      </c>
      <c r="M76" s="2">
        <v>180</v>
      </c>
      <c r="N76" s="2">
        <v>162</v>
      </c>
      <c r="O76" s="2">
        <v>142</v>
      </c>
      <c r="P76" s="2" t="s">
        <v>516</v>
      </c>
      <c r="Q76" s="2" t="s">
        <v>517</v>
      </c>
      <c r="R76" s="2" t="s">
        <v>509</v>
      </c>
    </row>
    <row r="77" spans="1:18" x14ac:dyDescent="0.3">
      <c r="A77" s="31">
        <v>45137</v>
      </c>
      <c r="B77" s="32" t="s">
        <v>165</v>
      </c>
      <c r="C77" s="2" t="s">
        <v>166</v>
      </c>
      <c r="D77" s="2" t="s">
        <v>179</v>
      </c>
      <c r="E77" s="2" t="s">
        <v>185</v>
      </c>
      <c r="F77" s="2" t="s">
        <v>47</v>
      </c>
      <c r="G77" s="2" t="s">
        <v>494</v>
      </c>
      <c r="H77" s="2">
        <v>1378</v>
      </c>
      <c r="I77" s="2">
        <v>16</v>
      </c>
      <c r="J77" s="2">
        <v>7.49</v>
      </c>
      <c r="K77" s="2">
        <v>388</v>
      </c>
      <c r="L77" s="2">
        <v>224</v>
      </c>
      <c r="M77" s="2">
        <v>174</v>
      </c>
      <c r="N77" s="2">
        <v>153</v>
      </c>
      <c r="O77" s="2">
        <v>114</v>
      </c>
      <c r="P77" s="2" t="s">
        <v>506</v>
      </c>
      <c r="Q77" s="2" t="s">
        <v>517</v>
      </c>
      <c r="R77" s="2" t="s">
        <v>508</v>
      </c>
    </row>
    <row r="78" spans="1:18" x14ac:dyDescent="0.3">
      <c r="A78" s="31">
        <v>45137</v>
      </c>
      <c r="B78" s="32" t="s">
        <v>165</v>
      </c>
      <c r="C78" s="2" t="s">
        <v>166</v>
      </c>
      <c r="D78" s="2" t="s">
        <v>179</v>
      </c>
      <c r="E78" s="2" t="s">
        <v>180</v>
      </c>
      <c r="F78" s="2" t="s">
        <v>74</v>
      </c>
      <c r="G78" s="2" t="s">
        <v>494</v>
      </c>
      <c r="H78" s="2">
        <v>2533</v>
      </c>
      <c r="I78" s="2">
        <v>34</v>
      </c>
      <c r="J78" s="2">
        <v>12.09</v>
      </c>
      <c r="K78" s="2">
        <v>554</v>
      </c>
      <c r="L78" s="2">
        <v>316</v>
      </c>
      <c r="M78" s="2">
        <v>233</v>
      </c>
      <c r="N78" s="2">
        <v>209</v>
      </c>
      <c r="O78" s="2">
        <v>166</v>
      </c>
      <c r="P78" s="2" t="s">
        <v>506</v>
      </c>
      <c r="Q78" s="2" t="s">
        <v>517</v>
      </c>
      <c r="R78" s="2" t="s">
        <v>509</v>
      </c>
    </row>
    <row r="79" spans="1:18" x14ac:dyDescent="0.3">
      <c r="A79" s="31">
        <v>45137</v>
      </c>
      <c r="B79" s="32" t="s">
        <v>165</v>
      </c>
      <c r="C79" s="2" t="s">
        <v>166</v>
      </c>
      <c r="D79" s="2" t="s">
        <v>174</v>
      </c>
      <c r="E79" s="2" t="s">
        <v>175</v>
      </c>
      <c r="F79" s="2" t="s">
        <v>60</v>
      </c>
      <c r="G79" s="2" t="s">
        <v>496</v>
      </c>
      <c r="H79" s="2">
        <v>6023</v>
      </c>
      <c r="I79" s="2">
        <v>150</v>
      </c>
      <c r="J79" s="2">
        <v>16.61</v>
      </c>
      <c r="K79" s="2">
        <v>1647</v>
      </c>
      <c r="L79" s="2">
        <v>864</v>
      </c>
      <c r="M79" s="2">
        <v>683</v>
      </c>
      <c r="N79" s="2">
        <v>629</v>
      </c>
      <c r="O79" s="2">
        <v>540</v>
      </c>
      <c r="P79" s="2" t="s">
        <v>516</v>
      </c>
      <c r="Q79" s="2" t="s">
        <v>517</v>
      </c>
      <c r="R79" s="2" t="s">
        <v>509</v>
      </c>
    </row>
    <row r="80" spans="1:18" x14ac:dyDescent="0.3">
      <c r="A80" s="31">
        <v>45137</v>
      </c>
      <c r="B80" s="32" t="s">
        <v>165</v>
      </c>
      <c r="C80" s="2" t="s">
        <v>166</v>
      </c>
      <c r="D80" s="2" t="s">
        <v>179</v>
      </c>
      <c r="E80" s="2" t="s">
        <v>185</v>
      </c>
      <c r="F80" s="2" t="s">
        <v>62</v>
      </c>
      <c r="G80" s="2" t="s">
        <v>499</v>
      </c>
      <c r="H80" s="2">
        <v>1735</v>
      </c>
      <c r="I80" s="2">
        <v>20</v>
      </c>
      <c r="J80" s="2">
        <v>8.8699999999999992</v>
      </c>
      <c r="K80" s="2">
        <v>543</v>
      </c>
      <c r="L80" s="2">
        <v>351</v>
      </c>
      <c r="M80" s="2">
        <v>225</v>
      </c>
      <c r="N80" s="2">
        <v>203</v>
      </c>
      <c r="O80" s="2">
        <v>139</v>
      </c>
      <c r="P80" s="2" t="s">
        <v>506</v>
      </c>
      <c r="Q80" s="2" t="s">
        <v>517</v>
      </c>
      <c r="R80" s="2" t="s">
        <v>508</v>
      </c>
    </row>
    <row r="81" spans="1:18" x14ac:dyDescent="0.3">
      <c r="A81" s="31">
        <v>45137</v>
      </c>
      <c r="B81" s="32" t="s">
        <v>165</v>
      </c>
      <c r="C81" s="2" t="s">
        <v>166</v>
      </c>
      <c r="D81" s="2" t="s">
        <v>179</v>
      </c>
      <c r="E81" s="2" t="s">
        <v>185</v>
      </c>
      <c r="F81" s="2" t="s">
        <v>55</v>
      </c>
      <c r="G81" s="2" t="s">
        <v>496</v>
      </c>
      <c r="H81" s="2">
        <v>673</v>
      </c>
      <c r="I81" s="2">
        <v>5</v>
      </c>
      <c r="J81" s="2">
        <v>4.16</v>
      </c>
      <c r="K81" s="2">
        <v>197</v>
      </c>
      <c r="L81" s="2">
        <v>92</v>
      </c>
      <c r="M81" s="2">
        <v>58</v>
      </c>
      <c r="N81" s="2">
        <v>50</v>
      </c>
      <c r="O81" s="2">
        <v>47</v>
      </c>
      <c r="P81" s="2" t="s">
        <v>506</v>
      </c>
      <c r="Q81" s="2" t="s">
        <v>517</v>
      </c>
      <c r="R81" s="2" t="s">
        <v>508</v>
      </c>
    </row>
    <row r="82" spans="1:18" x14ac:dyDescent="0.3">
      <c r="A82" s="31">
        <v>45137</v>
      </c>
      <c r="B82" s="32" t="s">
        <v>165</v>
      </c>
      <c r="C82" s="2" t="s">
        <v>166</v>
      </c>
      <c r="D82" s="2" t="s">
        <v>181</v>
      </c>
      <c r="E82" s="2" t="s">
        <v>177</v>
      </c>
      <c r="F82" s="2" t="s">
        <v>62</v>
      </c>
      <c r="G82" s="2" t="s">
        <v>499</v>
      </c>
      <c r="H82" s="2">
        <v>1017</v>
      </c>
      <c r="I82" s="2">
        <v>14</v>
      </c>
      <c r="J82" s="2">
        <v>4.41</v>
      </c>
      <c r="K82" s="2">
        <v>389</v>
      </c>
      <c r="L82" s="2">
        <v>275</v>
      </c>
      <c r="M82" s="2">
        <v>209</v>
      </c>
      <c r="N82" s="2">
        <v>184</v>
      </c>
      <c r="O82" s="2">
        <v>137</v>
      </c>
      <c r="P82" s="2" t="s">
        <v>510</v>
      </c>
      <c r="Q82" s="2" t="s">
        <v>517</v>
      </c>
      <c r="R82" s="2" t="s">
        <v>508</v>
      </c>
    </row>
    <row r="83" spans="1:18" x14ac:dyDescent="0.3">
      <c r="A83" s="31">
        <v>45137</v>
      </c>
      <c r="B83" s="32" t="s">
        <v>165</v>
      </c>
      <c r="C83" s="2" t="s">
        <v>166</v>
      </c>
      <c r="D83" s="2" t="s">
        <v>179</v>
      </c>
      <c r="E83" s="2" t="s">
        <v>180</v>
      </c>
      <c r="F83" s="2" t="s">
        <v>93</v>
      </c>
      <c r="G83" s="2" t="s">
        <v>499</v>
      </c>
      <c r="H83" s="2">
        <v>7170</v>
      </c>
      <c r="I83" s="2">
        <v>105</v>
      </c>
      <c r="J83" s="2">
        <v>36</v>
      </c>
      <c r="K83" s="2">
        <v>1380</v>
      </c>
      <c r="L83" s="2">
        <v>907</v>
      </c>
      <c r="M83" s="2">
        <v>643</v>
      </c>
      <c r="N83" s="2">
        <v>565</v>
      </c>
      <c r="O83" s="2">
        <v>458</v>
      </c>
      <c r="P83" s="2" t="s">
        <v>506</v>
      </c>
      <c r="Q83" s="2" t="s">
        <v>517</v>
      </c>
      <c r="R83" s="2" t="s">
        <v>509</v>
      </c>
    </row>
    <row r="84" spans="1:18" x14ac:dyDescent="0.3">
      <c r="A84" s="31">
        <v>45137</v>
      </c>
      <c r="B84" s="32" t="s">
        <v>165</v>
      </c>
      <c r="C84" s="2" t="s">
        <v>166</v>
      </c>
      <c r="D84" s="2" t="s">
        <v>179</v>
      </c>
      <c r="E84" s="2" t="s">
        <v>185</v>
      </c>
      <c r="F84" s="2" t="s">
        <v>64</v>
      </c>
      <c r="G84" s="2" t="s">
        <v>501</v>
      </c>
      <c r="H84" s="2">
        <v>3599</v>
      </c>
      <c r="I84" s="2">
        <v>71</v>
      </c>
      <c r="J84" s="2">
        <v>23.17</v>
      </c>
      <c r="K84" s="2">
        <v>809</v>
      </c>
      <c r="L84" s="2">
        <v>625</v>
      </c>
      <c r="M84" s="2">
        <v>525</v>
      </c>
      <c r="N84" s="2">
        <v>491</v>
      </c>
      <c r="O84" s="2">
        <v>445</v>
      </c>
      <c r="P84" s="2" t="s">
        <v>506</v>
      </c>
      <c r="Q84" s="2" t="s">
        <v>517</v>
      </c>
      <c r="R84" s="2" t="s">
        <v>508</v>
      </c>
    </row>
    <row r="85" spans="1:18" x14ac:dyDescent="0.3">
      <c r="A85" s="31">
        <v>45137</v>
      </c>
      <c r="B85" s="32" t="s">
        <v>165</v>
      </c>
      <c r="C85" s="2" t="s">
        <v>166</v>
      </c>
      <c r="D85" s="2" t="s">
        <v>178</v>
      </c>
      <c r="E85" s="2" t="s">
        <v>177</v>
      </c>
      <c r="F85" s="2" t="s">
        <v>55</v>
      </c>
      <c r="G85" s="2" t="s">
        <v>496</v>
      </c>
      <c r="H85" s="2">
        <v>73399</v>
      </c>
      <c r="I85" s="2">
        <v>1388</v>
      </c>
      <c r="J85" s="2">
        <v>24.6</v>
      </c>
      <c r="K85" s="2">
        <v>16587</v>
      </c>
      <c r="L85" s="2">
        <v>6605</v>
      </c>
      <c r="M85" s="2">
        <v>4512</v>
      </c>
      <c r="N85" s="2">
        <v>3871</v>
      </c>
      <c r="O85" s="2">
        <v>3254</v>
      </c>
      <c r="P85" s="2" t="s">
        <v>511</v>
      </c>
      <c r="Q85" s="2" t="s">
        <v>517</v>
      </c>
      <c r="R85" s="2" t="s">
        <v>508</v>
      </c>
    </row>
    <row r="86" spans="1:18" x14ac:dyDescent="0.3">
      <c r="A86" s="31">
        <v>45137</v>
      </c>
      <c r="B86" s="32" t="s">
        <v>165</v>
      </c>
      <c r="C86" s="2" t="s">
        <v>166</v>
      </c>
      <c r="D86" s="2" t="s">
        <v>181</v>
      </c>
      <c r="E86" s="2" t="s">
        <v>177</v>
      </c>
      <c r="F86" s="2" t="s">
        <v>64</v>
      </c>
      <c r="G86" s="2" t="s">
        <v>501</v>
      </c>
      <c r="H86" s="2">
        <v>8832</v>
      </c>
      <c r="I86" s="2">
        <v>115</v>
      </c>
      <c r="J86" s="2">
        <v>46.16</v>
      </c>
      <c r="K86" s="2">
        <v>2795</v>
      </c>
      <c r="L86" s="2">
        <v>2226</v>
      </c>
      <c r="M86" s="2">
        <v>1899</v>
      </c>
      <c r="N86" s="2">
        <v>1808</v>
      </c>
      <c r="O86" s="2">
        <v>1614</v>
      </c>
      <c r="P86" s="2" t="s">
        <v>510</v>
      </c>
      <c r="Q86" s="2" t="s">
        <v>517</v>
      </c>
      <c r="R86" s="2" t="s">
        <v>508</v>
      </c>
    </row>
    <row r="87" spans="1:18" x14ac:dyDescent="0.3">
      <c r="A87" s="31">
        <v>45137</v>
      </c>
      <c r="B87" s="32" t="s">
        <v>165</v>
      </c>
      <c r="C87" s="2" t="s">
        <v>166</v>
      </c>
      <c r="D87" s="2" t="s">
        <v>178</v>
      </c>
      <c r="E87" s="2" t="s">
        <v>177</v>
      </c>
      <c r="F87" s="2" t="s">
        <v>62</v>
      </c>
      <c r="G87" s="2" t="s">
        <v>499</v>
      </c>
      <c r="H87" s="2">
        <v>7113</v>
      </c>
      <c r="I87" s="2">
        <v>96</v>
      </c>
      <c r="J87" s="2">
        <v>2.59</v>
      </c>
      <c r="K87" s="2">
        <v>1502</v>
      </c>
      <c r="L87" s="2">
        <v>878</v>
      </c>
      <c r="M87" s="2">
        <v>577</v>
      </c>
      <c r="N87" s="2">
        <v>471</v>
      </c>
      <c r="O87" s="2">
        <v>351</v>
      </c>
      <c r="P87" s="2" t="s">
        <v>511</v>
      </c>
      <c r="Q87" s="2" t="s">
        <v>517</v>
      </c>
      <c r="R87" s="2" t="s">
        <v>508</v>
      </c>
    </row>
    <row r="88" spans="1:18" x14ac:dyDescent="0.3">
      <c r="A88" s="31">
        <v>45137</v>
      </c>
      <c r="B88" s="32" t="s">
        <v>165</v>
      </c>
      <c r="C88" s="2" t="s">
        <v>166</v>
      </c>
      <c r="D88" s="2" t="s">
        <v>174</v>
      </c>
      <c r="E88" s="2" t="s">
        <v>175</v>
      </c>
      <c r="F88" s="2" t="s">
        <v>52</v>
      </c>
      <c r="G88" s="2" t="s">
        <v>493</v>
      </c>
      <c r="H88" s="2">
        <v>2672</v>
      </c>
      <c r="I88" s="2">
        <v>31</v>
      </c>
      <c r="J88" s="2">
        <v>3.52</v>
      </c>
      <c r="K88" s="2">
        <v>401</v>
      </c>
      <c r="L88" s="2">
        <v>218</v>
      </c>
      <c r="M88" s="2">
        <v>162</v>
      </c>
      <c r="N88" s="2">
        <v>144</v>
      </c>
      <c r="O88" s="2">
        <v>131</v>
      </c>
      <c r="P88" s="2" t="s">
        <v>516</v>
      </c>
      <c r="Q88" s="2" t="s">
        <v>517</v>
      </c>
      <c r="R88" s="2" t="s">
        <v>509</v>
      </c>
    </row>
    <row r="89" spans="1:18" x14ac:dyDescent="0.3">
      <c r="A89" s="31">
        <v>45137</v>
      </c>
      <c r="B89" s="32" t="s">
        <v>165</v>
      </c>
      <c r="C89" s="2" t="s">
        <v>166</v>
      </c>
      <c r="D89" s="2" t="s">
        <v>179</v>
      </c>
      <c r="E89" s="2" t="s">
        <v>180</v>
      </c>
      <c r="F89" s="2" t="s">
        <v>76</v>
      </c>
      <c r="G89" s="2" t="s">
        <v>498</v>
      </c>
      <c r="H89" s="2">
        <v>448</v>
      </c>
      <c r="I89" s="2">
        <v>6</v>
      </c>
      <c r="J89" s="2">
        <v>2.72</v>
      </c>
      <c r="K89" s="2">
        <v>90</v>
      </c>
      <c r="L89" s="2">
        <v>53</v>
      </c>
      <c r="M89" s="2">
        <v>34</v>
      </c>
      <c r="N89" s="2">
        <v>33</v>
      </c>
      <c r="O89" s="2">
        <v>25</v>
      </c>
      <c r="P89" s="2" t="s">
        <v>506</v>
      </c>
      <c r="Q89" s="2" t="s">
        <v>517</v>
      </c>
      <c r="R89" s="2" t="s">
        <v>509</v>
      </c>
    </row>
    <row r="90" spans="1:18" x14ac:dyDescent="0.3">
      <c r="A90" s="31">
        <v>45137</v>
      </c>
      <c r="B90" s="32" t="s">
        <v>165</v>
      </c>
      <c r="C90" s="2" t="s">
        <v>166</v>
      </c>
      <c r="D90" s="2" t="s">
        <v>181</v>
      </c>
      <c r="E90" s="2" t="s">
        <v>177</v>
      </c>
      <c r="F90" s="2" t="s">
        <v>63</v>
      </c>
      <c r="G90" s="2" t="s">
        <v>500</v>
      </c>
      <c r="H90" s="2">
        <v>1455</v>
      </c>
      <c r="I90" s="2">
        <v>19</v>
      </c>
      <c r="J90" s="2">
        <v>7.35</v>
      </c>
      <c r="K90" s="2">
        <v>450</v>
      </c>
      <c r="L90" s="2">
        <v>228</v>
      </c>
      <c r="M90" s="2">
        <v>196</v>
      </c>
      <c r="N90" s="2">
        <v>183</v>
      </c>
      <c r="O90" s="2">
        <v>165</v>
      </c>
      <c r="P90" s="2" t="s">
        <v>510</v>
      </c>
      <c r="Q90" s="2" t="s">
        <v>517</v>
      </c>
      <c r="R90" s="2" t="s">
        <v>508</v>
      </c>
    </row>
    <row r="91" spans="1:18" x14ac:dyDescent="0.3">
      <c r="A91" s="31">
        <v>45137</v>
      </c>
      <c r="B91" s="32" t="s">
        <v>165</v>
      </c>
      <c r="C91" s="2" t="s">
        <v>166</v>
      </c>
      <c r="D91" s="2" t="s">
        <v>181</v>
      </c>
      <c r="E91" s="2" t="s">
        <v>177</v>
      </c>
      <c r="F91" s="2" t="s">
        <v>45</v>
      </c>
      <c r="G91" s="2" t="s">
        <v>493</v>
      </c>
      <c r="H91" s="2">
        <v>8561</v>
      </c>
      <c r="I91" s="2">
        <v>133</v>
      </c>
      <c r="J91" s="2">
        <v>43.66</v>
      </c>
      <c r="K91" s="2">
        <v>3242</v>
      </c>
      <c r="L91" s="2">
        <v>2347</v>
      </c>
      <c r="M91" s="2">
        <v>2000</v>
      </c>
      <c r="N91" s="2">
        <v>1777</v>
      </c>
      <c r="O91" s="2">
        <v>1517</v>
      </c>
      <c r="P91" s="2" t="s">
        <v>510</v>
      </c>
      <c r="Q91" s="2" t="s">
        <v>517</v>
      </c>
      <c r="R91" s="2" t="s">
        <v>508</v>
      </c>
    </row>
    <row r="92" spans="1:18" x14ac:dyDescent="0.3">
      <c r="A92" s="31">
        <v>45137</v>
      </c>
      <c r="B92" s="32" t="s">
        <v>165</v>
      </c>
      <c r="C92" s="2" t="s">
        <v>166</v>
      </c>
      <c r="D92" s="2" t="s">
        <v>178</v>
      </c>
      <c r="E92" s="2" t="s">
        <v>177</v>
      </c>
      <c r="F92" s="2" t="s">
        <v>64</v>
      </c>
      <c r="G92" s="2" t="s">
        <v>501</v>
      </c>
      <c r="H92" s="2">
        <v>46643</v>
      </c>
      <c r="I92" s="2">
        <v>1057</v>
      </c>
      <c r="J92" s="2">
        <v>20.45</v>
      </c>
      <c r="K92" s="2">
        <v>9352</v>
      </c>
      <c r="L92" s="2">
        <v>5126</v>
      </c>
      <c r="M92" s="2">
        <v>3222</v>
      </c>
      <c r="N92" s="2">
        <v>2662</v>
      </c>
      <c r="O92" s="2">
        <v>2246</v>
      </c>
      <c r="P92" s="2" t="s">
        <v>511</v>
      </c>
      <c r="Q92" s="2" t="s">
        <v>517</v>
      </c>
      <c r="R92" s="2" t="s">
        <v>508</v>
      </c>
    </row>
    <row r="93" spans="1:18" x14ac:dyDescent="0.3">
      <c r="A93" s="31">
        <v>45137</v>
      </c>
      <c r="B93" s="32" t="s">
        <v>165</v>
      </c>
      <c r="C93" s="2" t="s">
        <v>166</v>
      </c>
      <c r="D93" s="2" t="s">
        <v>181</v>
      </c>
      <c r="E93" s="2" t="s">
        <v>177</v>
      </c>
      <c r="F93" s="2" t="s">
        <v>68</v>
      </c>
      <c r="G93" s="2" t="s">
        <v>497</v>
      </c>
      <c r="H93" s="2">
        <v>1189</v>
      </c>
      <c r="I93" s="2">
        <v>4</v>
      </c>
      <c r="J93" s="2">
        <v>5.21</v>
      </c>
      <c r="K93" s="2">
        <v>334</v>
      </c>
      <c r="L93" s="2">
        <v>206</v>
      </c>
      <c r="M93" s="2">
        <v>154</v>
      </c>
      <c r="N93" s="2">
        <v>131</v>
      </c>
      <c r="O93" s="2">
        <v>78</v>
      </c>
      <c r="P93" s="2" t="s">
        <v>510</v>
      </c>
      <c r="Q93" s="2" t="s">
        <v>517</v>
      </c>
      <c r="R93" s="2" t="s">
        <v>508</v>
      </c>
    </row>
    <row r="94" spans="1:18" x14ac:dyDescent="0.3">
      <c r="A94" s="31">
        <v>45137</v>
      </c>
      <c r="B94" s="32" t="s">
        <v>165</v>
      </c>
      <c r="C94" s="2" t="s">
        <v>166</v>
      </c>
      <c r="D94" s="2" t="s">
        <v>179</v>
      </c>
      <c r="E94" s="2" t="s">
        <v>185</v>
      </c>
      <c r="F94" s="2" t="s">
        <v>65</v>
      </c>
      <c r="G94" s="2" t="s">
        <v>502</v>
      </c>
      <c r="H94" s="2">
        <v>2656</v>
      </c>
      <c r="I94" s="2">
        <v>37</v>
      </c>
      <c r="J94" s="2">
        <v>16.399999999999999</v>
      </c>
      <c r="K94" s="2">
        <v>763</v>
      </c>
      <c r="L94" s="2">
        <v>488</v>
      </c>
      <c r="M94" s="2">
        <v>406</v>
      </c>
      <c r="N94" s="2">
        <v>376</v>
      </c>
      <c r="O94" s="2">
        <v>273</v>
      </c>
      <c r="P94" s="2" t="s">
        <v>506</v>
      </c>
      <c r="Q94" s="2" t="s">
        <v>517</v>
      </c>
      <c r="R94" s="2" t="s">
        <v>508</v>
      </c>
    </row>
    <row r="95" spans="1:18" x14ac:dyDescent="0.3">
      <c r="A95" s="31">
        <v>45137</v>
      </c>
      <c r="B95" s="32" t="s">
        <v>165</v>
      </c>
      <c r="C95" s="2" t="s">
        <v>166</v>
      </c>
      <c r="D95" s="2" t="s">
        <v>179</v>
      </c>
      <c r="E95" s="2" t="s">
        <v>180</v>
      </c>
      <c r="F95" s="2" t="s">
        <v>82</v>
      </c>
      <c r="G95" s="2" t="s">
        <v>502</v>
      </c>
      <c r="H95" s="2">
        <v>1116</v>
      </c>
      <c r="I95" s="2">
        <v>8</v>
      </c>
      <c r="J95" s="2">
        <v>6.42</v>
      </c>
      <c r="K95" s="2">
        <v>243</v>
      </c>
      <c r="L95" s="2">
        <v>163</v>
      </c>
      <c r="M95" s="2">
        <v>140</v>
      </c>
      <c r="N95" s="2">
        <v>125</v>
      </c>
      <c r="O95" s="2">
        <v>108</v>
      </c>
      <c r="P95" s="2" t="s">
        <v>506</v>
      </c>
      <c r="Q95" s="2" t="s">
        <v>517</v>
      </c>
      <c r="R95" s="2" t="s">
        <v>509</v>
      </c>
    </row>
    <row r="96" spans="1:18" x14ac:dyDescent="0.3">
      <c r="A96" s="31">
        <v>45138</v>
      </c>
      <c r="B96" s="32" t="s">
        <v>165</v>
      </c>
      <c r="C96" s="2" t="s">
        <v>166</v>
      </c>
      <c r="D96" s="2" t="s">
        <v>167</v>
      </c>
      <c r="E96" s="2" t="s">
        <v>168</v>
      </c>
      <c r="F96" s="2" t="s">
        <v>169</v>
      </c>
      <c r="G96" s="2" t="s">
        <v>498</v>
      </c>
      <c r="H96" s="2">
        <v>15324</v>
      </c>
      <c r="I96" s="2">
        <v>936</v>
      </c>
      <c r="J96" s="2">
        <v>121.45</v>
      </c>
      <c r="K96" s="2">
        <v>4327</v>
      </c>
      <c r="L96" s="2">
        <v>2292</v>
      </c>
      <c r="M96" s="2">
        <v>1625</v>
      </c>
      <c r="N96" s="2">
        <v>1384</v>
      </c>
      <c r="O96" s="2">
        <v>1075</v>
      </c>
      <c r="P96" s="2" t="s">
        <v>514</v>
      </c>
      <c r="Q96" s="2" t="s">
        <v>517</v>
      </c>
      <c r="R96" s="2" t="s">
        <v>515</v>
      </c>
    </row>
    <row r="97" spans="1:18" x14ac:dyDescent="0.3">
      <c r="A97" s="31">
        <v>45138</v>
      </c>
      <c r="B97" s="32" t="s">
        <v>165</v>
      </c>
      <c r="C97" s="2" t="s">
        <v>166</v>
      </c>
      <c r="D97" s="2" t="s">
        <v>174</v>
      </c>
      <c r="E97" s="2" t="s">
        <v>175</v>
      </c>
      <c r="F97" s="2" t="s">
        <v>56</v>
      </c>
      <c r="G97" s="2" t="s">
        <v>494</v>
      </c>
      <c r="H97" s="2">
        <v>5303</v>
      </c>
      <c r="I97" s="2">
        <v>99</v>
      </c>
      <c r="J97" s="2">
        <v>9.6199999999999992</v>
      </c>
      <c r="K97" s="2">
        <v>1054</v>
      </c>
      <c r="L97" s="2">
        <v>593</v>
      </c>
      <c r="M97" s="2">
        <v>414</v>
      </c>
      <c r="N97" s="2">
        <v>377</v>
      </c>
      <c r="O97" s="2">
        <v>337</v>
      </c>
      <c r="P97" s="2" t="s">
        <v>516</v>
      </c>
      <c r="Q97" s="2" t="s">
        <v>517</v>
      </c>
      <c r="R97" s="2" t="s">
        <v>509</v>
      </c>
    </row>
    <row r="98" spans="1:18" x14ac:dyDescent="0.3">
      <c r="A98" s="31">
        <v>45138</v>
      </c>
      <c r="B98" s="32" t="s">
        <v>165</v>
      </c>
      <c r="C98" s="2" t="s">
        <v>166</v>
      </c>
      <c r="D98" s="2" t="s">
        <v>178</v>
      </c>
      <c r="E98" s="2" t="s">
        <v>177</v>
      </c>
      <c r="F98" s="2" t="s">
        <v>68</v>
      </c>
      <c r="G98" s="2" t="s">
        <v>497</v>
      </c>
      <c r="H98" s="2">
        <v>12842</v>
      </c>
      <c r="I98" s="2">
        <v>166</v>
      </c>
      <c r="J98" s="2">
        <v>4.9000000000000004</v>
      </c>
      <c r="K98" s="2">
        <v>2726</v>
      </c>
      <c r="L98" s="2">
        <v>1395</v>
      </c>
      <c r="M98" s="2">
        <v>753</v>
      </c>
      <c r="N98" s="2">
        <v>569</v>
      </c>
      <c r="O98" s="2">
        <v>312</v>
      </c>
      <c r="P98" s="2" t="s">
        <v>511</v>
      </c>
      <c r="Q98" s="2" t="s">
        <v>517</v>
      </c>
      <c r="R98" s="2" t="s">
        <v>508</v>
      </c>
    </row>
    <row r="99" spans="1:18" x14ac:dyDescent="0.3">
      <c r="A99" s="31">
        <v>45138</v>
      </c>
      <c r="B99" s="32" t="s">
        <v>165</v>
      </c>
      <c r="C99" s="2" t="s">
        <v>166</v>
      </c>
      <c r="D99" s="2" t="s">
        <v>179</v>
      </c>
      <c r="E99" s="2" t="s">
        <v>180</v>
      </c>
      <c r="F99" s="2" t="s">
        <v>77</v>
      </c>
      <c r="G99" s="2" t="s">
        <v>495</v>
      </c>
      <c r="H99" s="2">
        <v>744</v>
      </c>
      <c r="I99" s="2">
        <v>18</v>
      </c>
      <c r="J99" s="2">
        <v>4.1399999999999997</v>
      </c>
      <c r="K99" s="2">
        <v>100</v>
      </c>
      <c r="L99" s="2">
        <v>55</v>
      </c>
      <c r="M99" s="2">
        <v>40</v>
      </c>
      <c r="N99" s="2">
        <v>38</v>
      </c>
      <c r="O99" s="2">
        <v>36</v>
      </c>
      <c r="P99" s="2" t="s">
        <v>506</v>
      </c>
      <c r="Q99" s="2" t="s">
        <v>517</v>
      </c>
      <c r="R99" s="2" t="s">
        <v>509</v>
      </c>
    </row>
    <row r="100" spans="1:18" x14ac:dyDescent="0.3">
      <c r="A100" s="31">
        <v>45138</v>
      </c>
      <c r="B100" s="32" t="s">
        <v>165</v>
      </c>
      <c r="C100" s="2" t="s">
        <v>166</v>
      </c>
      <c r="D100" s="2" t="s">
        <v>181</v>
      </c>
      <c r="E100" s="2" t="s">
        <v>177</v>
      </c>
      <c r="F100" s="2" t="s">
        <v>65</v>
      </c>
      <c r="G100" s="2" t="s">
        <v>502</v>
      </c>
      <c r="H100" s="2">
        <v>3171</v>
      </c>
      <c r="I100" s="2">
        <v>66</v>
      </c>
      <c r="J100" s="2">
        <v>16.77</v>
      </c>
      <c r="K100" s="2">
        <v>1299</v>
      </c>
      <c r="L100" s="2">
        <v>873</v>
      </c>
      <c r="M100" s="2">
        <v>734</v>
      </c>
      <c r="N100" s="2">
        <v>676</v>
      </c>
      <c r="O100" s="2">
        <v>539</v>
      </c>
      <c r="P100" s="2" t="s">
        <v>510</v>
      </c>
      <c r="Q100" s="2" t="s">
        <v>517</v>
      </c>
      <c r="R100" s="2" t="s">
        <v>508</v>
      </c>
    </row>
    <row r="101" spans="1:18" x14ac:dyDescent="0.3">
      <c r="A101" s="31">
        <v>45138</v>
      </c>
      <c r="B101" s="32" t="s">
        <v>165</v>
      </c>
      <c r="C101" s="2" t="s">
        <v>166</v>
      </c>
      <c r="D101" s="2" t="s">
        <v>181</v>
      </c>
      <c r="E101" s="2" t="s">
        <v>177</v>
      </c>
      <c r="F101" s="2" t="s">
        <v>47</v>
      </c>
      <c r="G101" s="2" t="s">
        <v>494</v>
      </c>
      <c r="H101" s="2">
        <v>118474</v>
      </c>
      <c r="I101" s="2">
        <v>3702</v>
      </c>
      <c r="J101" s="2">
        <v>364.61</v>
      </c>
      <c r="K101" s="2">
        <v>39346</v>
      </c>
      <c r="L101" s="2">
        <v>21981</v>
      </c>
      <c r="M101" s="2">
        <v>16554</v>
      </c>
      <c r="N101" s="2">
        <v>14532</v>
      </c>
      <c r="O101" s="2">
        <v>11797</v>
      </c>
      <c r="P101" s="2" t="s">
        <v>510</v>
      </c>
      <c r="Q101" s="2" t="s">
        <v>517</v>
      </c>
      <c r="R101" s="2" t="s">
        <v>508</v>
      </c>
    </row>
    <row r="102" spans="1:18" x14ac:dyDescent="0.3">
      <c r="A102" s="31">
        <v>45138</v>
      </c>
      <c r="B102" s="32" t="s">
        <v>165</v>
      </c>
      <c r="C102" s="2" t="s">
        <v>166</v>
      </c>
      <c r="D102" s="2" t="s">
        <v>178</v>
      </c>
      <c r="E102" s="2" t="s">
        <v>177</v>
      </c>
      <c r="F102" s="2" t="s">
        <v>65</v>
      </c>
      <c r="G102" s="2" t="s">
        <v>502</v>
      </c>
      <c r="H102" s="2">
        <v>34585</v>
      </c>
      <c r="I102" s="2">
        <v>768</v>
      </c>
      <c r="J102" s="2">
        <v>16.739999999999998</v>
      </c>
      <c r="K102" s="2">
        <v>8266</v>
      </c>
      <c r="L102" s="2">
        <v>3506</v>
      </c>
      <c r="M102" s="2">
        <v>1896</v>
      </c>
      <c r="N102" s="2">
        <v>1541</v>
      </c>
      <c r="O102" s="2">
        <v>1123</v>
      </c>
      <c r="P102" s="2" t="s">
        <v>511</v>
      </c>
      <c r="Q102" s="2" t="s">
        <v>517</v>
      </c>
      <c r="R102" s="2" t="s">
        <v>508</v>
      </c>
    </row>
    <row r="103" spans="1:18" x14ac:dyDescent="0.3">
      <c r="A103" s="31">
        <v>45138</v>
      </c>
      <c r="B103" s="32" t="s">
        <v>165</v>
      </c>
      <c r="C103" s="2" t="s">
        <v>166</v>
      </c>
      <c r="D103" s="2" t="s">
        <v>179</v>
      </c>
      <c r="E103" s="2" t="s">
        <v>180</v>
      </c>
      <c r="F103" s="2" t="s">
        <v>84</v>
      </c>
      <c r="G103" s="2" t="s">
        <v>497</v>
      </c>
      <c r="H103" s="2">
        <v>711</v>
      </c>
      <c r="I103" s="2">
        <v>42</v>
      </c>
      <c r="J103" s="2">
        <v>6.04</v>
      </c>
      <c r="K103" s="2">
        <v>116</v>
      </c>
      <c r="L103" s="2">
        <v>66</v>
      </c>
      <c r="M103" s="2">
        <v>42</v>
      </c>
      <c r="N103" s="2">
        <v>34</v>
      </c>
      <c r="O103" s="2">
        <v>27</v>
      </c>
      <c r="P103" s="2" t="s">
        <v>506</v>
      </c>
      <c r="Q103" s="2" t="s">
        <v>517</v>
      </c>
      <c r="R103" s="2" t="s">
        <v>509</v>
      </c>
    </row>
    <row r="104" spans="1:18" x14ac:dyDescent="0.3">
      <c r="A104" s="31">
        <v>45138</v>
      </c>
      <c r="B104" s="32" t="s">
        <v>165</v>
      </c>
      <c r="C104" s="2" t="s">
        <v>166</v>
      </c>
      <c r="D104" s="2" t="s">
        <v>179</v>
      </c>
      <c r="E104" s="2" t="s">
        <v>185</v>
      </c>
      <c r="F104" s="2" t="s">
        <v>68</v>
      </c>
      <c r="G104" s="2" t="s">
        <v>497</v>
      </c>
      <c r="H104" s="2">
        <v>320</v>
      </c>
      <c r="I104" s="2">
        <v>7</v>
      </c>
      <c r="J104" s="2">
        <v>1.55</v>
      </c>
      <c r="K104" s="2">
        <v>55</v>
      </c>
      <c r="L104" s="2">
        <v>27</v>
      </c>
      <c r="M104" s="2">
        <v>17</v>
      </c>
      <c r="N104" s="2">
        <v>14</v>
      </c>
      <c r="O104" s="2">
        <v>10</v>
      </c>
      <c r="P104" s="2" t="s">
        <v>506</v>
      </c>
      <c r="Q104" s="2" t="s">
        <v>517</v>
      </c>
      <c r="R104" s="2" t="s">
        <v>508</v>
      </c>
    </row>
    <row r="105" spans="1:18" x14ac:dyDescent="0.3">
      <c r="A105" s="31">
        <v>45138</v>
      </c>
      <c r="B105" s="32" t="s">
        <v>165</v>
      </c>
      <c r="C105" s="2" t="s">
        <v>166</v>
      </c>
      <c r="D105" s="2" t="s">
        <v>178</v>
      </c>
      <c r="E105" s="2" t="s">
        <v>177</v>
      </c>
      <c r="F105" s="2" t="s">
        <v>63</v>
      </c>
      <c r="G105" s="2" t="s">
        <v>500</v>
      </c>
      <c r="H105" s="2">
        <v>16261</v>
      </c>
      <c r="I105" s="2">
        <v>259</v>
      </c>
      <c r="J105" s="2">
        <v>7.64</v>
      </c>
      <c r="K105" s="2">
        <v>3685</v>
      </c>
      <c r="L105" s="2">
        <v>1413</v>
      </c>
      <c r="M105" s="2">
        <v>947</v>
      </c>
      <c r="N105" s="2">
        <v>800</v>
      </c>
      <c r="O105" s="2">
        <v>692</v>
      </c>
      <c r="P105" s="2" t="s">
        <v>511</v>
      </c>
      <c r="Q105" s="2" t="s">
        <v>517</v>
      </c>
      <c r="R105" s="2" t="s">
        <v>508</v>
      </c>
    </row>
    <row r="106" spans="1:18" x14ac:dyDescent="0.3">
      <c r="A106" s="31">
        <v>45138</v>
      </c>
      <c r="B106" s="32" t="s">
        <v>165</v>
      </c>
      <c r="C106" s="2" t="s">
        <v>166</v>
      </c>
      <c r="D106" s="2" t="s">
        <v>174</v>
      </c>
      <c r="E106" s="2" t="s">
        <v>175</v>
      </c>
      <c r="F106" s="2" t="s">
        <v>66</v>
      </c>
      <c r="G106" s="2" t="s">
        <v>501</v>
      </c>
      <c r="H106" s="2">
        <v>11601</v>
      </c>
      <c r="I106" s="2">
        <v>259</v>
      </c>
      <c r="J106" s="2">
        <v>20.84</v>
      </c>
      <c r="K106" s="2">
        <v>3140</v>
      </c>
      <c r="L106" s="2">
        <v>1809</v>
      </c>
      <c r="M106" s="2">
        <v>1268</v>
      </c>
      <c r="N106" s="2">
        <v>1148</v>
      </c>
      <c r="O106" s="2">
        <v>1011</v>
      </c>
      <c r="P106" s="2" t="s">
        <v>516</v>
      </c>
      <c r="Q106" s="2" t="s">
        <v>517</v>
      </c>
      <c r="R106" s="2" t="s">
        <v>509</v>
      </c>
    </row>
    <row r="107" spans="1:18" x14ac:dyDescent="0.3">
      <c r="A107" s="31">
        <v>45138</v>
      </c>
      <c r="B107" s="32" t="s">
        <v>165</v>
      </c>
      <c r="C107" s="2" t="s">
        <v>166</v>
      </c>
      <c r="D107" s="2" t="s">
        <v>178</v>
      </c>
      <c r="E107" s="2" t="s">
        <v>177</v>
      </c>
      <c r="F107" s="2" t="s">
        <v>45</v>
      </c>
      <c r="G107" s="2" t="s">
        <v>493</v>
      </c>
      <c r="H107" s="2">
        <v>18068</v>
      </c>
      <c r="I107" s="2">
        <v>328</v>
      </c>
      <c r="J107" s="2">
        <v>9.89</v>
      </c>
      <c r="K107" s="2">
        <v>3171</v>
      </c>
      <c r="L107" s="2">
        <v>1294</v>
      </c>
      <c r="M107" s="2">
        <v>802</v>
      </c>
      <c r="N107" s="2">
        <v>619</v>
      </c>
      <c r="O107" s="2">
        <v>458</v>
      </c>
      <c r="P107" s="2" t="s">
        <v>511</v>
      </c>
      <c r="Q107" s="2" t="s">
        <v>517</v>
      </c>
      <c r="R107" s="2" t="s">
        <v>508</v>
      </c>
    </row>
    <row r="108" spans="1:18" x14ac:dyDescent="0.3">
      <c r="A108" s="31">
        <v>45138</v>
      </c>
      <c r="B108" s="32" t="s">
        <v>165</v>
      </c>
      <c r="C108" s="2" t="s">
        <v>166</v>
      </c>
      <c r="D108" s="2" t="s">
        <v>179</v>
      </c>
      <c r="E108" s="2" t="s">
        <v>185</v>
      </c>
      <c r="F108" s="2" t="s">
        <v>45</v>
      </c>
      <c r="G108" s="2" t="s">
        <v>493</v>
      </c>
      <c r="H108" s="2">
        <v>4880</v>
      </c>
      <c r="I108" s="2">
        <v>170</v>
      </c>
      <c r="J108" s="2">
        <v>21.41</v>
      </c>
      <c r="K108" s="2">
        <v>1115</v>
      </c>
      <c r="L108" s="2">
        <v>722</v>
      </c>
      <c r="M108" s="2">
        <v>593</v>
      </c>
      <c r="N108" s="2">
        <v>530</v>
      </c>
      <c r="O108" s="2">
        <v>460</v>
      </c>
      <c r="P108" s="2" t="s">
        <v>506</v>
      </c>
      <c r="Q108" s="2" t="s">
        <v>517</v>
      </c>
      <c r="R108" s="2" t="s">
        <v>508</v>
      </c>
    </row>
    <row r="109" spans="1:18" x14ac:dyDescent="0.3">
      <c r="A109" s="31">
        <v>45138</v>
      </c>
      <c r="B109" s="32" t="s">
        <v>165</v>
      </c>
      <c r="C109" s="2" t="s">
        <v>166</v>
      </c>
      <c r="D109" s="2" t="s">
        <v>181</v>
      </c>
      <c r="E109" s="2" t="s">
        <v>177</v>
      </c>
      <c r="F109" s="2" t="s">
        <v>49</v>
      </c>
      <c r="G109" s="2" t="s">
        <v>495</v>
      </c>
      <c r="H109" s="2">
        <v>1388</v>
      </c>
      <c r="I109" s="2">
        <v>21</v>
      </c>
      <c r="J109" s="2">
        <v>4.3099999999999996</v>
      </c>
      <c r="K109" s="2">
        <v>222</v>
      </c>
      <c r="L109" s="2">
        <v>102</v>
      </c>
      <c r="M109" s="2">
        <v>69</v>
      </c>
      <c r="N109" s="2">
        <v>56</v>
      </c>
      <c r="O109" s="2">
        <v>50</v>
      </c>
      <c r="P109" s="2" t="s">
        <v>510</v>
      </c>
      <c r="Q109" s="2" t="s">
        <v>517</v>
      </c>
      <c r="R109" s="2" t="s">
        <v>508</v>
      </c>
    </row>
    <row r="110" spans="1:18" x14ac:dyDescent="0.3">
      <c r="A110" s="31">
        <v>45138</v>
      </c>
      <c r="B110" s="32" t="s">
        <v>165</v>
      </c>
      <c r="C110" s="2" t="s">
        <v>166</v>
      </c>
      <c r="D110" s="2" t="s">
        <v>174</v>
      </c>
      <c r="E110" s="2" t="s">
        <v>175</v>
      </c>
      <c r="F110" s="2" t="s">
        <v>69</v>
      </c>
      <c r="G110" s="2" t="s">
        <v>495</v>
      </c>
      <c r="H110" s="2">
        <v>16798</v>
      </c>
      <c r="I110" s="2">
        <v>225</v>
      </c>
      <c r="J110" s="2">
        <v>16.95</v>
      </c>
      <c r="K110" s="2">
        <v>3907</v>
      </c>
      <c r="L110" s="2">
        <v>2194</v>
      </c>
      <c r="M110" s="2">
        <v>1782</v>
      </c>
      <c r="N110" s="2">
        <v>1689</v>
      </c>
      <c r="O110" s="2">
        <v>1468</v>
      </c>
      <c r="P110" s="2" t="s">
        <v>516</v>
      </c>
      <c r="Q110" s="2" t="s">
        <v>517</v>
      </c>
      <c r="R110" s="2" t="s">
        <v>509</v>
      </c>
    </row>
    <row r="111" spans="1:18" x14ac:dyDescent="0.3">
      <c r="A111" s="31">
        <v>45138</v>
      </c>
      <c r="B111" s="32" t="s">
        <v>165</v>
      </c>
      <c r="C111" s="2" t="s">
        <v>166</v>
      </c>
      <c r="D111" s="2" t="s">
        <v>179</v>
      </c>
      <c r="E111" s="2" t="s">
        <v>180</v>
      </c>
      <c r="F111" s="2" t="s">
        <v>75</v>
      </c>
      <c r="G111" s="2" t="s">
        <v>501</v>
      </c>
      <c r="H111" s="2">
        <v>1588</v>
      </c>
      <c r="I111" s="2">
        <v>24</v>
      </c>
      <c r="J111" s="2">
        <v>7.13</v>
      </c>
      <c r="K111" s="2">
        <v>278</v>
      </c>
      <c r="L111" s="2">
        <v>194</v>
      </c>
      <c r="M111" s="2">
        <v>160</v>
      </c>
      <c r="N111" s="2">
        <v>154</v>
      </c>
      <c r="O111" s="2">
        <v>144</v>
      </c>
      <c r="P111" s="2" t="s">
        <v>506</v>
      </c>
      <c r="Q111" s="2" t="s">
        <v>517</v>
      </c>
      <c r="R111" s="2" t="s">
        <v>509</v>
      </c>
    </row>
    <row r="112" spans="1:18" x14ac:dyDescent="0.3">
      <c r="A112" s="31">
        <v>45138</v>
      </c>
      <c r="B112" s="32" t="s">
        <v>165</v>
      </c>
      <c r="C112" s="2" t="s">
        <v>166</v>
      </c>
      <c r="D112" s="2" t="s">
        <v>179</v>
      </c>
      <c r="E112" s="2" t="s">
        <v>180</v>
      </c>
      <c r="F112" s="2" t="s">
        <v>83</v>
      </c>
      <c r="G112" s="2" t="s">
        <v>493</v>
      </c>
      <c r="H112" s="2">
        <v>1833</v>
      </c>
      <c r="I112" s="2">
        <v>85</v>
      </c>
      <c r="J112" s="2">
        <v>15.18</v>
      </c>
      <c r="K112" s="2">
        <v>491</v>
      </c>
      <c r="L112" s="2">
        <v>288</v>
      </c>
      <c r="M112" s="2">
        <v>222</v>
      </c>
      <c r="N112" s="2">
        <v>188</v>
      </c>
      <c r="O112" s="2">
        <v>166</v>
      </c>
      <c r="P112" s="2" t="s">
        <v>506</v>
      </c>
      <c r="Q112" s="2" t="s">
        <v>517</v>
      </c>
      <c r="R112" s="2" t="s">
        <v>509</v>
      </c>
    </row>
    <row r="113" spans="1:18" x14ac:dyDescent="0.3">
      <c r="A113" s="31">
        <v>45138</v>
      </c>
      <c r="B113" s="32" t="s">
        <v>165</v>
      </c>
      <c r="C113" s="2" t="s">
        <v>166</v>
      </c>
      <c r="D113" s="2" t="s">
        <v>178</v>
      </c>
      <c r="E113" s="2" t="s">
        <v>177</v>
      </c>
      <c r="F113" s="2" t="s">
        <v>61</v>
      </c>
      <c r="G113" s="2" t="s">
        <v>498</v>
      </c>
      <c r="H113" s="2">
        <v>34107</v>
      </c>
      <c r="I113" s="2">
        <v>462</v>
      </c>
      <c r="J113" s="2">
        <v>11.93</v>
      </c>
      <c r="K113" s="2">
        <v>5859</v>
      </c>
      <c r="L113" s="2">
        <v>2497</v>
      </c>
      <c r="M113" s="2">
        <v>1460</v>
      </c>
      <c r="N113" s="2">
        <v>1210</v>
      </c>
      <c r="O113" s="2">
        <v>829</v>
      </c>
      <c r="P113" s="2" t="s">
        <v>511</v>
      </c>
      <c r="Q113" s="2" t="s">
        <v>517</v>
      </c>
      <c r="R113" s="2" t="s">
        <v>508</v>
      </c>
    </row>
    <row r="114" spans="1:18" x14ac:dyDescent="0.3">
      <c r="A114" s="31">
        <v>45138</v>
      </c>
      <c r="B114" s="32" t="s">
        <v>165</v>
      </c>
      <c r="C114" s="2" t="s">
        <v>166</v>
      </c>
      <c r="D114" s="2" t="s">
        <v>178</v>
      </c>
      <c r="E114" s="2" t="s">
        <v>177</v>
      </c>
      <c r="F114" s="2" t="s">
        <v>49</v>
      </c>
      <c r="G114" s="2" t="s">
        <v>495</v>
      </c>
      <c r="H114" s="2">
        <v>24275</v>
      </c>
      <c r="I114" s="2">
        <v>505</v>
      </c>
      <c r="J114" s="2">
        <v>14.41</v>
      </c>
      <c r="K114" s="2">
        <v>4139</v>
      </c>
      <c r="L114" s="2">
        <v>1237</v>
      </c>
      <c r="M114" s="2">
        <v>589</v>
      </c>
      <c r="N114" s="2">
        <v>429</v>
      </c>
      <c r="O114" s="2">
        <v>316</v>
      </c>
      <c r="P114" s="2" t="s">
        <v>511</v>
      </c>
      <c r="Q114" s="2" t="s">
        <v>517</v>
      </c>
      <c r="R114" s="2" t="s">
        <v>508</v>
      </c>
    </row>
    <row r="115" spans="1:18" x14ac:dyDescent="0.3">
      <c r="A115" s="31">
        <v>45138</v>
      </c>
      <c r="B115" s="32" t="s">
        <v>165</v>
      </c>
      <c r="C115" s="2" t="s">
        <v>166</v>
      </c>
      <c r="D115" s="2" t="s">
        <v>181</v>
      </c>
      <c r="E115" s="2" t="s">
        <v>177</v>
      </c>
      <c r="F115" s="2" t="s">
        <v>55</v>
      </c>
      <c r="G115" s="2" t="s">
        <v>496</v>
      </c>
      <c r="H115" s="2">
        <v>1351</v>
      </c>
      <c r="I115" s="2">
        <v>23</v>
      </c>
      <c r="J115" s="2">
        <v>4.4000000000000004</v>
      </c>
      <c r="K115" s="2">
        <v>328</v>
      </c>
      <c r="L115" s="2">
        <v>155</v>
      </c>
      <c r="M115" s="2">
        <v>113</v>
      </c>
      <c r="N115" s="2">
        <v>106</v>
      </c>
      <c r="O115" s="2">
        <v>94</v>
      </c>
      <c r="P115" s="2" t="s">
        <v>510</v>
      </c>
      <c r="Q115" s="2" t="s">
        <v>517</v>
      </c>
      <c r="R115" s="2" t="s">
        <v>508</v>
      </c>
    </row>
    <row r="116" spans="1:18" x14ac:dyDescent="0.3">
      <c r="A116" s="31">
        <v>45138</v>
      </c>
      <c r="B116" s="32" t="s">
        <v>165</v>
      </c>
      <c r="C116" s="2" t="s">
        <v>166</v>
      </c>
      <c r="D116" s="2" t="s">
        <v>178</v>
      </c>
      <c r="E116" s="2" t="s">
        <v>177</v>
      </c>
      <c r="F116" s="2" t="s">
        <v>47</v>
      </c>
      <c r="G116" s="2" t="s">
        <v>494</v>
      </c>
      <c r="H116" s="2">
        <v>49907</v>
      </c>
      <c r="I116" s="2">
        <v>1181</v>
      </c>
      <c r="J116" s="2">
        <v>26.6</v>
      </c>
      <c r="K116" s="2">
        <v>10855</v>
      </c>
      <c r="L116" s="2">
        <v>4009</v>
      </c>
      <c r="M116" s="2">
        <v>2181</v>
      </c>
      <c r="N116" s="2">
        <v>1667</v>
      </c>
      <c r="O116" s="2">
        <v>1302</v>
      </c>
      <c r="P116" s="2" t="s">
        <v>511</v>
      </c>
      <c r="Q116" s="2" t="s">
        <v>517</v>
      </c>
      <c r="R116" s="2" t="s">
        <v>508</v>
      </c>
    </row>
    <row r="117" spans="1:18" x14ac:dyDescent="0.3">
      <c r="A117" s="31">
        <v>45138</v>
      </c>
      <c r="B117" s="32" t="s">
        <v>165</v>
      </c>
      <c r="C117" s="2" t="s">
        <v>166</v>
      </c>
      <c r="D117" s="2" t="s">
        <v>179</v>
      </c>
      <c r="E117" s="2" t="s">
        <v>185</v>
      </c>
      <c r="F117" s="2" t="s">
        <v>49</v>
      </c>
      <c r="G117" s="2" t="s">
        <v>495</v>
      </c>
      <c r="H117" s="2">
        <v>210</v>
      </c>
      <c r="I117" s="2">
        <v>5</v>
      </c>
      <c r="J117" s="2">
        <v>0.94</v>
      </c>
      <c r="K117" s="2">
        <v>41</v>
      </c>
      <c r="L117" s="2">
        <v>27</v>
      </c>
      <c r="M117" s="2">
        <v>21</v>
      </c>
      <c r="N117" s="2">
        <v>19</v>
      </c>
      <c r="O117" s="2">
        <v>17</v>
      </c>
      <c r="P117" s="2" t="s">
        <v>506</v>
      </c>
      <c r="Q117" s="2" t="s">
        <v>517</v>
      </c>
      <c r="R117" s="2" t="s">
        <v>508</v>
      </c>
    </row>
    <row r="118" spans="1:18" x14ac:dyDescent="0.3">
      <c r="A118" s="31">
        <v>45138</v>
      </c>
      <c r="B118" s="32" t="s">
        <v>165</v>
      </c>
      <c r="C118" s="2" t="s">
        <v>166</v>
      </c>
      <c r="D118" s="2" t="s">
        <v>179</v>
      </c>
      <c r="E118" s="2" t="s">
        <v>180</v>
      </c>
      <c r="F118" s="2" t="s">
        <v>81</v>
      </c>
      <c r="G118" s="2" t="s">
        <v>496</v>
      </c>
      <c r="H118" s="2">
        <v>3335</v>
      </c>
      <c r="I118" s="2">
        <v>277</v>
      </c>
      <c r="J118" s="2">
        <v>48.21</v>
      </c>
      <c r="K118" s="2">
        <v>1051</v>
      </c>
      <c r="L118" s="2">
        <v>521</v>
      </c>
      <c r="M118" s="2">
        <v>370</v>
      </c>
      <c r="N118" s="2">
        <v>327</v>
      </c>
      <c r="O118" s="2">
        <v>275</v>
      </c>
      <c r="P118" s="2" t="s">
        <v>506</v>
      </c>
      <c r="Q118" s="2" t="s">
        <v>517</v>
      </c>
      <c r="R118" s="2" t="s">
        <v>509</v>
      </c>
    </row>
    <row r="119" spans="1:18" x14ac:dyDescent="0.3">
      <c r="A119" s="31">
        <v>45138</v>
      </c>
      <c r="B119" s="32" t="s">
        <v>165</v>
      </c>
      <c r="C119" s="2" t="s">
        <v>166</v>
      </c>
      <c r="D119" s="2" t="s">
        <v>179</v>
      </c>
      <c r="E119" s="2" t="s">
        <v>185</v>
      </c>
      <c r="F119" s="2" t="s">
        <v>61</v>
      </c>
      <c r="G119" s="2" t="s">
        <v>498</v>
      </c>
      <c r="H119" s="2">
        <v>7416</v>
      </c>
      <c r="I119" s="2">
        <v>145</v>
      </c>
      <c r="J119" s="2">
        <v>43.71</v>
      </c>
      <c r="K119" s="2">
        <v>1822</v>
      </c>
      <c r="L119" s="2">
        <v>1124</v>
      </c>
      <c r="M119" s="2">
        <v>872</v>
      </c>
      <c r="N119" s="2">
        <v>803</v>
      </c>
      <c r="O119" s="2">
        <v>578</v>
      </c>
      <c r="P119" s="2" t="s">
        <v>506</v>
      </c>
      <c r="Q119" s="2" t="s">
        <v>517</v>
      </c>
      <c r="R119" s="2" t="s">
        <v>508</v>
      </c>
    </row>
    <row r="120" spans="1:18" x14ac:dyDescent="0.3">
      <c r="A120" s="31">
        <v>45138</v>
      </c>
      <c r="B120" s="32" t="s">
        <v>165</v>
      </c>
      <c r="C120" s="2" t="s">
        <v>166</v>
      </c>
      <c r="D120" s="2" t="s">
        <v>174</v>
      </c>
      <c r="E120" s="2" t="s">
        <v>175</v>
      </c>
      <c r="F120" s="2" t="s">
        <v>67</v>
      </c>
      <c r="G120" s="2" t="s">
        <v>499</v>
      </c>
      <c r="H120" s="2">
        <v>3554</v>
      </c>
      <c r="I120" s="2">
        <v>58</v>
      </c>
      <c r="J120" s="2">
        <v>6.04</v>
      </c>
      <c r="K120" s="2">
        <v>748</v>
      </c>
      <c r="L120" s="2">
        <v>390</v>
      </c>
      <c r="M120" s="2">
        <v>290</v>
      </c>
      <c r="N120" s="2">
        <v>258</v>
      </c>
      <c r="O120" s="2">
        <v>202</v>
      </c>
      <c r="P120" s="2" t="s">
        <v>516</v>
      </c>
      <c r="Q120" s="2" t="s">
        <v>517</v>
      </c>
      <c r="R120" s="2" t="s">
        <v>509</v>
      </c>
    </row>
    <row r="121" spans="1:18" x14ac:dyDescent="0.3">
      <c r="A121" s="31">
        <v>45138</v>
      </c>
      <c r="B121" s="32" t="s">
        <v>165</v>
      </c>
      <c r="C121" s="2" t="s">
        <v>166</v>
      </c>
      <c r="D121" s="2" t="s">
        <v>174</v>
      </c>
      <c r="E121" s="2" t="s">
        <v>175</v>
      </c>
      <c r="F121" s="2" t="s">
        <v>57</v>
      </c>
      <c r="G121" s="2" t="s">
        <v>497</v>
      </c>
      <c r="H121" s="2">
        <v>3549</v>
      </c>
      <c r="I121" s="2">
        <v>72</v>
      </c>
      <c r="J121" s="2">
        <v>5.22</v>
      </c>
      <c r="K121" s="2">
        <v>566</v>
      </c>
      <c r="L121" s="2">
        <v>331</v>
      </c>
      <c r="M121" s="2">
        <v>245</v>
      </c>
      <c r="N121" s="2">
        <v>221</v>
      </c>
      <c r="O121" s="2">
        <v>196</v>
      </c>
      <c r="P121" s="2" t="s">
        <v>516</v>
      </c>
      <c r="Q121" s="2" t="s">
        <v>517</v>
      </c>
      <c r="R121" s="2" t="s">
        <v>509</v>
      </c>
    </row>
    <row r="122" spans="1:18" x14ac:dyDescent="0.3">
      <c r="A122" s="31">
        <v>45138</v>
      </c>
      <c r="B122" s="32" t="s">
        <v>165</v>
      </c>
      <c r="C122" s="2" t="s">
        <v>166</v>
      </c>
      <c r="D122" s="2" t="s">
        <v>167</v>
      </c>
      <c r="E122" s="2" t="s">
        <v>168</v>
      </c>
      <c r="F122" s="2" t="s">
        <v>193</v>
      </c>
      <c r="G122" s="2" t="s">
        <v>501</v>
      </c>
      <c r="H122" s="2">
        <v>23182</v>
      </c>
      <c r="I122" s="2">
        <v>1419</v>
      </c>
      <c r="J122" s="2">
        <v>174.07</v>
      </c>
      <c r="K122" s="2">
        <v>5167</v>
      </c>
      <c r="L122" s="2">
        <v>2650</v>
      </c>
      <c r="M122" s="2">
        <v>1814</v>
      </c>
      <c r="N122" s="2">
        <v>1597</v>
      </c>
      <c r="O122" s="2">
        <v>1397</v>
      </c>
      <c r="P122" s="2" t="s">
        <v>514</v>
      </c>
      <c r="Q122" s="2" t="s">
        <v>517</v>
      </c>
      <c r="R122" s="2" t="s">
        <v>515</v>
      </c>
    </row>
    <row r="123" spans="1:18" x14ac:dyDescent="0.3">
      <c r="A123" s="31">
        <v>45138</v>
      </c>
      <c r="B123" s="32" t="s">
        <v>165</v>
      </c>
      <c r="C123" s="2" t="s">
        <v>166</v>
      </c>
      <c r="D123" s="2" t="s">
        <v>179</v>
      </c>
      <c r="E123" s="2" t="s">
        <v>185</v>
      </c>
      <c r="F123" s="2" t="s">
        <v>47</v>
      </c>
      <c r="G123" s="2" t="s">
        <v>494</v>
      </c>
      <c r="H123" s="2">
        <v>8032</v>
      </c>
      <c r="I123" s="2">
        <v>257</v>
      </c>
      <c r="J123" s="2">
        <v>32.659999999999997</v>
      </c>
      <c r="K123" s="2">
        <v>1888</v>
      </c>
      <c r="L123" s="2">
        <v>1012</v>
      </c>
      <c r="M123" s="2">
        <v>724</v>
      </c>
      <c r="N123" s="2">
        <v>615</v>
      </c>
      <c r="O123" s="2">
        <v>483</v>
      </c>
      <c r="P123" s="2" t="s">
        <v>506</v>
      </c>
      <c r="Q123" s="2" t="s">
        <v>517</v>
      </c>
      <c r="R123" s="2" t="s">
        <v>508</v>
      </c>
    </row>
    <row r="124" spans="1:18" x14ac:dyDescent="0.3">
      <c r="A124" s="31">
        <v>45138</v>
      </c>
      <c r="B124" s="32" t="s">
        <v>165</v>
      </c>
      <c r="C124" s="2" t="s">
        <v>166</v>
      </c>
      <c r="D124" s="2" t="s">
        <v>179</v>
      </c>
      <c r="E124" s="2" t="s">
        <v>180</v>
      </c>
      <c r="F124" s="2" t="s">
        <v>74</v>
      </c>
      <c r="G124" s="2" t="s">
        <v>494</v>
      </c>
      <c r="H124" s="2">
        <v>4750</v>
      </c>
      <c r="I124" s="2">
        <v>95</v>
      </c>
      <c r="J124" s="2">
        <v>19.559999999999999</v>
      </c>
      <c r="K124" s="2">
        <v>866</v>
      </c>
      <c r="L124" s="2">
        <v>461</v>
      </c>
      <c r="M124" s="2">
        <v>325</v>
      </c>
      <c r="N124" s="2">
        <v>290</v>
      </c>
      <c r="O124" s="2">
        <v>227</v>
      </c>
      <c r="P124" s="2" t="s">
        <v>506</v>
      </c>
      <c r="Q124" s="2" t="s">
        <v>517</v>
      </c>
      <c r="R124" s="2" t="s">
        <v>509</v>
      </c>
    </row>
    <row r="125" spans="1:18" x14ac:dyDescent="0.3">
      <c r="A125" s="31">
        <v>45138</v>
      </c>
      <c r="B125" s="32" t="s">
        <v>165</v>
      </c>
      <c r="C125" s="2" t="s">
        <v>166</v>
      </c>
      <c r="D125" s="2" t="s">
        <v>174</v>
      </c>
      <c r="E125" s="2" t="s">
        <v>175</v>
      </c>
      <c r="F125" s="2" t="s">
        <v>60</v>
      </c>
      <c r="G125" s="2" t="s">
        <v>496</v>
      </c>
      <c r="H125" s="2">
        <v>1858</v>
      </c>
      <c r="I125" s="2">
        <v>54</v>
      </c>
      <c r="J125" s="2">
        <v>5.62</v>
      </c>
      <c r="K125" s="2">
        <v>549</v>
      </c>
      <c r="L125" s="2">
        <v>320</v>
      </c>
      <c r="M125" s="2">
        <v>249</v>
      </c>
      <c r="N125" s="2">
        <v>229</v>
      </c>
      <c r="O125" s="2">
        <v>201</v>
      </c>
      <c r="P125" s="2" t="s">
        <v>516</v>
      </c>
      <c r="Q125" s="2" t="s">
        <v>517</v>
      </c>
      <c r="R125" s="2" t="s">
        <v>509</v>
      </c>
    </row>
    <row r="126" spans="1:18" x14ac:dyDescent="0.3">
      <c r="A126" s="31">
        <v>45138</v>
      </c>
      <c r="B126" s="32" t="s">
        <v>165</v>
      </c>
      <c r="C126" s="2" t="s">
        <v>166</v>
      </c>
      <c r="D126" s="2" t="s">
        <v>179</v>
      </c>
      <c r="E126" s="2" t="s">
        <v>185</v>
      </c>
      <c r="F126" s="2" t="s">
        <v>62</v>
      </c>
      <c r="G126" s="2" t="s">
        <v>499</v>
      </c>
      <c r="H126" s="2">
        <v>3572</v>
      </c>
      <c r="I126" s="2">
        <v>106</v>
      </c>
      <c r="J126" s="2">
        <v>16.32</v>
      </c>
      <c r="K126" s="2">
        <v>848</v>
      </c>
      <c r="L126" s="2">
        <v>514</v>
      </c>
      <c r="M126" s="2">
        <v>378</v>
      </c>
      <c r="N126" s="2">
        <v>326</v>
      </c>
      <c r="O126" s="2">
        <v>247</v>
      </c>
      <c r="P126" s="2" t="s">
        <v>506</v>
      </c>
      <c r="Q126" s="2" t="s">
        <v>517</v>
      </c>
      <c r="R126" s="2" t="s">
        <v>508</v>
      </c>
    </row>
    <row r="127" spans="1:18" x14ac:dyDescent="0.3">
      <c r="A127" s="31">
        <v>45138</v>
      </c>
      <c r="B127" s="32" t="s">
        <v>165</v>
      </c>
      <c r="C127" s="2" t="s">
        <v>166</v>
      </c>
      <c r="D127" s="2" t="s">
        <v>179</v>
      </c>
      <c r="E127" s="2" t="s">
        <v>185</v>
      </c>
      <c r="F127" s="2" t="s">
        <v>55</v>
      </c>
      <c r="G127" s="2" t="s">
        <v>496</v>
      </c>
      <c r="H127" s="2">
        <v>187</v>
      </c>
      <c r="I127" s="2">
        <v>3</v>
      </c>
      <c r="J127" s="2">
        <v>0.96</v>
      </c>
      <c r="K127" s="2">
        <v>36</v>
      </c>
      <c r="L127" s="2">
        <v>23</v>
      </c>
      <c r="M127" s="2">
        <v>18</v>
      </c>
      <c r="N127" s="2">
        <v>16</v>
      </c>
      <c r="O127" s="2">
        <v>13</v>
      </c>
      <c r="P127" s="2" t="s">
        <v>506</v>
      </c>
      <c r="Q127" s="2" t="s">
        <v>517</v>
      </c>
      <c r="R127" s="2" t="s">
        <v>508</v>
      </c>
    </row>
    <row r="128" spans="1:18" x14ac:dyDescent="0.3">
      <c r="A128" s="31">
        <v>45138</v>
      </c>
      <c r="B128" s="32" t="s">
        <v>165</v>
      </c>
      <c r="C128" s="2" t="s">
        <v>166</v>
      </c>
      <c r="D128" s="2" t="s">
        <v>181</v>
      </c>
      <c r="E128" s="2" t="s">
        <v>177</v>
      </c>
      <c r="F128" s="2" t="s">
        <v>62</v>
      </c>
      <c r="G128" s="2" t="s">
        <v>499</v>
      </c>
      <c r="H128" s="2">
        <v>1612</v>
      </c>
      <c r="I128" s="2">
        <v>34</v>
      </c>
      <c r="J128" s="2">
        <v>5.2</v>
      </c>
      <c r="K128" s="2">
        <v>431</v>
      </c>
      <c r="L128" s="2">
        <v>271</v>
      </c>
      <c r="M128" s="2">
        <v>190</v>
      </c>
      <c r="N128" s="2">
        <v>162</v>
      </c>
      <c r="O128" s="2">
        <v>126</v>
      </c>
      <c r="P128" s="2" t="s">
        <v>510</v>
      </c>
      <c r="Q128" s="2" t="s">
        <v>517</v>
      </c>
      <c r="R128" s="2" t="s">
        <v>508</v>
      </c>
    </row>
    <row r="129" spans="1:18" x14ac:dyDescent="0.3">
      <c r="A129" s="31">
        <v>45138</v>
      </c>
      <c r="B129" s="32" t="s">
        <v>165</v>
      </c>
      <c r="C129" s="2" t="s">
        <v>166</v>
      </c>
      <c r="D129" s="2" t="s">
        <v>179</v>
      </c>
      <c r="E129" s="2" t="s">
        <v>180</v>
      </c>
      <c r="F129" s="2" t="s">
        <v>93</v>
      </c>
      <c r="G129" s="2" t="s">
        <v>499</v>
      </c>
      <c r="H129" s="2">
        <v>4191</v>
      </c>
      <c r="I129" s="2">
        <v>75</v>
      </c>
      <c r="J129" s="2">
        <v>21.1</v>
      </c>
      <c r="K129" s="2">
        <v>793</v>
      </c>
      <c r="L129" s="2">
        <v>518</v>
      </c>
      <c r="M129" s="2">
        <v>375</v>
      </c>
      <c r="N129" s="2">
        <v>321</v>
      </c>
      <c r="O129" s="2">
        <v>234</v>
      </c>
      <c r="P129" s="2" t="s">
        <v>506</v>
      </c>
      <c r="Q129" s="2" t="s">
        <v>517</v>
      </c>
      <c r="R129" s="2" t="s">
        <v>509</v>
      </c>
    </row>
    <row r="130" spans="1:18" x14ac:dyDescent="0.3">
      <c r="A130" s="31">
        <v>45138</v>
      </c>
      <c r="B130" s="32" t="s">
        <v>165</v>
      </c>
      <c r="C130" s="2" t="s">
        <v>166</v>
      </c>
      <c r="D130" s="2" t="s">
        <v>179</v>
      </c>
      <c r="E130" s="2" t="s">
        <v>185</v>
      </c>
      <c r="F130" s="2" t="s">
        <v>64</v>
      </c>
      <c r="G130" s="2" t="s">
        <v>501</v>
      </c>
      <c r="H130" s="2">
        <v>3041</v>
      </c>
      <c r="I130" s="2">
        <v>89</v>
      </c>
      <c r="J130" s="2">
        <v>17.78</v>
      </c>
      <c r="K130" s="2">
        <v>615</v>
      </c>
      <c r="L130" s="2">
        <v>443</v>
      </c>
      <c r="M130" s="2">
        <v>363</v>
      </c>
      <c r="N130" s="2">
        <v>345</v>
      </c>
      <c r="O130" s="2">
        <v>312</v>
      </c>
      <c r="P130" s="2" t="s">
        <v>506</v>
      </c>
      <c r="Q130" s="2" t="s">
        <v>517</v>
      </c>
      <c r="R130" s="2" t="s">
        <v>508</v>
      </c>
    </row>
    <row r="131" spans="1:18" x14ac:dyDescent="0.3">
      <c r="A131" s="31">
        <v>45138</v>
      </c>
      <c r="B131" s="32" t="s">
        <v>165</v>
      </c>
      <c r="C131" s="2" t="s">
        <v>166</v>
      </c>
      <c r="D131" s="2" t="s">
        <v>178</v>
      </c>
      <c r="E131" s="2" t="s">
        <v>177</v>
      </c>
      <c r="F131" s="2" t="s">
        <v>55</v>
      </c>
      <c r="G131" s="2" t="s">
        <v>496</v>
      </c>
      <c r="H131" s="2">
        <v>72327</v>
      </c>
      <c r="I131" s="2">
        <v>1365</v>
      </c>
      <c r="J131" s="2">
        <v>27.03</v>
      </c>
      <c r="K131" s="2">
        <v>17863</v>
      </c>
      <c r="L131" s="2">
        <v>7197</v>
      </c>
      <c r="M131" s="2">
        <v>4945</v>
      </c>
      <c r="N131" s="2">
        <v>4272</v>
      </c>
      <c r="O131" s="2">
        <v>3608</v>
      </c>
      <c r="P131" s="2" t="s">
        <v>511</v>
      </c>
      <c r="Q131" s="2" t="s">
        <v>517</v>
      </c>
      <c r="R131" s="2" t="s">
        <v>508</v>
      </c>
    </row>
    <row r="132" spans="1:18" x14ac:dyDescent="0.3">
      <c r="A132" s="31">
        <v>45138</v>
      </c>
      <c r="B132" s="32" t="s">
        <v>165</v>
      </c>
      <c r="C132" s="2" t="s">
        <v>166</v>
      </c>
      <c r="D132" s="2" t="s">
        <v>167</v>
      </c>
      <c r="E132" s="2" t="s">
        <v>168</v>
      </c>
      <c r="F132" s="2" t="s">
        <v>196</v>
      </c>
      <c r="G132" s="2" t="s">
        <v>519</v>
      </c>
      <c r="H132" s="2">
        <v>12648</v>
      </c>
      <c r="I132" s="2">
        <v>757</v>
      </c>
      <c r="J132" s="2">
        <v>92.89</v>
      </c>
      <c r="K132" s="2">
        <v>3237</v>
      </c>
      <c r="L132" s="2">
        <v>1681</v>
      </c>
      <c r="M132" s="2">
        <v>1148</v>
      </c>
      <c r="N132" s="2">
        <v>978</v>
      </c>
      <c r="O132" s="2">
        <v>768</v>
      </c>
      <c r="P132" s="2" t="s">
        <v>514</v>
      </c>
      <c r="Q132" s="2" t="s">
        <v>517</v>
      </c>
      <c r="R132" s="2" t="s">
        <v>515</v>
      </c>
    </row>
    <row r="133" spans="1:18" x14ac:dyDescent="0.3">
      <c r="A133" s="31">
        <v>45138</v>
      </c>
      <c r="B133" s="32" t="s">
        <v>165</v>
      </c>
      <c r="C133" s="2" t="s">
        <v>166</v>
      </c>
      <c r="D133" s="2" t="s">
        <v>181</v>
      </c>
      <c r="E133" s="2" t="s">
        <v>177</v>
      </c>
      <c r="F133" s="2" t="s">
        <v>64</v>
      </c>
      <c r="G133" s="2" t="s">
        <v>501</v>
      </c>
      <c r="H133" s="2">
        <v>3620</v>
      </c>
      <c r="I133" s="2">
        <v>80</v>
      </c>
      <c r="J133" s="2">
        <v>21.2</v>
      </c>
      <c r="K133" s="2">
        <v>1110</v>
      </c>
      <c r="L133" s="2">
        <v>838</v>
      </c>
      <c r="M133" s="2">
        <v>700</v>
      </c>
      <c r="N133" s="2">
        <v>658</v>
      </c>
      <c r="O133" s="2">
        <v>586</v>
      </c>
      <c r="P133" s="2" t="s">
        <v>510</v>
      </c>
      <c r="Q133" s="2" t="s">
        <v>517</v>
      </c>
      <c r="R133" s="2" t="s">
        <v>508</v>
      </c>
    </row>
    <row r="134" spans="1:18" x14ac:dyDescent="0.3">
      <c r="A134" s="31">
        <v>45138</v>
      </c>
      <c r="B134" s="32" t="s">
        <v>165</v>
      </c>
      <c r="C134" s="2" t="s">
        <v>166</v>
      </c>
      <c r="D134" s="2" t="s">
        <v>178</v>
      </c>
      <c r="E134" s="2" t="s">
        <v>177</v>
      </c>
      <c r="F134" s="2" t="s">
        <v>62</v>
      </c>
      <c r="G134" s="2" t="s">
        <v>499</v>
      </c>
      <c r="H134" s="2">
        <v>6466</v>
      </c>
      <c r="I134" s="2">
        <v>97</v>
      </c>
      <c r="J134" s="2">
        <v>2.4500000000000002</v>
      </c>
      <c r="K134" s="2">
        <v>1550</v>
      </c>
      <c r="L134" s="2">
        <v>794</v>
      </c>
      <c r="M134" s="2">
        <v>492</v>
      </c>
      <c r="N134" s="2">
        <v>375</v>
      </c>
      <c r="O134" s="2">
        <v>267</v>
      </c>
      <c r="P134" s="2" t="s">
        <v>511</v>
      </c>
      <c r="Q134" s="2" t="s">
        <v>517</v>
      </c>
      <c r="R134" s="2" t="s">
        <v>508</v>
      </c>
    </row>
    <row r="135" spans="1:18" x14ac:dyDescent="0.3">
      <c r="A135" s="31">
        <v>45138</v>
      </c>
      <c r="B135" s="32" t="s">
        <v>165</v>
      </c>
      <c r="C135" s="2" t="s">
        <v>166</v>
      </c>
      <c r="D135" s="2" t="s">
        <v>174</v>
      </c>
      <c r="E135" s="2" t="s">
        <v>175</v>
      </c>
      <c r="F135" s="2" t="s">
        <v>52</v>
      </c>
      <c r="G135" s="2" t="s">
        <v>493</v>
      </c>
      <c r="H135" s="2">
        <v>3000</v>
      </c>
      <c r="I135" s="2">
        <v>41</v>
      </c>
      <c r="J135" s="2">
        <v>4.2300000000000004</v>
      </c>
      <c r="K135" s="2">
        <v>495</v>
      </c>
      <c r="L135" s="2">
        <v>268</v>
      </c>
      <c r="M135" s="2">
        <v>209</v>
      </c>
      <c r="N135" s="2">
        <v>190</v>
      </c>
      <c r="O135" s="2">
        <v>174</v>
      </c>
      <c r="P135" s="2" t="s">
        <v>516</v>
      </c>
      <c r="Q135" s="2" t="s">
        <v>517</v>
      </c>
      <c r="R135" s="2" t="s">
        <v>509</v>
      </c>
    </row>
    <row r="136" spans="1:18" x14ac:dyDescent="0.3">
      <c r="A136" s="31">
        <v>45138</v>
      </c>
      <c r="B136" s="32" t="s">
        <v>165</v>
      </c>
      <c r="C136" s="2" t="s">
        <v>166</v>
      </c>
      <c r="D136" s="2" t="s">
        <v>179</v>
      </c>
      <c r="E136" s="2" t="s">
        <v>180</v>
      </c>
      <c r="F136" s="2" t="s">
        <v>76</v>
      </c>
      <c r="G136" s="2" t="s">
        <v>498</v>
      </c>
      <c r="H136" s="2">
        <v>1179</v>
      </c>
      <c r="I136" s="2">
        <v>58</v>
      </c>
      <c r="J136" s="2">
        <v>8.4700000000000006</v>
      </c>
      <c r="K136" s="2">
        <v>188</v>
      </c>
      <c r="L136" s="2">
        <v>88</v>
      </c>
      <c r="M136" s="2">
        <v>54</v>
      </c>
      <c r="N136" s="2">
        <v>47</v>
      </c>
      <c r="O136" s="2">
        <v>41</v>
      </c>
      <c r="P136" s="2" t="s">
        <v>506</v>
      </c>
      <c r="Q136" s="2" t="s">
        <v>517</v>
      </c>
      <c r="R136" s="2" t="s">
        <v>509</v>
      </c>
    </row>
    <row r="137" spans="1:18" x14ac:dyDescent="0.3">
      <c r="A137" s="31">
        <v>45138</v>
      </c>
      <c r="B137" s="32" t="s">
        <v>165</v>
      </c>
      <c r="C137" s="2" t="s">
        <v>166</v>
      </c>
      <c r="D137" s="2" t="s">
        <v>181</v>
      </c>
      <c r="E137" s="2" t="s">
        <v>177</v>
      </c>
      <c r="F137" s="2" t="s">
        <v>63</v>
      </c>
      <c r="G137" s="2" t="s">
        <v>500</v>
      </c>
      <c r="H137" s="2">
        <v>2495</v>
      </c>
      <c r="I137" s="2">
        <v>44</v>
      </c>
      <c r="J137" s="2">
        <v>9.07</v>
      </c>
      <c r="K137" s="2">
        <v>528</v>
      </c>
      <c r="L137" s="2">
        <v>246</v>
      </c>
      <c r="M137" s="2">
        <v>191</v>
      </c>
      <c r="N137" s="2">
        <v>177</v>
      </c>
      <c r="O137" s="2">
        <v>160</v>
      </c>
      <c r="P137" s="2" t="s">
        <v>510</v>
      </c>
      <c r="Q137" s="2" t="s">
        <v>517</v>
      </c>
      <c r="R137" s="2" t="s">
        <v>508</v>
      </c>
    </row>
    <row r="138" spans="1:18" x14ac:dyDescent="0.3">
      <c r="A138" s="31">
        <v>45138</v>
      </c>
      <c r="B138" s="32" t="s">
        <v>165</v>
      </c>
      <c r="C138" s="2" t="s">
        <v>166</v>
      </c>
      <c r="D138" s="2" t="s">
        <v>181</v>
      </c>
      <c r="E138" s="2" t="s">
        <v>177</v>
      </c>
      <c r="F138" s="2" t="s">
        <v>45</v>
      </c>
      <c r="G138" s="2" t="s">
        <v>493</v>
      </c>
      <c r="H138" s="2">
        <v>8947</v>
      </c>
      <c r="I138" s="2">
        <v>247</v>
      </c>
      <c r="J138" s="2">
        <v>40.020000000000003</v>
      </c>
      <c r="K138" s="2">
        <v>3188</v>
      </c>
      <c r="L138" s="2">
        <v>2216</v>
      </c>
      <c r="M138" s="2">
        <v>1841</v>
      </c>
      <c r="N138" s="2">
        <v>1621</v>
      </c>
      <c r="O138" s="2">
        <v>1413</v>
      </c>
      <c r="P138" s="2" t="s">
        <v>510</v>
      </c>
      <c r="Q138" s="2" t="s">
        <v>517</v>
      </c>
      <c r="R138" s="2" t="s">
        <v>508</v>
      </c>
    </row>
    <row r="139" spans="1:18" x14ac:dyDescent="0.3">
      <c r="A139" s="31">
        <v>45138</v>
      </c>
      <c r="B139" s="32" t="s">
        <v>165</v>
      </c>
      <c r="C139" s="2" t="s">
        <v>166</v>
      </c>
      <c r="D139" s="2" t="s">
        <v>178</v>
      </c>
      <c r="E139" s="2" t="s">
        <v>177</v>
      </c>
      <c r="F139" s="2" t="s">
        <v>64</v>
      </c>
      <c r="G139" s="2" t="s">
        <v>501</v>
      </c>
      <c r="H139" s="2">
        <v>47063</v>
      </c>
      <c r="I139" s="2">
        <v>1183</v>
      </c>
      <c r="J139" s="2">
        <v>25.53</v>
      </c>
      <c r="K139" s="2">
        <v>10339</v>
      </c>
      <c r="L139" s="2">
        <v>5597</v>
      </c>
      <c r="M139" s="2">
        <v>3445</v>
      </c>
      <c r="N139" s="2">
        <v>2895</v>
      </c>
      <c r="O139" s="2">
        <v>2492</v>
      </c>
      <c r="P139" s="2" t="s">
        <v>511</v>
      </c>
      <c r="Q139" s="2" t="s">
        <v>517</v>
      </c>
      <c r="R139" s="2" t="s">
        <v>508</v>
      </c>
    </row>
    <row r="140" spans="1:18" x14ac:dyDescent="0.3">
      <c r="A140" s="31">
        <v>45138</v>
      </c>
      <c r="B140" s="32" t="s">
        <v>165</v>
      </c>
      <c r="C140" s="2" t="s">
        <v>166</v>
      </c>
      <c r="D140" s="2" t="s">
        <v>167</v>
      </c>
      <c r="E140" s="2" t="s">
        <v>168</v>
      </c>
      <c r="F140" s="2" t="s">
        <v>200</v>
      </c>
      <c r="G140" s="2" t="s">
        <v>494</v>
      </c>
      <c r="H140" s="2">
        <v>34322</v>
      </c>
      <c r="I140" s="2">
        <v>1379</v>
      </c>
      <c r="J140" s="2">
        <v>235.8</v>
      </c>
      <c r="K140" s="2">
        <v>3919</v>
      </c>
      <c r="L140" s="2">
        <v>997</v>
      </c>
      <c r="M140" s="2">
        <v>508</v>
      </c>
      <c r="N140" s="2">
        <v>367</v>
      </c>
      <c r="O140" s="2">
        <v>276</v>
      </c>
      <c r="P140" s="2" t="s">
        <v>514</v>
      </c>
      <c r="Q140" s="2" t="s">
        <v>517</v>
      </c>
      <c r="R140" s="2" t="s">
        <v>515</v>
      </c>
    </row>
    <row r="141" spans="1:18" x14ac:dyDescent="0.3">
      <c r="A141" s="31">
        <v>45138</v>
      </c>
      <c r="B141" s="32" t="s">
        <v>165</v>
      </c>
      <c r="C141" s="2" t="s">
        <v>166</v>
      </c>
      <c r="D141" s="2" t="s">
        <v>181</v>
      </c>
      <c r="E141" s="2" t="s">
        <v>177</v>
      </c>
      <c r="F141" s="2" t="s">
        <v>68</v>
      </c>
      <c r="G141" s="2" t="s">
        <v>497</v>
      </c>
      <c r="H141" s="2">
        <v>1576</v>
      </c>
      <c r="I141" s="2">
        <v>27</v>
      </c>
      <c r="J141" s="2">
        <v>5.62</v>
      </c>
      <c r="K141" s="2">
        <v>294</v>
      </c>
      <c r="L141" s="2">
        <v>149</v>
      </c>
      <c r="M141" s="2">
        <v>93</v>
      </c>
      <c r="N141" s="2">
        <v>83</v>
      </c>
      <c r="O141" s="2">
        <v>58</v>
      </c>
      <c r="P141" s="2" t="s">
        <v>510</v>
      </c>
      <c r="Q141" s="2" t="s">
        <v>517</v>
      </c>
      <c r="R141" s="2" t="s">
        <v>508</v>
      </c>
    </row>
    <row r="142" spans="1:18" x14ac:dyDescent="0.3">
      <c r="A142" s="31">
        <v>45138</v>
      </c>
      <c r="B142" s="32" t="s">
        <v>165</v>
      </c>
      <c r="C142" s="2" t="s">
        <v>166</v>
      </c>
      <c r="D142" s="2" t="s">
        <v>179</v>
      </c>
      <c r="E142" s="2" t="s">
        <v>185</v>
      </c>
      <c r="F142" s="2" t="s">
        <v>65</v>
      </c>
      <c r="G142" s="2" t="s">
        <v>502</v>
      </c>
      <c r="H142" s="2">
        <v>826</v>
      </c>
      <c r="I142" s="2">
        <v>14</v>
      </c>
      <c r="J142" s="2">
        <v>5.26</v>
      </c>
      <c r="K142" s="2">
        <v>227</v>
      </c>
      <c r="L142" s="2">
        <v>139</v>
      </c>
      <c r="M142" s="2">
        <v>110</v>
      </c>
      <c r="N142" s="2">
        <v>97</v>
      </c>
      <c r="O142" s="2">
        <v>65</v>
      </c>
      <c r="P142" s="2" t="s">
        <v>506</v>
      </c>
      <c r="Q142" s="2" t="s">
        <v>517</v>
      </c>
      <c r="R142" s="2" t="s">
        <v>508</v>
      </c>
    </row>
    <row r="143" spans="1:18" x14ac:dyDescent="0.3">
      <c r="A143" s="31">
        <v>45138</v>
      </c>
      <c r="B143" s="32" t="s">
        <v>165</v>
      </c>
      <c r="C143" s="2" t="s">
        <v>166</v>
      </c>
      <c r="D143" s="2" t="s">
        <v>179</v>
      </c>
      <c r="E143" s="2" t="s">
        <v>180</v>
      </c>
      <c r="F143" s="2" t="s">
        <v>82</v>
      </c>
      <c r="G143" s="2" t="s">
        <v>502</v>
      </c>
      <c r="H143" s="2">
        <v>394</v>
      </c>
      <c r="I143" s="2">
        <v>14</v>
      </c>
      <c r="J143" s="2">
        <v>2.4900000000000002</v>
      </c>
      <c r="K143" s="2">
        <v>79</v>
      </c>
      <c r="L143" s="2">
        <v>53</v>
      </c>
      <c r="M143" s="2">
        <v>40</v>
      </c>
      <c r="N143" s="2">
        <v>37</v>
      </c>
      <c r="O143" s="2">
        <v>30</v>
      </c>
      <c r="P143" s="2" t="s">
        <v>506</v>
      </c>
      <c r="Q143" s="2" t="s">
        <v>517</v>
      </c>
      <c r="R143" s="2" t="s">
        <v>509</v>
      </c>
    </row>
    <row r="144" spans="1:18" x14ac:dyDescent="0.3">
      <c r="A144" s="31">
        <v>45139</v>
      </c>
      <c r="B144" s="32" t="s">
        <v>165</v>
      </c>
      <c r="C144" s="2" t="s">
        <v>166</v>
      </c>
      <c r="D144" s="2" t="s">
        <v>167</v>
      </c>
      <c r="E144" s="2" t="s">
        <v>168</v>
      </c>
      <c r="F144" s="2" t="s">
        <v>169</v>
      </c>
      <c r="G144" s="2" t="s">
        <v>498</v>
      </c>
      <c r="H144" s="2">
        <v>20454</v>
      </c>
      <c r="I144" s="2">
        <v>1104</v>
      </c>
      <c r="J144" s="2">
        <v>162.24</v>
      </c>
      <c r="K144" s="2">
        <v>6071</v>
      </c>
      <c r="L144" s="2">
        <v>3398</v>
      </c>
      <c r="M144" s="2">
        <v>2414</v>
      </c>
      <c r="N144" s="2">
        <v>2110</v>
      </c>
      <c r="O144" s="2">
        <v>1650</v>
      </c>
      <c r="P144" s="2" t="s">
        <v>514</v>
      </c>
      <c r="Q144" s="2" t="s">
        <v>517</v>
      </c>
      <c r="R144" s="2" t="s">
        <v>515</v>
      </c>
    </row>
    <row r="145" spans="1:18" x14ac:dyDescent="0.3">
      <c r="A145" s="31">
        <v>45139</v>
      </c>
      <c r="B145" s="32" t="s">
        <v>165</v>
      </c>
      <c r="C145" s="2" t="s">
        <v>166</v>
      </c>
      <c r="D145" s="2" t="s">
        <v>174</v>
      </c>
      <c r="E145" s="2" t="s">
        <v>175</v>
      </c>
      <c r="F145" s="2" t="s">
        <v>56</v>
      </c>
      <c r="G145" s="2" t="s">
        <v>494</v>
      </c>
      <c r="H145" s="2">
        <v>2940</v>
      </c>
      <c r="I145" s="2">
        <v>36</v>
      </c>
      <c r="J145" s="2">
        <v>5.0199999999999996</v>
      </c>
      <c r="K145" s="2">
        <v>618</v>
      </c>
      <c r="L145" s="2">
        <v>341</v>
      </c>
      <c r="M145" s="2">
        <v>259</v>
      </c>
      <c r="N145" s="2">
        <v>240</v>
      </c>
      <c r="O145" s="2">
        <v>227</v>
      </c>
      <c r="P145" s="2" t="s">
        <v>516</v>
      </c>
      <c r="Q145" s="2" t="s">
        <v>517</v>
      </c>
      <c r="R145" s="2" t="s">
        <v>509</v>
      </c>
    </row>
    <row r="146" spans="1:18" x14ac:dyDescent="0.3">
      <c r="A146" s="31">
        <v>45139</v>
      </c>
      <c r="B146" s="32" t="s">
        <v>165</v>
      </c>
      <c r="C146" s="2" t="s">
        <v>166</v>
      </c>
      <c r="D146" s="2" t="s">
        <v>178</v>
      </c>
      <c r="E146" s="2" t="s">
        <v>177</v>
      </c>
      <c r="F146" s="2" t="s">
        <v>68</v>
      </c>
      <c r="G146" s="2" t="s">
        <v>497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511</v>
      </c>
      <c r="Q146" s="2" t="s">
        <v>517</v>
      </c>
      <c r="R146" s="2" t="s">
        <v>508</v>
      </c>
    </row>
    <row r="147" spans="1:18" x14ac:dyDescent="0.3">
      <c r="A147" s="31">
        <v>45139</v>
      </c>
      <c r="B147" s="32" t="s">
        <v>165</v>
      </c>
      <c r="C147" s="2" t="s">
        <v>166</v>
      </c>
      <c r="D147" s="2" t="s">
        <v>179</v>
      </c>
      <c r="E147" s="2" t="s">
        <v>180</v>
      </c>
      <c r="F147" s="2" t="s">
        <v>77</v>
      </c>
      <c r="G147" s="2" t="s">
        <v>495</v>
      </c>
      <c r="H147" s="2">
        <v>923</v>
      </c>
      <c r="I147" s="2">
        <v>30</v>
      </c>
      <c r="J147" s="2">
        <v>4.95</v>
      </c>
      <c r="K147" s="2">
        <v>60</v>
      </c>
      <c r="L147" s="2">
        <v>27</v>
      </c>
      <c r="M147" s="2">
        <v>15</v>
      </c>
      <c r="N147" s="2">
        <v>14</v>
      </c>
      <c r="O147" s="2">
        <v>9</v>
      </c>
      <c r="P147" s="2" t="s">
        <v>506</v>
      </c>
      <c r="Q147" s="2" t="s">
        <v>517</v>
      </c>
      <c r="R147" s="2" t="s">
        <v>509</v>
      </c>
    </row>
    <row r="148" spans="1:18" x14ac:dyDescent="0.3">
      <c r="A148" s="31">
        <v>45139</v>
      </c>
      <c r="B148" s="32" t="s">
        <v>165</v>
      </c>
      <c r="C148" s="2" t="s">
        <v>166</v>
      </c>
      <c r="D148" s="2" t="s">
        <v>181</v>
      </c>
      <c r="E148" s="2" t="s">
        <v>177</v>
      </c>
      <c r="F148" s="2" t="s">
        <v>65</v>
      </c>
      <c r="G148" s="2" t="s">
        <v>502</v>
      </c>
      <c r="H148" s="2">
        <v>2263</v>
      </c>
      <c r="I148" s="2">
        <v>61</v>
      </c>
      <c r="J148" s="2">
        <v>5.31</v>
      </c>
      <c r="K148" s="2">
        <v>637</v>
      </c>
      <c r="L148" s="2">
        <v>372</v>
      </c>
      <c r="M148" s="2">
        <v>295</v>
      </c>
      <c r="N148" s="2">
        <v>263</v>
      </c>
      <c r="O148" s="2">
        <v>211</v>
      </c>
      <c r="P148" s="2" t="s">
        <v>510</v>
      </c>
      <c r="Q148" s="2" t="s">
        <v>517</v>
      </c>
      <c r="R148" s="2" t="s">
        <v>508</v>
      </c>
    </row>
    <row r="149" spans="1:18" x14ac:dyDescent="0.3">
      <c r="A149" s="31">
        <v>45139</v>
      </c>
      <c r="B149" s="32" t="s">
        <v>165</v>
      </c>
      <c r="C149" s="2" t="s">
        <v>166</v>
      </c>
      <c r="D149" s="2" t="s">
        <v>181</v>
      </c>
      <c r="E149" s="2" t="s">
        <v>177</v>
      </c>
      <c r="F149" s="2" t="s">
        <v>47</v>
      </c>
      <c r="G149" s="2" t="s">
        <v>494</v>
      </c>
      <c r="H149" s="2">
        <v>136834</v>
      </c>
      <c r="I149" s="2">
        <v>4174</v>
      </c>
      <c r="J149" s="2">
        <v>293.77999999999997</v>
      </c>
      <c r="K149" s="2">
        <v>38505</v>
      </c>
      <c r="L149" s="2">
        <v>19413</v>
      </c>
      <c r="M149" s="2">
        <v>13791</v>
      </c>
      <c r="N149" s="2">
        <v>11840</v>
      </c>
      <c r="O149" s="2">
        <v>9333</v>
      </c>
      <c r="P149" s="2" t="s">
        <v>510</v>
      </c>
      <c r="Q149" s="2" t="s">
        <v>517</v>
      </c>
      <c r="R149" s="2" t="s">
        <v>508</v>
      </c>
    </row>
    <row r="150" spans="1:18" x14ac:dyDescent="0.3">
      <c r="A150" s="31">
        <v>45139</v>
      </c>
      <c r="B150" s="32" t="s">
        <v>165</v>
      </c>
      <c r="C150" s="2" t="s">
        <v>166</v>
      </c>
      <c r="D150" s="2" t="s">
        <v>178</v>
      </c>
      <c r="E150" s="2" t="s">
        <v>177</v>
      </c>
      <c r="F150" s="2" t="s">
        <v>65</v>
      </c>
      <c r="G150" s="2" t="s">
        <v>502</v>
      </c>
      <c r="H150" s="2">
        <v>8</v>
      </c>
      <c r="I150" s="2">
        <v>2</v>
      </c>
      <c r="J150" s="2">
        <v>0</v>
      </c>
      <c r="K150" s="2">
        <v>4</v>
      </c>
      <c r="L150" s="2">
        <v>2</v>
      </c>
      <c r="M150" s="2">
        <v>0</v>
      </c>
      <c r="N150" s="2">
        <v>0</v>
      </c>
      <c r="O150" s="2">
        <v>0</v>
      </c>
      <c r="P150" s="2" t="s">
        <v>511</v>
      </c>
      <c r="Q150" s="2" t="s">
        <v>517</v>
      </c>
      <c r="R150" s="2" t="s">
        <v>508</v>
      </c>
    </row>
    <row r="151" spans="1:18" x14ac:dyDescent="0.3">
      <c r="A151" s="31">
        <v>45139</v>
      </c>
      <c r="B151" s="32" t="s">
        <v>165</v>
      </c>
      <c r="C151" s="2" t="s">
        <v>166</v>
      </c>
      <c r="D151" s="2" t="s">
        <v>179</v>
      </c>
      <c r="E151" s="2" t="s">
        <v>180</v>
      </c>
      <c r="F151" s="2" t="s">
        <v>84</v>
      </c>
      <c r="G151" s="2" t="s">
        <v>497</v>
      </c>
      <c r="H151" s="2">
        <v>7585</v>
      </c>
      <c r="I151" s="2">
        <v>317</v>
      </c>
      <c r="J151" s="2">
        <v>46.03</v>
      </c>
      <c r="K151" s="2">
        <v>508</v>
      </c>
      <c r="L151" s="2">
        <v>273</v>
      </c>
      <c r="M151" s="2">
        <v>153</v>
      </c>
      <c r="N151" s="2">
        <v>127</v>
      </c>
      <c r="O151" s="2">
        <v>88</v>
      </c>
      <c r="P151" s="2" t="s">
        <v>506</v>
      </c>
      <c r="Q151" s="2" t="s">
        <v>517</v>
      </c>
      <c r="R151" s="2" t="s">
        <v>509</v>
      </c>
    </row>
    <row r="152" spans="1:18" x14ac:dyDescent="0.3">
      <c r="A152" s="31">
        <v>45139</v>
      </c>
      <c r="B152" s="32" t="s">
        <v>165</v>
      </c>
      <c r="C152" s="2" t="s">
        <v>166</v>
      </c>
      <c r="D152" s="2" t="s">
        <v>179</v>
      </c>
      <c r="E152" s="2" t="s">
        <v>185</v>
      </c>
      <c r="F152" s="2" t="s">
        <v>68</v>
      </c>
      <c r="G152" s="2" t="s">
        <v>497</v>
      </c>
      <c r="H152" s="2">
        <v>227</v>
      </c>
      <c r="I152" s="2">
        <v>5</v>
      </c>
      <c r="J152" s="2">
        <v>0.81</v>
      </c>
      <c r="K152" s="2">
        <v>36</v>
      </c>
      <c r="L152" s="2">
        <v>16</v>
      </c>
      <c r="M152" s="2">
        <v>8</v>
      </c>
      <c r="N152" s="2">
        <v>8</v>
      </c>
      <c r="O152" s="2">
        <v>4</v>
      </c>
      <c r="P152" s="2" t="s">
        <v>506</v>
      </c>
      <c r="Q152" s="2" t="s">
        <v>517</v>
      </c>
      <c r="R152" s="2" t="s">
        <v>508</v>
      </c>
    </row>
    <row r="153" spans="1:18" x14ac:dyDescent="0.3">
      <c r="A153" s="31">
        <v>45139</v>
      </c>
      <c r="B153" s="32" t="s">
        <v>165</v>
      </c>
      <c r="C153" s="2" t="s">
        <v>166</v>
      </c>
      <c r="D153" s="2" t="s">
        <v>178</v>
      </c>
      <c r="E153" s="2" t="s">
        <v>177</v>
      </c>
      <c r="F153" s="2" t="s">
        <v>63</v>
      </c>
      <c r="G153" s="2" t="s">
        <v>500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 t="s">
        <v>511</v>
      </c>
      <c r="Q153" s="2" t="s">
        <v>517</v>
      </c>
      <c r="R153" s="2" t="s">
        <v>508</v>
      </c>
    </row>
    <row r="154" spans="1:18" x14ac:dyDescent="0.3">
      <c r="A154" s="31">
        <v>45139</v>
      </c>
      <c r="B154" s="32" t="s">
        <v>165</v>
      </c>
      <c r="C154" s="2" t="s">
        <v>166</v>
      </c>
      <c r="D154" s="2" t="s">
        <v>174</v>
      </c>
      <c r="E154" s="2" t="s">
        <v>175</v>
      </c>
      <c r="F154" s="2" t="s">
        <v>66</v>
      </c>
      <c r="G154" s="2" t="s">
        <v>501</v>
      </c>
      <c r="H154" s="2">
        <v>15663</v>
      </c>
      <c r="I154" s="2">
        <v>392</v>
      </c>
      <c r="J154" s="2">
        <v>28.15</v>
      </c>
      <c r="K154" s="2">
        <v>4148</v>
      </c>
      <c r="L154" s="2">
        <v>2362</v>
      </c>
      <c r="M154" s="2">
        <v>1682</v>
      </c>
      <c r="N154" s="2">
        <v>1524</v>
      </c>
      <c r="O154" s="2">
        <v>1312</v>
      </c>
      <c r="P154" s="2" t="s">
        <v>516</v>
      </c>
      <c r="Q154" s="2" t="s">
        <v>517</v>
      </c>
      <c r="R154" s="2" t="s">
        <v>509</v>
      </c>
    </row>
    <row r="155" spans="1:18" x14ac:dyDescent="0.3">
      <c r="A155" s="31">
        <v>45139</v>
      </c>
      <c r="B155" s="32" t="s">
        <v>165</v>
      </c>
      <c r="C155" s="2" t="s">
        <v>166</v>
      </c>
      <c r="D155" s="2" t="s">
        <v>178</v>
      </c>
      <c r="E155" s="2" t="s">
        <v>177</v>
      </c>
      <c r="F155" s="2" t="s">
        <v>45</v>
      </c>
      <c r="G155" s="2" t="s">
        <v>493</v>
      </c>
      <c r="H155" s="2">
        <v>1</v>
      </c>
      <c r="I155" s="2">
        <v>1</v>
      </c>
      <c r="J155" s="2">
        <v>0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 t="s">
        <v>511</v>
      </c>
      <c r="Q155" s="2" t="s">
        <v>517</v>
      </c>
      <c r="R155" s="2" t="s">
        <v>508</v>
      </c>
    </row>
    <row r="156" spans="1:18" x14ac:dyDescent="0.3">
      <c r="A156" s="31">
        <v>45139</v>
      </c>
      <c r="B156" s="32" t="s">
        <v>165</v>
      </c>
      <c r="C156" s="2" t="s">
        <v>166</v>
      </c>
      <c r="D156" s="2" t="s">
        <v>179</v>
      </c>
      <c r="E156" s="2" t="s">
        <v>185</v>
      </c>
      <c r="F156" s="2" t="s">
        <v>45</v>
      </c>
      <c r="G156" s="2" t="s">
        <v>493</v>
      </c>
      <c r="H156" s="2">
        <v>4299</v>
      </c>
      <c r="I156" s="2">
        <v>168</v>
      </c>
      <c r="J156" s="2">
        <v>18.68</v>
      </c>
      <c r="K156" s="2">
        <v>1012</v>
      </c>
      <c r="L156" s="2">
        <v>665</v>
      </c>
      <c r="M156" s="2">
        <v>547</v>
      </c>
      <c r="N156" s="2">
        <v>499</v>
      </c>
      <c r="O156" s="2">
        <v>423</v>
      </c>
      <c r="P156" s="2" t="s">
        <v>506</v>
      </c>
      <c r="Q156" s="2" t="s">
        <v>517</v>
      </c>
      <c r="R156" s="2" t="s">
        <v>508</v>
      </c>
    </row>
    <row r="157" spans="1:18" x14ac:dyDescent="0.3">
      <c r="A157" s="31">
        <v>45139</v>
      </c>
      <c r="B157" s="32" t="s">
        <v>165</v>
      </c>
      <c r="C157" s="2" t="s">
        <v>166</v>
      </c>
      <c r="D157" s="2" t="s">
        <v>181</v>
      </c>
      <c r="E157" s="2" t="s">
        <v>177</v>
      </c>
      <c r="F157" s="2" t="s">
        <v>49</v>
      </c>
      <c r="G157" s="2" t="s">
        <v>495</v>
      </c>
      <c r="H157" s="2">
        <v>1689</v>
      </c>
      <c r="I157" s="2">
        <v>25</v>
      </c>
      <c r="J157" s="2">
        <v>3.12</v>
      </c>
      <c r="K157" s="2">
        <v>296</v>
      </c>
      <c r="L157" s="2">
        <v>135</v>
      </c>
      <c r="M157" s="2">
        <v>82</v>
      </c>
      <c r="N157" s="2">
        <v>72</v>
      </c>
      <c r="O157" s="2">
        <v>61</v>
      </c>
      <c r="P157" s="2" t="s">
        <v>510</v>
      </c>
      <c r="Q157" s="2" t="s">
        <v>517</v>
      </c>
      <c r="R157" s="2" t="s">
        <v>508</v>
      </c>
    </row>
    <row r="158" spans="1:18" x14ac:dyDescent="0.3">
      <c r="A158" s="31">
        <v>45139</v>
      </c>
      <c r="B158" s="32" t="s">
        <v>165</v>
      </c>
      <c r="C158" s="2" t="s">
        <v>166</v>
      </c>
      <c r="D158" s="2" t="s">
        <v>174</v>
      </c>
      <c r="E158" s="2" t="s">
        <v>175</v>
      </c>
      <c r="F158" s="2" t="s">
        <v>69</v>
      </c>
      <c r="G158" s="2" t="s">
        <v>495</v>
      </c>
      <c r="H158" s="2">
        <v>13965</v>
      </c>
      <c r="I158" s="2">
        <v>179</v>
      </c>
      <c r="J158" s="2">
        <v>11.35</v>
      </c>
      <c r="K158" s="2">
        <v>3548</v>
      </c>
      <c r="L158" s="2">
        <v>2002</v>
      </c>
      <c r="M158" s="2">
        <v>1624</v>
      </c>
      <c r="N158" s="2">
        <v>1542</v>
      </c>
      <c r="O158" s="2">
        <v>1336</v>
      </c>
      <c r="P158" s="2" t="s">
        <v>516</v>
      </c>
      <c r="Q158" s="2" t="s">
        <v>517</v>
      </c>
      <c r="R158" s="2" t="s">
        <v>509</v>
      </c>
    </row>
    <row r="159" spans="1:18" x14ac:dyDescent="0.3">
      <c r="A159" s="31">
        <v>45139</v>
      </c>
      <c r="B159" s="32" t="s">
        <v>165</v>
      </c>
      <c r="C159" s="2" t="s">
        <v>166</v>
      </c>
      <c r="D159" s="2" t="s">
        <v>179</v>
      </c>
      <c r="E159" s="2" t="s">
        <v>180</v>
      </c>
      <c r="F159" s="2" t="s">
        <v>75</v>
      </c>
      <c r="G159" s="2" t="s">
        <v>501</v>
      </c>
      <c r="H159" s="2">
        <v>1276</v>
      </c>
      <c r="I159" s="2">
        <v>26</v>
      </c>
      <c r="J159" s="2">
        <v>3.77</v>
      </c>
      <c r="K159" s="2">
        <v>132</v>
      </c>
      <c r="L159" s="2">
        <v>93</v>
      </c>
      <c r="M159" s="2">
        <v>71</v>
      </c>
      <c r="N159" s="2">
        <v>67</v>
      </c>
      <c r="O159" s="2">
        <v>63</v>
      </c>
      <c r="P159" s="2" t="s">
        <v>506</v>
      </c>
      <c r="Q159" s="2" t="s">
        <v>517</v>
      </c>
      <c r="R159" s="2" t="s">
        <v>509</v>
      </c>
    </row>
    <row r="160" spans="1:18" x14ac:dyDescent="0.3">
      <c r="A160" s="31">
        <v>45139</v>
      </c>
      <c r="B160" s="32" t="s">
        <v>165</v>
      </c>
      <c r="C160" s="2" t="s">
        <v>166</v>
      </c>
      <c r="D160" s="2" t="s">
        <v>179</v>
      </c>
      <c r="E160" s="2" t="s">
        <v>180</v>
      </c>
      <c r="F160" s="2" t="s">
        <v>83</v>
      </c>
      <c r="G160" s="2" t="s">
        <v>493</v>
      </c>
      <c r="H160" s="2">
        <v>2045</v>
      </c>
      <c r="I160" s="2">
        <v>199</v>
      </c>
      <c r="J160" s="2">
        <v>27.27</v>
      </c>
      <c r="K160" s="2">
        <v>550</v>
      </c>
      <c r="L160" s="2">
        <v>318</v>
      </c>
      <c r="M160" s="2">
        <v>238</v>
      </c>
      <c r="N160" s="2">
        <v>201</v>
      </c>
      <c r="O160" s="2">
        <v>157</v>
      </c>
      <c r="P160" s="2" t="s">
        <v>506</v>
      </c>
      <c r="Q160" s="2" t="s">
        <v>517</v>
      </c>
      <c r="R160" s="2" t="s">
        <v>509</v>
      </c>
    </row>
    <row r="161" spans="1:18" x14ac:dyDescent="0.3">
      <c r="A161" s="31">
        <v>45139</v>
      </c>
      <c r="B161" s="32" t="s">
        <v>165</v>
      </c>
      <c r="C161" s="2" t="s">
        <v>166</v>
      </c>
      <c r="D161" s="2" t="s">
        <v>178</v>
      </c>
      <c r="E161" s="2" t="s">
        <v>177</v>
      </c>
      <c r="F161" s="2" t="s">
        <v>61</v>
      </c>
      <c r="G161" s="2" t="s">
        <v>498</v>
      </c>
      <c r="H161" s="2">
        <v>1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 t="s">
        <v>511</v>
      </c>
      <c r="Q161" s="2" t="s">
        <v>517</v>
      </c>
      <c r="R161" s="2" t="s">
        <v>508</v>
      </c>
    </row>
    <row r="162" spans="1:18" x14ac:dyDescent="0.3">
      <c r="A162" s="31">
        <v>45139</v>
      </c>
      <c r="B162" s="32" t="s">
        <v>165</v>
      </c>
      <c r="C162" s="2" t="s">
        <v>166</v>
      </c>
      <c r="D162" s="2" t="s">
        <v>178</v>
      </c>
      <c r="E162" s="2" t="s">
        <v>177</v>
      </c>
      <c r="F162" s="2" t="s">
        <v>49</v>
      </c>
      <c r="G162" s="2" t="s">
        <v>495</v>
      </c>
      <c r="H162" s="2">
        <v>9</v>
      </c>
      <c r="I162" s="2">
        <v>1</v>
      </c>
      <c r="J162" s="2">
        <v>0</v>
      </c>
      <c r="K162" s="2">
        <v>2</v>
      </c>
      <c r="L162" s="2">
        <v>1</v>
      </c>
      <c r="M162" s="2">
        <v>1</v>
      </c>
      <c r="N162" s="2">
        <v>0</v>
      </c>
      <c r="O162" s="2">
        <v>0</v>
      </c>
      <c r="P162" s="2" t="s">
        <v>511</v>
      </c>
      <c r="Q162" s="2" t="s">
        <v>517</v>
      </c>
      <c r="R162" s="2" t="s">
        <v>508</v>
      </c>
    </row>
    <row r="163" spans="1:18" x14ac:dyDescent="0.3">
      <c r="A163" s="31">
        <v>45139</v>
      </c>
      <c r="B163" s="32" t="s">
        <v>165</v>
      </c>
      <c r="C163" s="2" t="s">
        <v>166</v>
      </c>
      <c r="D163" s="2" t="s">
        <v>181</v>
      </c>
      <c r="E163" s="2" t="s">
        <v>177</v>
      </c>
      <c r="F163" s="2" t="s">
        <v>55</v>
      </c>
      <c r="G163" s="2" t="s">
        <v>496</v>
      </c>
      <c r="H163" s="2">
        <v>1756</v>
      </c>
      <c r="I163" s="2">
        <v>42</v>
      </c>
      <c r="J163" s="2">
        <v>3.5</v>
      </c>
      <c r="K163" s="2">
        <v>297</v>
      </c>
      <c r="L163" s="2">
        <v>99</v>
      </c>
      <c r="M163" s="2">
        <v>69</v>
      </c>
      <c r="N163" s="2">
        <v>57</v>
      </c>
      <c r="O163" s="2">
        <v>49</v>
      </c>
      <c r="P163" s="2" t="s">
        <v>510</v>
      </c>
      <c r="Q163" s="2" t="s">
        <v>517</v>
      </c>
      <c r="R163" s="2" t="s">
        <v>508</v>
      </c>
    </row>
    <row r="164" spans="1:18" x14ac:dyDescent="0.3">
      <c r="A164" s="31">
        <v>45139</v>
      </c>
      <c r="B164" s="32" t="s">
        <v>165</v>
      </c>
      <c r="C164" s="2" t="s">
        <v>166</v>
      </c>
      <c r="D164" s="2" t="s">
        <v>178</v>
      </c>
      <c r="E164" s="2" t="s">
        <v>177</v>
      </c>
      <c r="F164" s="2" t="s">
        <v>47</v>
      </c>
      <c r="G164" s="2" t="s">
        <v>494</v>
      </c>
      <c r="H164" s="2">
        <v>10</v>
      </c>
      <c r="I164" s="2">
        <v>0</v>
      </c>
      <c r="J164" s="2">
        <v>0</v>
      </c>
      <c r="K164" s="2">
        <v>4</v>
      </c>
      <c r="L164" s="2">
        <v>1</v>
      </c>
      <c r="M164" s="2">
        <v>1</v>
      </c>
      <c r="N164" s="2">
        <v>0</v>
      </c>
      <c r="O164" s="2">
        <v>0</v>
      </c>
      <c r="P164" s="2" t="s">
        <v>511</v>
      </c>
      <c r="Q164" s="2" t="s">
        <v>517</v>
      </c>
      <c r="R164" s="2" t="s">
        <v>508</v>
      </c>
    </row>
    <row r="165" spans="1:18" x14ac:dyDescent="0.3">
      <c r="A165" s="31">
        <v>45139</v>
      </c>
      <c r="B165" s="32" t="s">
        <v>165</v>
      </c>
      <c r="C165" s="2" t="s">
        <v>166</v>
      </c>
      <c r="D165" s="2" t="s">
        <v>179</v>
      </c>
      <c r="E165" s="2" t="s">
        <v>185</v>
      </c>
      <c r="F165" s="2" t="s">
        <v>49</v>
      </c>
      <c r="G165" s="2" t="s">
        <v>495</v>
      </c>
      <c r="H165" s="2">
        <v>252</v>
      </c>
      <c r="I165" s="2">
        <v>6</v>
      </c>
      <c r="J165" s="2">
        <v>1.08</v>
      </c>
      <c r="K165" s="2">
        <v>25</v>
      </c>
      <c r="L165" s="2">
        <v>12</v>
      </c>
      <c r="M165" s="2">
        <v>7</v>
      </c>
      <c r="N165" s="2">
        <v>6</v>
      </c>
      <c r="O165" s="2">
        <v>6</v>
      </c>
      <c r="P165" s="2" t="s">
        <v>506</v>
      </c>
      <c r="Q165" s="2" t="s">
        <v>517</v>
      </c>
      <c r="R165" s="2" t="s">
        <v>508</v>
      </c>
    </row>
    <row r="166" spans="1:18" x14ac:dyDescent="0.3">
      <c r="A166" s="31">
        <v>45139</v>
      </c>
      <c r="B166" s="32" t="s">
        <v>165</v>
      </c>
      <c r="C166" s="2" t="s">
        <v>166</v>
      </c>
      <c r="D166" s="2" t="s">
        <v>179</v>
      </c>
      <c r="E166" s="2" t="s">
        <v>180</v>
      </c>
      <c r="F166" s="2" t="s">
        <v>81</v>
      </c>
      <c r="G166" s="2" t="s">
        <v>496</v>
      </c>
      <c r="H166" s="2">
        <v>1094</v>
      </c>
      <c r="I166" s="2">
        <v>162</v>
      </c>
      <c r="J166" s="2">
        <v>24.82</v>
      </c>
      <c r="K166" s="2">
        <v>457</v>
      </c>
      <c r="L166" s="2">
        <v>223</v>
      </c>
      <c r="M166" s="2">
        <v>164</v>
      </c>
      <c r="N166" s="2">
        <v>145</v>
      </c>
      <c r="O166" s="2">
        <v>122</v>
      </c>
      <c r="P166" s="2" t="s">
        <v>506</v>
      </c>
      <c r="Q166" s="2" t="s">
        <v>517</v>
      </c>
      <c r="R166" s="2" t="s">
        <v>509</v>
      </c>
    </row>
    <row r="167" spans="1:18" x14ac:dyDescent="0.3">
      <c r="A167" s="31">
        <v>45139</v>
      </c>
      <c r="B167" s="32" t="s">
        <v>165</v>
      </c>
      <c r="C167" s="2" t="s">
        <v>166</v>
      </c>
      <c r="D167" s="2" t="s">
        <v>179</v>
      </c>
      <c r="E167" s="2" t="s">
        <v>185</v>
      </c>
      <c r="F167" s="2" t="s">
        <v>61</v>
      </c>
      <c r="G167" s="2" t="s">
        <v>498</v>
      </c>
      <c r="H167" s="2">
        <v>1793</v>
      </c>
      <c r="I167" s="2">
        <v>41</v>
      </c>
      <c r="J167" s="2">
        <v>6.06</v>
      </c>
      <c r="K167" s="2">
        <v>366</v>
      </c>
      <c r="L167" s="2">
        <v>222</v>
      </c>
      <c r="M167" s="2">
        <v>170</v>
      </c>
      <c r="N167" s="2">
        <v>158</v>
      </c>
      <c r="O167" s="2">
        <v>120</v>
      </c>
      <c r="P167" s="2" t="s">
        <v>506</v>
      </c>
      <c r="Q167" s="2" t="s">
        <v>517</v>
      </c>
      <c r="R167" s="2" t="s">
        <v>508</v>
      </c>
    </row>
    <row r="168" spans="1:18" x14ac:dyDescent="0.3">
      <c r="A168" s="31">
        <v>45139</v>
      </c>
      <c r="B168" s="32" t="s">
        <v>165</v>
      </c>
      <c r="C168" s="2" t="s">
        <v>166</v>
      </c>
      <c r="D168" s="2" t="s">
        <v>174</v>
      </c>
      <c r="E168" s="2" t="s">
        <v>175</v>
      </c>
      <c r="F168" s="2" t="s">
        <v>67</v>
      </c>
      <c r="G168" s="2" t="s">
        <v>499</v>
      </c>
      <c r="H168" s="2">
        <v>5267</v>
      </c>
      <c r="I168" s="2">
        <v>88</v>
      </c>
      <c r="J168" s="2">
        <v>8.8699999999999992</v>
      </c>
      <c r="K168" s="2">
        <v>1076</v>
      </c>
      <c r="L168" s="2">
        <v>553</v>
      </c>
      <c r="M168" s="2">
        <v>413</v>
      </c>
      <c r="N168" s="2">
        <v>369</v>
      </c>
      <c r="O168" s="2">
        <v>299</v>
      </c>
      <c r="P168" s="2" t="s">
        <v>516</v>
      </c>
      <c r="Q168" s="2" t="s">
        <v>517</v>
      </c>
      <c r="R168" s="2" t="s">
        <v>509</v>
      </c>
    </row>
    <row r="169" spans="1:18" x14ac:dyDescent="0.3">
      <c r="A169" s="31">
        <v>45139</v>
      </c>
      <c r="B169" s="32" t="s">
        <v>165</v>
      </c>
      <c r="C169" s="2" t="s">
        <v>166</v>
      </c>
      <c r="D169" s="2" t="s">
        <v>174</v>
      </c>
      <c r="E169" s="2" t="s">
        <v>175</v>
      </c>
      <c r="F169" s="2" t="s">
        <v>57</v>
      </c>
      <c r="G169" s="2" t="s">
        <v>497</v>
      </c>
      <c r="H169" s="2">
        <v>3534</v>
      </c>
      <c r="I169" s="2">
        <v>53</v>
      </c>
      <c r="J169" s="2">
        <v>5.0199999999999996</v>
      </c>
      <c r="K169" s="2">
        <v>495</v>
      </c>
      <c r="L169" s="2">
        <v>274</v>
      </c>
      <c r="M169" s="2">
        <v>201</v>
      </c>
      <c r="N169" s="2">
        <v>183</v>
      </c>
      <c r="O169" s="2">
        <v>162</v>
      </c>
      <c r="P169" s="2" t="s">
        <v>516</v>
      </c>
      <c r="Q169" s="2" t="s">
        <v>517</v>
      </c>
      <c r="R169" s="2" t="s">
        <v>509</v>
      </c>
    </row>
    <row r="170" spans="1:18" x14ac:dyDescent="0.3">
      <c r="A170" s="31">
        <v>45139</v>
      </c>
      <c r="B170" s="32" t="s">
        <v>165</v>
      </c>
      <c r="C170" s="2" t="s">
        <v>166</v>
      </c>
      <c r="D170" s="2" t="s">
        <v>167</v>
      </c>
      <c r="E170" s="2" t="s">
        <v>168</v>
      </c>
      <c r="F170" s="2" t="s">
        <v>193</v>
      </c>
      <c r="G170" s="2" t="s">
        <v>501</v>
      </c>
      <c r="H170" s="2">
        <v>27437</v>
      </c>
      <c r="I170" s="2">
        <v>1487</v>
      </c>
      <c r="J170" s="2">
        <v>217.17</v>
      </c>
      <c r="K170" s="2">
        <v>6117</v>
      </c>
      <c r="L170" s="2">
        <v>3187</v>
      </c>
      <c r="M170" s="2">
        <v>2284</v>
      </c>
      <c r="N170" s="2">
        <v>2033</v>
      </c>
      <c r="O170" s="2">
        <v>1792</v>
      </c>
      <c r="P170" s="2" t="s">
        <v>514</v>
      </c>
      <c r="Q170" s="2" t="s">
        <v>517</v>
      </c>
      <c r="R170" s="2" t="s">
        <v>515</v>
      </c>
    </row>
    <row r="171" spans="1:18" x14ac:dyDescent="0.3">
      <c r="A171" s="31">
        <v>45139</v>
      </c>
      <c r="B171" s="32" t="s">
        <v>165</v>
      </c>
      <c r="C171" s="2" t="s">
        <v>166</v>
      </c>
      <c r="D171" s="2" t="s">
        <v>179</v>
      </c>
      <c r="E171" s="2" t="s">
        <v>185</v>
      </c>
      <c r="F171" s="2" t="s">
        <v>47</v>
      </c>
      <c r="G171" s="2" t="s">
        <v>494</v>
      </c>
      <c r="H171" s="2">
        <v>15021</v>
      </c>
      <c r="I171" s="2">
        <v>445</v>
      </c>
      <c r="J171" s="2">
        <v>57</v>
      </c>
      <c r="K171" s="2">
        <v>3375</v>
      </c>
      <c r="L171" s="2">
        <v>1771</v>
      </c>
      <c r="M171" s="2">
        <v>1291</v>
      </c>
      <c r="N171" s="2">
        <v>1125</v>
      </c>
      <c r="O171" s="2">
        <v>870</v>
      </c>
      <c r="P171" s="2" t="s">
        <v>506</v>
      </c>
      <c r="Q171" s="2" t="s">
        <v>517</v>
      </c>
      <c r="R171" s="2" t="s">
        <v>508</v>
      </c>
    </row>
    <row r="172" spans="1:18" x14ac:dyDescent="0.3">
      <c r="A172" s="31">
        <v>45139</v>
      </c>
      <c r="B172" s="32" t="s">
        <v>165</v>
      </c>
      <c r="C172" s="2" t="s">
        <v>166</v>
      </c>
      <c r="D172" s="2" t="s">
        <v>179</v>
      </c>
      <c r="E172" s="2" t="s">
        <v>180</v>
      </c>
      <c r="F172" s="2" t="s">
        <v>74</v>
      </c>
      <c r="G172" s="2" t="s">
        <v>494</v>
      </c>
      <c r="H172" s="2">
        <v>1886</v>
      </c>
      <c r="I172" s="2">
        <v>59</v>
      </c>
      <c r="J172" s="2">
        <v>7.89</v>
      </c>
      <c r="K172" s="2">
        <v>316</v>
      </c>
      <c r="L172" s="2">
        <v>163</v>
      </c>
      <c r="M172" s="2">
        <v>96</v>
      </c>
      <c r="N172" s="2">
        <v>82</v>
      </c>
      <c r="O172" s="2">
        <v>55</v>
      </c>
      <c r="P172" s="2" t="s">
        <v>506</v>
      </c>
      <c r="Q172" s="2" t="s">
        <v>517</v>
      </c>
      <c r="R172" s="2" t="s">
        <v>509</v>
      </c>
    </row>
    <row r="173" spans="1:18" x14ac:dyDescent="0.3">
      <c r="A173" s="31">
        <v>45139</v>
      </c>
      <c r="B173" s="32" t="s">
        <v>165</v>
      </c>
      <c r="C173" s="2" t="s">
        <v>166</v>
      </c>
      <c r="D173" s="2" t="s">
        <v>174</v>
      </c>
      <c r="E173" s="2" t="s">
        <v>175</v>
      </c>
      <c r="F173" s="2" t="s">
        <v>60</v>
      </c>
      <c r="G173" s="2" t="s">
        <v>496</v>
      </c>
      <c r="H173" s="2">
        <v>1523</v>
      </c>
      <c r="I173" s="2">
        <v>42</v>
      </c>
      <c r="J173" s="2">
        <v>5.07</v>
      </c>
      <c r="K173" s="2">
        <v>475</v>
      </c>
      <c r="L173" s="2">
        <v>288</v>
      </c>
      <c r="M173" s="2">
        <v>227</v>
      </c>
      <c r="N173" s="2">
        <v>209</v>
      </c>
      <c r="O173" s="2">
        <v>177</v>
      </c>
      <c r="P173" s="2" t="s">
        <v>516</v>
      </c>
      <c r="Q173" s="2" t="s">
        <v>517</v>
      </c>
      <c r="R173" s="2" t="s">
        <v>509</v>
      </c>
    </row>
    <row r="174" spans="1:18" x14ac:dyDescent="0.3">
      <c r="A174" s="31">
        <v>45139</v>
      </c>
      <c r="B174" s="32" t="s">
        <v>165</v>
      </c>
      <c r="C174" s="2" t="s">
        <v>166</v>
      </c>
      <c r="D174" s="2" t="s">
        <v>179</v>
      </c>
      <c r="E174" s="2" t="s">
        <v>185</v>
      </c>
      <c r="F174" s="2" t="s">
        <v>62</v>
      </c>
      <c r="G174" s="2" t="s">
        <v>499</v>
      </c>
      <c r="H174" s="2">
        <v>1661</v>
      </c>
      <c r="I174" s="2">
        <v>43</v>
      </c>
      <c r="J174" s="2">
        <v>7.34</v>
      </c>
      <c r="K174" s="2">
        <v>375</v>
      </c>
      <c r="L174" s="2">
        <v>223</v>
      </c>
      <c r="M174" s="2">
        <v>164</v>
      </c>
      <c r="N174" s="2">
        <v>145</v>
      </c>
      <c r="O174" s="2">
        <v>109</v>
      </c>
      <c r="P174" s="2" t="s">
        <v>506</v>
      </c>
      <c r="Q174" s="2" t="s">
        <v>517</v>
      </c>
      <c r="R174" s="2" t="s">
        <v>508</v>
      </c>
    </row>
    <row r="175" spans="1:18" x14ac:dyDescent="0.3">
      <c r="A175" s="31">
        <v>45139</v>
      </c>
      <c r="B175" s="32" t="s">
        <v>165</v>
      </c>
      <c r="C175" s="2" t="s">
        <v>166</v>
      </c>
      <c r="D175" s="2" t="s">
        <v>179</v>
      </c>
      <c r="E175" s="2" t="s">
        <v>185</v>
      </c>
      <c r="F175" s="2" t="s">
        <v>55</v>
      </c>
      <c r="G175" s="2" t="s">
        <v>496</v>
      </c>
      <c r="H175" s="2">
        <v>259</v>
      </c>
      <c r="I175" s="2">
        <v>7</v>
      </c>
      <c r="J175" s="2">
        <v>1.1299999999999999</v>
      </c>
      <c r="K175" s="2">
        <v>33</v>
      </c>
      <c r="L175" s="2">
        <v>14</v>
      </c>
      <c r="M175" s="2">
        <v>11</v>
      </c>
      <c r="N175" s="2">
        <v>9</v>
      </c>
      <c r="O175" s="2">
        <v>6</v>
      </c>
      <c r="P175" s="2" t="s">
        <v>506</v>
      </c>
      <c r="Q175" s="2" t="s">
        <v>517</v>
      </c>
      <c r="R175" s="2" t="s">
        <v>508</v>
      </c>
    </row>
    <row r="176" spans="1:18" x14ac:dyDescent="0.3">
      <c r="A176" s="31">
        <v>45139</v>
      </c>
      <c r="B176" s="32" t="s">
        <v>165</v>
      </c>
      <c r="C176" s="2" t="s">
        <v>166</v>
      </c>
      <c r="D176" s="2" t="s">
        <v>181</v>
      </c>
      <c r="E176" s="2" t="s">
        <v>177</v>
      </c>
      <c r="F176" s="2" t="s">
        <v>62</v>
      </c>
      <c r="G176" s="2" t="s">
        <v>499</v>
      </c>
      <c r="H176" s="2">
        <v>2128</v>
      </c>
      <c r="I176" s="2">
        <v>66</v>
      </c>
      <c r="J176" s="2">
        <v>4.7699999999999996</v>
      </c>
      <c r="K176" s="2">
        <v>592</v>
      </c>
      <c r="L176" s="2">
        <v>341</v>
      </c>
      <c r="M176" s="2">
        <v>237</v>
      </c>
      <c r="N176" s="2">
        <v>186</v>
      </c>
      <c r="O176" s="2">
        <v>143</v>
      </c>
      <c r="P176" s="2" t="s">
        <v>510</v>
      </c>
      <c r="Q176" s="2" t="s">
        <v>517</v>
      </c>
      <c r="R176" s="2" t="s">
        <v>508</v>
      </c>
    </row>
    <row r="177" spans="1:18" x14ac:dyDescent="0.3">
      <c r="A177" s="31">
        <v>45139</v>
      </c>
      <c r="B177" s="32" t="s">
        <v>165</v>
      </c>
      <c r="C177" s="2" t="s">
        <v>166</v>
      </c>
      <c r="D177" s="2" t="s">
        <v>179</v>
      </c>
      <c r="E177" s="2" t="s">
        <v>180</v>
      </c>
      <c r="F177" s="2" t="s">
        <v>93</v>
      </c>
      <c r="G177" s="2" t="s">
        <v>499</v>
      </c>
      <c r="H177" s="2">
        <v>2274</v>
      </c>
      <c r="I177" s="2">
        <v>77</v>
      </c>
      <c r="J177" s="2">
        <v>11.86</v>
      </c>
      <c r="K177" s="2">
        <v>427</v>
      </c>
      <c r="L177" s="2">
        <v>240</v>
      </c>
      <c r="M177" s="2">
        <v>157</v>
      </c>
      <c r="N177" s="2">
        <v>131</v>
      </c>
      <c r="O177" s="2">
        <v>107</v>
      </c>
      <c r="P177" s="2" t="s">
        <v>506</v>
      </c>
      <c r="Q177" s="2" t="s">
        <v>517</v>
      </c>
      <c r="R177" s="2" t="s">
        <v>509</v>
      </c>
    </row>
    <row r="178" spans="1:18" x14ac:dyDescent="0.3">
      <c r="A178" s="31">
        <v>45139</v>
      </c>
      <c r="B178" s="32" t="s">
        <v>165</v>
      </c>
      <c r="C178" s="2" t="s">
        <v>166</v>
      </c>
      <c r="D178" s="2" t="s">
        <v>179</v>
      </c>
      <c r="E178" s="2" t="s">
        <v>185</v>
      </c>
      <c r="F178" s="2" t="s">
        <v>64</v>
      </c>
      <c r="G178" s="2" t="s">
        <v>501</v>
      </c>
      <c r="H178" s="2">
        <v>827</v>
      </c>
      <c r="I178" s="2">
        <v>26</v>
      </c>
      <c r="J178" s="2">
        <v>3.21</v>
      </c>
      <c r="K178" s="2">
        <v>106</v>
      </c>
      <c r="L178" s="2">
        <v>75</v>
      </c>
      <c r="M178" s="2">
        <v>61</v>
      </c>
      <c r="N178" s="2">
        <v>56</v>
      </c>
      <c r="O178" s="2">
        <v>48</v>
      </c>
      <c r="P178" s="2" t="s">
        <v>506</v>
      </c>
      <c r="Q178" s="2" t="s">
        <v>517</v>
      </c>
      <c r="R178" s="2" t="s">
        <v>508</v>
      </c>
    </row>
    <row r="179" spans="1:18" x14ac:dyDescent="0.3">
      <c r="A179" s="31">
        <v>45139</v>
      </c>
      <c r="B179" s="32" t="s">
        <v>165</v>
      </c>
      <c r="C179" s="2" t="s">
        <v>166</v>
      </c>
      <c r="D179" s="2" t="s">
        <v>178</v>
      </c>
      <c r="E179" s="2" t="s">
        <v>177</v>
      </c>
      <c r="F179" s="2" t="s">
        <v>55</v>
      </c>
      <c r="G179" s="2" t="s">
        <v>496</v>
      </c>
      <c r="H179" s="2">
        <v>9</v>
      </c>
      <c r="I179" s="2">
        <v>0</v>
      </c>
      <c r="J179" s="2">
        <v>0</v>
      </c>
      <c r="K179" s="2">
        <v>6</v>
      </c>
      <c r="L179" s="2">
        <v>0</v>
      </c>
      <c r="M179" s="2">
        <v>0</v>
      </c>
      <c r="N179" s="2">
        <v>0</v>
      </c>
      <c r="O179" s="2">
        <v>0</v>
      </c>
      <c r="P179" s="2" t="s">
        <v>511</v>
      </c>
      <c r="Q179" s="2" t="s">
        <v>517</v>
      </c>
      <c r="R179" s="2" t="s">
        <v>508</v>
      </c>
    </row>
    <row r="180" spans="1:18" x14ac:dyDescent="0.3">
      <c r="A180" s="31">
        <v>45139</v>
      </c>
      <c r="B180" s="32" t="s">
        <v>165</v>
      </c>
      <c r="C180" s="2" t="s">
        <v>166</v>
      </c>
      <c r="D180" s="2" t="s">
        <v>167</v>
      </c>
      <c r="E180" s="2" t="s">
        <v>168</v>
      </c>
      <c r="F180" s="2" t="s">
        <v>196</v>
      </c>
      <c r="G180" s="2" t="s">
        <v>519</v>
      </c>
      <c r="H180" s="2">
        <v>24290</v>
      </c>
      <c r="I180" s="2">
        <v>1406</v>
      </c>
      <c r="J180" s="2">
        <v>168.25</v>
      </c>
      <c r="K180" s="2">
        <v>6189</v>
      </c>
      <c r="L180" s="2">
        <v>3301</v>
      </c>
      <c r="M180" s="2">
        <v>2350</v>
      </c>
      <c r="N180" s="2">
        <v>1967</v>
      </c>
      <c r="O180" s="2">
        <v>1580</v>
      </c>
      <c r="P180" s="2" t="s">
        <v>514</v>
      </c>
      <c r="Q180" s="2" t="s">
        <v>517</v>
      </c>
      <c r="R180" s="2" t="s">
        <v>515</v>
      </c>
    </row>
    <row r="181" spans="1:18" x14ac:dyDescent="0.3">
      <c r="A181" s="31">
        <v>45139</v>
      </c>
      <c r="B181" s="32" t="s">
        <v>165</v>
      </c>
      <c r="C181" s="2" t="s">
        <v>166</v>
      </c>
      <c r="D181" s="2" t="s">
        <v>181</v>
      </c>
      <c r="E181" s="2" t="s">
        <v>177</v>
      </c>
      <c r="F181" s="2" t="s">
        <v>64</v>
      </c>
      <c r="G181" s="2" t="s">
        <v>501</v>
      </c>
      <c r="H181" s="2">
        <v>1311</v>
      </c>
      <c r="I181" s="2">
        <v>57</v>
      </c>
      <c r="J181" s="2">
        <v>2.8</v>
      </c>
      <c r="K181" s="2">
        <v>293</v>
      </c>
      <c r="L181" s="2">
        <v>201</v>
      </c>
      <c r="M181" s="2">
        <v>161</v>
      </c>
      <c r="N181" s="2">
        <v>151</v>
      </c>
      <c r="O181" s="2">
        <v>138</v>
      </c>
      <c r="P181" s="2" t="s">
        <v>510</v>
      </c>
      <c r="Q181" s="2" t="s">
        <v>517</v>
      </c>
      <c r="R181" s="2" t="s">
        <v>508</v>
      </c>
    </row>
    <row r="182" spans="1:18" x14ac:dyDescent="0.3">
      <c r="A182" s="31">
        <v>45139</v>
      </c>
      <c r="B182" s="32" t="s">
        <v>165</v>
      </c>
      <c r="C182" s="2" t="s">
        <v>166</v>
      </c>
      <c r="D182" s="2" t="s">
        <v>178</v>
      </c>
      <c r="E182" s="2" t="s">
        <v>177</v>
      </c>
      <c r="F182" s="2" t="s">
        <v>62</v>
      </c>
      <c r="G182" s="2" t="s">
        <v>499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511</v>
      </c>
      <c r="Q182" s="2" t="s">
        <v>517</v>
      </c>
      <c r="R182" s="2" t="s">
        <v>508</v>
      </c>
    </row>
    <row r="183" spans="1:18" x14ac:dyDescent="0.3">
      <c r="A183" s="31">
        <v>45139</v>
      </c>
      <c r="B183" s="32" t="s">
        <v>165</v>
      </c>
      <c r="C183" s="2" t="s">
        <v>166</v>
      </c>
      <c r="D183" s="2" t="s">
        <v>174</v>
      </c>
      <c r="E183" s="2" t="s">
        <v>175</v>
      </c>
      <c r="F183" s="2" t="s">
        <v>52</v>
      </c>
      <c r="G183" s="2" t="s">
        <v>493</v>
      </c>
      <c r="H183" s="2">
        <v>3027</v>
      </c>
      <c r="I183" s="2">
        <v>50</v>
      </c>
      <c r="J183" s="2">
        <v>4.1100000000000003</v>
      </c>
      <c r="K183" s="2">
        <v>585</v>
      </c>
      <c r="L183" s="2">
        <v>304</v>
      </c>
      <c r="M183" s="2">
        <v>242</v>
      </c>
      <c r="N183" s="2">
        <v>217</v>
      </c>
      <c r="O183" s="2">
        <v>203</v>
      </c>
      <c r="P183" s="2" t="s">
        <v>516</v>
      </c>
      <c r="Q183" s="2" t="s">
        <v>517</v>
      </c>
      <c r="R183" s="2" t="s">
        <v>509</v>
      </c>
    </row>
    <row r="184" spans="1:18" x14ac:dyDescent="0.3">
      <c r="A184" s="31">
        <v>45139</v>
      </c>
      <c r="B184" s="32" t="s">
        <v>165</v>
      </c>
      <c r="C184" s="2" t="s">
        <v>166</v>
      </c>
      <c r="D184" s="2" t="s">
        <v>179</v>
      </c>
      <c r="E184" s="2" t="s">
        <v>180</v>
      </c>
      <c r="F184" s="2" t="s">
        <v>76</v>
      </c>
      <c r="G184" s="2" t="s">
        <v>498</v>
      </c>
      <c r="H184" s="2">
        <v>1743</v>
      </c>
      <c r="I184" s="2">
        <v>114</v>
      </c>
      <c r="J184" s="2">
        <v>15.69</v>
      </c>
      <c r="K184" s="2">
        <v>292</v>
      </c>
      <c r="L184" s="2">
        <v>129</v>
      </c>
      <c r="M184" s="2">
        <v>67</v>
      </c>
      <c r="N184" s="2">
        <v>56</v>
      </c>
      <c r="O184" s="2">
        <v>40</v>
      </c>
      <c r="P184" s="2" t="s">
        <v>506</v>
      </c>
      <c r="Q184" s="2" t="s">
        <v>517</v>
      </c>
      <c r="R184" s="2" t="s">
        <v>509</v>
      </c>
    </row>
    <row r="185" spans="1:18" x14ac:dyDescent="0.3">
      <c r="A185" s="31">
        <v>45139</v>
      </c>
      <c r="B185" s="32" t="s">
        <v>165</v>
      </c>
      <c r="C185" s="2" t="s">
        <v>166</v>
      </c>
      <c r="D185" s="2" t="s">
        <v>181</v>
      </c>
      <c r="E185" s="2" t="s">
        <v>177</v>
      </c>
      <c r="F185" s="2" t="s">
        <v>63</v>
      </c>
      <c r="G185" s="2" t="s">
        <v>500</v>
      </c>
      <c r="H185" s="2">
        <v>1740</v>
      </c>
      <c r="I185" s="2">
        <v>35</v>
      </c>
      <c r="J185" s="2">
        <v>3.31</v>
      </c>
      <c r="K185" s="2">
        <v>322</v>
      </c>
      <c r="L185" s="2">
        <v>126</v>
      </c>
      <c r="M185" s="2">
        <v>85</v>
      </c>
      <c r="N185" s="2">
        <v>76</v>
      </c>
      <c r="O185" s="2">
        <v>64</v>
      </c>
      <c r="P185" s="2" t="s">
        <v>510</v>
      </c>
      <c r="Q185" s="2" t="s">
        <v>517</v>
      </c>
      <c r="R185" s="2" t="s">
        <v>508</v>
      </c>
    </row>
    <row r="186" spans="1:18" x14ac:dyDescent="0.3">
      <c r="A186" s="31">
        <v>45139</v>
      </c>
      <c r="B186" s="32" t="s">
        <v>165</v>
      </c>
      <c r="C186" s="2" t="s">
        <v>166</v>
      </c>
      <c r="D186" s="2" t="s">
        <v>181</v>
      </c>
      <c r="E186" s="2" t="s">
        <v>177</v>
      </c>
      <c r="F186" s="2" t="s">
        <v>45</v>
      </c>
      <c r="G186" s="2" t="s">
        <v>493</v>
      </c>
      <c r="H186" s="2">
        <v>30463</v>
      </c>
      <c r="I186" s="2">
        <v>1026</v>
      </c>
      <c r="J186" s="2">
        <v>69.86</v>
      </c>
      <c r="K186" s="2">
        <v>8788</v>
      </c>
      <c r="L186" s="2">
        <v>5552</v>
      </c>
      <c r="M186" s="2">
        <v>4390</v>
      </c>
      <c r="N186" s="2">
        <v>3781</v>
      </c>
      <c r="O186" s="2">
        <v>3293</v>
      </c>
      <c r="P186" s="2" t="s">
        <v>510</v>
      </c>
      <c r="Q186" s="2" t="s">
        <v>517</v>
      </c>
      <c r="R186" s="2" t="s">
        <v>508</v>
      </c>
    </row>
    <row r="187" spans="1:18" x14ac:dyDescent="0.3">
      <c r="A187" s="31">
        <v>45139</v>
      </c>
      <c r="B187" s="32" t="s">
        <v>165</v>
      </c>
      <c r="C187" s="2" t="s">
        <v>166</v>
      </c>
      <c r="D187" s="2" t="s">
        <v>178</v>
      </c>
      <c r="E187" s="2" t="s">
        <v>177</v>
      </c>
      <c r="F187" s="2" t="s">
        <v>64</v>
      </c>
      <c r="G187" s="2" t="s">
        <v>501</v>
      </c>
      <c r="H187" s="2">
        <v>1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 t="s">
        <v>511</v>
      </c>
      <c r="Q187" s="2" t="s">
        <v>517</v>
      </c>
      <c r="R187" s="2" t="s">
        <v>508</v>
      </c>
    </row>
    <row r="188" spans="1:18" x14ac:dyDescent="0.3">
      <c r="A188" s="31">
        <v>45139</v>
      </c>
      <c r="B188" s="32" t="s">
        <v>165</v>
      </c>
      <c r="C188" s="2" t="s">
        <v>166</v>
      </c>
      <c r="D188" s="2" t="s">
        <v>167</v>
      </c>
      <c r="E188" s="2" t="s">
        <v>168</v>
      </c>
      <c r="F188" s="2" t="s">
        <v>200</v>
      </c>
      <c r="G188" s="2" t="s">
        <v>494</v>
      </c>
      <c r="H188" s="2">
        <v>72640</v>
      </c>
      <c r="I188" s="2">
        <v>2747</v>
      </c>
      <c r="J188" s="2">
        <v>538.46</v>
      </c>
      <c r="K188" s="2">
        <v>8215</v>
      </c>
      <c r="L188" s="2">
        <v>1971</v>
      </c>
      <c r="M188" s="2">
        <v>969</v>
      </c>
      <c r="N188" s="2">
        <v>734</v>
      </c>
      <c r="O188" s="2">
        <v>558</v>
      </c>
      <c r="P188" s="2" t="s">
        <v>514</v>
      </c>
      <c r="Q188" s="2" t="s">
        <v>517</v>
      </c>
      <c r="R188" s="2" t="s">
        <v>515</v>
      </c>
    </row>
    <row r="189" spans="1:18" x14ac:dyDescent="0.3">
      <c r="A189" s="31">
        <v>45139</v>
      </c>
      <c r="B189" s="32" t="s">
        <v>165</v>
      </c>
      <c r="C189" s="2" t="s">
        <v>166</v>
      </c>
      <c r="D189" s="2" t="s">
        <v>181</v>
      </c>
      <c r="E189" s="2" t="s">
        <v>177</v>
      </c>
      <c r="F189" s="2" t="s">
        <v>68</v>
      </c>
      <c r="G189" s="2" t="s">
        <v>497</v>
      </c>
      <c r="H189" s="2">
        <v>1695</v>
      </c>
      <c r="I189" s="2">
        <v>31</v>
      </c>
      <c r="J189" s="2">
        <v>3.11</v>
      </c>
      <c r="K189" s="2">
        <v>313</v>
      </c>
      <c r="L189" s="2">
        <v>155</v>
      </c>
      <c r="M189" s="2">
        <v>84</v>
      </c>
      <c r="N189" s="2">
        <v>64</v>
      </c>
      <c r="O189" s="2">
        <v>39</v>
      </c>
      <c r="P189" s="2" t="s">
        <v>510</v>
      </c>
      <c r="Q189" s="2" t="s">
        <v>517</v>
      </c>
      <c r="R189" s="2" t="s">
        <v>508</v>
      </c>
    </row>
    <row r="190" spans="1:18" x14ac:dyDescent="0.3">
      <c r="A190" s="31">
        <v>45139</v>
      </c>
      <c r="B190" s="32" t="s">
        <v>165</v>
      </c>
      <c r="C190" s="2" t="s">
        <v>166</v>
      </c>
      <c r="D190" s="2" t="s">
        <v>179</v>
      </c>
      <c r="E190" s="2" t="s">
        <v>185</v>
      </c>
      <c r="F190" s="2" t="s">
        <v>65</v>
      </c>
      <c r="G190" s="2" t="s">
        <v>502</v>
      </c>
      <c r="H190" s="2">
        <v>2239</v>
      </c>
      <c r="I190" s="2">
        <v>87</v>
      </c>
      <c r="J190" s="2">
        <v>12.37</v>
      </c>
      <c r="K190" s="2">
        <v>241</v>
      </c>
      <c r="L190" s="2">
        <v>123</v>
      </c>
      <c r="M190" s="2">
        <v>89</v>
      </c>
      <c r="N190" s="2">
        <v>79</v>
      </c>
      <c r="O190" s="2">
        <v>52</v>
      </c>
      <c r="P190" s="2" t="s">
        <v>506</v>
      </c>
      <c r="Q190" s="2" t="s">
        <v>517</v>
      </c>
      <c r="R190" s="2" t="s">
        <v>508</v>
      </c>
    </row>
    <row r="191" spans="1:18" x14ac:dyDescent="0.3">
      <c r="A191" s="31">
        <v>45139</v>
      </c>
      <c r="B191" s="32" t="s">
        <v>165</v>
      </c>
      <c r="C191" s="2" t="s">
        <v>166</v>
      </c>
      <c r="D191" s="2" t="s">
        <v>179</v>
      </c>
      <c r="E191" s="2" t="s">
        <v>180</v>
      </c>
      <c r="F191" s="2" t="s">
        <v>82</v>
      </c>
      <c r="G191" s="2" t="s">
        <v>502</v>
      </c>
      <c r="H191" s="2">
        <v>1434</v>
      </c>
      <c r="I191" s="2">
        <v>119</v>
      </c>
      <c r="J191" s="2">
        <v>18.18</v>
      </c>
      <c r="K191" s="2">
        <v>486</v>
      </c>
      <c r="L191" s="2">
        <v>314</v>
      </c>
      <c r="M191" s="2">
        <v>202</v>
      </c>
      <c r="N191" s="2">
        <v>181</v>
      </c>
      <c r="O191" s="2">
        <v>154</v>
      </c>
      <c r="P191" s="2" t="s">
        <v>506</v>
      </c>
      <c r="Q191" s="2" t="s">
        <v>517</v>
      </c>
      <c r="R191" s="2" t="s">
        <v>509</v>
      </c>
    </row>
    <row r="192" spans="1:18" x14ac:dyDescent="0.3">
      <c r="A192" s="31">
        <v>45140</v>
      </c>
      <c r="B192" s="32" t="s">
        <v>165</v>
      </c>
      <c r="C192" s="2" t="s">
        <v>166</v>
      </c>
      <c r="D192" s="2" t="s">
        <v>167</v>
      </c>
      <c r="E192" s="2" t="s">
        <v>168</v>
      </c>
      <c r="F192" s="2" t="s">
        <v>169</v>
      </c>
      <c r="G192" s="2" t="s">
        <v>498</v>
      </c>
      <c r="H192" s="2">
        <v>27003</v>
      </c>
      <c r="I192" s="2">
        <v>1501</v>
      </c>
      <c r="J192" s="2">
        <v>213.82</v>
      </c>
      <c r="K192" s="2">
        <v>7910</v>
      </c>
      <c r="L192" s="2">
        <v>4368</v>
      </c>
      <c r="M192" s="2">
        <v>3117</v>
      </c>
      <c r="N192" s="2">
        <v>2737</v>
      </c>
      <c r="O192" s="2">
        <v>2163</v>
      </c>
      <c r="P192" s="2" t="s">
        <v>514</v>
      </c>
      <c r="Q192" s="2" t="s">
        <v>517</v>
      </c>
      <c r="R192" s="2" t="s">
        <v>515</v>
      </c>
    </row>
    <row r="193" spans="1:18" x14ac:dyDescent="0.3">
      <c r="A193" s="31">
        <v>45140</v>
      </c>
      <c r="B193" s="32" t="s">
        <v>165</v>
      </c>
      <c r="C193" s="2" t="s">
        <v>166</v>
      </c>
      <c r="D193" s="2" t="s">
        <v>174</v>
      </c>
      <c r="E193" s="2" t="s">
        <v>175</v>
      </c>
      <c r="F193" s="2" t="s">
        <v>56</v>
      </c>
      <c r="G193" s="2" t="s">
        <v>494</v>
      </c>
      <c r="H193" s="2">
        <v>1215</v>
      </c>
      <c r="I193" s="2">
        <v>14</v>
      </c>
      <c r="J193" s="2">
        <v>0.91</v>
      </c>
      <c r="K193" s="2">
        <v>298</v>
      </c>
      <c r="L193" s="2">
        <v>196</v>
      </c>
      <c r="M193" s="2">
        <v>159</v>
      </c>
      <c r="N193" s="2">
        <v>147</v>
      </c>
      <c r="O193" s="2">
        <v>137</v>
      </c>
      <c r="P193" s="2" t="s">
        <v>516</v>
      </c>
      <c r="Q193" s="2" t="s">
        <v>517</v>
      </c>
      <c r="R193" s="2" t="s">
        <v>509</v>
      </c>
    </row>
    <row r="194" spans="1:18" x14ac:dyDescent="0.3">
      <c r="A194" s="31">
        <v>45140</v>
      </c>
      <c r="B194" s="32" t="s">
        <v>165</v>
      </c>
      <c r="C194" s="2" t="s">
        <v>166</v>
      </c>
      <c r="D194" s="2" t="s">
        <v>179</v>
      </c>
      <c r="E194" s="2" t="s">
        <v>180</v>
      </c>
      <c r="F194" s="2" t="s">
        <v>77</v>
      </c>
      <c r="G194" s="2" t="s">
        <v>495</v>
      </c>
      <c r="H194" s="2">
        <v>274</v>
      </c>
      <c r="I194" s="2">
        <v>9</v>
      </c>
      <c r="J194" s="2">
        <v>1.87</v>
      </c>
      <c r="K194" s="2">
        <v>36</v>
      </c>
      <c r="L194" s="2">
        <v>14</v>
      </c>
      <c r="M194" s="2">
        <v>9</v>
      </c>
      <c r="N194" s="2">
        <v>8</v>
      </c>
      <c r="O194" s="2">
        <v>5</v>
      </c>
      <c r="P194" s="2" t="s">
        <v>506</v>
      </c>
      <c r="Q194" s="2" t="s">
        <v>517</v>
      </c>
      <c r="R194" s="2" t="s">
        <v>509</v>
      </c>
    </row>
    <row r="195" spans="1:18" x14ac:dyDescent="0.3">
      <c r="A195" s="31">
        <v>45140</v>
      </c>
      <c r="B195" s="32" t="s">
        <v>165</v>
      </c>
      <c r="C195" s="2" t="s">
        <v>166</v>
      </c>
      <c r="D195" s="2" t="s">
        <v>181</v>
      </c>
      <c r="E195" s="2" t="s">
        <v>177</v>
      </c>
      <c r="F195" s="2" t="s">
        <v>65</v>
      </c>
      <c r="G195" s="2" t="s">
        <v>502</v>
      </c>
      <c r="H195" s="2">
        <v>4893</v>
      </c>
      <c r="I195" s="2">
        <v>140</v>
      </c>
      <c r="J195" s="2">
        <v>11.87</v>
      </c>
      <c r="K195" s="2">
        <v>1534</v>
      </c>
      <c r="L195" s="2">
        <v>875</v>
      </c>
      <c r="M195" s="2">
        <v>660</v>
      </c>
      <c r="N195" s="2">
        <v>612</v>
      </c>
      <c r="O195" s="2">
        <v>490</v>
      </c>
      <c r="P195" s="2" t="s">
        <v>510</v>
      </c>
      <c r="Q195" s="2" t="s">
        <v>517</v>
      </c>
      <c r="R195" s="2" t="s">
        <v>508</v>
      </c>
    </row>
    <row r="196" spans="1:18" x14ac:dyDescent="0.3">
      <c r="A196" s="31">
        <v>45140</v>
      </c>
      <c r="B196" s="32" t="s">
        <v>165</v>
      </c>
      <c r="C196" s="2" t="s">
        <v>166</v>
      </c>
      <c r="D196" s="2" t="s">
        <v>181</v>
      </c>
      <c r="E196" s="2" t="s">
        <v>177</v>
      </c>
      <c r="F196" s="2" t="s">
        <v>47</v>
      </c>
      <c r="G196" s="2" t="s">
        <v>494</v>
      </c>
      <c r="H196" s="2">
        <v>130797</v>
      </c>
      <c r="I196" s="2">
        <v>3691</v>
      </c>
      <c r="J196" s="2">
        <v>285.97000000000003</v>
      </c>
      <c r="K196" s="2">
        <v>31472</v>
      </c>
      <c r="L196" s="2">
        <v>15700</v>
      </c>
      <c r="M196" s="2">
        <v>10923</v>
      </c>
      <c r="N196" s="2">
        <v>9429</v>
      </c>
      <c r="O196" s="2">
        <v>7278</v>
      </c>
      <c r="P196" s="2" t="s">
        <v>510</v>
      </c>
      <c r="Q196" s="2" t="s">
        <v>517</v>
      </c>
      <c r="R196" s="2" t="s">
        <v>508</v>
      </c>
    </row>
    <row r="197" spans="1:18" x14ac:dyDescent="0.3">
      <c r="A197" s="31">
        <v>45140</v>
      </c>
      <c r="B197" s="32" t="s">
        <v>165</v>
      </c>
      <c r="C197" s="2" t="s">
        <v>166</v>
      </c>
      <c r="D197" s="2" t="s">
        <v>179</v>
      </c>
      <c r="E197" s="2" t="s">
        <v>180</v>
      </c>
      <c r="F197" s="2" t="s">
        <v>84</v>
      </c>
      <c r="G197" s="2" t="s">
        <v>497</v>
      </c>
      <c r="H197" s="2">
        <v>5779</v>
      </c>
      <c r="I197" s="2">
        <v>205</v>
      </c>
      <c r="J197" s="2">
        <v>32.85</v>
      </c>
      <c r="K197" s="2">
        <v>323</v>
      </c>
      <c r="L197" s="2">
        <v>154</v>
      </c>
      <c r="M197" s="2">
        <v>84</v>
      </c>
      <c r="N197" s="2">
        <v>63</v>
      </c>
      <c r="O197" s="2">
        <v>43</v>
      </c>
      <c r="P197" s="2" t="s">
        <v>506</v>
      </c>
      <c r="Q197" s="2" t="s">
        <v>517</v>
      </c>
      <c r="R197" s="2" t="s">
        <v>509</v>
      </c>
    </row>
    <row r="198" spans="1:18" x14ac:dyDescent="0.3">
      <c r="A198" s="31">
        <v>45140</v>
      </c>
      <c r="B198" s="32" t="s">
        <v>165</v>
      </c>
      <c r="C198" s="2" t="s">
        <v>166</v>
      </c>
      <c r="D198" s="2" t="s">
        <v>179</v>
      </c>
      <c r="E198" s="2" t="s">
        <v>185</v>
      </c>
      <c r="F198" s="2" t="s">
        <v>68</v>
      </c>
      <c r="G198" s="2" t="s">
        <v>497</v>
      </c>
      <c r="H198" s="2">
        <v>256</v>
      </c>
      <c r="I198" s="2">
        <v>9</v>
      </c>
      <c r="J198" s="2">
        <v>0.95</v>
      </c>
      <c r="K198" s="2">
        <v>40</v>
      </c>
      <c r="L198" s="2">
        <v>23</v>
      </c>
      <c r="M198" s="2">
        <v>12</v>
      </c>
      <c r="N198" s="2">
        <v>9</v>
      </c>
      <c r="O198" s="2">
        <v>6</v>
      </c>
      <c r="P198" s="2" t="s">
        <v>506</v>
      </c>
      <c r="Q198" s="2" t="s">
        <v>517</v>
      </c>
      <c r="R198" s="2" t="s">
        <v>508</v>
      </c>
    </row>
    <row r="199" spans="1:18" x14ac:dyDescent="0.3">
      <c r="A199" s="31">
        <v>45140</v>
      </c>
      <c r="B199" s="32" t="s">
        <v>165</v>
      </c>
      <c r="C199" s="2" t="s">
        <v>166</v>
      </c>
      <c r="D199" s="2" t="s">
        <v>174</v>
      </c>
      <c r="E199" s="2" t="s">
        <v>175</v>
      </c>
      <c r="F199" s="2" t="s">
        <v>66</v>
      </c>
      <c r="G199" s="2" t="s">
        <v>501</v>
      </c>
      <c r="H199" s="2">
        <v>23878</v>
      </c>
      <c r="I199" s="2">
        <v>568</v>
      </c>
      <c r="J199" s="2">
        <v>20.87</v>
      </c>
      <c r="K199" s="2">
        <v>7457</v>
      </c>
      <c r="L199" s="2">
        <v>4826</v>
      </c>
      <c r="M199" s="2">
        <v>3579</v>
      </c>
      <c r="N199" s="2">
        <v>3316</v>
      </c>
      <c r="O199" s="2">
        <v>2919</v>
      </c>
      <c r="P199" s="2" t="s">
        <v>516</v>
      </c>
      <c r="Q199" s="2" t="s">
        <v>517</v>
      </c>
      <c r="R199" s="2" t="s">
        <v>509</v>
      </c>
    </row>
    <row r="200" spans="1:18" x14ac:dyDescent="0.3">
      <c r="A200" s="31">
        <v>45140</v>
      </c>
      <c r="B200" s="32" t="s">
        <v>165</v>
      </c>
      <c r="C200" s="2" t="s">
        <v>166</v>
      </c>
      <c r="D200" s="2" t="s">
        <v>179</v>
      </c>
      <c r="E200" s="2" t="s">
        <v>185</v>
      </c>
      <c r="F200" s="2" t="s">
        <v>45</v>
      </c>
      <c r="G200" s="2" t="s">
        <v>493</v>
      </c>
      <c r="H200" s="2">
        <v>6933</v>
      </c>
      <c r="I200" s="2">
        <v>199</v>
      </c>
      <c r="J200" s="2">
        <v>28.98</v>
      </c>
      <c r="K200" s="2">
        <v>1436</v>
      </c>
      <c r="L200" s="2">
        <v>932</v>
      </c>
      <c r="M200" s="2">
        <v>749</v>
      </c>
      <c r="N200" s="2">
        <v>676</v>
      </c>
      <c r="O200" s="2">
        <v>591</v>
      </c>
      <c r="P200" s="2" t="s">
        <v>506</v>
      </c>
      <c r="Q200" s="2" t="s">
        <v>517</v>
      </c>
      <c r="R200" s="2" t="s">
        <v>508</v>
      </c>
    </row>
    <row r="201" spans="1:18" x14ac:dyDescent="0.3">
      <c r="A201" s="31">
        <v>45140</v>
      </c>
      <c r="B201" s="32" t="s">
        <v>165</v>
      </c>
      <c r="C201" s="2" t="s">
        <v>166</v>
      </c>
      <c r="D201" s="2" t="s">
        <v>181</v>
      </c>
      <c r="E201" s="2" t="s">
        <v>177</v>
      </c>
      <c r="F201" s="2" t="s">
        <v>49</v>
      </c>
      <c r="G201" s="2" t="s">
        <v>495</v>
      </c>
      <c r="H201" s="2">
        <v>1934</v>
      </c>
      <c r="I201" s="2">
        <v>25</v>
      </c>
      <c r="J201" s="2">
        <v>3.63</v>
      </c>
      <c r="K201" s="2">
        <v>287</v>
      </c>
      <c r="L201" s="2">
        <v>135</v>
      </c>
      <c r="M201" s="2">
        <v>83</v>
      </c>
      <c r="N201" s="2">
        <v>71</v>
      </c>
      <c r="O201" s="2">
        <v>60</v>
      </c>
      <c r="P201" s="2" t="s">
        <v>510</v>
      </c>
      <c r="Q201" s="2" t="s">
        <v>517</v>
      </c>
      <c r="R201" s="2" t="s">
        <v>508</v>
      </c>
    </row>
    <row r="202" spans="1:18" x14ac:dyDescent="0.3">
      <c r="A202" s="31">
        <v>45140</v>
      </c>
      <c r="B202" s="32" t="s">
        <v>165</v>
      </c>
      <c r="C202" s="2" t="s">
        <v>166</v>
      </c>
      <c r="D202" s="2" t="s">
        <v>174</v>
      </c>
      <c r="E202" s="2" t="s">
        <v>175</v>
      </c>
      <c r="F202" s="2" t="s">
        <v>69</v>
      </c>
      <c r="G202" s="2" t="s">
        <v>495</v>
      </c>
      <c r="H202" s="2">
        <v>45601</v>
      </c>
      <c r="I202" s="2">
        <v>581</v>
      </c>
      <c r="J202" s="2">
        <v>30.32</v>
      </c>
      <c r="K202" s="2">
        <v>11368</v>
      </c>
      <c r="L202" s="2">
        <v>6351</v>
      </c>
      <c r="M202" s="2">
        <v>5070</v>
      </c>
      <c r="N202" s="2">
        <v>4746</v>
      </c>
      <c r="O202" s="2">
        <v>4058</v>
      </c>
      <c r="P202" s="2" t="s">
        <v>516</v>
      </c>
      <c r="Q202" s="2" t="s">
        <v>517</v>
      </c>
      <c r="R202" s="2" t="s">
        <v>509</v>
      </c>
    </row>
    <row r="203" spans="1:18" x14ac:dyDescent="0.3">
      <c r="A203" s="31">
        <v>45140</v>
      </c>
      <c r="B203" s="32" t="s">
        <v>165</v>
      </c>
      <c r="C203" s="2" t="s">
        <v>166</v>
      </c>
      <c r="D203" s="2" t="s">
        <v>179</v>
      </c>
      <c r="E203" s="2" t="s">
        <v>180</v>
      </c>
      <c r="F203" s="2" t="s">
        <v>75</v>
      </c>
      <c r="G203" s="2" t="s">
        <v>501</v>
      </c>
      <c r="H203" s="2">
        <v>1429</v>
      </c>
      <c r="I203" s="2">
        <v>38</v>
      </c>
      <c r="J203" s="2">
        <v>4.12</v>
      </c>
      <c r="K203" s="2">
        <v>128</v>
      </c>
      <c r="L203" s="2">
        <v>87</v>
      </c>
      <c r="M203" s="2">
        <v>67</v>
      </c>
      <c r="N203" s="2">
        <v>61</v>
      </c>
      <c r="O203" s="2">
        <v>55</v>
      </c>
      <c r="P203" s="2" t="s">
        <v>506</v>
      </c>
      <c r="Q203" s="2" t="s">
        <v>517</v>
      </c>
      <c r="R203" s="2" t="s">
        <v>509</v>
      </c>
    </row>
    <row r="204" spans="1:18" x14ac:dyDescent="0.3">
      <c r="A204" s="31">
        <v>45140</v>
      </c>
      <c r="B204" s="32" t="s">
        <v>165</v>
      </c>
      <c r="C204" s="2" t="s">
        <v>166</v>
      </c>
      <c r="D204" s="2" t="s">
        <v>181</v>
      </c>
      <c r="E204" s="2" t="s">
        <v>177</v>
      </c>
      <c r="F204" s="2" t="s">
        <v>61</v>
      </c>
      <c r="G204" s="2" t="s">
        <v>498</v>
      </c>
      <c r="H204" s="2">
        <v>389</v>
      </c>
      <c r="I204" s="2">
        <v>10</v>
      </c>
      <c r="J204" s="2">
        <v>0.72</v>
      </c>
      <c r="K204" s="2">
        <v>85</v>
      </c>
      <c r="L204" s="2">
        <v>49</v>
      </c>
      <c r="M204" s="2">
        <v>37</v>
      </c>
      <c r="N204" s="2">
        <v>33</v>
      </c>
      <c r="O204" s="2">
        <v>27</v>
      </c>
      <c r="P204" s="2" t="s">
        <v>510</v>
      </c>
      <c r="Q204" s="2" t="s">
        <v>517</v>
      </c>
      <c r="R204" s="2" t="s">
        <v>508</v>
      </c>
    </row>
    <row r="205" spans="1:18" x14ac:dyDescent="0.3">
      <c r="A205" s="31">
        <v>45140</v>
      </c>
      <c r="B205" s="32" t="s">
        <v>165</v>
      </c>
      <c r="C205" s="2" t="s">
        <v>166</v>
      </c>
      <c r="D205" s="2" t="s">
        <v>179</v>
      </c>
      <c r="E205" s="2" t="s">
        <v>180</v>
      </c>
      <c r="F205" s="2" t="s">
        <v>83</v>
      </c>
      <c r="G205" s="2" t="s">
        <v>493</v>
      </c>
      <c r="H205" s="2">
        <v>1266</v>
      </c>
      <c r="I205" s="2">
        <v>172</v>
      </c>
      <c r="J205" s="2">
        <v>23.85</v>
      </c>
      <c r="K205" s="2">
        <v>367</v>
      </c>
      <c r="L205" s="2">
        <v>196</v>
      </c>
      <c r="M205" s="2">
        <v>141</v>
      </c>
      <c r="N205" s="2">
        <v>111</v>
      </c>
      <c r="O205" s="2">
        <v>92</v>
      </c>
      <c r="P205" s="2" t="s">
        <v>506</v>
      </c>
      <c r="Q205" s="2" t="s">
        <v>517</v>
      </c>
      <c r="R205" s="2" t="s">
        <v>509</v>
      </c>
    </row>
    <row r="206" spans="1:18" x14ac:dyDescent="0.3">
      <c r="A206" s="31">
        <v>45140</v>
      </c>
      <c r="B206" s="32" t="s">
        <v>165</v>
      </c>
      <c r="C206" s="2" t="s">
        <v>166</v>
      </c>
      <c r="D206" s="2" t="s">
        <v>181</v>
      </c>
      <c r="E206" s="2" t="s">
        <v>177</v>
      </c>
      <c r="F206" s="2" t="s">
        <v>55</v>
      </c>
      <c r="G206" s="2" t="s">
        <v>496</v>
      </c>
      <c r="H206" s="2">
        <v>1931</v>
      </c>
      <c r="I206" s="2">
        <v>35</v>
      </c>
      <c r="J206" s="2">
        <v>3.61</v>
      </c>
      <c r="K206" s="2">
        <v>312</v>
      </c>
      <c r="L206" s="2">
        <v>132</v>
      </c>
      <c r="M206" s="2">
        <v>82</v>
      </c>
      <c r="N206" s="2">
        <v>74</v>
      </c>
      <c r="O206" s="2">
        <v>61</v>
      </c>
      <c r="P206" s="2" t="s">
        <v>510</v>
      </c>
      <c r="Q206" s="2" t="s">
        <v>517</v>
      </c>
      <c r="R206" s="2" t="s">
        <v>508</v>
      </c>
    </row>
    <row r="207" spans="1:18" x14ac:dyDescent="0.3">
      <c r="A207" s="31">
        <v>45140</v>
      </c>
      <c r="B207" s="32" t="s">
        <v>165</v>
      </c>
      <c r="C207" s="2" t="s">
        <v>166</v>
      </c>
      <c r="D207" s="2" t="s">
        <v>179</v>
      </c>
      <c r="E207" s="2" t="s">
        <v>185</v>
      </c>
      <c r="F207" s="2" t="s">
        <v>49</v>
      </c>
      <c r="G207" s="2" t="s">
        <v>495</v>
      </c>
      <c r="H207" s="2">
        <v>203</v>
      </c>
      <c r="I207" s="2">
        <v>5</v>
      </c>
      <c r="J207" s="2">
        <v>0.66</v>
      </c>
      <c r="K207" s="2">
        <v>26</v>
      </c>
      <c r="L207" s="2">
        <v>13</v>
      </c>
      <c r="M207" s="2">
        <v>11</v>
      </c>
      <c r="N207" s="2">
        <v>10</v>
      </c>
      <c r="O207" s="2">
        <v>9</v>
      </c>
      <c r="P207" s="2" t="s">
        <v>506</v>
      </c>
      <c r="Q207" s="2" t="s">
        <v>517</v>
      </c>
      <c r="R207" s="2" t="s">
        <v>508</v>
      </c>
    </row>
    <row r="208" spans="1:18" x14ac:dyDescent="0.3">
      <c r="A208" s="31">
        <v>45140</v>
      </c>
      <c r="B208" s="32" t="s">
        <v>165</v>
      </c>
      <c r="C208" s="2" t="s">
        <v>166</v>
      </c>
      <c r="D208" s="2" t="s">
        <v>179</v>
      </c>
      <c r="E208" s="2" t="s">
        <v>180</v>
      </c>
      <c r="F208" s="2" t="s">
        <v>81</v>
      </c>
      <c r="G208" s="2" t="s">
        <v>496</v>
      </c>
      <c r="H208" s="2">
        <v>457</v>
      </c>
      <c r="I208" s="2">
        <v>56</v>
      </c>
      <c r="J208" s="2">
        <v>7.65</v>
      </c>
      <c r="K208" s="2">
        <v>143</v>
      </c>
      <c r="L208" s="2">
        <v>65</v>
      </c>
      <c r="M208" s="2">
        <v>44</v>
      </c>
      <c r="N208" s="2">
        <v>39</v>
      </c>
      <c r="O208" s="2">
        <v>33</v>
      </c>
      <c r="P208" s="2" t="s">
        <v>506</v>
      </c>
      <c r="Q208" s="2" t="s">
        <v>517</v>
      </c>
      <c r="R208" s="2" t="s">
        <v>509</v>
      </c>
    </row>
    <row r="209" spans="1:18" x14ac:dyDescent="0.3">
      <c r="A209" s="31">
        <v>45140</v>
      </c>
      <c r="B209" s="32" t="s">
        <v>165</v>
      </c>
      <c r="C209" s="2" t="s">
        <v>166</v>
      </c>
      <c r="D209" s="2" t="s">
        <v>179</v>
      </c>
      <c r="E209" s="2" t="s">
        <v>185</v>
      </c>
      <c r="F209" s="2" t="s">
        <v>61</v>
      </c>
      <c r="G209" s="2" t="s">
        <v>498</v>
      </c>
      <c r="H209" s="2">
        <v>1449</v>
      </c>
      <c r="I209" s="2">
        <v>43</v>
      </c>
      <c r="J209" s="2">
        <v>4.7</v>
      </c>
      <c r="K209" s="2">
        <v>326</v>
      </c>
      <c r="L209" s="2">
        <v>206</v>
      </c>
      <c r="M209" s="2">
        <v>157</v>
      </c>
      <c r="N209" s="2">
        <v>148</v>
      </c>
      <c r="O209" s="2">
        <v>109</v>
      </c>
      <c r="P209" s="2" t="s">
        <v>506</v>
      </c>
      <c r="Q209" s="2" t="s">
        <v>517</v>
      </c>
      <c r="R209" s="2" t="s">
        <v>508</v>
      </c>
    </row>
    <row r="210" spans="1:18" x14ac:dyDescent="0.3">
      <c r="A210" s="31">
        <v>45140</v>
      </c>
      <c r="B210" s="32" t="s">
        <v>165</v>
      </c>
      <c r="C210" s="2" t="s">
        <v>166</v>
      </c>
      <c r="D210" s="2" t="s">
        <v>174</v>
      </c>
      <c r="E210" s="2" t="s">
        <v>175</v>
      </c>
      <c r="F210" s="2" t="s">
        <v>67</v>
      </c>
      <c r="G210" s="2" t="s">
        <v>499</v>
      </c>
      <c r="H210" s="2">
        <v>3206</v>
      </c>
      <c r="I210" s="2">
        <v>67</v>
      </c>
      <c r="J210" s="2">
        <v>3.38</v>
      </c>
      <c r="K210" s="2">
        <v>880</v>
      </c>
      <c r="L210" s="2">
        <v>522</v>
      </c>
      <c r="M210" s="2">
        <v>437</v>
      </c>
      <c r="N210" s="2">
        <v>388</v>
      </c>
      <c r="O210" s="2">
        <v>304</v>
      </c>
      <c r="P210" s="2" t="s">
        <v>516</v>
      </c>
      <c r="Q210" s="2" t="s">
        <v>517</v>
      </c>
      <c r="R210" s="2" t="s">
        <v>509</v>
      </c>
    </row>
    <row r="211" spans="1:18" x14ac:dyDescent="0.3">
      <c r="A211" s="31">
        <v>45140</v>
      </c>
      <c r="B211" s="32" t="s">
        <v>165</v>
      </c>
      <c r="C211" s="2" t="s">
        <v>166</v>
      </c>
      <c r="D211" s="2" t="s">
        <v>174</v>
      </c>
      <c r="E211" s="2" t="s">
        <v>175</v>
      </c>
      <c r="F211" s="2" t="s">
        <v>57</v>
      </c>
      <c r="G211" s="2" t="s">
        <v>497</v>
      </c>
      <c r="H211" s="2">
        <v>2898</v>
      </c>
      <c r="I211" s="2">
        <v>44</v>
      </c>
      <c r="J211" s="2">
        <v>2.79</v>
      </c>
      <c r="K211" s="2">
        <v>657</v>
      </c>
      <c r="L211" s="2">
        <v>442</v>
      </c>
      <c r="M211" s="2">
        <v>358</v>
      </c>
      <c r="N211" s="2">
        <v>332</v>
      </c>
      <c r="O211" s="2">
        <v>304</v>
      </c>
      <c r="P211" s="2" t="s">
        <v>516</v>
      </c>
      <c r="Q211" s="2" t="s">
        <v>517</v>
      </c>
      <c r="R211" s="2" t="s">
        <v>509</v>
      </c>
    </row>
    <row r="212" spans="1:18" x14ac:dyDescent="0.3">
      <c r="A212" s="31">
        <v>45140</v>
      </c>
      <c r="B212" s="32" t="s">
        <v>165</v>
      </c>
      <c r="C212" s="2" t="s">
        <v>166</v>
      </c>
      <c r="D212" s="2" t="s">
        <v>167</v>
      </c>
      <c r="E212" s="2" t="s">
        <v>168</v>
      </c>
      <c r="F212" s="2" t="s">
        <v>193</v>
      </c>
      <c r="G212" s="2" t="s">
        <v>501</v>
      </c>
      <c r="H212" s="2">
        <v>27815</v>
      </c>
      <c r="I212" s="2">
        <v>1544</v>
      </c>
      <c r="J212" s="2">
        <v>223.72</v>
      </c>
      <c r="K212" s="2">
        <v>6608</v>
      </c>
      <c r="L212" s="2">
        <v>3497</v>
      </c>
      <c r="M212" s="2">
        <v>2561</v>
      </c>
      <c r="N212" s="2">
        <v>2263</v>
      </c>
      <c r="O212" s="2">
        <v>2019</v>
      </c>
      <c r="P212" s="2" t="s">
        <v>514</v>
      </c>
      <c r="Q212" s="2" t="s">
        <v>517</v>
      </c>
      <c r="R212" s="2" t="s">
        <v>515</v>
      </c>
    </row>
    <row r="213" spans="1:18" x14ac:dyDescent="0.3">
      <c r="A213" s="31">
        <v>45140</v>
      </c>
      <c r="B213" s="32" t="s">
        <v>165</v>
      </c>
      <c r="C213" s="2" t="s">
        <v>166</v>
      </c>
      <c r="D213" s="2" t="s">
        <v>179</v>
      </c>
      <c r="E213" s="2" t="s">
        <v>185</v>
      </c>
      <c r="F213" s="2" t="s">
        <v>47</v>
      </c>
      <c r="G213" s="2" t="s">
        <v>494</v>
      </c>
      <c r="H213" s="2">
        <v>11481</v>
      </c>
      <c r="I213" s="2">
        <v>283</v>
      </c>
      <c r="J213" s="2">
        <v>40.89</v>
      </c>
      <c r="K213" s="2">
        <v>2239</v>
      </c>
      <c r="L213" s="2">
        <v>1161</v>
      </c>
      <c r="M213" s="2">
        <v>810</v>
      </c>
      <c r="N213" s="2">
        <v>698</v>
      </c>
      <c r="O213" s="2">
        <v>520</v>
      </c>
      <c r="P213" s="2" t="s">
        <v>506</v>
      </c>
      <c r="Q213" s="2" t="s">
        <v>517</v>
      </c>
      <c r="R213" s="2" t="s">
        <v>508</v>
      </c>
    </row>
    <row r="214" spans="1:18" x14ac:dyDescent="0.3">
      <c r="A214" s="31">
        <v>45140</v>
      </c>
      <c r="B214" s="32" t="s">
        <v>165</v>
      </c>
      <c r="C214" s="2" t="s">
        <v>166</v>
      </c>
      <c r="D214" s="2" t="s">
        <v>179</v>
      </c>
      <c r="E214" s="2" t="s">
        <v>180</v>
      </c>
      <c r="F214" s="2" t="s">
        <v>74</v>
      </c>
      <c r="G214" s="2" t="s">
        <v>494</v>
      </c>
      <c r="H214" s="2">
        <v>764</v>
      </c>
      <c r="I214" s="2">
        <v>24</v>
      </c>
      <c r="J214" s="2">
        <v>3.51</v>
      </c>
      <c r="K214" s="2">
        <v>109</v>
      </c>
      <c r="L214" s="2">
        <v>54</v>
      </c>
      <c r="M214" s="2">
        <v>37</v>
      </c>
      <c r="N214" s="2">
        <v>31</v>
      </c>
      <c r="O214" s="2">
        <v>23</v>
      </c>
      <c r="P214" s="2" t="s">
        <v>506</v>
      </c>
      <c r="Q214" s="2" t="s">
        <v>517</v>
      </c>
      <c r="R214" s="2" t="s">
        <v>509</v>
      </c>
    </row>
    <row r="215" spans="1:18" x14ac:dyDescent="0.3">
      <c r="A215" s="31">
        <v>45140</v>
      </c>
      <c r="B215" s="32" t="s">
        <v>165</v>
      </c>
      <c r="C215" s="2" t="s">
        <v>166</v>
      </c>
      <c r="D215" s="2" t="s">
        <v>174</v>
      </c>
      <c r="E215" s="2" t="s">
        <v>175</v>
      </c>
      <c r="F215" s="2" t="s">
        <v>60</v>
      </c>
      <c r="G215" s="2" t="s">
        <v>496</v>
      </c>
      <c r="H215" s="2">
        <v>2257</v>
      </c>
      <c r="I215" s="2">
        <v>36</v>
      </c>
      <c r="J215" s="2">
        <v>2.97</v>
      </c>
      <c r="K215" s="2">
        <v>691</v>
      </c>
      <c r="L215" s="2">
        <v>419</v>
      </c>
      <c r="M215" s="2">
        <v>356</v>
      </c>
      <c r="N215" s="2">
        <v>322</v>
      </c>
      <c r="O215" s="2">
        <v>287</v>
      </c>
      <c r="P215" s="2" t="s">
        <v>516</v>
      </c>
      <c r="Q215" s="2" t="s">
        <v>517</v>
      </c>
      <c r="R215" s="2" t="s">
        <v>509</v>
      </c>
    </row>
    <row r="216" spans="1:18" x14ac:dyDescent="0.3">
      <c r="A216" s="31">
        <v>45140</v>
      </c>
      <c r="B216" s="32" t="s">
        <v>165</v>
      </c>
      <c r="C216" s="2" t="s">
        <v>166</v>
      </c>
      <c r="D216" s="2" t="s">
        <v>179</v>
      </c>
      <c r="E216" s="2" t="s">
        <v>185</v>
      </c>
      <c r="F216" s="2" t="s">
        <v>62</v>
      </c>
      <c r="G216" s="2" t="s">
        <v>499</v>
      </c>
      <c r="H216" s="2">
        <v>1501</v>
      </c>
      <c r="I216" s="2">
        <v>35</v>
      </c>
      <c r="J216" s="2">
        <v>5.84</v>
      </c>
      <c r="K216" s="2">
        <v>348</v>
      </c>
      <c r="L216" s="2">
        <v>179</v>
      </c>
      <c r="M216" s="2">
        <v>115</v>
      </c>
      <c r="N216" s="2">
        <v>100</v>
      </c>
      <c r="O216" s="2">
        <v>77</v>
      </c>
      <c r="P216" s="2" t="s">
        <v>506</v>
      </c>
      <c r="Q216" s="2" t="s">
        <v>517</v>
      </c>
      <c r="R216" s="2" t="s">
        <v>508</v>
      </c>
    </row>
    <row r="217" spans="1:18" x14ac:dyDescent="0.3">
      <c r="A217" s="31">
        <v>45140</v>
      </c>
      <c r="B217" s="32" t="s">
        <v>165</v>
      </c>
      <c r="C217" s="2" t="s">
        <v>166</v>
      </c>
      <c r="D217" s="2" t="s">
        <v>179</v>
      </c>
      <c r="E217" s="2" t="s">
        <v>185</v>
      </c>
      <c r="F217" s="2" t="s">
        <v>55</v>
      </c>
      <c r="G217" s="2" t="s">
        <v>496</v>
      </c>
      <c r="H217" s="2">
        <v>225</v>
      </c>
      <c r="I217" s="2">
        <v>6</v>
      </c>
      <c r="J217" s="2">
        <v>0.76</v>
      </c>
      <c r="K217" s="2">
        <v>37</v>
      </c>
      <c r="L217" s="2">
        <v>14</v>
      </c>
      <c r="M217" s="2">
        <v>12</v>
      </c>
      <c r="N217" s="2">
        <v>11</v>
      </c>
      <c r="O217" s="2">
        <v>7</v>
      </c>
      <c r="P217" s="2" t="s">
        <v>506</v>
      </c>
      <c r="Q217" s="2" t="s">
        <v>517</v>
      </c>
      <c r="R217" s="2" t="s">
        <v>508</v>
      </c>
    </row>
    <row r="218" spans="1:18" x14ac:dyDescent="0.3">
      <c r="A218" s="31">
        <v>45140</v>
      </c>
      <c r="B218" s="32" t="s">
        <v>165</v>
      </c>
      <c r="C218" s="2" t="s">
        <v>166</v>
      </c>
      <c r="D218" s="2" t="s">
        <v>181</v>
      </c>
      <c r="E218" s="2" t="s">
        <v>177</v>
      </c>
      <c r="F218" s="2" t="s">
        <v>62</v>
      </c>
      <c r="G218" s="2" t="s">
        <v>499</v>
      </c>
      <c r="H218" s="2">
        <v>3755</v>
      </c>
      <c r="I218" s="2">
        <v>128</v>
      </c>
      <c r="J218" s="2">
        <v>9.6</v>
      </c>
      <c r="K218" s="2">
        <v>1274</v>
      </c>
      <c r="L218" s="2">
        <v>768</v>
      </c>
      <c r="M218" s="2">
        <v>520</v>
      </c>
      <c r="N218" s="2">
        <v>446</v>
      </c>
      <c r="O218" s="2">
        <v>362</v>
      </c>
      <c r="P218" s="2" t="s">
        <v>510</v>
      </c>
      <c r="Q218" s="2" t="s">
        <v>517</v>
      </c>
      <c r="R218" s="2" t="s">
        <v>508</v>
      </c>
    </row>
    <row r="219" spans="1:18" x14ac:dyDescent="0.3">
      <c r="A219" s="31">
        <v>45140</v>
      </c>
      <c r="B219" s="32" t="s">
        <v>165</v>
      </c>
      <c r="C219" s="2" t="s">
        <v>166</v>
      </c>
      <c r="D219" s="2" t="s">
        <v>179</v>
      </c>
      <c r="E219" s="2" t="s">
        <v>180</v>
      </c>
      <c r="F219" s="2" t="s">
        <v>93</v>
      </c>
      <c r="G219" s="2" t="s">
        <v>499</v>
      </c>
      <c r="H219" s="2">
        <v>3437</v>
      </c>
      <c r="I219" s="2">
        <v>193</v>
      </c>
      <c r="J219" s="2">
        <v>27.01</v>
      </c>
      <c r="K219" s="2">
        <v>841</v>
      </c>
      <c r="L219" s="2">
        <v>489</v>
      </c>
      <c r="M219" s="2">
        <v>338</v>
      </c>
      <c r="N219" s="2">
        <v>283</v>
      </c>
      <c r="O219" s="2">
        <v>211</v>
      </c>
      <c r="P219" s="2" t="s">
        <v>506</v>
      </c>
      <c r="Q219" s="2" t="s">
        <v>517</v>
      </c>
      <c r="R219" s="2" t="s">
        <v>509</v>
      </c>
    </row>
    <row r="220" spans="1:18" x14ac:dyDescent="0.3">
      <c r="A220" s="31">
        <v>45140</v>
      </c>
      <c r="B220" s="32" t="s">
        <v>165</v>
      </c>
      <c r="C220" s="2" t="s">
        <v>166</v>
      </c>
      <c r="D220" s="2" t="s">
        <v>179</v>
      </c>
      <c r="E220" s="2" t="s">
        <v>185</v>
      </c>
      <c r="F220" s="2" t="s">
        <v>64</v>
      </c>
      <c r="G220" s="2" t="s">
        <v>501</v>
      </c>
      <c r="H220" s="2">
        <v>2566</v>
      </c>
      <c r="I220" s="2">
        <v>78</v>
      </c>
      <c r="J220" s="2">
        <v>9.94</v>
      </c>
      <c r="K220" s="2">
        <v>423</v>
      </c>
      <c r="L220" s="2">
        <v>270</v>
      </c>
      <c r="M220" s="2">
        <v>213</v>
      </c>
      <c r="N220" s="2">
        <v>197</v>
      </c>
      <c r="O220" s="2">
        <v>176</v>
      </c>
      <c r="P220" s="2" t="s">
        <v>506</v>
      </c>
      <c r="Q220" s="2" t="s">
        <v>517</v>
      </c>
      <c r="R220" s="2" t="s">
        <v>508</v>
      </c>
    </row>
    <row r="221" spans="1:18" x14ac:dyDescent="0.3">
      <c r="A221" s="31">
        <v>45140</v>
      </c>
      <c r="B221" s="32" t="s">
        <v>165</v>
      </c>
      <c r="C221" s="2" t="s">
        <v>166</v>
      </c>
      <c r="D221" s="2" t="s">
        <v>167</v>
      </c>
      <c r="E221" s="2" t="s">
        <v>168</v>
      </c>
      <c r="F221" s="2" t="s">
        <v>196</v>
      </c>
      <c r="G221" s="2" t="s">
        <v>519</v>
      </c>
      <c r="H221" s="2">
        <v>29538</v>
      </c>
      <c r="I221" s="2">
        <v>1959</v>
      </c>
      <c r="J221" s="2">
        <v>211.16</v>
      </c>
      <c r="K221" s="2">
        <v>7811</v>
      </c>
      <c r="L221" s="2">
        <v>4109</v>
      </c>
      <c r="M221" s="2">
        <v>2842</v>
      </c>
      <c r="N221" s="2">
        <v>2418</v>
      </c>
      <c r="O221" s="2">
        <v>1919</v>
      </c>
      <c r="P221" s="2" t="s">
        <v>514</v>
      </c>
      <c r="Q221" s="2" t="s">
        <v>517</v>
      </c>
      <c r="R221" s="2" t="s">
        <v>515</v>
      </c>
    </row>
    <row r="222" spans="1:18" x14ac:dyDescent="0.3">
      <c r="A222" s="31">
        <v>45140</v>
      </c>
      <c r="B222" s="32" t="s">
        <v>165</v>
      </c>
      <c r="C222" s="2" t="s">
        <v>166</v>
      </c>
      <c r="D222" s="2" t="s">
        <v>181</v>
      </c>
      <c r="E222" s="2" t="s">
        <v>177</v>
      </c>
      <c r="F222" s="2" t="s">
        <v>64</v>
      </c>
      <c r="G222" s="2" t="s">
        <v>501</v>
      </c>
      <c r="H222" s="2">
        <v>829</v>
      </c>
      <c r="I222" s="2">
        <v>24</v>
      </c>
      <c r="J222" s="2">
        <v>1.77</v>
      </c>
      <c r="K222" s="2">
        <v>165</v>
      </c>
      <c r="L222" s="2">
        <v>106</v>
      </c>
      <c r="M222" s="2">
        <v>78</v>
      </c>
      <c r="N222" s="2">
        <v>67</v>
      </c>
      <c r="O222" s="2">
        <v>55</v>
      </c>
      <c r="P222" s="2" t="s">
        <v>510</v>
      </c>
      <c r="Q222" s="2" t="s">
        <v>517</v>
      </c>
      <c r="R222" s="2" t="s">
        <v>508</v>
      </c>
    </row>
    <row r="223" spans="1:18" x14ac:dyDescent="0.3">
      <c r="A223" s="31">
        <v>45140</v>
      </c>
      <c r="B223" s="32" t="s">
        <v>165</v>
      </c>
      <c r="C223" s="2" t="s">
        <v>166</v>
      </c>
      <c r="D223" s="2" t="s">
        <v>174</v>
      </c>
      <c r="E223" s="2" t="s">
        <v>175</v>
      </c>
      <c r="F223" s="2" t="s">
        <v>52</v>
      </c>
      <c r="G223" s="2" t="s">
        <v>493</v>
      </c>
      <c r="H223" s="2">
        <v>2465</v>
      </c>
      <c r="I223" s="2">
        <v>41</v>
      </c>
      <c r="J223" s="2">
        <v>1.86</v>
      </c>
      <c r="K223" s="2">
        <v>559</v>
      </c>
      <c r="L223" s="2">
        <v>402</v>
      </c>
      <c r="M223" s="2">
        <v>347</v>
      </c>
      <c r="N223" s="2">
        <v>327</v>
      </c>
      <c r="O223" s="2">
        <v>306</v>
      </c>
      <c r="P223" s="2" t="s">
        <v>516</v>
      </c>
      <c r="Q223" s="2" t="s">
        <v>517</v>
      </c>
      <c r="R223" s="2" t="s">
        <v>509</v>
      </c>
    </row>
    <row r="224" spans="1:18" x14ac:dyDescent="0.3">
      <c r="A224" s="31">
        <v>45140</v>
      </c>
      <c r="B224" s="32" t="s">
        <v>165</v>
      </c>
      <c r="C224" s="2" t="s">
        <v>166</v>
      </c>
      <c r="D224" s="2" t="s">
        <v>179</v>
      </c>
      <c r="E224" s="2" t="s">
        <v>180</v>
      </c>
      <c r="F224" s="2" t="s">
        <v>76</v>
      </c>
      <c r="G224" s="2" t="s">
        <v>498</v>
      </c>
      <c r="H224" s="2">
        <v>704</v>
      </c>
      <c r="I224" s="2">
        <v>61</v>
      </c>
      <c r="J224" s="2">
        <v>6.85</v>
      </c>
      <c r="K224" s="2">
        <v>125</v>
      </c>
      <c r="L224" s="2">
        <v>43</v>
      </c>
      <c r="M224" s="2">
        <v>31</v>
      </c>
      <c r="N224" s="2">
        <v>23</v>
      </c>
      <c r="O224" s="2">
        <v>13</v>
      </c>
      <c r="P224" s="2" t="s">
        <v>506</v>
      </c>
      <c r="Q224" s="2" t="s">
        <v>517</v>
      </c>
      <c r="R224" s="2" t="s">
        <v>509</v>
      </c>
    </row>
    <row r="225" spans="1:18" x14ac:dyDescent="0.3">
      <c r="A225" s="31">
        <v>45140</v>
      </c>
      <c r="B225" s="32" t="s">
        <v>165</v>
      </c>
      <c r="C225" s="2" t="s">
        <v>166</v>
      </c>
      <c r="D225" s="2" t="s">
        <v>181</v>
      </c>
      <c r="E225" s="2" t="s">
        <v>177</v>
      </c>
      <c r="F225" s="2" t="s">
        <v>63</v>
      </c>
      <c r="G225" s="2" t="s">
        <v>500</v>
      </c>
      <c r="H225" s="2">
        <v>2072</v>
      </c>
      <c r="I225" s="2">
        <v>46</v>
      </c>
      <c r="J225" s="2">
        <v>4.01</v>
      </c>
      <c r="K225" s="2">
        <v>351</v>
      </c>
      <c r="L225" s="2">
        <v>138</v>
      </c>
      <c r="M225" s="2">
        <v>97</v>
      </c>
      <c r="N225" s="2">
        <v>84</v>
      </c>
      <c r="O225" s="2">
        <v>74</v>
      </c>
      <c r="P225" s="2" t="s">
        <v>510</v>
      </c>
      <c r="Q225" s="2" t="s">
        <v>517</v>
      </c>
      <c r="R225" s="2" t="s">
        <v>508</v>
      </c>
    </row>
    <row r="226" spans="1:18" x14ac:dyDescent="0.3">
      <c r="A226" s="31">
        <v>45140</v>
      </c>
      <c r="B226" s="32" t="s">
        <v>165</v>
      </c>
      <c r="C226" s="2" t="s">
        <v>166</v>
      </c>
      <c r="D226" s="2" t="s">
        <v>181</v>
      </c>
      <c r="E226" s="2" t="s">
        <v>177</v>
      </c>
      <c r="F226" s="2" t="s">
        <v>45</v>
      </c>
      <c r="G226" s="2" t="s">
        <v>493</v>
      </c>
      <c r="H226" s="2">
        <v>28615</v>
      </c>
      <c r="I226" s="2">
        <v>867</v>
      </c>
      <c r="J226" s="2">
        <v>67.52</v>
      </c>
      <c r="K226" s="2">
        <v>7399</v>
      </c>
      <c r="L226" s="2">
        <v>4512</v>
      </c>
      <c r="M226" s="2">
        <v>3431</v>
      </c>
      <c r="N226" s="2">
        <v>2965</v>
      </c>
      <c r="O226" s="2">
        <v>2580</v>
      </c>
      <c r="P226" s="2" t="s">
        <v>510</v>
      </c>
      <c r="Q226" s="2" t="s">
        <v>517</v>
      </c>
      <c r="R226" s="2" t="s">
        <v>508</v>
      </c>
    </row>
    <row r="227" spans="1:18" x14ac:dyDescent="0.3">
      <c r="A227" s="31">
        <v>45140</v>
      </c>
      <c r="B227" s="32" t="s">
        <v>165</v>
      </c>
      <c r="C227" s="2" t="s">
        <v>166</v>
      </c>
      <c r="D227" s="2" t="s">
        <v>167</v>
      </c>
      <c r="E227" s="2" t="s">
        <v>168</v>
      </c>
      <c r="F227" s="2" t="s">
        <v>200</v>
      </c>
      <c r="G227" s="2" t="s">
        <v>494</v>
      </c>
      <c r="H227" s="2">
        <v>94069</v>
      </c>
      <c r="I227" s="2">
        <v>3721</v>
      </c>
      <c r="J227" s="2">
        <v>719.93</v>
      </c>
      <c r="K227" s="2">
        <v>10733</v>
      </c>
      <c r="L227" s="2">
        <v>2595</v>
      </c>
      <c r="M227" s="2">
        <v>1232</v>
      </c>
      <c r="N227" s="2">
        <v>923</v>
      </c>
      <c r="O227" s="2">
        <v>698</v>
      </c>
      <c r="P227" s="2" t="s">
        <v>514</v>
      </c>
      <c r="Q227" s="2" t="s">
        <v>517</v>
      </c>
      <c r="R227" s="2" t="s">
        <v>515</v>
      </c>
    </row>
    <row r="228" spans="1:18" x14ac:dyDescent="0.3">
      <c r="A228" s="31">
        <v>45140</v>
      </c>
      <c r="B228" s="32" t="s">
        <v>165</v>
      </c>
      <c r="C228" s="2" t="s">
        <v>166</v>
      </c>
      <c r="D228" s="2" t="s">
        <v>181</v>
      </c>
      <c r="E228" s="2" t="s">
        <v>177</v>
      </c>
      <c r="F228" s="2" t="s">
        <v>68</v>
      </c>
      <c r="G228" s="2" t="s">
        <v>497</v>
      </c>
      <c r="H228" s="2">
        <v>1964</v>
      </c>
      <c r="I228" s="2">
        <v>26</v>
      </c>
      <c r="J228" s="2">
        <v>3.67</v>
      </c>
      <c r="K228" s="2">
        <v>334</v>
      </c>
      <c r="L228" s="2">
        <v>157</v>
      </c>
      <c r="M228" s="2">
        <v>83</v>
      </c>
      <c r="N228" s="2">
        <v>67</v>
      </c>
      <c r="O228" s="2">
        <v>44</v>
      </c>
      <c r="P228" s="2" t="s">
        <v>510</v>
      </c>
      <c r="Q228" s="2" t="s">
        <v>517</v>
      </c>
      <c r="R228" s="2" t="s">
        <v>508</v>
      </c>
    </row>
    <row r="229" spans="1:18" x14ac:dyDescent="0.3">
      <c r="A229" s="31">
        <v>45140</v>
      </c>
      <c r="B229" s="32" t="s">
        <v>165</v>
      </c>
      <c r="C229" s="2" t="s">
        <v>166</v>
      </c>
      <c r="D229" s="2" t="s">
        <v>179</v>
      </c>
      <c r="E229" s="2" t="s">
        <v>185</v>
      </c>
      <c r="F229" s="2" t="s">
        <v>65</v>
      </c>
      <c r="G229" s="2" t="s">
        <v>502</v>
      </c>
      <c r="H229" s="2">
        <v>1150</v>
      </c>
      <c r="I229" s="2">
        <v>43</v>
      </c>
      <c r="J229" s="2">
        <v>6.14</v>
      </c>
      <c r="K229" s="2">
        <v>93</v>
      </c>
      <c r="L229" s="2">
        <v>48</v>
      </c>
      <c r="M229" s="2">
        <v>36</v>
      </c>
      <c r="N229" s="2">
        <v>28</v>
      </c>
      <c r="O229" s="2">
        <v>19</v>
      </c>
      <c r="P229" s="2" t="s">
        <v>506</v>
      </c>
      <c r="Q229" s="2" t="s">
        <v>517</v>
      </c>
      <c r="R229" s="2" t="s">
        <v>508</v>
      </c>
    </row>
    <row r="230" spans="1:18" x14ac:dyDescent="0.3">
      <c r="A230" s="31">
        <v>45140</v>
      </c>
      <c r="B230" s="32" t="s">
        <v>165</v>
      </c>
      <c r="C230" s="2" t="s">
        <v>166</v>
      </c>
      <c r="D230" s="2" t="s">
        <v>179</v>
      </c>
      <c r="E230" s="2" t="s">
        <v>180</v>
      </c>
      <c r="F230" s="2" t="s">
        <v>82</v>
      </c>
      <c r="G230" s="2" t="s">
        <v>502</v>
      </c>
      <c r="H230" s="2">
        <v>332</v>
      </c>
      <c r="I230" s="2">
        <v>19</v>
      </c>
      <c r="J230" s="2">
        <v>3.33</v>
      </c>
      <c r="K230" s="2">
        <v>101</v>
      </c>
      <c r="L230" s="2">
        <v>62</v>
      </c>
      <c r="M230" s="2">
        <v>40</v>
      </c>
      <c r="N230" s="2">
        <v>36</v>
      </c>
      <c r="O230" s="2">
        <v>34</v>
      </c>
      <c r="P230" s="2" t="s">
        <v>506</v>
      </c>
      <c r="Q230" s="2" t="s">
        <v>517</v>
      </c>
      <c r="R230" s="2" t="s">
        <v>509</v>
      </c>
    </row>
    <row r="231" spans="1:18" x14ac:dyDescent="0.3">
      <c r="A231" s="31">
        <v>45141</v>
      </c>
      <c r="B231" s="32" t="s">
        <v>165</v>
      </c>
      <c r="C231" s="2" t="s">
        <v>166</v>
      </c>
      <c r="D231" s="2" t="s">
        <v>167</v>
      </c>
      <c r="E231" s="2" t="s">
        <v>168</v>
      </c>
      <c r="F231" s="2" t="s">
        <v>169</v>
      </c>
      <c r="G231" s="2" t="s">
        <v>498</v>
      </c>
      <c r="H231" s="2">
        <v>23463</v>
      </c>
      <c r="I231" s="2">
        <v>1241</v>
      </c>
      <c r="J231" s="2">
        <v>186.64</v>
      </c>
      <c r="K231" s="2">
        <v>6820</v>
      </c>
      <c r="L231" s="2">
        <v>3965</v>
      </c>
      <c r="M231" s="2">
        <v>2912</v>
      </c>
      <c r="N231" s="2">
        <v>2581</v>
      </c>
      <c r="O231" s="2">
        <v>2104</v>
      </c>
      <c r="P231" s="2" t="s">
        <v>514</v>
      </c>
      <c r="Q231" s="2" t="s">
        <v>517</v>
      </c>
      <c r="R231" s="2" t="s">
        <v>515</v>
      </c>
    </row>
    <row r="232" spans="1:18" x14ac:dyDescent="0.3">
      <c r="A232" s="31">
        <v>45141</v>
      </c>
      <c r="B232" s="32" t="s">
        <v>165</v>
      </c>
      <c r="C232" s="2" t="s">
        <v>166</v>
      </c>
      <c r="D232" s="2" t="s">
        <v>174</v>
      </c>
      <c r="E232" s="2" t="s">
        <v>175</v>
      </c>
      <c r="F232" s="2" t="s">
        <v>56</v>
      </c>
      <c r="G232" s="2" t="s">
        <v>494</v>
      </c>
      <c r="H232" s="2">
        <v>1855</v>
      </c>
      <c r="I232" s="2">
        <v>28</v>
      </c>
      <c r="J232" s="2">
        <v>1.1200000000000001</v>
      </c>
      <c r="K232" s="2">
        <v>512</v>
      </c>
      <c r="L232" s="2">
        <v>361</v>
      </c>
      <c r="M232" s="2">
        <v>304</v>
      </c>
      <c r="N232" s="2">
        <v>290</v>
      </c>
      <c r="O232" s="2">
        <v>261</v>
      </c>
      <c r="P232" s="2" t="s">
        <v>516</v>
      </c>
      <c r="Q232" s="2" t="s">
        <v>517</v>
      </c>
      <c r="R232" s="2" t="s">
        <v>509</v>
      </c>
    </row>
    <row r="233" spans="1:18" x14ac:dyDescent="0.3">
      <c r="A233" s="31">
        <v>45141</v>
      </c>
      <c r="B233" s="32" t="s">
        <v>165</v>
      </c>
      <c r="C233" s="2" t="s">
        <v>166</v>
      </c>
      <c r="D233" s="2" t="s">
        <v>179</v>
      </c>
      <c r="E233" s="2" t="s">
        <v>180</v>
      </c>
      <c r="F233" s="2" t="s">
        <v>77</v>
      </c>
      <c r="G233" s="2" t="s">
        <v>495</v>
      </c>
      <c r="H233" s="2">
        <v>208</v>
      </c>
      <c r="I233" s="2">
        <v>8</v>
      </c>
      <c r="J233" s="2">
        <v>1.25</v>
      </c>
      <c r="K233" s="2">
        <v>19</v>
      </c>
      <c r="L233" s="2">
        <v>9</v>
      </c>
      <c r="M233" s="2">
        <v>5</v>
      </c>
      <c r="N233" s="2">
        <v>4</v>
      </c>
      <c r="O233" s="2">
        <v>4</v>
      </c>
      <c r="P233" s="2" t="s">
        <v>506</v>
      </c>
      <c r="Q233" s="2" t="s">
        <v>517</v>
      </c>
      <c r="R233" s="2" t="s">
        <v>509</v>
      </c>
    </row>
    <row r="234" spans="1:18" x14ac:dyDescent="0.3">
      <c r="A234" s="31">
        <v>45141</v>
      </c>
      <c r="B234" s="32" t="s">
        <v>165</v>
      </c>
      <c r="C234" s="2" t="s">
        <v>166</v>
      </c>
      <c r="D234" s="2" t="s">
        <v>181</v>
      </c>
      <c r="E234" s="2" t="s">
        <v>177</v>
      </c>
      <c r="F234" s="2" t="s">
        <v>65</v>
      </c>
      <c r="G234" s="2" t="s">
        <v>502</v>
      </c>
      <c r="H234" s="2">
        <v>11835</v>
      </c>
      <c r="I234" s="2">
        <v>317</v>
      </c>
      <c r="J234" s="2">
        <v>29.64</v>
      </c>
      <c r="K234" s="2">
        <v>3388</v>
      </c>
      <c r="L234" s="2">
        <v>1880</v>
      </c>
      <c r="M234" s="2">
        <v>1423</v>
      </c>
      <c r="N234" s="2">
        <v>1256</v>
      </c>
      <c r="O234" s="2">
        <v>951</v>
      </c>
      <c r="P234" s="2" t="s">
        <v>510</v>
      </c>
      <c r="Q234" s="2" t="s">
        <v>517</v>
      </c>
      <c r="R234" s="2" t="s">
        <v>508</v>
      </c>
    </row>
    <row r="235" spans="1:18" x14ac:dyDescent="0.3">
      <c r="A235" s="31">
        <v>45141</v>
      </c>
      <c r="B235" s="32" t="s">
        <v>165</v>
      </c>
      <c r="C235" s="2" t="s">
        <v>166</v>
      </c>
      <c r="D235" s="2" t="s">
        <v>181</v>
      </c>
      <c r="E235" s="2" t="s">
        <v>177</v>
      </c>
      <c r="F235" s="2" t="s">
        <v>47</v>
      </c>
      <c r="G235" s="2" t="s">
        <v>494</v>
      </c>
      <c r="H235" s="2">
        <v>98473</v>
      </c>
      <c r="I235" s="2">
        <v>2885</v>
      </c>
      <c r="J235" s="2">
        <v>224.75</v>
      </c>
      <c r="K235" s="2">
        <v>23980</v>
      </c>
      <c r="L235" s="2">
        <v>12394</v>
      </c>
      <c r="M235" s="2">
        <v>8780</v>
      </c>
      <c r="N235" s="2">
        <v>7572</v>
      </c>
      <c r="O235" s="2">
        <v>5875</v>
      </c>
      <c r="P235" s="2" t="s">
        <v>510</v>
      </c>
      <c r="Q235" s="2" t="s">
        <v>517</v>
      </c>
      <c r="R235" s="2" t="s">
        <v>508</v>
      </c>
    </row>
    <row r="236" spans="1:18" x14ac:dyDescent="0.3">
      <c r="A236" s="31">
        <v>45141</v>
      </c>
      <c r="B236" s="32" t="s">
        <v>165</v>
      </c>
      <c r="C236" s="2" t="s">
        <v>166</v>
      </c>
      <c r="D236" s="2" t="s">
        <v>179</v>
      </c>
      <c r="E236" s="2" t="s">
        <v>180</v>
      </c>
      <c r="F236" s="2" t="s">
        <v>84</v>
      </c>
      <c r="G236" s="2" t="s">
        <v>497</v>
      </c>
      <c r="H236" s="2">
        <v>4052</v>
      </c>
      <c r="I236" s="2">
        <v>157</v>
      </c>
      <c r="J236" s="2">
        <v>26.57</v>
      </c>
      <c r="K236" s="2">
        <v>220</v>
      </c>
      <c r="L236" s="2">
        <v>109</v>
      </c>
      <c r="M236" s="2">
        <v>59</v>
      </c>
      <c r="N236" s="2">
        <v>49</v>
      </c>
      <c r="O236" s="2">
        <v>33</v>
      </c>
      <c r="P236" s="2" t="s">
        <v>506</v>
      </c>
      <c r="Q236" s="2" t="s">
        <v>517</v>
      </c>
      <c r="R236" s="2" t="s">
        <v>509</v>
      </c>
    </row>
    <row r="237" spans="1:18" x14ac:dyDescent="0.3">
      <c r="A237" s="31">
        <v>45141</v>
      </c>
      <c r="B237" s="32" t="s">
        <v>165</v>
      </c>
      <c r="C237" s="2" t="s">
        <v>166</v>
      </c>
      <c r="D237" s="2" t="s">
        <v>179</v>
      </c>
      <c r="E237" s="2" t="s">
        <v>185</v>
      </c>
      <c r="F237" s="2" t="s">
        <v>68</v>
      </c>
      <c r="G237" s="2" t="s">
        <v>497</v>
      </c>
      <c r="H237" s="2">
        <v>313</v>
      </c>
      <c r="I237" s="2">
        <v>7</v>
      </c>
      <c r="J237" s="2">
        <v>1.22</v>
      </c>
      <c r="K237" s="2">
        <v>53</v>
      </c>
      <c r="L237" s="2">
        <v>30</v>
      </c>
      <c r="M237" s="2">
        <v>18</v>
      </c>
      <c r="N237" s="2">
        <v>18</v>
      </c>
      <c r="O237" s="2">
        <v>11</v>
      </c>
      <c r="P237" s="2" t="s">
        <v>506</v>
      </c>
      <c r="Q237" s="2" t="s">
        <v>517</v>
      </c>
      <c r="R237" s="2" t="s">
        <v>508</v>
      </c>
    </row>
    <row r="238" spans="1:18" x14ac:dyDescent="0.3">
      <c r="A238" s="31">
        <v>45141</v>
      </c>
      <c r="B238" s="32" t="s">
        <v>165</v>
      </c>
      <c r="C238" s="2" t="s">
        <v>166</v>
      </c>
      <c r="D238" s="2" t="s">
        <v>174</v>
      </c>
      <c r="E238" s="2" t="s">
        <v>175</v>
      </c>
      <c r="F238" s="2" t="s">
        <v>66</v>
      </c>
      <c r="G238" s="2" t="s">
        <v>501</v>
      </c>
      <c r="H238" s="2">
        <v>31555</v>
      </c>
      <c r="I238" s="2">
        <v>672</v>
      </c>
      <c r="J238" s="2">
        <v>21.58</v>
      </c>
      <c r="K238" s="2">
        <v>9473</v>
      </c>
      <c r="L238" s="2">
        <v>5943</v>
      </c>
      <c r="M238" s="2">
        <v>4335</v>
      </c>
      <c r="N238" s="2">
        <v>3933</v>
      </c>
      <c r="O238" s="2">
        <v>3465</v>
      </c>
      <c r="P238" s="2" t="s">
        <v>516</v>
      </c>
      <c r="Q238" s="2" t="s">
        <v>517</v>
      </c>
      <c r="R238" s="2" t="s">
        <v>509</v>
      </c>
    </row>
    <row r="239" spans="1:18" x14ac:dyDescent="0.3">
      <c r="A239" s="31">
        <v>45141</v>
      </c>
      <c r="B239" s="32" t="s">
        <v>165</v>
      </c>
      <c r="C239" s="2" t="s">
        <v>166</v>
      </c>
      <c r="D239" s="2" t="s">
        <v>179</v>
      </c>
      <c r="E239" s="2" t="s">
        <v>185</v>
      </c>
      <c r="F239" s="2" t="s">
        <v>45</v>
      </c>
      <c r="G239" s="2" t="s">
        <v>493</v>
      </c>
      <c r="H239" s="2">
        <v>9136</v>
      </c>
      <c r="I239" s="2">
        <v>245</v>
      </c>
      <c r="J239" s="2">
        <v>36.14</v>
      </c>
      <c r="K239" s="2">
        <v>1757</v>
      </c>
      <c r="L239" s="2">
        <v>1124</v>
      </c>
      <c r="M239" s="2">
        <v>914</v>
      </c>
      <c r="N239" s="2">
        <v>819</v>
      </c>
      <c r="O239" s="2">
        <v>718</v>
      </c>
      <c r="P239" s="2" t="s">
        <v>506</v>
      </c>
      <c r="Q239" s="2" t="s">
        <v>517</v>
      </c>
      <c r="R239" s="2" t="s">
        <v>508</v>
      </c>
    </row>
    <row r="240" spans="1:18" x14ac:dyDescent="0.3">
      <c r="A240" s="31">
        <v>45141</v>
      </c>
      <c r="B240" s="32" t="s">
        <v>165</v>
      </c>
      <c r="C240" s="2" t="s">
        <v>166</v>
      </c>
      <c r="D240" s="2" t="s">
        <v>181</v>
      </c>
      <c r="E240" s="2" t="s">
        <v>177</v>
      </c>
      <c r="F240" s="2" t="s">
        <v>49</v>
      </c>
      <c r="G240" s="2" t="s">
        <v>495</v>
      </c>
      <c r="H240" s="2">
        <v>1871</v>
      </c>
      <c r="I240" s="2">
        <v>36</v>
      </c>
      <c r="J240" s="2">
        <v>3.76</v>
      </c>
      <c r="K240" s="2">
        <v>287</v>
      </c>
      <c r="L240" s="2">
        <v>137</v>
      </c>
      <c r="M240" s="2">
        <v>90</v>
      </c>
      <c r="N240" s="2">
        <v>81</v>
      </c>
      <c r="O240" s="2">
        <v>63</v>
      </c>
      <c r="P240" s="2" t="s">
        <v>510</v>
      </c>
      <c r="Q240" s="2" t="s">
        <v>517</v>
      </c>
      <c r="R240" s="2" t="s">
        <v>508</v>
      </c>
    </row>
    <row r="241" spans="1:18" x14ac:dyDescent="0.3">
      <c r="A241" s="31">
        <v>45141</v>
      </c>
      <c r="B241" s="32" t="s">
        <v>165</v>
      </c>
      <c r="C241" s="2" t="s">
        <v>166</v>
      </c>
      <c r="D241" s="2" t="s">
        <v>174</v>
      </c>
      <c r="E241" s="2" t="s">
        <v>175</v>
      </c>
      <c r="F241" s="2" t="s">
        <v>69</v>
      </c>
      <c r="G241" s="2" t="s">
        <v>495</v>
      </c>
      <c r="H241" s="2">
        <v>51792</v>
      </c>
      <c r="I241" s="2">
        <v>611</v>
      </c>
      <c r="J241" s="2">
        <v>31.65</v>
      </c>
      <c r="K241" s="2">
        <v>12441</v>
      </c>
      <c r="L241" s="2">
        <v>6766</v>
      </c>
      <c r="M241" s="2">
        <v>5400</v>
      </c>
      <c r="N241" s="2">
        <v>5005</v>
      </c>
      <c r="O241" s="2">
        <v>4216</v>
      </c>
      <c r="P241" s="2" t="s">
        <v>516</v>
      </c>
      <c r="Q241" s="2" t="s">
        <v>517</v>
      </c>
      <c r="R241" s="2" t="s">
        <v>509</v>
      </c>
    </row>
    <row r="242" spans="1:18" x14ac:dyDescent="0.3">
      <c r="A242" s="31">
        <v>45141</v>
      </c>
      <c r="B242" s="32" t="s">
        <v>165</v>
      </c>
      <c r="C242" s="2" t="s">
        <v>166</v>
      </c>
      <c r="D242" s="2" t="s">
        <v>179</v>
      </c>
      <c r="E242" s="2" t="s">
        <v>180</v>
      </c>
      <c r="F242" s="2" t="s">
        <v>75</v>
      </c>
      <c r="G242" s="2" t="s">
        <v>501</v>
      </c>
      <c r="H242" s="2">
        <v>1363</v>
      </c>
      <c r="I242" s="2">
        <v>15</v>
      </c>
      <c r="J242" s="2">
        <v>3.59</v>
      </c>
      <c r="K242" s="2">
        <v>111</v>
      </c>
      <c r="L242" s="2">
        <v>71</v>
      </c>
      <c r="M242" s="2">
        <v>58</v>
      </c>
      <c r="N242" s="2">
        <v>52</v>
      </c>
      <c r="O242" s="2">
        <v>45</v>
      </c>
      <c r="P242" s="2" t="s">
        <v>506</v>
      </c>
      <c r="Q242" s="2" t="s">
        <v>517</v>
      </c>
      <c r="R242" s="2" t="s">
        <v>509</v>
      </c>
    </row>
    <row r="243" spans="1:18" x14ac:dyDescent="0.3">
      <c r="A243" s="31">
        <v>45141</v>
      </c>
      <c r="B243" s="32" t="s">
        <v>165</v>
      </c>
      <c r="C243" s="2" t="s">
        <v>166</v>
      </c>
      <c r="D243" s="2" t="s">
        <v>181</v>
      </c>
      <c r="E243" s="2" t="s">
        <v>177</v>
      </c>
      <c r="F243" s="2" t="s">
        <v>61</v>
      </c>
      <c r="G243" s="2" t="s">
        <v>498</v>
      </c>
      <c r="H243" s="2">
        <v>3092</v>
      </c>
      <c r="I243" s="2">
        <v>113</v>
      </c>
      <c r="J243" s="2">
        <v>7.01</v>
      </c>
      <c r="K243" s="2">
        <v>740</v>
      </c>
      <c r="L243" s="2">
        <v>394</v>
      </c>
      <c r="M243" s="2">
        <v>247</v>
      </c>
      <c r="N243" s="2">
        <v>220</v>
      </c>
      <c r="O243" s="2">
        <v>161</v>
      </c>
      <c r="P243" s="2" t="s">
        <v>510</v>
      </c>
      <c r="Q243" s="2" t="s">
        <v>517</v>
      </c>
      <c r="R243" s="2" t="s">
        <v>508</v>
      </c>
    </row>
    <row r="244" spans="1:18" x14ac:dyDescent="0.3">
      <c r="A244" s="31">
        <v>45141</v>
      </c>
      <c r="B244" s="32" t="s">
        <v>165</v>
      </c>
      <c r="C244" s="2" t="s">
        <v>166</v>
      </c>
      <c r="D244" s="2" t="s">
        <v>179</v>
      </c>
      <c r="E244" s="2" t="s">
        <v>180</v>
      </c>
      <c r="F244" s="2" t="s">
        <v>83</v>
      </c>
      <c r="G244" s="2" t="s">
        <v>493</v>
      </c>
      <c r="H244" s="2">
        <v>761</v>
      </c>
      <c r="I244" s="2">
        <v>102</v>
      </c>
      <c r="J244" s="2">
        <v>13.78</v>
      </c>
      <c r="K244" s="2">
        <v>228</v>
      </c>
      <c r="L244" s="2">
        <v>113</v>
      </c>
      <c r="M244" s="2">
        <v>79</v>
      </c>
      <c r="N244" s="2">
        <v>61</v>
      </c>
      <c r="O244" s="2">
        <v>52</v>
      </c>
      <c r="P244" s="2" t="s">
        <v>506</v>
      </c>
      <c r="Q244" s="2" t="s">
        <v>517</v>
      </c>
      <c r="R244" s="2" t="s">
        <v>509</v>
      </c>
    </row>
    <row r="245" spans="1:18" x14ac:dyDescent="0.3">
      <c r="A245" s="31">
        <v>45141</v>
      </c>
      <c r="B245" s="32" t="s">
        <v>165</v>
      </c>
      <c r="C245" s="2" t="s">
        <v>166</v>
      </c>
      <c r="D245" s="2" t="s">
        <v>181</v>
      </c>
      <c r="E245" s="2" t="s">
        <v>177</v>
      </c>
      <c r="F245" s="2" t="s">
        <v>55</v>
      </c>
      <c r="G245" s="2" t="s">
        <v>496</v>
      </c>
      <c r="H245" s="2">
        <v>1829</v>
      </c>
      <c r="I245" s="2">
        <v>44</v>
      </c>
      <c r="J245" s="2">
        <v>3.7</v>
      </c>
      <c r="K245" s="2">
        <v>316</v>
      </c>
      <c r="L245" s="2">
        <v>130</v>
      </c>
      <c r="M245" s="2">
        <v>85</v>
      </c>
      <c r="N245" s="2">
        <v>79</v>
      </c>
      <c r="O245" s="2">
        <v>67</v>
      </c>
      <c r="P245" s="2" t="s">
        <v>510</v>
      </c>
      <c r="Q245" s="2" t="s">
        <v>517</v>
      </c>
      <c r="R245" s="2" t="s">
        <v>508</v>
      </c>
    </row>
    <row r="246" spans="1:18" x14ac:dyDescent="0.3">
      <c r="A246" s="31">
        <v>45141</v>
      </c>
      <c r="B246" s="32" t="s">
        <v>165</v>
      </c>
      <c r="C246" s="2" t="s">
        <v>166</v>
      </c>
      <c r="D246" s="2" t="s">
        <v>179</v>
      </c>
      <c r="E246" s="2" t="s">
        <v>185</v>
      </c>
      <c r="F246" s="2" t="s">
        <v>49</v>
      </c>
      <c r="G246" s="2" t="s">
        <v>495</v>
      </c>
      <c r="H246" s="2">
        <v>255</v>
      </c>
      <c r="I246" s="2">
        <v>7</v>
      </c>
      <c r="J246" s="2">
        <v>0.89</v>
      </c>
      <c r="K246" s="2">
        <v>38</v>
      </c>
      <c r="L246" s="2">
        <v>19</v>
      </c>
      <c r="M246" s="2">
        <v>16</v>
      </c>
      <c r="N246" s="2">
        <v>14</v>
      </c>
      <c r="O246" s="2">
        <v>12</v>
      </c>
      <c r="P246" s="2" t="s">
        <v>506</v>
      </c>
      <c r="Q246" s="2" t="s">
        <v>517</v>
      </c>
      <c r="R246" s="2" t="s">
        <v>508</v>
      </c>
    </row>
    <row r="247" spans="1:18" x14ac:dyDescent="0.3">
      <c r="A247" s="31">
        <v>45141</v>
      </c>
      <c r="B247" s="32" t="s">
        <v>165</v>
      </c>
      <c r="C247" s="2" t="s">
        <v>166</v>
      </c>
      <c r="D247" s="2" t="s">
        <v>179</v>
      </c>
      <c r="E247" s="2" t="s">
        <v>180</v>
      </c>
      <c r="F247" s="2" t="s">
        <v>81</v>
      </c>
      <c r="G247" s="2" t="s">
        <v>496</v>
      </c>
      <c r="H247" s="2">
        <v>375</v>
      </c>
      <c r="I247" s="2">
        <v>47</v>
      </c>
      <c r="J247" s="2">
        <v>6.95</v>
      </c>
      <c r="K247" s="2">
        <v>122</v>
      </c>
      <c r="L247" s="2">
        <v>69</v>
      </c>
      <c r="M247" s="2">
        <v>50</v>
      </c>
      <c r="N247" s="2">
        <v>45</v>
      </c>
      <c r="O247" s="2">
        <v>38</v>
      </c>
      <c r="P247" s="2" t="s">
        <v>506</v>
      </c>
      <c r="Q247" s="2" t="s">
        <v>517</v>
      </c>
      <c r="R247" s="2" t="s">
        <v>509</v>
      </c>
    </row>
    <row r="248" spans="1:18" x14ac:dyDescent="0.3">
      <c r="A248" s="31">
        <v>45141</v>
      </c>
      <c r="B248" s="32" t="s">
        <v>165</v>
      </c>
      <c r="C248" s="2" t="s">
        <v>166</v>
      </c>
      <c r="D248" s="2" t="s">
        <v>179</v>
      </c>
      <c r="E248" s="2" t="s">
        <v>185</v>
      </c>
      <c r="F248" s="2" t="s">
        <v>61</v>
      </c>
      <c r="G248" s="2" t="s">
        <v>498</v>
      </c>
      <c r="H248" s="2">
        <v>1956</v>
      </c>
      <c r="I248" s="2">
        <v>37</v>
      </c>
      <c r="J248" s="2">
        <v>6.31</v>
      </c>
      <c r="K248" s="2">
        <v>418</v>
      </c>
      <c r="L248" s="2">
        <v>262</v>
      </c>
      <c r="M248" s="2">
        <v>198</v>
      </c>
      <c r="N248" s="2">
        <v>188</v>
      </c>
      <c r="O248" s="2">
        <v>144</v>
      </c>
      <c r="P248" s="2" t="s">
        <v>506</v>
      </c>
      <c r="Q248" s="2" t="s">
        <v>517</v>
      </c>
      <c r="R248" s="2" t="s">
        <v>508</v>
      </c>
    </row>
    <row r="249" spans="1:18" x14ac:dyDescent="0.3">
      <c r="A249" s="31">
        <v>45141</v>
      </c>
      <c r="B249" s="32" t="s">
        <v>165</v>
      </c>
      <c r="C249" s="2" t="s">
        <v>166</v>
      </c>
      <c r="D249" s="2" t="s">
        <v>174</v>
      </c>
      <c r="E249" s="2" t="s">
        <v>175</v>
      </c>
      <c r="F249" s="2" t="s">
        <v>67</v>
      </c>
      <c r="G249" s="2" t="s">
        <v>499</v>
      </c>
      <c r="H249" s="2">
        <v>6731</v>
      </c>
      <c r="I249" s="2">
        <v>120</v>
      </c>
      <c r="J249" s="2">
        <v>4.72</v>
      </c>
      <c r="K249" s="2">
        <v>2132</v>
      </c>
      <c r="L249" s="2">
        <v>1382</v>
      </c>
      <c r="M249" s="2">
        <v>1182</v>
      </c>
      <c r="N249" s="2">
        <v>1106</v>
      </c>
      <c r="O249" s="2">
        <v>907</v>
      </c>
      <c r="P249" s="2" t="s">
        <v>516</v>
      </c>
      <c r="Q249" s="2" t="s">
        <v>517</v>
      </c>
      <c r="R249" s="2" t="s">
        <v>509</v>
      </c>
    </row>
    <row r="250" spans="1:18" x14ac:dyDescent="0.3">
      <c r="A250" s="31">
        <v>45141</v>
      </c>
      <c r="B250" s="32" t="s">
        <v>165</v>
      </c>
      <c r="C250" s="2" t="s">
        <v>166</v>
      </c>
      <c r="D250" s="2" t="s">
        <v>174</v>
      </c>
      <c r="E250" s="2" t="s">
        <v>175</v>
      </c>
      <c r="F250" s="2" t="s">
        <v>57</v>
      </c>
      <c r="G250" s="2" t="s">
        <v>497</v>
      </c>
      <c r="H250" s="2">
        <v>2007</v>
      </c>
      <c r="I250" s="2">
        <v>26</v>
      </c>
      <c r="J250" s="2">
        <v>1.33</v>
      </c>
      <c r="K250" s="2">
        <v>562</v>
      </c>
      <c r="L250" s="2">
        <v>414</v>
      </c>
      <c r="M250" s="2">
        <v>338</v>
      </c>
      <c r="N250" s="2">
        <v>314</v>
      </c>
      <c r="O250" s="2">
        <v>289</v>
      </c>
      <c r="P250" s="2" t="s">
        <v>516</v>
      </c>
      <c r="Q250" s="2" t="s">
        <v>517</v>
      </c>
      <c r="R250" s="2" t="s">
        <v>509</v>
      </c>
    </row>
    <row r="251" spans="1:18" x14ac:dyDescent="0.3">
      <c r="A251" s="31">
        <v>45141</v>
      </c>
      <c r="B251" s="32" t="s">
        <v>165</v>
      </c>
      <c r="C251" s="2" t="s">
        <v>166</v>
      </c>
      <c r="D251" s="2" t="s">
        <v>167</v>
      </c>
      <c r="E251" s="2" t="s">
        <v>168</v>
      </c>
      <c r="F251" s="2" t="s">
        <v>193</v>
      </c>
      <c r="G251" s="2" t="s">
        <v>501</v>
      </c>
      <c r="H251" s="2">
        <v>27923</v>
      </c>
      <c r="I251" s="2">
        <v>1413</v>
      </c>
      <c r="J251" s="2">
        <v>206.81</v>
      </c>
      <c r="K251" s="2">
        <v>5852</v>
      </c>
      <c r="L251" s="2">
        <v>2818</v>
      </c>
      <c r="M251" s="2">
        <v>1982</v>
      </c>
      <c r="N251" s="2">
        <v>1777</v>
      </c>
      <c r="O251" s="2">
        <v>1547</v>
      </c>
      <c r="P251" s="2" t="s">
        <v>514</v>
      </c>
      <c r="Q251" s="2" t="s">
        <v>517</v>
      </c>
      <c r="R251" s="2" t="s">
        <v>515</v>
      </c>
    </row>
    <row r="252" spans="1:18" x14ac:dyDescent="0.3">
      <c r="A252" s="31">
        <v>45141</v>
      </c>
      <c r="B252" s="32" t="s">
        <v>165</v>
      </c>
      <c r="C252" s="2" t="s">
        <v>166</v>
      </c>
      <c r="D252" s="2" t="s">
        <v>179</v>
      </c>
      <c r="E252" s="2" t="s">
        <v>185</v>
      </c>
      <c r="F252" s="2" t="s">
        <v>47</v>
      </c>
      <c r="G252" s="2" t="s">
        <v>494</v>
      </c>
      <c r="H252" s="2">
        <v>7291</v>
      </c>
      <c r="I252" s="2">
        <v>192</v>
      </c>
      <c r="J252" s="2">
        <v>25.94</v>
      </c>
      <c r="K252" s="2">
        <v>1424</v>
      </c>
      <c r="L252" s="2">
        <v>772</v>
      </c>
      <c r="M252" s="2">
        <v>566</v>
      </c>
      <c r="N252" s="2">
        <v>501</v>
      </c>
      <c r="O252" s="2">
        <v>396</v>
      </c>
      <c r="P252" s="2" t="s">
        <v>506</v>
      </c>
      <c r="Q252" s="2" t="s">
        <v>517</v>
      </c>
      <c r="R252" s="2" t="s">
        <v>508</v>
      </c>
    </row>
    <row r="253" spans="1:18" x14ac:dyDescent="0.3">
      <c r="A253" s="31">
        <v>45141</v>
      </c>
      <c r="B253" s="32" t="s">
        <v>165</v>
      </c>
      <c r="C253" s="2" t="s">
        <v>166</v>
      </c>
      <c r="D253" s="2" t="s">
        <v>179</v>
      </c>
      <c r="E253" s="2" t="s">
        <v>180</v>
      </c>
      <c r="F253" s="2" t="s">
        <v>74</v>
      </c>
      <c r="G253" s="2" t="s">
        <v>494</v>
      </c>
      <c r="H253" s="2">
        <v>710</v>
      </c>
      <c r="I253" s="2">
        <v>19</v>
      </c>
      <c r="J253" s="2">
        <v>2.35</v>
      </c>
      <c r="K253" s="2">
        <v>98</v>
      </c>
      <c r="L253" s="2">
        <v>47</v>
      </c>
      <c r="M253" s="2">
        <v>36</v>
      </c>
      <c r="N253" s="2">
        <v>33</v>
      </c>
      <c r="O253" s="2">
        <v>22</v>
      </c>
      <c r="P253" s="2" t="s">
        <v>506</v>
      </c>
      <c r="Q253" s="2" t="s">
        <v>517</v>
      </c>
      <c r="R253" s="2" t="s">
        <v>509</v>
      </c>
    </row>
    <row r="254" spans="1:18" x14ac:dyDescent="0.3">
      <c r="A254" s="31">
        <v>45141</v>
      </c>
      <c r="B254" s="32" t="s">
        <v>165</v>
      </c>
      <c r="C254" s="2" t="s">
        <v>166</v>
      </c>
      <c r="D254" s="2" t="s">
        <v>174</v>
      </c>
      <c r="E254" s="2" t="s">
        <v>175</v>
      </c>
      <c r="F254" s="2" t="s">
        <v>60</v>
      </c>
      <c r="G254" s="2" t="s">
        <v>496</v>
      </c>
      <c r="H254" s="2">
        <v>2995</v>
      </c>
      <c r="I254" s="2">
        <v>28</v>
      </c>
      <c r="J254" s="2">
        <v>2.68</v>
      </c>
      <c r="K254" s="2">
        <v>982</v>
      </c>
      <c r="L254" s="2">
        <v>599</v>
      </c>
      <c r="M254" s="2">
        <v>506</v>
      </c>
      <c r="N254" s="2">
        <v>477</v>
      </c>
      <c r="O254" s="2">
        <v>390</v>
      </c>
      <c r="P254" s="2" t="s">
        <v>516</v>
      </c>
      <c r="Q254" s="2" t="s">
        <v>517</v>
      </c>
      <c r="R254" s="2" t="s">
        <v>509</v>
      </c>
    </row>
    <row r="255" spans="1:18" x14ac:dyDescent="0.3">
      <c r="A255" s="31">
        <v>45141</v>
      </c>
      <c r="B255" s="32" t="s">
        <v>165</v>
      </c>
      <c r="C255" s="2" t="s">
        <v>166</v>
      </c>
      <c r="D255" s="2" t="s">
        <v>179</v>
      </c>
      <c r="E255" s="2" t="s">
        <v>185</v>
      </c>
      <c r="F255" s="2" t="s">
        <v>62</v>
      </c>
      <c r="G255" s="2" t="s">
        <v>499</v>
      </c>
      <c r="H255" s="2">
        <v>1030</v>
      </c>
      <c r="I255" s="2">
        <v>20</v>
      </c>
      <c r="J255" s="2">
        <v>4.2699999999999996</v>
      </c>
      <c r="K255" s="2">
        <v>245</v>
      </c>
      <c r="L255" s="2">
        <v>140</v>
      </c>
      <c r="M255" s="2">
        <v>106</v>
      </c>
      <c r="N255" s="2">
        <v>95</v>
      </c>
      <c r="O255" s="2">
        <v>76</v>
      </c>
      <c r="P255" s="2" t="s">
        <v>506</v>
      </c>
      <c r="Q255" s="2" t="s">
        <v>517</v>
      </c>
      <c r="R255" s="2" t="s">
        <v>508</v>
      </c>
    </row>
    <row r="256" spans="1:18" x14ac:dyDescent="0.3">
      <c r="A256" s="31">
        <v>45141</v>
      </c>
      <c r="B256" s="32" t="s">
        <v>165</v>
      </c>
      <c r="C256" s="2" t="s">
        <v>166</v>
      </c>
      <c r="D256" s="2" t="s">
        <v>179</v>
      </c>
      <c r="E256" s="2" t="s">
        <v>185</v>
      </c>
      <c r="F256" s="2" t="s">
        <v>55</v>
      </c>
      <c r="G256" s="2" t="s">
        <v>496</v>
      </c>
      <c r="H256" s="2">
        <v>278</v>
      </c>
      <c r="I256" s="2">
        <v>5</v>
      </c>
      <c r="J256" s="2">
        <v>0.93</v>
      </c>
      <c r="K256" s="2">
        <v>35</v>
      </c>
      <c r="L256" s="2">
        <v>17</v>
      </c>
      <c r="M256" s="2">
        <v>11</v>
      </c>
      <c r="N256" s="2">
        <v>10</v>
      </c>
      <c r="O256" s="2">
        <v>8</v>
      </c>
      <c r="P256" s="2" t="s">
        <v>506</v>
      </c>
      <c r="Q256" s="2" t="s">
        <v>517</v>
      </c>
      <c r="R256" s="2" t="s">
        <v>508</v>
      </c>
    </row>
    <row r="257" spans="1:18" x14ac:dyDescent="0.3">
      <c r="A257" s="31">
        <v>45141</v>
      </c>
      <c r="B257" s="32" t="s">
        <v>165</v>
      </c>
      <c r="C257" s="2" t="s">
        <v>166</v>
      </c>
      <c r="D257" s="2" t="s">
        <v>181</v>
      </c>
      <c r="E257" s="2" t="s">
        <v>177</v>
      </c>
      <c r="F257" s="2" t="s">
        <v>62</v>
      </c>
      <c r="G257" s="2" t="s">
        <v>499</v>
      </c>
      <c r="H257" s="2">
        <v>9712</v>
      </c>
      <c r="I257" s="2">
        <v>300</v>
      </c>
      <c r="J257" s="2">
        <v>25.74</v>
      </c>
      <c r="K257" s="2">
        <v>3199</v>
      </c>
      <c r="L257" s="2">
        <v>1806</v>
      </c>
      <c r="M257" s="2">
        <v>1245</v>
      </c>
      <c r="N257" s="2">
        <v>1073</v>
      </c>
      <c r="O257" s="2">
        <v>833</v>
      </c>
      <c r="P257" s="2" t="s">
        <v>510</v>
      </c>
      <c r="Q257" s="2" t="s">
        <v>517</v>
      </c>
      <c r="R257" s="2" t="s">
        <v>508</v>
      </c>
    </row>
    <row r="258" spans="1:18" x14ac:dyDescent="0.3">
      <c r="A258" s="31">
        <v>45141</v>
      </c>
      <c r="B258" s="32" t="s">
        <v>165</v>
      </c>
      <c r="C258" s="2" t="s">
        <v>166</v>
      </c>
      <c r="D258" s="2" t="s">
        <v>179</v>
      </c>
      <c r="E258" s="2" t="s">
        <v>180</v>
      </c>
      <c r="F258" s="2" t="s">
        <v>93</v>
      </c>
      <c r="G258" s="2" t="s">
        <v>499</v>
      </c>
      <c r="H258" s="2">
        <v>2205</v>
      </c>
      <c r="I258" s="2">
        <v>164</v>
      </c>
      <c r="J258" s="2">
        <v>21.59</v>
      </c>
      <c r="K258" s="2">
        <v>595</v>
      </c>
      <c r="L258" s="2">
        <v>377</v>
      </c>
      <c r="M258" s="2">
        <v>276</v>
      </c>
      <c r="N258" s="2">
        <v>222</v>
      </c>
      <c r="O258" s="2">
        <v>169</v>
      </c>
      <c r="P258" s="2" t="s">
        <v>506</v>
      </c>
      <c r="Q258" s="2" t="s">
        <v>517</v>
      </c>
      <c r="R258" s="2" t="s">
        <v>509</v>
      </c>
    </row>
    <row r="259" spans="1:18" x14ac:dyDescent="0.3">
      <c r="A259" s="31">
        <v>45141</v>
      </c>
      <c r="B259" s="32" t="s">
        <v>165</v>
      </c>
      <c r="C259" s="2" t="s">
        <v>166</v>
      </c>
      <c r="D259" s="2" t="s">
        <v>179</v>
      </c>
      <c r="E259" s="2" t="s">
        <v>185</v>
      </c>
      <c r="F259" s="2" t="s">
        <v>64</v>
      </c>
      <c r="G259" s="2" t="s">
        <v>501</v>
      </c>
      <c r="H259" s="2">
        <v>2485</v>
      </c>
      <c r="I259" s="2">
        <v>88</v>
      </c>
      <c r="J259" s="2">
        <v>9.91</v>
      </c>
      <c r="K259" s="2">
        <v>432</v>
      </c>
      <c r="L259" s="2">
        <v>288</v>
      </c>
      <c r="M259" s="2">
        <v>227</v>
      </c>
      <c r="N259" s="2">
        <v>206</v>
      </c>
      <c r="O259" s="2">
        <v>187</v>
      </c>
      <c r="P259" s="2" t="s">
        <v>506</v>
      </c>
      <c r="Q259" s="2" t="s">
        <v>517</v>
      </c>
      <c r="R259" s="2" t="s">
        <v>508</v>
      </c>
    </row>
    <row r="260" spans="1:18" x14ac:dyDescent="0.3">
      <c r="A260" s="31">
        <v>45141</v>
      </c>
      <c r="B260" s="32" t="s">
        <v>165</v>
      </c>
      <c r="C260" s="2" t="s">
        <v>166</v>
      </c>
      <c r="D260" s="2" t="s">
        <v>167</v>
      </c>
      <c r="E260" s="2" t="s">
        <v>168</v>
      </c>
      <c r="F260" s="2" t="s">
        <v>196</v>
      </c>
      <c r="G260" s="2" t="s">
        <v>519</v>
      </c>
      <c r="H260" s="2">
        <v>35896</v>
      </c>
      <c r="I260" s="2">
        <v>2662</v>
      </c>
      <c r="J260" s="2">
        <v>268.54000000000002</v>
      </c>
      <c r="K260" s="2">
        <v>9881</v>
      </c>
      <c r="L260" s="2">
        <v>5143</v>
      </c>
      <c r="M260" s="2">
        <v>3558</v>
      </c>
      <c r="N260" s="2">
        <v>2993</v>
      </c>
      <c r="O260" s="2">
        <v>2353</v>
      </c>
      <c r="P260" s="2" t="s">
        <v>514</v>
      </c>
      <c r="Q260" s="2" t="s">
        <v>517</v>
      </c>
      <c r="R260" s="2" t="s">
        <v>515</v>
      </c>
    </row>
    <row r="261" spans="1:18" x14ac:dyDescent="0.3">
      <c r="A261" s="31">
        <v>45141</v>
      </c>
      <c r="B261" s="32" t="s">
        <v>165</v>
      </c>
      <c r="C261" s="2" t="s">
        <v>166</v>
      </c>
      <c r="D261" s="2" t="s">
        <v>181</v>
      </c>
      <c r="E261" s="2" t="s">
        <v>177</v>
      </c>
      <c r="F261" s="2" t="s">
        <v>64</v>
      </c>
      <c r="G261" s="2" t="s">
        <v>501</v>
      </c>
      <c r="H261" s="2">
        <v>751</v>
      </c>
      <c r="I261" s="2">
        <v>21</v>
      </c>
      <c r="J261" s="2">
        <v>1.84</v>
      </c>
      <c r="K261" s="2">
        <v>158</v>
      </c>
      <c r="L261" s="2">
        <v>115</v>
      </c>
      <c r="M261" s="2">
        <v>73</v>
      </c>
      <c r="N261" s="2">
        <v>66</v>
      </c>
      <c r="O261" s="2">
        <v>58</v>
      </c>
      <c r="P261" s="2" t="s">
        <v>510</v>
      </c>
      <c r="Q261" s="2" t="s">
        <v>517</v>
      </c>
      <c r="R261" s="2" t="s">
        <v>508</v>
      </c>
    </row>
    <row r="262" spans="1:18" x14ac:dyDescent="0.3">
      <c r="A262" s="31">
        <v>45141</v>
      </c>
      <c r="B262" s="32" t="s">
        <v>165</v>
      </c>
      <c r="C262" s="2" t="s">
        <v>166</v>
      </c>
      <c r="D262" s="2" t="s">
        <v>174</v>
      </c>
      <c r="E262" s="2" t="s">
        <v>175</v>
      </c>
      <c r="F262" s="2" t="s">
        <v>52</v>
      </c>
      <c r="G262" s="2" t="s">
        <v>493</v>
      </c>
      <c r="H262" s="2">
        <v>2824</v>
      </c>
      <c r="I262" s="2">
        <v>39</v>
      </c>
      <c r="J262" s="2">
        <v>1.7</v>
      </c>
      <c r="K262" s="2">
        <v>739</v>
      </c>
      <c r="L262" s="2">
        <v>540</v>
      </c>
      <c r="M262" s="2">
        <v>485</v>
      </c>
      <c r="N262" s="2">
        <v>456</v>
      </c>
      <c r="O262" s="2">
        <v>425</v>
      </c>
      <c r="P262" s="2" t="s">
        <v>516</v>
      </c>
      <c r="Q262" s="2" t="s">
        <v>517</v>
      </c>
      <c r="R262" s="2" t="s">
        <v>509</v>
      </c>
    </row>
    <row r="263" spans="1:18" x14ac:dyDescent="0.3">
      <c r="A263" s="31">
        <v>45141</v>
      </c>
      <c r="B263" s="32" t="s">
        <v>165</v>
      </c>
      <c r="C263" s="2" t="s">
        <v>166</v>
      </c>
      <c r="D263" s="2" t="s">
        <v>179</v>
      </c>
      <c r="E263" s="2" t="s">
        <v>180</v>
      </c>
      <c r="F263" s="2" t="s">
        <v>76</v>
      </c>
      <c r="G263" s="2" t="s">
        <v>498</v>
      </c>
      <c r="H263" s="2">
        <v>498</v>
      </c>
      <c r="I263" s="2">
        <v>55</v>
      </c>
      <c r="J263" s="2">
        <v>6.27</v>
      </c>
      <c r="K263" s="2">
        <v>111</v>
      </c>
      <c r="L263" s="2">
        <v>40</v>
      </c>
      <c r="M263" s="2">
        <v>18</v>
      </c>
      <c r="N263" s="2">
        <v>18</v>
      </c>
      <c r="O263" s="2">
        <v>9</v>
      </c>
      <c r="P263" s="2" t="s">
        <v>506</v>
      </c>
      <c r="Q263" s="2" t="s">
        <v>517</v>
      </c>
      <c r="R263" s="2" t="s">
        <v>509</v>
      </c>
    </row>
    <row r="264" spans="1:18" x14ac:dyDescent="0.3">
      <c r="A264" s="31">
        <v>45141</v>
      </c>
      <c r="B264" s="32" t="s">
        <v>165</v>
      </c>
      <c r="C264" s="2" t="s">
        <v>166</v>
      </c>
      <c r="D264" s="2" t="s">
        <v>181</v>
      </c>
      <c r="E264" s="2" t="s">
        <v>177</v>
      </c>
      <c r="F264" s="2" t="s">
        <v>63</v>
      </c>
      <c r="G264" s="2" t="s">
        <v>500</v>
      </c>
      <c r="H264" s="2">
        <v>1109</v>
      </c>
      <c r="I264" s="2">
        <v>18</v>
      </c>
      <c r="J264" s="2">
        <v>2.37</v>
      </c>
      <c r="K264" s="2">
        <v>198</v>
      </c>
      <c r="L264" s="2">
        <v>82</v>
      </c>
      <c r="M264" s="2">
        <v>60</v>
      </c>
      <c r="N264" s="2">
        <v>50</v>
      </c>
      <c r="O264" s="2">
        <v>43</v>
      </c>
      <c r="P264" s="2" t="s">
        <v>510</v>
      </c>
      <c r="Q264" s="2" t="s">
        <v>517</v>
      </c>
      <c r="R264" s="2" t="s">
        <v>508</v>
      </c>
    </row>
    <row r="265" spans="1:18" x14ac:dyDescent="0.3">
      <c r="A265" s="31">
        <v>45141</v>
      </c>
      <c r="B265" s="32" t="s">
        <v>165</v>
      </c>
      <c r="C265" s="2" t="s">
        <v>166</v>
      </c>
      <c r="D265" s="2" t="s">
        <v>181</v>
      </c>
      <c r="E265" s="2" t="s">
        <v>177</v>
      </c>
      <c r="F265" s="2" t="s">
        <v>45</v>
      </c>
      <c r="G265" s="2" t="s">
        <v>493</v>
      </c>
      <c r="H265" s="2">
        <v>30906</v>
      </c>
      <c r="I265" s="2">
        <v>1008</v>
      </c>
      <c r="J265" s="2">
        <v>75.930000000000007</v>
      </c>
      <c r="K265" s="2">
        <v>7764</v>
      </c>
      <c r="L265" s="2">
        <v>4800</v>
      </c>
      <c r="M265" s="2">
        <v>3666</v>
      </c>
      <c r="N265" s="2">
        <v>3128</v>
      </c>
      <c r="O265" s="2">
        <v>2739</v>
      </c>
      <c r="P265" s="2" t="s">
        <v>510</v>
      </c>
      <c r="Q265" s="2" t="s">
        <v>517</v>
      </c>
      <c r="R265" s="2" t="s">
        <v>508</v>
      </c>
    </row>
    <row r="266" spans="1:18" x14ac:dyDescent="0.3">
      <c r="A266" s="31">
        <v>45141</v>
      </c>
      <c r="B266" s="32" t="s">
        <v>165</v>
      </c>
      <c r="C266" s="2" t="s">
        <v>166</v>
      </c>
      <c r="D266" s="2" t="s">
        <v>167</v>
      </c>
      <c r="E266" s="2" t="s">
        <v>168</v>
      </c>
      <c r="F266" s="2" t="s">
        <v>200</v>
      </c>
      <c r="G266" s="2" t="s">
        <v>494</v>
      </c>
      <c r="H266" s="2">
        <v>87463</v>
      </c>
      <c r="I266" s="2">
        <v>3725</v>
      </c>
      <c r="J266" s="2">
        <v>692.39</v>
      </c>
      <c r="K266" s="2">
        <v>10007</v>
      </c>
      <c r="L266" s="2">
        <v>2404</v>
      </c>
      <c r="M266" s="2">
        <v>1161</v>
      </c>
      <c r="N266" s="2">
        <v>856</v>
      </c>
      <c r="O266" s="2">
        <v>650</v>
      </c>
      <c r="P266" s="2" t="s">
        <v>514</v>
      </c>
      <c r="Q266" s="2" t="s">
        <v>517</v>
      </c>
      <c r="R266" s="2" t="s">
        <v>515</v>
      </c>
    </row>
    <row r="267" spans="1:18" x14ac:dyDescent="0.3">
      <c r="A267" s="31">
        <v>45141</v>
      </c>
      <c r="B267" s="32" t="s">
        <v>165</v>
      </c>
      <c r="C267" s="2" t="s">
        <v>166</v>
      </c>
      <c r="D267" s="2" t="s">
        <v>181</v>
      </c>
      <c r="E267" s="2" t="s">
        <v>177</v>
      </c>
      <c r="F267" s="2" t="s">
        <v>68</v>
      </c>
      <c r="G267" s="2" t="s">
        <v>497</v>
      </c>
      <c r="H267" s="2">
        <v>1602</v>
      </c>
      <c r="I267" s="2">
        <v>32</v>
      </c>
      <c r="J267" s="2">
        <v>3.2</v>
      </c>
      <c r="K267" s="2">
        <v>242</v>
      </c>
      <c r="L267" s="2">
        <v>125</v>
      </c>
      <c r="M267" s="2">
        <v>68</v>
      </c>
      <c r="N267" s="2">
        <v>51</v>
      </c>
      <c r="O267" s="2">
        <v>35</v>
      </c>
      <c r="P267" s="2" t="s">
        <v>510</v>
      </c>
      <c r="Q267" s="2" t="s">
        <v>517</v>
      </c>
      <c r="R267" s="2" t="s">
        <v>508</v>
      </c>
    </row>
    <row r="268" spans="1:18" x14ac:dyDescent="0.3">
      <c r="A268" s="31">
        <v>45141</v>
      </c>
      <c r="B268" s="32" t="s">
        <v>165</v>
      </c>
      <c r="C268" s="2" t="s">
        <v>166</v>
      </c>
      <c r="D268" s="2" t="s">
        <v>179</v>
      </c>
      <c r="E268" s="2" t="s">
        <v>185</v>
      </c>
      <c r="F268" s="2" t="s">
        <v>65</v>
      </c>
      <c r="G268" s="2" t="s">
        <v>502</v>
      </c>
      <c r="H268" s="2">
        <v>1064</v>
      </c>
      <c r="I268" s="2">
        <v>28</v>
      </c>
      <c r="J268" s="2">
        <v>5.21</v>
      </c>
      <c r="K268" s="2">
        <v>95</v>
      </c>
      <c r="L268" s="2">
        <v>58</v>
      </c>
      <c r="M268" s="2">
        <v>44</v>
      </c>
      <c r="N268" s="2">
        <v>35</v>
      </c>
      <c r="O268" s="2">
        <v>25</v>
      </c>
      <c r="P268" s="2" t="s">
        <v>506</v>
      </c>
      <c r="Q268" s="2" t="s">
        <v>517</v>
      </c>
      <c r="R268" s="2" t="s">
        <v>508</v>
      </c>
    </row>
    <row r="269" spans="1:18" x14ac:dyDescent="0.3">
      <c r="A269" s="31">
        <v>45141</v>
      </c>
      <c r="B269" s="32" t="s">
        <v>165</v>
      </c>
      <c r="C269" s="2" t="s">
        <v>166</v>
      </c>
      <c r="D269" s="2" t="s">
        <v>179</v>
      </c>
      <c r="E269" s="2" t="s">
        <v>180</v>
      </c>
      <c r="F269" s="2" t="s">
        <v>82</v>
      </c>
      <c r="G269" s="2" t="s">
        <v>502</v>
      </c>
      <c r="H269" s="2">
        <v>276</v>
      </c>
      <c r="I269" s="2">
        <v>24</v>
      </c>
      <c r="J269" s="2">
        <v>3.5</v>
      </c>
      <c r="K269" s="2">
        <v>91</v>
      </c>
      <c r="L269" s="2">
        <v>55</v>
      </c>
      <c r="M269" s="2">
        <v>43</v>
      </c>
      <c r="N269" s="2">
        <v>42</v>
      </c>
      <c r="O269" s="2">
        <v>36</v>
      </c>
      <c r="P269" s="2" t="s">
        <v>506</v>
      </c>
      <c r="Q269" s="2" t="s">
        <v>517</v>
      </c>
      <c r="R269" s="2" t="s">
        <v>509</v>
      </c>
    </row>
    <row r="270" spans="1:18" x14ac:dyDescent="0.3">
      <c r="A270" s="31">
        <v>45142</v>
      </c>
      <c r="B270" s="32" t="s">
        <v>165</v>
      </c>
      <c r="C270" s="2" t="s">
        <v>166</v>
      </c>
      <c r="D270" s="2" t="s">
        <v>167</v>
      </c>
      <c r="E270" s="2" t="s">
        <v>168</v>
      </c>
      <c r="F270" s="2" t="s">
        <v>169</v>
      </c>
      <c r="G270" s="2" t="s">
        <v>498</v>
      </c>
      <c r="H270" s="2">
        <v>27076</v>
      </c>
      <c r="I270" s="2">
        <v>1266</v>
      </c>
      <c r="J270" s="2">
        <v>200.04</v>
      </c>
      <c r="K270" s="2">
        <v>6743</v>
      </c>
      <c r="L270" s="2">
        <v>3769</v>
      </c>
      <c r="M270" s="2">
        <v>2744</v>
      </c>
      <c r="N270" s="2">
        <v>2403</v>
      </c>
      <c r="O270" s="2">
        <v>1947</v>
      </c>
      <c r="P270" s="2" t="s">
        <v>514</v>
      </c>
      <c r="Q270" s="2" t="s">
        <v>517</v>
      </c>
      <c r="R270" s="2" t="s">
        <v>515</v>
      </c>
    </row>
    <row r="271" spans="1:18" x14ac:dyDescent="0.3">
      <c r="A271" s="31">
        <v>45142</v>
      </c>
      <c r="B271" s="32" t="s">
        <v>165</v>
      </c>
      <c r="C271" s="2" t="s">
        <v>166</v>
      </c>
      <c r="D271" s="2" t="s">
        <v>174</v>
      </c>
      <c r="E271" s="2" t="s">
        <v>175</v>
      </c>
      <c r="F271" s="2" t="s">
        <v>56</v>
      </c>
      <c r="G271" s="2" t="s">
        <v>494</v>
      </c>
      <c r="H271" s="2">
        <v>4234</v>
      </c>
      <c r="I271" s="2">
        <v>58</v>
      </c>
      <c r="J271" s="2">
        <v>2.58</v>
      </c>
      <c r="K271" s="2">
        <v>1057</v>
      </c>
      <c r="L271" s="2">
        <v>737</v>
      </c>
      <c r="M271" s="2">
        <v>623</v>
      </c>
      <c r="N271" s="2">
        <v>587</v>
      </c>
      <c r="O271" s="2">
        <v>551</v>
      </c>
      <c r="P271" s="2" t="s">
        <v>516</v>
      </c>
      <c r="Q271" s="2" t="s">
        <v>517</v>
      </c>
      <c r="R271" s="2" t="s">
        <v>509</v>
      </c>
    </row>
    <row r="272" spans="1:18" x14ac:dyDescent="0.3">
      <c r="A272" s="31">
        <v>45142</v>
      </c>
      <c r="B272" s="32" t="s">
        <v>165</v>
      </c>
      <c r="C272" s="2" t="s">
        <v>166</v>
      </c>
      <c r="D272" s="2" t="s">
        <v>179</v>
      </c>
      <c r="E272" s="2" t="s">
        <v>180</v>
      </c>
      <c r="F272" s="2" t="s">
        <v>77</v>
      </c>
      <c r="G272" s="2" t="s">
        <v>495</v>
      </c>
      <c r="H272" s="2">
        <v>94</v>
      </c>
      <c r="I272" s="2">
        <v>0</v>
      </c>
      <c r="J272" s="2">
        <v>0.45</v>
      </c>
      <c r="K272" s="2">
        <v>5</v>
      </c>
      <c r="L272" s="2">
        <v>3</v>
      </c>
      <c r="M272" s="2">
        <v>2</v>
      </c>
      <c r="N272" s="2">
        <v>2</v>
      </c>
      <c r="O272" s="2">
        <v>2</v>
      </c>
      <c r="P272" s="2" t="s">
        <v>506</v>
      </c>
      <c r="Q272" s="2" t="s">
        <v>517</v>
      </c>
      <c r="R272" s="2" t="s">
        <v>509</v>
      </c>
    </row>
    <row r="273" spans="1:18" x14ac:dyDescent="0.3">
      <c r="A273" s="31">
        <v>45142</v>
      </c>
      <c r="B273" s="32" t="s">
        <v>165</v>
      </c>
      <c r="C273" s="2" t="s">
        <v>166</v>
      </c>
      <c r="D273" s="2" t="s">
        <v>181</v>
      </c>
      <c r="E273" s="2" t="s">
        <v>177</v>
      </c>
      <c r="F273" s="2" t="s">
        <v>65</v>
      </c>
      <c r="G273" s="2" t="s">
        <v>502</v>
      </c>
      <c r="H273" s="2">
        <v>1142</v>
      </c>
      <c r="I273" s="2">
        <v>30</v>
      </c>
      <c r="J273" s="2">
        <v>3.19</v>
      </c>
      <c r="K273" s="2">
        <v>377</v>
      </c>
      <c r="L273" s="2">
        <v>181</v>
      </c>
      <c r="M273" s="2">
        <v>135</v>
      </c>
      <c r="N273" s="2">
        <v>114</v>
      </c>
      <c r="O273" s="2">
        <v>88</v>
      </c>
      <c r="P273" s="2" t="s">
        <v>510</v>
      </c>
      <c r="Q273" s="2" t="s">
        <v>517</v>
      </c>
      <c r="R273" s="2" t="s">
        <v>508</v>
      </c>
    </row>
    <row r="274" spans="1:18" x14ac:dyDescent="0.3">
      <c r="A274" s="31">
        <v>45142</v>
      </c>
      <c r="B274" s="32" t="s">
        <v>165</v>
      </c>
      <c r="C274" s="2" t="s">
        <v>166</v>
      </c>
      <c r="D274" s="2" t="s">
        <v>181</v>
      </c>
      <c r="E274" s="2" t="s">
        <v>177</v>
      </c>
      <c r="F274" s="2" t="s">
        <v>47</v>
      </c>
      <c r="G274" s="2" t="s">
        <v>494</v>
      </c>
      <c r="H274" s="2">
        <v>77046</v>
      </c>
      <c r="I274" s="2">
        <v>2551</v>
      </c>
      <c r="J274" s="2">
        <v>191.32</v>
      </c>
      <c r="K274" s="2">
        <v>20806</v>
      </c>
      <c r="L274" s="2">
        <v>10461</v>
      </c>
      <c r="M274" s="2">
        <v>7312</v>
      </c>
      <c r="N274" s="2">
        <v>6290</v>
      </c>
      <c r="O274" s="2">
        <v>4931</v>
      </c>
      <c r="P274" s="2" t="s">
        <v>510</v>
      </c>
      <c r="Q274" s="2" t="s">
        <v>517</v>
      </c>
      <c r="R274" s="2" t="s">
        <v>508</v>
      </c>
    </row>
    <row r="275" spans="1:18" x14ac:dyDescent="0.3">
      <c r="A275" s="31">
        <v>45142</v>
      </c>
      <c r="B275" s="32" t="s">
        <v>165</v>
      </c>
      <c r="C275" s="2" t="s">
        <v>166</v>
      </c>
      <c r="D275" s="2" t="s">
        <v>179</v>
      </c>
      <c r="E275" s="2" t="s">
        <v>180</v>
      </c>
      <c r="F275" s="2" t="s">
        <v>84</v>
      </c>
      <c r="G275" s="2" t="s">
        <v>497</v>
      </c>
      <c r="H275" s="2">
        <v>1558</v>
      </c>
      <c r="I275" s="2">
        <v>71</v>
      </c>
      <c r="J275" s="2">
        <v>10.52</v>
      </c>
      <c r="K275" s="2">
        <v>82</v>
      </c>
      <c r="L275" s="2">
        <v>45</v>
      </c>
      <c r="M275" s="2">
        <v>21</v>
      </c>
      <c r="N275" s="2">
        <v>14</v>
      </c>
      <c r="O275" s="2">
        <v>12</v>
      </c>
      <c r="P275" s="2" t="s">
        <v>506</v>
      </c>
      <c r="Q275" s="2" t="s">
        <v>517</v>
      </c>
      <c r="R275" s="2" t="s">
        <v>509</v>
      </c>
    </row>
    <row r="276" spans="1:18" x14ac:dyDescent="0.3">
      <c r="A276" s="31">
        <v>45142</v>
      </c>
      <c r="B276" s="32" t="s">
        <v>165</v>
      </c>
      <c r="C276" s="2" t="s">
        <v>166</v>
      </c>
      <c r="D276" s="2" t="s">
        <v>167</v>
      </c>
      <c r="E276" s="2" t="s">
        <v>168</v>
      </c>
      <c r="F276" s="2" t="s">
        <v>184</v>
      </c>
      <c r="G276" s="2" t="s">
        <v>497</v>
      </c>
      <c r="H276" s="2">
        <v>5182</v>
      </c>
      <c r="I276" s="2">
        <v>219</v>
      </c>
      <c r="J276" s="2">
        <v>43.32</v>
      </c>
      <c r="K276" s="2">
        <v>895</v>
      </c>
      <c r="L276" s="2">
        <v>372</v>
      </c>
      <c r="M276" s="2">
        <v>215</v>
      </c>
      <c r="N276" s="2">
        <v>173</v>
      </c>
      <c r="O276" s="2">
        <v>130</v>
      </c>
      <c r="P276" s="2" t="s">
        <v>514</v>
      </c>
      <c r="Q276" s="2" t="s">
        <v>517</v>
      </c>
      <c r="R276" s="2" t="s">
        <v>515</v>
      </c>
    </row>
    <row r="277" spans="1:18" x14ac:dyDescent="0.3">
      <c r="A277" s="31">
        <v>45142</v>
      </c>
      <c r="B277" s="32" t="s">
        <v>165</v>
      </c>
      <c r="C277" s="2" t="s">
        <v>166</v>
      </c>
      <c r="D277" s="2" t="s">
        <v>179</v>
      </c>
      <c r="E277" s="2" t="s">
        <v>185</v>
      </c>
      <c r="F277" s="2" t="s">
        <v>68</v>
      </c>
      <c r="G277" s="2" t="s">
        <v>497</v>
      </c>
      <c r="H277" s="2">
        <v>249</v>
      </c>
      <c r="I277" s="2">
        <v>2</v>
      </c>
      <c r="J277" s="2">
        <v>1.01</v>
      </c>
      <c r="K277" s="2">
        <v>30</v>
      </c>
      <c r="L277" s="2">
        <v>13</v>
      </c>
      <c r="M277" s="2">
        <v>6</v>
      </c>
      <c r="N277" s="2">
        <v>5</v>
      </c>
      <c r="O277" s="2">
        <v>2</v>
      </c>
      <c r="P277" s="2" t="s">
        <v>506</v>
      </c>
      <c r="Q277" s="2" t="s">
        <v>517</v>
      </c>
      <c r="R277" s="2" t="s">
        <v>508</v>
      </c>
    </row>
    <row r="278" spans="1:18" x14ac:dyDescent="0.3">
      <c r="A278" s="31">
        <v>45142</v>
      </c>
      <c r="B278" s="32" t="s">
        <v>165</v>
      </c>
      <c r="C278" s="2" t="s">
        <v>166</v>
      </c>
      <c r="D278" s="2" t="s">
        <v>174</v>
      </c>
      <c r="E278" s="2" t="s">
        <v>175</v>
      </c>
      <c r="F278" s="2" t="s">
        <v>66</v>
      </c>
      <c r="G278" s="2" t="s">
        <v>501</v>
      </c>
      <c r="H278" s="2">
        <v>33955</v>
      </c>
      <c r="I278" s="2">
        <v>722</v>
      </c>
      <c r="J278" s="2">
        <v>22.65</v>
      </c>
      <c r="K278" s="2">
        <v>9453</v>
      </c>
      <c r="L278" s="2">
        <v>5529</v>
      </c>
      <c r="M278" s="2">
        <v>4015</v>
      </c>
      <c r="N278" s="2">
        <v>3665</v>
      </c>
      <c r="O278" s="2">
        <v>3241</v>
      </c>
      <c r="P278" s="2" t="s">
        <v>516</v>
      </c>
      <c r="Q278" s="2" t="s">
        <v>517</v>
      </c>
      <c r="R278" s="2" t="s">
        <v>509</v>
      </c>
    </row>
    <row r="279" spans="1:18" x14ac:dyDescent="0.3">
      <c r="A279" s="31">
        <v>45142</v>
      </c>
      <c r="B279" s="32" t="s">
        <v>165</v>
      </c>
      <c r="C279" s="2" t="s">
        <v>166</v>
      </c>
      <c r="D279" s="2" t="s">
        <v>179</v>
      </c>
      <c r="E279" s="2" t="s">
        <v>185</v>
      </c>
      <c r="F279" s="2" t="s">
        <v>45</v>
      </c>
      <c r="G279" s="2" t="s">
        <v>493</v>
      </c>
      <c r="H279" s="2">
        <v>5589</v>
      </c>
      <c r="I279" s="2">
        <v>182</v>
      </c>
      <c r="J279" s="2">
        <v>25.64</v>
      </c>
      <c r="K279" s="2">
        <v>1246</v>
      </c>
      <c r="L279" s="2">
        <v>779</v>
      </c>
      <c r="M279" s="2">
        <v>629</v>
      </c>
      <c r="N279" s="2">
        <v>550</v>
      </c>
      <c r="O279" s="2">
        <v>492</v>
      </c>
      <c r="P279" s="2" t="s">
        <v>506</v>
      </c>
      <c r="Q279" s="2" t="s">
        <v>517</v>
      </c>
      <c r="R279" s="2" t="s">
        <v>508</v>
      </c>
    </row>
    <row r="280" spans="1:18" x14ac:dyDescent="0.3">
      <c r="A280" s="31">
        <v>45142</v>
      </c>
      <c r="B280" s="32" t="s">
        <v>165</v>
      </c>
      <c r="C280" s="2" t="s">
        <v>166</v>
      </c>
      <c r="D280" s="2" t="s">
        <v>181</v>
      </c>
      <c r="E280" s="2" t="s">
        <v>177</v>
      </c>
      <c r="F280" s="2" t="s">
        <v>49</v>
      </c>
      <c r="G280" s="2" t="s">
        <v>495</v>
      </c>
      <c r="H280" s="2">
        <v>965</v>
      </c>
      <c r="I280" s="2">
        <v>31</v>
      </c>
      <c r="J280" s="2">
        <v>2.11</v>
      </c>
      <c r="K280" s="2">
        <v>189</v>
      </c>
      <c r="L280" s="2">
        <v>76</v>
      </c>
      <c r="M280" s="2">
        <v>46</v>
      </c>
      <c r="N280" s="2">
        <v>40</v>
      </c>
      <c r="O280" s="2">
        <v>34</v>
      </c>
      <c r="P280" s="2" t="s">
        <v>510</v>
      </c>
      <c r="Q280" s="2" t="s">
        <v>517</v>
      </c>
      <c r="R280" s="2" t="s">
        <v>508</v>
      </c>
    </row>
    <row r="281" spans="1:18" x14ac:dyDescent="0.3">
      <c r="A281" s="31">
        <v>45142</v>
      </c>
      <c r="B281" s="32" t="s">
        <v>165</v>
      </c>
      <c r="C281" s="2" t="s">
        <v>166</v>
      </c>
      <c r="D281" s="2" t="s">
        <v>174</v>
      </c>
      <c r="E281" s="2" t="s">
        <v>175</v>
      </c>
      <c r="F281" s="2" t="s">
        <v>69</v>
      </c>
      <c r="G281" s="2" t="s">
        <v>495</v>
      </c>
      <c r="H281" s="2">
        <v>44316</v>
      </c>
      <c r="I281" s="2">
        <v>543</v>
      </c>
      <c r="J281" s="2">
        <v>27.09</v>
      </c>
      <c r="K281" s="2">
        <v>9761</v>
      </c>
      <c r="L281" s="2">
        <v>5190</v>
      </c>
      <c r="M281" s="2">
        <v>4066</v>
      </c>
      <c r="N281" s="2">
        <v>3783</v>
      </c>
      <c r="O281" s="2">
        <v>3115</v>
      </c>
      <c r="P281" s="2" t="s">
        <v>516</v>
      </c>
      <c r="Q281" s="2" t="s">
        <v>517</v>
      </c>
      <c r="R281" s="2" t="s">
        <v>509</v>
      </c>
    </row>
    <row r="282" spans="1:18" x14ac:dyDescent="0.3">
      <c r="A282" s="31">
        <v>45142</v>
      </c>
      <c r="B282" s="32" t="s">
        <v>165</v>
      </c>
      <c r="C282" s="2" t="s">
        <v>166</v>
      </c>
      <c r="D282" s="2" t="s">
        <v>179</v>
      </c>
      <c r="E282" s="2" t="s">
        <v>180</v>
      </c>
      <c r="F282" s="2" t="s">
        <v>75</v>
      </c>
      <c r="G282" s="2" t="s">
        <v>501</v>
      </c>
      <c r="H282" s="2">
        <v>355</v>
      </c>
      <c r="I282" s="2">
        <v>3</v>
      </c>
      <c r="J282" s="2">
        <v>0.97</v>
      </c>
      <c r="K282" s="2">
        <v>39</v>
      </c>
      <c r="L282" s="2">
        <v>26</v>
      </c>
      <c r="M282" s="2">
        <v>20</v>
      </c>
      <c r="N282" s="2">
        <v>18</v>
      </c>
      <c r="O282" s="2">
        <v>17</v>
      </c>
      <c r="P282" s="2" t="s">
        <v>506</v>
      </c>
      <c r="Q282" s="2" t="s">
        <v>517</v>
      </c>
      <c r="R282" s="2" t="s">
        <v>509</v>
      </c>
    </row>
    <row r="283" spans="1:18" x14ac:dyDescent="0.3">
      <c r="A283" s="31">
        <v>45142</v>
      </c>
      <c r="B283" s="32" t="s">
        <v>165</v>
      </c>
      <c r="C283" s="2" t="s">
        <v>166</v>
      </c>
      <c r="D283" s="2" t="s">
        <v>181</v>
      </c>
      <c r="E283" s="2" t="s">
        <v>177</v>
      </c>
      <c r="F283" s="2" t="s">
        <v>61</v>
      </c>
      <c r="G283" s="2" t="s">
        <v>498</v>
      </c>
      <c r="H283" s="2">
        <v>41504</v>
      </c>
      <c r="I283" s="2">
        <v>1501</v>
      </c>
      <c r="J283" s="2">
        <v>111.41</v>
      </c>
      <c r="K283" s="2">
        <v>12069</v>
      </c>
      <c r="L283" s="2">
        <v>7182</v>
      </c>
      <c r="M283" s="2">
        <v>5286</v>
      </c>
      <c r="N283" s="2">
        <v>4795</v>
      </c>
      <c r="O283" s="2">
        <v>3616</v>
      </c>
      <c r="P283" s="2" t="s">
        <v>510</v>
      </c>
      <c r="Q283" s="2" t="s">
        <v>517</v>
      </c>
      <c r="R283" s="2" t="s">
        <v>508</v>
      </c>
    </row>
    <row r="284" spans="1:18" x14ac:dyDescent="0.3">
      <c r="A284" s="31">
        <v>45142</v>
      </c>
      <c r="B284" s="32" t="s">
        <v>165</v>
      </c>
      <c r="C284" s="2" t="s">
        <v>166</v>
      </c>
      <c r="D284" s="2" t="s">
        <v>179</v>
      </c>
      <c r="E284" s="2" t="s">
        <v>180</v>
      </c>
      <c r="F284" s="2" t="s">
        <v>83</v>
      </c>
      <c r="G284" s="2" t="s">
        <v>493</v>
      </c>
      <c r="H284" s="2">
        <v>251</v>
      </c>
      <c r="I284" s="2">
        <v>45</v>
      </c>
      <c r="J284" s="2">
        <v>5.09</v>
      </c>
      <c r="K284" s="2">
        <v>76</v>
      </c>
      <c r="L284" s="2">
        <v>39</v>
      </c>
      <c r="M284" s="2">
        <v>31</v>
      </c>
      <c r="N284" s="2">
        <v>22</v>
      </c>
      <c r="O284" s="2">
        <v>19</v>
      </c>
      <c r="P284" s="2" t="s">
        <v>506</v>
      </c>
      <c r="Q284" s="2" t="s">
        <v>517</v>
      </c>
      <c r="R284" s="2" t="s">
        <v>509</v>
      </c>
    </row>
    <row r="285" spans="1:18" x14ac:dyDescent="0.3">
      <c r="A285" s="31">
        <v>45142</v>
      </c>
      <c r="B285" s="32" t="s">
        <v>165</v>
      </c>
      <c r="C285" s="2" t="s">
        <v>166</v>
      </c>
      <c r="D285" s="2" t="s">
        <v>181</v>
      </c>
      <c r="E285" s="2" t="s">
        <v>177</v>
      </c>
      <c r="F285" s="2" t="s">
        <v>55</v>
      </c>
      <c r="G285" s="2" t="s">
        <v>496</v>
      </c>
      <c r="H285" s="2">
        <v>1681</v>
      </c>
      <c r="I285" s="2">
        <v>40</v>
      </c>
      <c r="J285" s="2">
        <v>3.6</v>
      </c>
      <c r="K285" s="2">
        <v>350</v>
      </c>
      <c r="L285" s="2">
        <v>136</v>
      </c>
      <c r="M285" s="2">
        <v>85</v>
      </c>
      <c r="N285" s="2">
        <v>74</v>
      </c>
      <c r="O285" s="2">
        <v>67</v>
      </c>
      <c r="P285" s="2" t="s">
        <v>510</v>
      </c>
      <c r="Q285" s="2" t="s">
        <v>517</v>
      </c>
      <c r="R285" s="2" t="s">
        <v>508</v>
      </c>
    </row>
    <row r="286" spans="1:18" x14ac:dyDescent="0.3">
      <c r="A286" s="31">
        <v>45142</v>
      </c>
      <c r="B286" s="32" t="s">
        <v>165</v>
      </c>
      <c r="C286" s="2" t="s">
        <v>166</v>
      </c>
      <c r="D286" s="2" t="s">
        <v>179</v>
      </c>
      <c r="E286" s="2" t="s">
        <v>185</v>
      </c>
      <c r="F286" s="2" t="s">
        <v>49</v>
      </c>
      <c r="G286" s="2" t="s">
        <v>495</v>
      </c>
      <c r="H286" s="2">
        <v>221</v>
      </c>
      <c r="I286" s="2">
        <v>4</v>
      </c>
      <c r="J286" s="2">
        <v>0.83</v>
      </c>
      <c r="K286" s="2">
        <v>33</v>
      </c>
      <c r="L286" s="2">
        <v>17</v>
      </c>
      <c r="M286" s="2">
        <v>13</v>
      </c>
      <c r="N286" s="2">
        <v>13</v>
      </c>
      <c r="O286" s="2">
        <v>13</v>
      </c>
      <c r="P286" s="2" t="s">
        <v>506</v>
      </c>
      <c r="Q286" s="2" t="s">
        <v>517</v>
      </c>
      <c r="R286" s="2" t="s">
        <v>508</v>
      </c>
    </row>
    <row r="287" spans="1:18" x14ac:dyDescent="0.3">
      <c r="A287" s="31">
        <v>45142</v>
      </c>
      <c r="B287" s="32" t="s">
        <v>165</v>
      </c>
      <c r="C287" s="2" t="s">
        <v>166</v>
      </c>
      <c r="D287" s="2" t="s">
        <v>179</v>
      </c>
      <c r="E287" s="2" t="s">
        <v>180</v>
      </c>
      <c r="F287" s="2" t="s">
        <v>81</v>
      </c>
      <c r="G287" s="2" t="s">
        <v>496</v>
      </c>
      <c r="H287" s="2">
        <v>141</v>
      </c>
      <c r="I287" s="2">
        <v>8</v>
      </c>
      <c r="J287" s="2">
        <v>1.44</v>
      </c>
      <c r="K287" s="2">
        <v>38</v>
      </c>
      <c r="L287" s="2">
        <v>20</v>
      </c>
      <c r="M287" s="2">
        <v>15</v>
      </c>
      <c r="N287" s="2">
        <v>12</v>
      </c>
      <c r="O287" s="2">
        <v>11</v>
      </c>
      <c r="P287" s="2" t="s">
        <v>506</v>
      </c>
      <c r="Q287" s="2" t="s">
        <v>517</v>
      </c>
      <c r="R287" s="2" t="s">
        <v>509</v>
      </c>
    </row>
    <row r="288" spans="1:18" x14ac:dyDescent="0.3">
      <c r="A288" s="31">
        <v>45142</v>
      </c>
      <c r="B288" s="32" t="s">
        <v>165</v>
      </c>
      <c r="C288" s="2" t="s">
        <v>166</v>
      </c>
      <c r="D288" s="2" t="s">
        <v>179</v>
      </c>
      <c r="E288" s="2" t="s">
        <v>185</v>
      </c>
      <c r="F288" s="2" t="s">
        <v>61</v>
      </c>
      <c r="G288" s="2" t="s">
        <v>498</v>
      </c>
      <c r="H288" s="2">
        <v>1323</v>
      </c>
      <c r="I288" s="2">
        <v>36</v>
      </c>
      <c r="J288" s="2">
        <v>4.7</v>
      </c>
      <c r="K288" s="2">
        <v>302</v>
      </c>
      <c r="L288" s="2">
        <v>183</v>
      </c>
      <c r="M288" s="2">
        <v>147</v>
      </c>
      <c r="N288" s="2">
        <v>139</v>
      </c>
      <c r="O288" s="2">
        <v>106</v>
      </c>
      <c r="P288" s="2" t="s">
        <v>506</v>
      </c>
      <c r="Q288" s="2" t="s">
        <v>517</v>
      </c>
      <c r="R288" s="2" t="s">
        <v>508</v>
      </c>
    </row>
    <row r="289" spans="1:18" x14ac:dyDescent="0.3">
      <c r="A289" s="31">
        <v>45142</v>
      </c>
      <c r="B289" s="32" t="s">
        <v>165</v>
      </c>
      <c r="C289" s="2" t="s">
        <v>166</v>
      </c>
      <c r="D289" s="2" t="s">
        <v>174</v>
      </c>
      <c r="E289" s="2" t="s">
        <v>175</v>
      </c>
      <c r="F289" s="2" t="s">
        <v>67</v>
      </c>
      <c r="G289" s="2" t="s">
        <v>499</v>
      </c>
      <c r="H289" s="2">
        <v>15767</v>
      </c>
      <c r="I289" s="2">
        <v>235</v>
      </c>
      <c r="J289" s="2">
        <v>10.45</v>
      </c>
      <c r="K289" s="2">
        <v>4145</v>
      </c>
      <c r="L289" s="2">
        <v>2488</v>
      </c>
      <c r="M289" s="2">
        <v>2031</v>
      </c>
      <c r="N289" s="2">
        <v>1861</v>
      </c>
      <c r="O289" s="2">
        <v>1477</v>
      </c>
      <c r="P289" s="2" t="s">
        <v>516</v>
      </c>
      <c r="Q289" s="2" t="s">
        <v>517</v>
      </c>
      <c r="R289" s="2" t="s">
        <v>509</v>
      </c>
    </row>
    <row r="290" spans="1:18" x14ac:dyDescent="0.3">
      <c r="A290" s="31">
        <v>45142</v>
      </c>
      <c r="B290" s="32" t="s">
        <v>165</v>
      </c>
      <c r="C290" s="2" t="s">
        <v>166</v>
      </c>
      <c r="D290" s="2" t="s">
        <v>174</v>
      </c>
      <c r="E290" s="2" t="s">
        <v>175</v>
      </c>
      <c r="F290" s="2" t="s">
        <v>57</v>
      </c>
      <c r="G290" s="2" t="s">
        <v>497</v>
      </c>
      <c r="H290" s="2">
        <v>1535</v>
      </c>
      <c r="I290" s="2">
        <v>17</v>
      </c>
      <c r="J290" s="2">
        <v>1.05</v>
      </c>
      <c r="K290" s="2">
        <v>387</v>
      </c>
      <c r="L290" s="2">
        <v>280</v>
      </c>
      <c r="M290" s="2">
        <v>226</v>
      </c>
      <c r="N290" s="2">
        <v>215</v>
      </c>
      <c r="O290" s="2">
        <v>200</v>
      </c>
      <c r="P290" s="2" t="s">
        <v>516</v>
      </c>
      <c r="Q290" s="2" t="s">
        <v>517</v>
      </c>
      <c r="R290" s="2" t="s">
        <v>509</v>
      </c>
    </row>
    <row r="291" spans="1:18" x14ac:dyDescent="0.3">
      <c r="A291" s="31">
        <v>45142</v>
      </c>
      <c r="B291" s="32" t="s">
        <v>165</v>
      </c>
      <c r="C291" s="2" t="s">
        <v>166</v>
      </c>
      <c r="D291" s="2" t="s">
        <v>167</v>
      </c>
      <c r="E291" s="2" t="s">
        <v>168</v>
      </c>
      <c r="F291" s="2" t="s">
        <v>193</v>
      </c>
      <c r="G291" s="2" t="s">
        <v>501</v>
      </c>
      <c r="H291" s="2">
        <v>27299</v>
      </c>
      <c r="I291" s="2">
        <v>1412</v>
      </c>
      <c r="J291" s="2">
        <v>213.56</v>
      </c>
      <c r="K291" s="2">
        <v>5758</v>
      </c>
      <c r="L291" s="2">
        <v>2666</v>
      </c>
      <c r="M291" s="2">
        <v>1837</v>
      </c>
      <c r="N291" s="2">
        <v>1629</v>
      </c>
      <c r="O291" s="2">
        <v>1392</v>
      </c>
      <c r="P291" s="2" t="s">
        <v>514</v>
      </c>
      <c r="Q291" s="2" t="s">
        <v>517</v>
      </c>
      <c r="R291" s="2" t="s">
        <v>515</v>
      </c>
    </row>
    <row r="292" spans="1:18" x14ac:dyDescent="0.3">
      <c r="A292" s="31">
        <v>45142</v>
      </c>
      <c r="B292" s="32" t="s">
        <v>165</v>
      </c>
      <c r="C292" s="2" t="s">
        <v>166</v>
      </c>
      <c r="D292" s="2" t="s">
        <v>179</v>
      </c>
      <c r="E292" s="2" t="s">
        <v>185</v>
      </c>
      <c r="F292" s="2" t="s">
        <v>47</v>
      </c>
      <c r="G292" s="2" t="s">
        <v>494</v>
      </c>
      <c r="H292" s="2">
        <v>5670</v>
      </c>
      <c r="I292" s="2">
        <v>172</v>
      </c>
      <c r="J292" s="2">
        <v>21.97</v>
      </c>
      <c r="K292" s="2">
        <v>1243</v>
      </c>
      <c r="L292" s="2">
        <v>641</v>
      </c>
      <c r="M292" s="2">
        <v>473</v>
      </c>
      <c r="N292" s="2">
        <v>414</v>
      </c>
      <c r="O292" s="2">
        <v>317</v>
      </c>
      <c r="P292" s="2" t="s">
        <v>506</v>
      </c>
      <c r="Q292" s="2" t="s">
        <v>517</v>
      </c>
      <c r="R292" s="2" t="s">
        <v>508</v>
      </c>
    </row>
    <row r="293" spans="1:18" x14ac:dyDescent="0.3">
      <c r="A293" s="31">
        <v>45142</v>
      </c>
      <c r="B293" s="32" t="s">
        <v>165</v>
      </c>
      <c r="C293" s="2" t="s">
        <v>166</v>
      </c>
      <c r="D293" s="2" t="s">
        <v>179</v>
      </c>
      <c r="E293" s="2" t="s">
        <v>180</v>
      </c>
      <c r="F293" s="2" t="s">
        <v>74</v>
      </c>
      <c r="G293" s="2" t="s">
        <v>494</v>
      </c>
      <c r="H293" s="2">
        <v>381</v>
      </c>
      <c r="I293" s="2">
        <v>3</v>
      </c>
      <c r="J293" s="2">
        <v>1.19</v>
      </c>
      <c r="K293" s="2">
        <v>55</v>
      </c>
      <c r="L293" s="2">
        <v>28</v>
      </c>
      <c r="M293" s="2">
        <v>19</v>
      </c>
      <c r="N293" s="2">
        <v>17</v>
      </c>
      <c r="O293" s="2">
        <v>14</v>
      </c>
      <c r="P293" s="2" t="s">
        <v>506</v>
      </c>
      <c r="Q293" s="2" t="s">
        <v>517</v>
      </c>
      <c r="R293" s="2" t="s">
        <v>509</v>
      </c>
    </row>
    <row r="294" spans="1:18" x14ac:dyDescent="0.3">
      <c r="A294" s="31">
        <v>45142</v>
      </c>
      <c r="B294" s="32" t="s">
        <v>165</v>
      </c>
      <c r="C294" s="2" t="s">
        <v>166</v>
      </c>
      <c r="D294" s="2" t="s">
        <v>174</v>
      </c>
      <c r="E294" s="2" t="s">
        <v>175</v>
      </c>
      <c r="F294" s="2" t="s">
        <v>60</v>
      </c>
      <c r="G294" s="2" t="s">
        <v>496</v>
      </c>
      <c r="H294" s="2">
        <v>1797</v>
      </c>
      <c r="I294" s="2">
        <v>20</v>
      </c>
      <c r="J294" s="2">
        <v>1.4</v>
      </c>
      <c r="K294" s="2">
        <v>621</v>
      </c>
      <c r="L294" s="2">
        <v>414</v>
      </c>
      <c r="M294" s="2">
        <v>342</v>
      </c>
      <c r="N294" s="2">
        <v>326</v>
      </c>
      <c r="O294" s="2">
        <v>281</v>
      </c>
      <c r="P294" s="2" t="s">
        <v>516</v>
      </c>
      <c r="Q294" s="2" t="s">
        <v>517</v>
      </c>
      <c r="R294" s="2" t="s">
        <v>509</v>
      </c>
    </row>
    <row r="295" spans="1:18" x14ac:dyDescent="0.3">
      <c r="A295" s="31">
        <v>45142</v>
      </c>
      <c r="B295" s="32" t="s">
        <v>165</v>
      </c>
      <c r="C295" s="2" t="s">
        <v>166</v>
      </c>
      <c r="D295" s="2" t="s">
        <v>179</v>
      </c>
      <c r="E295" s="2" t="s">
        <v>185</v>
      </c>
      <c r="F295" s="2" t="s">
        <v>62</v>
      </c>
      <c r="G295" s="2" t="s">
        <v>499</v>
      </c>
      <c r="H295" s="2">
        <v>516</v>
      </c>
      <c r="I295" s="2">
        <v>15</v>
      </c>
      <c r="J295" s="2">
        <v>2.27</v>
      </c>
      <c r="K295" s="2">
        <v>135</v>
      </c>
      <c r="L295" s="2">
        <v>85</v>
      </c>
      <c r="M295" s="2">
        <v>64</v>
      </c>
      <c r="N295" s="2">
        <v>54</v>
      </c>
      <c r="O295" s="2">
        <v>42</v>
      </c>
      <c r="P295" s="2" t="s">
        <v>506</v>
      </c>
      <c r="Q295" s="2" t="s">
        <v>517</v>
      </c>
      <c r="R295" s="2" t="s">
        <v>508</v>
      </c>
    </row>
    <row r="296" spans="1:18" x14ac:dyDescent="0.3">
      <c r="A296" s="31">
        <v>45142</v>
      </c>
      <c r="B296" s="32" t="s">
        <v>165</v>
      </c>
      <c r="C296" s="2" t="s">
        <v>166</v>
      </c>
      <c r="D296" s="2" t="s">
        <v>179</v>
      </c>
      <c r="E296" s="2" t="s">
        <v>185</v>
      </c>
      <c r="F296" s="2" t="s">
        <v>55</v>
      </c>
      <c r="G296" s="2" t="s">
        <v>496</v>
      </c>
      <c r="H296" s="2">
        <v>219</v>
      </c>
      <c r="I296" s="2">
        <v>2</v>
      </c>
      <c r="J296" s="2">
        <v>0.87</v>
      </c>
      <c r="K296" s="2">
        <v>38</v>
      </c>
      <c r="L296" s="2">
        <v>17</v>
      </c>
      <c r="M296" s="2">
        <v>7</v>
      </c>
      <c r="N296" s="2">
        <v>6</v>
      </c>
      <c r="O296" s="2">
        <v>6</v>
      </c>
      <c r="P296" s="2" t="s">
        <v>506</v>
      </c>
      <c r="Q296" s="2" t="s">
        <v>517</v>
      </c>
      <c r="R296" s="2" t="s">
        <v>508</v>
      </c>
    </row>
    <row r="297" spans="1:18" x14ac:dyDescent="0.3">
      <c r="A297" s="31">
        <v>45142</v>
      </c>
      <c r="B297" s="32" t="s">
        <v>165</v>
      </c>
      <c r="C297" s="2" t="s">
        <v>166</v>
      </c>
      <c r="D297" s="2" t="s">
        <v>181</v>
      </c>
      <c r="E297" s="2" t="s">
        <v>177</v>
      </c>
      <c r="F297" s="2" t="s">
        <v>62</v>
      </c>
      <c r="G297" s="2" t="s">
        <v>499</v>
      </c>
      <c r="H297" s="2">
        <v>10338</v>
      </c>
      <c r="I297" s="2">
        <v>348</v>
      </c>
      <c r="J297" s="2">
        <v>28.96</v>
      </c>
      <c r="K297" s="2">
        <v>3423</v>
      </c>
      <c r="L297" s="2">
        <v>1801</v>
      </c>
      <c r="M297" s="2">
        <v>1214</v>
      </c>
      <c r="N297" s="2">
        <v>1023</v>
      </c>
      <c r="O297" s="2">
        <v>823</v>
      </c>
      <c r="P297" s="2" t="s">
        <v>510</v>
      </c>
      <c r="Q297" s="2" t="s">
        <v>517</v>
      </c>
      <c r="R297" s="2" t="s">
        <v>508</v>
      </c>
    </row>
    <row r="298" spans="1:18" x14ac:dyDescent="0.3">
      <c r="A298" s="31">
        <v>45142</v>
      </c>
      <c r="B298" s="32" t="s">
        <v>165</v>
      </c>
      <c r="C298" s="2" t="s">
        <v>166</v>
      </c>
      <c r="D298" s="2" t="s">
        <v>179</v>
      </c>
      <c r="E298" s="2" t="s">
        <v>180</v>
      </c>
      <c r="F298" s="2" t="s">
        <v>93</v>
      </c>
      <c r="G298" s="2" t="s">
        <v>499</v>
      </c>
      <c r="H298" s="2">
        <v>673</v>
      </c>
      <c r="I298" s="2">
        <v>44</v>
      </c>
      <c r="J298" s="2">
        <v>6.39</v>
      </c>
      <c r="K298" s="2">
        <v>201</v>
      </c>
      <c r="L298" s="2">
        <v>120</v>
      </c>
      <c r="M298" s="2">
        <v>91</v>
      </c>
      <c r="N298" s="2">
        <v>76</v>
      </c>
      <c r="O298" s="2">
        <v>60</v>
      </c>
      <c r="P298" s="2" t="s">
        <v>506</v>
      </c>
      <c r="Q298" s="2" t="s">
        <v>517</v>
      </c>
      <c r="R298" s="2" t="s">
        <v>509</v>
      </c>
    </row>
    <row r="299" spans="1:18" x14ac:dyDescent="0.3">
      <c r="A299" s="31">
        <v>45142</v>
      </c>
      <c r="B299" s="32" t="s">
        <v>165</v>
      </c>
      <c r="C299" s="2" t="s">
        <v>166</v>
      </c>
      <c r="D299" s="2" t="s">
        <v>179</v>
      </c>
      <c r="E299" s="2" t="s">
        <v>185</v>
      </c>
      <c r="F299" s="2" t="s">
        <v>64</v>
      </c>
      <c r="G299" s="2" t="s">
        <v>501</v>
      </c>
      <c r="H299" s="2">
        <v>2469</v>
      </c>
      <c r="I299" s="2">
        <v>70</v>
      </c>
      <c r="J299" s="2">
        <v>10.02</v>
      </c>
      <c r="K299" s="2">
        <v>412</v>
      </c>
      <c r="L299" s="2">
        <v>275</v>
      </c>
      <c r="M299" s="2">
        <v>217</v>
      </c>
      <c r="N299" s="2">
        <v>199</v>
      </c>
      <c r="O299" s="2">
        <v>184</v>
      </c>
      <c r="P299" s="2" t="s">
        <v>506</v>
      </c>
      <c r="Q299" s="2" t="s">
        <v>517</v>
      </c>
      <c r="R299" s="2" t="s">
        <v>508</v>
      </c>
    </row>
    <row r="300" spans="1:18" x14ac:dyDescent="0.3">
      <c r="A300" s="31">
        <v>45142</v>
      </c>
      <c r="B300" s="32" t="s">
        <v>165</v>
      </c>
      <c r="C300" s="2" t="s">
        <v>166</v>
      </c>
      <c r="D300" s="2" t="s">
        <v>167</v>
      </c>
      <c r="E300" s="2" t="s">
        <v>168</v>
      </c>
      <c r="F300" s="2" t="s">
        <v>196</v>
      </c>
      <c r="G300" s="2" t="s">
        <v>519</v>
      </c>
      <c r="H300" s="2">
        <v>21854</v>
      </c>
      <c r="I300" s="2">
        <v>1861</v>
      </c>
      <c r="J300" s="2">
        <v>172.22</v>
      </c>
      <c r="K300" s="2">
        <v>6978</v>
      </c>
      <c r="L300" s="2">
        <v>3852</v>
      </c>
      <c r="M300" s="2">
        <v>2697</v>
      </c>
      <c r="N300" s="2">
        <v>2299</v>
      </c>
      <c r="O300" s="2">
        <v>1854</v>
      </c>
      <c r="P300" s="2" t="s">
        <v>514</v>
      </c>
      <c r="Q300" s="2" t="s">
        <v>517</v>
      </c>
      <c r="R300" s="2" t="s">
        <v>515</v>
      </c>
    </row>
    <row r="301" spans="1:18" x14ac:dyDescent="0.3">
      <c r="A301" s="31">
        <v>45142</v>
      </c>
      <c r="B301" s="32" t="s">
        <v>165</v>
      </c>
      <c r="C301" s="2" t="s">
        <v>166</v>
      </c>
      <c r="D301" s="2" t="s">
        <v>181</v>
      </c>
      <c r="E301" s="2" t="s">
        <v>177</v>
      </c>
      <c r="F301" s="2" t="s">
        <v>64</v>
      </c>
      <c r="G301" s="2" t="s">
        <v>501</v>
      </c>
      <c r="H301" s="2">
        <v>681</v>
      </c>
      <c r="I301" s="2">
        <v>27</v>
      </c>
      <c r="J301" s="2">
        <v>1.89</v>
      </c>
      <c r="K301" s="2">
        <v>187</v>
      </c>
      <c r="L301" s="2">
        <v>125</v>
      </c>
      <c r="M301" s="2">
        <v>94</v>
      </c>
      <c r="N301" s="2">
        <v>89</v>
      </c>
      <c r="O301" s="2">
        <v>83</v>
      </c>
      <c r="P301" s="2" t="s">
        <v>510</v>
      </c>
      <c r="Q301" s="2" t="s">
        <v>517</v>
      </c>
      <c r="R301" s="2" t="s">
        <v>508</v>
      </c>
    </row>
    <row r="302" spans="1:18" x14ac:dyDescent="0.3">
      <c r="A302" s="31">
        <v>45142</v>
      </c>
      <c r="B302" s="32" t="s">
        <v>165</v>
      </c>
      <c r="C302" s="2" t="s">
        <v>166</v>
      </c>
      <c r="D302" s="2" t="s">
        <v>174</v>
      </c>
      <c r="E302" s="2" t="s">
        <v>175</v>
      </c>
      <c r="F302" s="2" t="s">
        <v>52</v>
      </c>
      <c r="G302" s="2" t="s">
        <v>493</v>
      </c>
      <c r="H302" s="2">
        <v>1638</v>
      </c>
      <c r="I302" s="2">
        <v>15</v>
      </c>
      <c r="J302" s="2">
        <v>1.03</v>
      </c>
      <c r="K302" s="2">
        <v>388</v>
      </c>
      <c r="L302" s="2">
        <v>265</v>
      </c>
      <c r="M302" s="2">
        <v>232</v>
      </c>
      <c r="N302" s="2">
        <v>215</v>
      </c>
      <c r="O302" s="2">
        <v>199</v>
      </c>
      <c r="P302" s="2" t="s">
        <v>516</v>
      </c>
      <c r="Q302" s="2" t="s">
        <v>517</v>
      </c>
      <c r="R302" s="2" t="s">
        <v>509</v>
      </c>
    </row>
    <row r="303" spans="1:18" x14ac:dyDescent="0.3">
      <c r="A303" s="31">
        <v>45142</v>
      </c>
      <c r="B303" s="32" t="s">
        <v>165</v>
      </c>
      <c r="C303" s="2" t="s">
        <v>166</v>
      </c>
      <c r="D303" s="2" t="s">
        <v>179</v>
      </c>
      <c r="E303" s="2" t="s">
        <v>180</v>
      </c>
      <c r="F303" s="2" t="s">
        <v>76</v>
      </c>
      <c r="G303" s="2" t="s">
        <v>498</v>
      </c>
      <c r="H303" s="2">
        <v>193</v>
      </c>
      <c r="I303" s="2">
        <v>16</v>
      </c>
      <c r="J303" s="2">
        <v>2.29</v>
      </c>
      <c r="K303" s="2">
        <v>44</v>
      </c>
      <c r="L303" s="2">
        <v>18</v>
      </c>
      <c r="M303" s="2">
        <v>11</v>
      </c>
      <c r="N303" s="2">
        <v>9</v>
      </c>
      <c r="O303" s="2">
        <v>8</v>
      </c>
      <c r="P303" s="2" t="s">
        <v>506</v>
      </c>
      <c r="Q303" s="2" t="s">
        <v>517</v>
      </c>
      <c r="R303" s="2" t="s">
        <v>509</v>
      </c>
    </row>
    <row r="304" spans="1:18" x14ac:dyDescent="0.3">
      <c r="A304" s="31">
        <v>45142</v>
      </c>
      <c r="B304" s="32" t="s">
        <v>165</v>
      </c>
      <c r="C304" s="2" t="s">
        <v>166</v>
      </c>
      <c r="D304" s="2" t="s">
        <v>167</v>
      </c>
      <c r="E304" s="2" t="s">
        <v>168</v>
      </c>
      <c r="F304" s="2" t="s">
        <v>198</v>
      </c>
      <c r="G304" s="2" t="s">
        <v>496</v>
      </c>
      <c r="H304" s="2">
        <v>19728</v>
      </c>
      <c r="I304" s="2">
        <v>865</v>
      </c>
      <c r="J304" s="2">
        <v>164.22</v>
      </c>
      <c r="K304" s="2">
        <v>3658</v>
      </c>
      <c r="L304" s="2">
        <v>1362</v>
      </c>
      <c r="M304" s="2">
        <v>947</v>
      </c>
      <c r="N304" s="2">
        <v>805</v>
      </c>
      <c r="O304" s="2">
        <v>693</v>
      </c>
      <c r="P304" s="2" t="s">
        <v>514</v>
      </c>
      <c r="Q304" s="2" t="s">
        <v>517</v>
      </c>
      <c r="R304" s="2" t="s">
        <v>515</v>
      </c>
    </row>
    <row r="305" spans="1:18" x14ac:dyDescent="0.3">
      <c r="A305" s="31">
        <v>45142</v>
      </c>
      <c r="B305" s="32" t="s">
        <v>165</v>
      </c>
      <c r="C305" s="2" t="s">
        <v>166</v>
      </c>
      <c r="D305" s="2" t="s">
        <v>181</v>
      </c>
      <c r="E305" s="2" t="s">
        <v>177</v>
      </c>
      <c r="F305" s="2" t="s">
        <v>63</v>
      </c>
      <c r="G305" s="2" t="s">
        <v>500</v>
      </c>
      <c r="H305" s="2">
        <v>295</v>
      </c>
      <c r="I305" s="2">
        <v>8</v>
      </c>
      <c r="J305" s="2">
        <v>0.77</v>
      </c>
      <c r="K305" s="2">
        <v>60</v>
      </c>
      <c r="L305" s="2">
        <v>26</v>
      </c>
      <c r="M305" s="2">
        <v>21</v>
      </c>
      <c r="N305" s="2">
        <v>17</v>
      </c>
      <c r="O305" s="2">
        <v>16</v>
      </c>
      <c r="P305" s="2" t="s">
        <v>510</v>
      </c>
      <c r="Q305" s="2" t="s">
        <v>517</v>
      </c>
      <c r="R305" s="2" t="s">
        <v>508</v>
      </c>
    </row>
    <row r="306" spans="1:18" x14ac:dyDescent="0.3">
      <c r="A306" s="31">
        <v>45142</v>
      </c>
      <c r="B306" s="32" t="s">
        <v>165</v>
      </c>
      <c r="C306" s="2" t="s">
        <v>166</v>
      </c>
      <c r="D306" s="2" t="s">
        <v>181</v>
      </c>
      <c r="E306" s="2" t="s">
        <v>177</v>
      </c>
      <c r="F306" s="2" t="s">
        <v>45</v>
      </c>
      <c r="G306" s="2" t="s">
        <v>493</v>
      </c>
      <c r="H306" s="2">
        <v>10416</v>
      </c>
      <c r="I306" s="2">
        <v>373</v>
      </c>
      <c r="J306" s="2">
        <v>28.48</v>
      </c>
      <c r="K306" s="2">
        <v>3085</v>
      </c>
      <c r="L306" s="2">
        <v>1959</v>
      </c>
      <c r="M306" s="2">
        <v>1517</v>
      </c>
      <c r="N306" s="2">
        <v>1283</v>
      </c>
      <c r="O306" s="2">
        <v>1138</v>
      </c>
      <c r="P306" s="2" t="s">
        <v>510</v>
      </c>
      <c r="Q306" s="2" t="s">
        <v>517</v>
      </c>
      <c r="R306" s="2" t="s">
        <v>508</v>
      </c>
    </row>
    <row r="307" spans="1:18" x14ac:dyDescent="0.3">
      <c r="A307" s="31">
        <v>45142</v>
      </c>
      <c r="B307" s="32" t="s">
        <v>165</v>
      </c>
      <c r="C307" s="2" t="s">
        <v>166</v>
      </c>
      <c r="D307" s="2" t="s">
        <v>167</v>
      </c>
      <c r="E307" s="2" t="s">
        <v>168</v>
      </c>
      <c r="F307" s="2" t="s">
        <v>200</v>
      </c>
      <c r="G307" s="2" t="s">
        <v>494</v>
      </c>
      <c r="H307" s="2">
        <v>69529</v>
      </c>
      <c r="I307" s="2">
        <v>3126</v>
      </c>
      <c r="J307" s="2">
        <v>573.30999999999995</v>
      </c>
      <c r="K307" s="2">
        <v>8104</v>
      </c>
      <c r="L307" s="2">
        <v>1826</v>
      </c>
      <c r="M307" s="2">
        <v>861</v>
      </c>
      <c r="N307" s="2">
        <v>646</v>
      </c>
      <c r="O307" s="2">
        <v>488</v>
      </c>
      <c r="P307" s="2" t="s">
        <v>514</v>
      </c>
      <c r="Q307" s="2" t="s">
        <v>517</v>
      </c>
      <c r="R307" s="2" t="s">
        <v>515</v>
      </c>
    </row>
    <row r="308" spans="1:18" x14ac:dyDescent="0.3">
      <c r="A308" s="31">
        <v>45142</v>
      </c>
      <c r="B308" s="32" t="s">
        <v>165</v>
      </c>
      <c r="C308" s="2" t="s">
        <v>166</v>
      </c>
      <c r="D308" s="2" t="s">
        <v>181</v>
      </c>
      <c r="E308" s="2" t="s">
        <v>177</v>
      </c>
      <c r="F308" s="2" t="s">
        <v>68</v>
      </c>
      <c r="G308" s="2" t="s">
        <v>497</v>
      </c>
      <c r="H308" s="2">
        <v>192</v>
      </c>
      <c r="I308" s="2">
        <v>3</v>
      </c>
      <c r="J308" s="2">
        <v>0.46</v>
      </c>
      <c r="K308" s="2">
        <v>30</v>
      </c>
      <c r="L308" s="2">
        <v>11</v>
      </c>
      <c r="M308" s="2">
        <v>6</v>
      </c>
      <c r="N308" s="2">
        <v>5</v>
      </c>
      <c r="O308" s="2">
        <v>3</v>
      </c>
      <c r="P308" s="2" t="s">
        <v>510</v>
      </c>
      <c r="Q308" s="2" t="s">
        <v>517</v>
      </c>
      <c r="R308" s="2" t="s">
        <v>508</v>
      </c>
    </row>
    <row r="309" spans="1:18" x14ac:dyDescent="0.3">
      <c r="A309" s="31">
        <v>45142</v>
      </c>
      <c r="B309" s="32" t="s">
        <v>165</v>
      </c>
      <c r="C309" s="2" t="s">
        <v>166</v>
      </c>
      <c r="D309" s="2" t="s">
        <v>179</v>
      </c>
      <c r="E309" s="2" t="s">
        <v>185</v>
      </c>
      <c r="F309" s="2" t="s">
        <v>65</v>
      </c>
      <c r="G309" s="2" t="s">
        <v>502</v>
      </c>
      <c r="H309" s="2">
        <v>851</v>
      </c>
      <c r="I309" s="2">
        <v>23</v>
      </c>
      <c r="J309" s="2">
        <v>4.6500000000000004</v>
      </c>
      <c r="K309" s="2">
        <v>66</v>
      </c>
      <c r="L309" s="2">
        <v>36</v>
      </c>
      <c r="M309" s="2">
        <v>27</v>
      </c>
      <c r="N309" s="2">
        <v>25</v>
      </c>
      <c r="O309" s="2">
        <v>19</v>
      </c>
      <c r="P309" s="2" t="s">
        <v>506</v>
      </c>
      <c r="Q309" s="2" t="s">
        <v>517</v>
      </c>
      <c r="R309" s="2" t="s">
        <v>508</v>
      </c>
    </row>
    <row r="310" spans="1:18" x14ac:dyDescent="0.3">
      <c r="A310" s="31">
        <v>45142</v>
      </c>
      <c r="B310" s="32" t="s">
        <v>165</v>
      </c>
      <c r="C310" s="2" t="s">
        <v>166</v>
      </c>
      <c r="D310" s="2" t="s">
        <v>179</v>
      </c>
      <c r="E310" s="2" t="s">
        <v>180</v>
      </c>
      <c r="F310" s="2" t="s">
        <v>82</v>
      </c>
      <c r="G310" s="2" t="s">
        <v>502</v>
      </c>
      <c r="H310" s="2">
        <v>141</v>
      </c>
      <c r="I310" s="2">
        <v>12</v>
      </c>
      <c r="J310" s="2">
        <v>2.0099999999999998</v>
      </c>
      <c r="K310" s="2">
        <v>45</v>
      </c>
      <c r="L310" s="2">
        <v>31</v>
      </c>
      <c r="M310" s="2">
        <v>20</v>
      </c>
      <c r="N310" s="2">
        <v>18</v>
      </c>
      <c r="O310" s="2">
        <v>15</v>
      </c>
      <c r="P310" s="2" t="s">
        <v>506</v>
      </c>
      <c r="Q310" s="2" t="s">
        <v>517</v>
      </c>
      <c r="R310" s="2" t="s">
        <v>509</v>
      </c>
    </row>
    <row r="311" spans="1:18" x14ac:dyDescent="0.3">
      <c r="A311" s="31">
        <v>45143</v>
      </c>
      <c r="B311" s="32" t="s">
        <v>165</v>
      </c>
      <c r="C311" s="2" t="s">
        <v>166</v>
      </c>
      <c r="D311" s="2" t="s">
        <v>181</v>
      </c>
      <c r="E311" s="2" t="s">
        <v>177</v>
      </c>
      <c r="F311" s="2" t="s">
        <v>47</v>
      </c>
      <c r="G311" s="2" t="s">
        <v>494</v>
      </c>
      <c r="H311" s="2">
        <v>9</v>
      </c>
      <c r="I311" s="2">
        <v>0</v>
      </c>
      <c r="J311" s="2">
        <v>0</v>
      </c>
      <c r="K311" s="2">
        <v>3</v>
      </c>
      <c r="L311" s="2">
        <v>0</v>
      </c>
      <c r="M311" s="2">
        <v>0</v>
      </c>
      <c r="N311" s="2">
        <v>0</v>
      </c>
      <c r="O311" s="2">
        <v>0</v>
      </c>
      <c r="P311" s="2" t="s">
        <v>510</v>
      </c>
      <c r="Q311" s="2" t="s">
        <v>517</v>
      </c>
      <c r="R311" s="2" t="s">
        <v>508</v>
      </c>
    </row>
    <row r="312" spans="1:18" x14ac:dyDescent="0.3">
      <c r="A312" s="31">
        <v>45143</v>
      </c>
      <c r="B312" s="32" t="s">
        <v>165</v>
      </c>
      <c r="C312" s="2" t="s">
        <v>166</v>
      </c>
      <c r="D312" s="2" t="s">
        <v>167</v>
      </c>
      <c r="E312" s="2" t="s">
        <v>168</v>
      </c>
      <c r="F312" s="2" t="s">
        <v>184</v>
      </c>
      <c r="G312" s="2" t="s">
        <v>497</v>
      </c>
      <c r="H312" s="2">
        <v>16</v>
      </c>
      <c r="I312" s="2">
        <v>0</v>
      </c>
      <c r="J312" s="2">
        <v>0</v>
      </c>
      <c r="K312" s="2">
        <v>1</v>
      </c>
      <c r="L312" s="2">
        <v>1</v>
      </c>
      <c r="M312" s="2">
        <v>1</v>
      </c>
      <c r="N312" s="2">
        <v>1</v>
      </c>
      <c r="O312" s="2">
        <v>0</v>
      </c>
      <c r="P312" s="2" t="s">
        <v>514</v>
      </c>
      <c r="Q312" s="2" t="s">
        <v>517</v>
      </c>
      <c r="R312" s="2" t="s">
        <v>515</v>
      </c>
    </row>
    <row r="313" spans="1:18" x14ac:dyDescent="0.3">
      <c r="A313" s="31">
        <v>45143</v>
      </c>
      <c r="B313" s="32" t="s">
        <v>165</v>
      </c>
      <c r="C313" s="2" t="s">
        <v>166</v>
      </c>
      <c r="D313" s="2" t="s">
        <v>174</v>
      </c>
      <c r="E313" s="2" t="s">
        <v>175</v>
      </c>
      <c r="F313" s="2" t="s">
        <v>66</v>
      </c>
      <c r="G313" s="2" t="s">
        <v>501</v>
      </c>
      <c r="H313" s="2">
        <v>4</v>
      </c>
      <c r="I313" s="2">
        <v>0</v>
      </c>
      <c r="J313" s="2">
        <v>0</v>
      </c>
      <c r="K313" s="2">
        <v>2</v>
      </c>
      <c r="L313" s="2">
        <v>2</v>
      </c>
      <c r="M313" s="2">
        <v>1</v>
      </c>
      <c r="N313" s="2">
        <v>1</v>
      </c>
      <c r="O313" s="2">
        <v>1</v>
      </c>
      <c r="P313" s="2" t="s">
        <v>516</v>
      </c>
      <c r="Q313" s="2" t="s">
        <v>517</v>
      </c>
      <c r="R313" s="2" t="s">
        <v>509</v>
      </c>
    </row>
    <row r="314" spans="1:18" x14ac:dyDescent="0.3">
      <c r="A314" s="31">
        <v>45143</v>
      </c>
      <c r="B314" s="32" t="s">
        <v>165</v>
      </c>
      <c r="C314" s="2" t="s">
        <v>166</v>
      </c>
      <c r="D314" s="2" t="s">
        <v>181</v>
      </c>
      <c r="E314" s="2" t="s">
        <v>177</v>
      </c>
      <c r="F314" s="2" t="s">
        <v>49</v>
      </c>
      <c r="G314" s="2" t="s">
        <v>495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 t="s">
        <v>510</v>
      </c>
      <c r="Q314" s="2" t="s">
        <v>517</v>
      </c>
      <c r="R314" s="2" t="s">
        <v>508</v>
      </c>
    </row>
    <row r="315" spans="1:18" x14ac:dyDescent="0.3">
      <c r="A315" s="31">
        <v>45143</v>
      </c>
      <c r="B315" s="32" t="s">
        <v>165</v>
      </c>
      <c r="C315" s="2" t="s">
        <v>166</v>
      </c>
      <c r="D315" s="2" t="s">
        <v>174</v>
      </c>
      <c r="E315" s="2" t="s">
        <v>175</v>
      </c>
      <c r="F315" s="2" t="s">
        <v>69</v>
      </c>
      <c r="G315" s="2" t="s">
        <v>495</v>
      </c>
      <c r="H315" s="2">
        <v>4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 t="s">
        <v>516</v>
      </c>
      <c r="Q315" s="2" t="s">
        <v>517</v>
      </c>
      <c r="R315" s="2" t="s">
        <v>509</v>
      </c>
    </row>
    <row r="316" spans="1:18" x14ac:dyDescent="0.3">
      <c r="A316" s="31">
        <v>45143</v>
      </c>
      <c r="B316" s="32" t="s">
        <v>165</v>
      </c>
      <c r="C316" s="2" t="s">
        <v>166</v>
      </c>
      <c r="D316" s="2" t="s">
        <v>181</v>
      </c>
      <c r="E316" s="2" t="s">
        <v>177</v>
      </c>
      <c r="F316" s="2" t="s">
        <v>61</v>
      </c>
      <c r="G316" s="2" t="s">
        <v>498</v>
      </c>
      <c r="H316" s="2">
        <v>3</v>
      </c>
      <c r="I316" s="2">
        <v>1</v>
      </c>
      <c r="J316" s="2">
        <v>0</v>
      </c>
      <c r="K316" s="2">
        <v>2</v>
      </c>
      <c r="L316" s="2">
        <v>1</v>
      </c>
      <c r="M316" s="2">
        <v>1</v>
      </c>
      <c r="N316" s="2">
        <v>1</v>
      </c>
      <c r="O316" s="2">
        <v>1</v>
      </c>
      <c r="P316" s="2" t="s">
        <v>510</v>
      </c>
      <c r="Q316" s="2" t="s">
        <v>517</v>
      </c>
      <c r="R316" s="2" t="s">
        <v>508</v>
      </c>
    </row>
    <row r="317" spans="1:18" x14ac:dyDescent="0.3">
      <c r="A317" s="31">
        <v>45143</v>
      </c>
      <c r="B317" s="32" t="s">
        <v>165</v>
      </c>
      <c r="C317" s="2" t="s">
        <v>166</v>
      </c>
      <c r="D317" s="2" t="s">
        <v>174</v>
      </c>
      <c r="E317" s="2" t="s">
        <v>175</v>
      </c>
      <c r="F317" s="2" t="s">
        <v>67</v>
      </c>
      <c r="G317" s="2" t="s">
        <v>499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 t="s">
        <v>516</v>
      </c>
      <c r="Q317" s="2" t="s">
        <v>517</v>
      </c>
      <c r="R317" s="2" t="s">
        <v>509</v>
      </c>
    </row>
    <row r="318" spans="1:18" x14ac:dyDescent="0.3">
      <c r="A318" s="31">
        <v>45143</v>
      </c>
      <c r="B318" s="32" t="s">
        <v>165</v>
      </c>
      <c r="C318" s="2" t="s">
        <v>166</v>
      </c>
      <c r="D318" s="2" t="s">
        <v>174</v>
      </c>
      <c r="E318" s="2" t="s">
        <v>175</v>
      </c>
      <c r="F318" s="2" t="s">
        <v>57</v>
      </c>
      <c r="G318" s="2" t="s">
        <v>497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 t="s">
        <v>516</v>
      </c>
      <c r="Q318" s="2" t="s">
        <v>517</v>
      </c>
      <c r="R318" s="2" t="s">
        <v>509</v>
      </c>
    </row>
    <row r="319" spans="1:18" x14ac:dyDescent="0.3">
      <c r="A319" s="31">
        <v>45143</v>
      </c>
      <c r="B319" s="32" t="s">
        <v>165</v>
      </c>
      <c r="C319" s="2" t="s">
        <v>166</v>
      </c>
      <c r="D319" s="2" t="s">
        <v>174</v>
      </c>
      <c r="E319" s="2" t="s">
        <v>175</v>
      </c>
      <c r="F319" s="2" t="s">
        <v>60</v>
      </c>
      <c r="G319" s="2" t="s">
        <v>496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 t="s">
        <v>516</v>
      </c>
      <c r="Q319" s="2" t="s">
        <v>517</v>
      </c>
      <c r="R319" s="2" t="s">
        <v>509</v>
      </c>
    </row>
    <row r="320" spans="1:18" x14ac:dyDescent="0.3">
      <c r="A320" s="31">
        <v>45143</v>
      </c>
      <c r="B320" s="32" t="s">
        <v>165</v>
      </c>
      <c r="C320" s="2" t="s">
        <v>166</v>
      </c>
      <c r="D320" s="2" t="s">
        <v>181</v>
      </c>
      <c r="E320" s="2" t="s">
        <v>177</v>
      </c>
      <c r="F320" s="2" t="s">
        <v>62</v>
      </c>
      <c r="G320" s="2" t="s">
        <v>499</v>
      </c>
      <c r="H320" s="2">
        <v>1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 t="s">
        <v>510</v>
      </c>
      <c r="Q320" s="2" t="s">
        <v>517</v>
      </c>
      <c r="R320" s="2" t="s">
        <v>508</v>
      </c>
    </row>
    <row r="321" spans="1:18" x14ac:dyDescent="0.3">
      <c r="A321" s="31">
        <v>45143</v>
      </c>
      <c r="B321" s="32" t="s">
        <v>165</v>
      </c>
      <c r="C321" s="2" t="s">
        <v>166</v>
      </c>
      <c r="D321" s="2" t="s">
        <v>167</v>
      </c>
      <c r="E321" s="2" t="s">
        <v>168</v>
      </c>
      <c r="F321" s="2" t="s">
        <v>198</v>
      </c>
      <c r="G321" s="2" t="s">
        <v>496</v>
      </c>
      <c r="H321" s="2">
        <v>31</v>
      </c>
      <c r="I321" s="2">
        <v>1</v>
      </c>
      <c r="J321" s="2">
        <v>0</v>
      </c>
      <c r="K321" s="2">
        <v>12</v>
      </c>
      <c r="L321" s="2">
        <v>5</v>
      </c>
      <c r="M321" s="2">
        <v>3</v>
      </c>
      <c r="N321" s="2">
        <v>1</v>
      </c>
      <c r="O321" s="2">
        <v>1</v>
      </c>
      <c r="P321" s="2" t="s">
        <v>514</v>
      </c>
      <c r="Q321" s="2" t="s">
        <v>517</v>
      </c>
      <c r="R321" s="2" t="s">
        <v>515</v>
      </c>
    </row>
    <row r="322" spans="1:18" x14ac:dyDescent="0.3">
      <c r="A322" s="31">
        <v>45143</v>
      </c>
      <c r="B322" s="32" t="s">
        <v>165</v>
      </c>
      <c r="C322" s="2" t="s">
        <v>166</v>
      </c>
      <c r="D322" s="2" t="s">
        <v>181</v>
      </c>
      <c r="E322" s="2" t="s">
        <v>177</v>
      </c>
      <c r="F322" s="2" t="s">
        <v>63</v>
      </c>
      <c r="G322" s="2" t="s">
        <v>500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 t="s">
        <v>510</v>
      </c>
      <c r="Q322" s="2" t="s">
        <v>517</v>
      </c>
      <c r="R322" s="2" t="s">
        <v>508</v>
      </c>
    </row>
    <row r="323" spans="1:18" x14ac:dyDescent="0.3">
      <c r="A323" s="31">
        <v>45143</v>
      </c>
      <c r="B323" s="32" t="s">
        <v>165</v>
      </c>
      <c r="C323" s="2" t="s">
        <v>166</v>
      </c>
      <c r="D323" s="2" t="s">
        <v>181</v>
      </c>
      <c r="E323" s="2" t="s">
        <v>177</v>
      </c>
      <c r="F323" s="2" t="s">
        <v>45</v>
      </c>
      <c r="G323" s="2" t="s">
        <v>493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 t="s">
        <v>510</v>
      </c>
      <c r="Q323" s="2" t="s">
        <v>517</v>
      </c>
      <c r="R323" s="2" t="s">
        <v>508</v>
      </c>
    </row>
    <row r="324" spans="1:18" x14ac:dyDescent="0.3">
      <c r="A324" s="31">
        <v>45150</v>
      </c>
      <c r="B324" s="32" t="s">
        <v>165</v>
      </c>
      <c r="C324" s="2" t="s">
        <v>166</v>
      </c>
      <c r="D324" s="2" t="s">
        <v>167</v>
      </c>
      <c r="E324" s="2" t="s">
        <v>168</v>
      </c>
      <c r="F324" s="2" t="s">
        <v>169</v>
      </c>
      <c r="G324" s="2" t="s">
        <v>498</v>
      </c>
      <c r="H324" s="2">
        <v>8096</v>
      </c>
      <c r="I324" s="2">
        <v>642</v>
      </c>
      <c r="J324" s="2">
        <v>52.76</v>
      </c>
      <c r="K324" s="2">
        <v>3051</v>
      </c>
      <c r="L324" s="2">
        <v>1907</v>
      </c>
      <c r="M324" s="2">
        <v>1410</v>
      </c>
      <c r="N324" s="2">
        <v>1217</v>
      </c>
      <c r="O324" s="2">
        <v>965</v>
      </c>
      <c r="P324" s="2" t="s">
        <v>514</v>
      </c>
      <c r="Q324" s="2" t="s">
        <v>517</v>
      </c>
      <c r="R324" s="2" t="s">
        <v>515</v>
      </c>
    </row>
    <row r="325" spans="1:18" x14ac:dyDescent="0.3">
      <c r="A325" s="31">
        <v>45150</v>
      </c>
      <c r="B325" s="32" t="s">
        <v>165</v>
      </c>
      <c r="C325" s="2" t="s">
        <v>166</v>
      </c>
      <c r="D325" s="2" t="s">
        <v>170</v>
      </c>
      <c r="E325" s="2" t="s">
        <v>171</v>
      </c>
      <c r="F325" s="2" t="s">
        <v>128</v>
      </c>
      <c r="G325" s="2" t="s">
        <v>494</v>
      </c>
      <c r="H325" s="2">
        <v>6774</v>
      </c>
      <c r="I325" s="2">
        <v>144</v>
      </c>
      <c r="J325" s="2">
        <v>23.01</v>
      </c>
      <c r="K325" s="2">
        <v>2402</v>
      </c>
      <c r="L325" s="2">
        <v>1401</v>
      </c>
      <c r="M325" s="2">
        <v>993</v>
      </c>
      <c r="N325" s="2">
        <v>869</v>
      </c>
      <c r="O325" s="2">
        <v>634</v>
      </c>
      <c r="P325" s="2" t="s">
        <v>510</v>
      </c>
      <c r="Q325" s="2" t="s">
        <v>518</v>
      </c>
      <c r="R325" s="2" t="s">
        <v>508</v>
      </c>
    </row>
    <row r="326" spans="1:18" x14ac:dyDescent="0.3">
      <c r="A326" s="31">
        <v>45150</v>
      </c>
      <c r="B326" s="32" t="s">
        <v>165</v>
      </c>
      <c r="C326" s="2" t="s">
        <v>166</v>
      </c>
      <c r="D326" s="2" t="s">
        <v>170</v>
      </c>
      <c r="E326" s="2" t="s">
        <v>171</v>
      </c>
      <c r="F326" s="2" t="s">
        <v>117</v>
      </c>
      <c r="G326" s="2" t="s">
        <v>499</v>
      </c>
      <c r="H326" s="2">
        <v>2231</v>
      </c>
      <c r="I326" s="2">
        <v>25</v>
      </c>
      <c r="J326" s="2">
        <v>10.72</v>
      </c>
      <c r="K326" s="2">
        <v>866</v>
      </c>
      <c r="L326" s="2">
        <v>608</v>
      </c>
      <c r="M326" s="2">
        <v>469</v>
      </c>
      <c r="N326" s="2">
        <v>425</v>
      </c>
      <c r="O326" s="2">
        <v>327</v>
      </c>
      <c r="P326" s="2" t="s">
        <v>510</v>
      </c>
      <c r="Q326" s="2" t="s">
        <v>518</v>
      </c>
      <c r="R326" s="2" t="s">
        <v>508</v>
      </c>
    </row>
    <row r="327" spans="1:18" x14ac:dyDescent="0.3">
      <c r="A327" s="31">
        <v>45150</v>
      </c>
      <c r="B327" s="32" t="s">
        <v>165</v>
      </c>
      <c r="C327" s="2" t="s">
        <v>166</v>
      </c>
      <c r="D327" s="2" t="s">
        <v>170</v>
      </c>
      <c r="E327" s="2" t="s">
        <v>171</v>
      </c>
      <c r="F327" s="2" t="s">
        <v>122</v>
      </c>
      <c r="G327" s="2" t="s">
        <v>496</v>
      </c>
      <c r="H327" s="2">
        <v>1632</v>
      </c>
      <c r="I327" s="2">
        <v>20</v>
      </c>
      <c r="J327" s="2">
        <v>7.43</v>
      </c>
      <c r="K327" s="2">
        <v>548</v>
      </c>
      <c r="L327" s="2">
        <v>280</v>
      </c>
      <c r="M327" s="2">
        <v>209</v>
      </c>
      <c r="N327" s="2">
        <v>191</v>
      </c>
      <c r="O327" s="2">
        <v>172</v>
      </c>
      <c r="P327" s="2" t="s">
        <v>510</v>
      </c>
      <c r="Q327" s="2" t="s">
        <v>518</v>
      </c>
      <c r="R327" s="2" t="s">
        <v>508</v>
      </c>
    </row>
    <row r="328" spans="1:18" x14ac:dyDescent="0.3">
      <c r="A328" s="31">
        <v>45150</v>
      </c>
      <c r="B328" s="32" t="s">
        <v>165</v>
      </c>
      <c r="C328" s="2" t="s">
        <v>166</v>
      </c>
      <c r="D328" s="2" t="s">
        <v>182</v>
      </c>
      <c r="E328" s="2" t="s">
        <v>183</v>
      </c>
      <c r="F328" s="2" t="s">
        <v>128</v>
      </c>
      <c r="G328" s="2" t="s">
        <v>494</v>
      </c>
      <c r="H328" s="2">
        <v>5767</v>
      </c>
      <c r="I328" s="2">
        <v>132</v>
      </c>
      <c r="J328" s="2">
        <v>20.8</v>
      </c>
      <c r="K328" s="2">
        <v>972</v>
      </c>
      <c r="L328" s="2">
        <v>434</v>
      </c>
      <c r="M328" s="2">
        <v>266</v>
      </c>
      <c r="N328" s="2">
        <v>227</v>
      </c>
      <c r="O328" s="2">
        <v>159</v>
      </c>
      <c r="P328" s="2" t="s">
        <v>506</v>
      </c>
      <c r="Q328" s="2" t="s">
        <v>518</v>
      </c>
      <c r="R328" s="2" t="s">
        <v>508</v>
      </c>
    </row>
    <row r="329" spans="1:18" x14ac:dyDescent="0.3">
      <c r="A329" s="31">
        <v>45150</v>
      </c>
      <c r="B329" s="32" t="s">
        <v>165</v>
      </c>
      <c r="C329" s="2" t="s">
        <v>166</v>
      </c>
      <c r="D329" s="2" t="s">
        <v>170</v>
      </c>
      <c r="E329" s="2" t="s">
        <v>171</v>
      </c>
      <c r="F329" s="2" t="s">
        <v>149</v>
      </c>
      <c r="G329" s="2" t="s">
        <v>500</v>
      </c>
      <c r="H329" s="2">
        <v>46</v>
      </c>
      <c r="I329" s="2">
        <v>2</v>
      </c>
      <c r="J329" s="2">
        <v>0.19</v>
      </c>
      <c r="K329" s="2">
        <v>3</v>
      </c>
      <c r="L329" s="2">
        <v>1</v>
      </c>
      <c r="M329" s="2">
        <v>0</v>
      </c>
      <c r="N329" s="2">
        <v>0</v>
      </c>
      <c r="O329" s="2">
        <v>0</v>
      </c>
      <c r="P329" s="2" t="s">
        <v>510</v>
      </c>
      <c r="Q329" s="2" t="s">
        <v>518</v>
      </c>
      <c r="R329" s="2" t="s">
        <v>508</v>
      </c>
    </row>
    <row r="330" spans="1:18" x14ac:dyDescent="0.3">
      <c r="A330" s="31">
        <v>45150</v>
      </c>
      <c r="B330" s="32" t="s">
        <v>165</v>
      </c>
      <c r="C330" s="2" t="s">
        <v>166</v>
      </c>
      <c r="D330" s="2" t="s">
        <v>167</v>
      </c>
      <c r="E330" s="2" t="s">
        <v>168</v>
      </c>
      <c r="F330" s="2" t="s">
        <v>184</v>
      </c>
      <c r="G330" s="2" t="s">
        <v>497</v>
      </c>
      <c r="H330" s="2">
        <v>2589</v>
      </c>
      <c r="I330" s="2">
        <v>189</v>
      </c>
      <c r="J330" s="2">
        <v>16.07</v>
      </c>
      <c r="K330" s="2">
        <v>618</v>
      </c>
      <c r="L330" s="2">
        <v>303</v>
      </c>
      <c r="M330" s="2">
        <v>178</v>
      </c>
      <c r="N330" s="2">
        <v>147</v>
      </c>
      <c r="O330" s="2">
        <v>122</v>
      </c>
      <c r="P330" s="2" t="s">
        <v>514</v>
      </c>
      <c r="Q330" s="2" t="s">
        <v>517</v>
      </c>
      <c r="R330" s="2" t="s">
        <v>515</v>
      </c>
    </row>
    <row r="331" spans="1:18" x14ac:dyDescent="0.3">
      <c r="A331" s="31">
        <v>45150</v>
      </c>
      <c r="B331" s="32" t="s">
        <v>165</v>
      </c>
      <c r="C331" s="2" t="s">
        <v>166</v>
      </c>
      <c r="D331" s="2" t="s">
        <v>186</v>
      </c>
      <c r="E331" s="2" t="s">
        <v>187</v>
      </c>
      <c r="F331" s="2" t="s">
        <v>188</v>
      </c>
      <c r="G331" s="2" t="s">
        <v>497</v>
      </c>
      <c r="H331" s="2">
        <v>1630</v>
      </c>
      <c r="I331" s="2">
        <v>14</v>
      </c>
      <c r="J331" s="2">
        <v>2.11</v>
      </c>
      <c r="K331" s="2">
        <v>360</v>
      </c>
      <c r="L331" s="2">
        <v>221</v>
      </c>
      <c r="M331" s="2">
        <v>161</v>
      </c>
      <c r="N331" s="2">
        <v>136</v>
      </c>
      <c r="O331" s="2">
        <v>124</v>
      </c>
      <c r="P331" s="2" t="s">
        <v>516</v>
      </c>
      <c r="Q331" s="2" t="s">
        <v>518</v>
      </c>
      <c r="R331" s="2" t="s">
        <v>509</v>
      </c>
    </row>
    <row r="332" spans="1:18" x14ac:dyDescent="0.3">
      <c r="A332" s="31">
        <v>45150</v>
      </c>
      <c r="B332" s="32" t="s">
        <v>165</v>
      </c>
      <c r="C332" s="2" t="s">
        <v>166</v>
      </c>
      <c r="D332" s="2" t="s">
        <v>186</v>
      </c>
      <c r="E332" s="2" t="s">
        <v>187</v>
      </c>
      <c r="F332" s="2" t="s">
        <v>189</v>
      </c>
      <c r="G332" s="2" t="s">
        <v>499</v>
      </c>
      <c r="H332" s="2">
        <v>18799</v>
      </c>
      <c r="I332" s="2">
        <v>315</v>
      </c>
      <c r="J332" s="2">
        <v>18.46</v>
      </c>
      <c r="K332" s="2">
        <v>5043</v>
      </c>
      <c r="L332" s="2">
        <v>2750</v>
      </c>
      <c r="M332" s="2">
        <v>2168</v>
      </c>
      <c r="N332" s="2">
        <v>1951</v>
      </c>
      <c r="O332" s="2">
        <v>1618</v>
      </c>
      <c r="P332" s="2" t="s">
        <v>516</v>
      </c>
      <c r="Q332" s="2" t="s">
        <v>518</v>
      </c>
      <c r="R332" s="2" t="s">
        <v>509</v>
      </c>
    </row>
    <row r="333" spans="1:18" x14ac:dyDescent="0.3">
      <c r="A333" s="31">
        <v>45150</v>
      </c>
      <c r="B333" s="32" t="s">
        <v>165</v>
      </c>
      <c r="C333" s="2" t="s">
        <v>166</v>
      </c>
      <c r="D333" s="2" t="s">
        <v>186</v>
      </c>
      <c r="E333" s="2" t="s">
        <v>187</v>
      </c>
      <c r="F333" s="2" t="s">
        <v>190</v>
      </c>
      <c r="G333" s="2" t="s">
        <v>495</v>
      </c>
      <c r="H333" s="2">
        <v>3430</v>
      </c>
      <c r="I333" s="2">
        <v>55</v>
      </c>
      <c r="J333" s="2">
        <v>4.28</v>
      </c>
      <c r="K333" s="2">
        <v>940</v>
      </c>
      <c r="L333" s="2">
        <v>527</v>
      </c>
      <c r="M333" s="2">
        <v>424</v>
      </c>
      <c r="N333" s="2">
        <v>387</v>
      </c>
      <c r="O333" s="2">
        <v>317</v>
      </c>
      <c r="P333" s="2" t="s">
        <v>516</v>
      </c>
      <c r="Q333" s="2" t="s">
        <v>518</v>
      </c>
      <c r="R333" s="2" t="s">
        <v>509</v>
      </c>
    </row>
    <row r="334" spans="1:18" x14ac:dyDescent="0.3">
      <c r="A334" s="31">
        <v>45150</v>
      </c>
      <c r="B334" s="32" t="s">
        <v>165</v>
      </c>
      <c r="C334" s="2" t="s">
        <v>166</v>
      </c>
      <c r="D334" s="2" t="s">
        <v>182</v>
      </c>
      <c r="E334" s="2" t="s">
        <v>191</v>
      </c>
      <c r="F334" s="2" t="s">
        <v>131</v>
      </c>
      <c r="G334" s="2" t="s">
        <v>499</v>
      </c>
      <c r="H334" s="2">
        <v>7365</v>
      </c>
      <c r="I334" s="2">
        <v>223</v>
      </c>
      <c r="J334" s="2">
        <v>36.479999999999997</v>
      </c>
      <c r="K334" s="2">
        <v>1449</v>
      </c>
      <c r="L334" s="2">
        <v>744</v>
      </c>
      <c r="M334" s="2">
        <v>493</v>
      </c>
      <c r="N334" s="2">
        <v>413</v>
      </c>
      <c r="O334" s="2">
        <v>299</v>
      </c>
      <c r="P334" s="2" t="s">
        <v>506</v>
      </c>
      <c r="Q334" s="2" t="s">
        <v>518</v>
      </c>
      <c r="R334" s="2" t="s">
        <v>509</v>
      </c>
    </row>
    <row r="335" spans="1:18" x14ac:dyDescent="0.3">
      <c r="A335" s="31">
        <v>45150</v>
      </c>
      <c r="B335" s="32" t="s">
        <v>165</v>
      </c>
      <c r="C335" s="2" t="s">
        <v>166</v>
      </c>
      <c r="D335" s="2" t="s">
        <v>186</v>
      </c>
      <c r="E335" s="2" t="s">
        <v>187</v>
      </c>
      <c r="F335" s="2" t="s">
        <v>192</v>
      </c>
      <c r="G335" s="2" t="s">
        <v>501</v>
      </c>
      <c r="H335" s="2">
        <v>6250</v>
      </c>
      <c r="I335" s="2">
        <v>125</v>
      </c>
      <c r="J335" s="2">
        <v>6.75</v>
      </c>
      <c r="K335" s="2">
        <v>1848</v>
      </c>
      <c r="L335" s="2">
        <v>1087</v>
      </c>
      <c r="M335" s="2">
        <v>804</v>
      </c>
      <c r="N335" s="2">
        <v>728</v>
      </c>
      <c r="O335" s="2">
        <v>630</v>
      </c>
      <c r="P335" s="2" t="s">
        <v>516</v>
      </c>
      <c r="Q335" s="2" t="s">
        <v>518</v>
      </c>
      <c r="R335" s="2" t="s">
        <v>509</v>
      </c>
    </row>
    <row r="336" spans="1:18" x14ac:dyDescent="0.3">
      <c r="A336" s="31">
        <v>45150</v>
      </c>
      <c r="B336" s="32" t="s">
        <v>165</v>
      </c>
      <c r="C336" s="2" t="s">
        <v>166</v>
      </c>
      <c r="D336" s="2" t="s">
        <v>170</v>
      </c>
      <c r="E336" s="2" t="s">
        <v>171</v>
      </c>
      <c r="F336" s="2" t="s">
        <v>118</v>
      </c>
      <c r="G336" s="2" t="s">
        <v>497</v>
      </c>
      <c r="H336" s="2">
        <v>36</v>
      </c>
      <c r="I336" s="2">
        <v>0</v>
      </c>
      <c r="J336" s="2">
        <v>0.18</v>
      </c>
      <c r="K336" s="2">
        <v>10</v>
      </c>
      <c r="L336" s="2">
        <v>8</v>
      </c>
      <c r="M336" s="2">
        <v>5</v>
      </c>
      <c r="N336" s="2">
        <v>4</v>
      </c>
      <c r="O336" s="2">
        <v>2</v>
      </c>
      <c r="P336" s="2" t="s">
        <v>510</v>
      </c>
      <c r="Q336" s="2" t="s">
        <v>518</v>
      </c>
      <c r="R336" s="2" t="s">
        <v>508</v>
      </c>
    </row>
    <row r="337" spans="1:18" x14ac:dyDescent="0.3">
      <c r="A337" s="31">
        <v>45150</v>
      </c>
      <c r="B337" s="32" t="s">
        <v>165</v>
      </c>
      <c r="C337" s="2" t="s">
        <v>166</v>
      </c>
      <c r="D337" s="2" t="s">
        <v>167</v>
      </c>
      <c r="E337" s="2" t="s">
        <v>168</v>
      </c>
      <c r="F337" s="2" t="s">
        <v>193</v>
      </c>
      <c r="G337" s="2" t="s">
        <v>501</v>
      </c>
      <c r="H337" s="2">
        <v>6571</v>
      </c>
      <c r="I337" s="2">
        <v>355</v>
      </c>
      <c r="J337" s="2">
        <v>44.66</v>
      </c>
      <c r="K337" s="2">
        <v>1472</v>
      </c>
      <c r="L337" s="2">
        <v>692</v>
      </c>
      <c r="M337" s="2">
        <v>460</v>
      </c>
      <c r="N337" s="2">
        <v>420</v>
      </c>
      <c r="O337" s="2">
        <v>360</v>
      </c>
      <c r="P337" s="2" t="s">
        <v>514</v>
      </c>
      <c r="Q337" s="2" t="s">
        <v>517</v>
      </c>
      <c r="R337" s="2" t="s">
        <v>515</v>
      </c>
    </row>
    <row r="338" spans="1:18" x14ac:dyDescent="0.3">
      <c r="A338" s="31">
        <v>45150</v>
      </c>
      <c r="B338" s="32" t="s">
        <v>165</v>
      </c>
      <c r="C338" s="2" t="s">
        <v>166</v>
      </c>
      <c r="D338" s="2" t="s">
        <v>170</v>
      </c>
      <c r="E338" s="2" t="s">
        <v>171</v>
      </c>
      <c r="F338" s="2" t="s">
        <v>102</v>
      </c>
      <c r="G338" s="2" t="s">
        <v>493</v>
      </c>
      <c r="H338" s="2">
        <v>24</v>
      </c>
      <c r="I338" s="2">
        <v>1</v>
      </c>
      <c r="J338" s="2">
        <v>0.09</v>
      </c>
      <c r="K338" s="2">
        <v>7</v>
      </c>
      <c r="L338" s="2">
        <v>5</v>
      </c>
      <c r="M338" s="2">
        <v>5</v>
      </c>
      <c r="N338" s="2">
        <v>4</v>
      </c>
      <c r="O338" s="2">
        <v>4</v>
      </c>
      <c r="P338" s="2" t="s">
        <v>510</v>
      </c>
      <c r="Q338" s="2" t="s">
        <v>518</v>
      </c>
      <c r="R338" s="2" t="s">
        <v>508</v>
      </c>
    </row>
    <row r="339" spans="1:18" x14ac:dyDescent="0.3">
      <c r="A339" s="31">
        <v>45150</v>
      </c>
      <c r="B339" s="32" t="s">
        <v>165</v>
      </c>
      <c r="C339" s="2" t="s">
        <v>166</v>
      </c>
      <c r="D339" s="2" t="s">
        <v>170</v>
      </c>
      <c r="E339" s="2" t="s">
        <v>171</v>
      </c>
      <c r="F339" s="2" t="s">
        <v>126</v>
      </c>
      <c r="G339" s="2" t="s">
        <v>502</v>
      </c>
      <c r="H339" s="2">
        <v>2666</v>
      </c>
      <c r="I339" s="2">
        <v>44</v>
      </c>
      <c r="J339" s="2">
        <v>13.39</v>
      </c>
      <c r="K339" s="2">
        <v>876</v>
      </c>
      <c r="L339" s="2">
        <v>543</v>
      </c>
      <c r="M339" s="2">
        <v>432</v>
      </c>
      <c r="N339" s="2">
        <v>394</v>
      </c>
      <c r="O339" s="2">
        <v>308</v>
      </c>
      <c r="P339" s="2" t="s">
        <v>510</v>
      </c>
      <c r="Q339" s="2" t="s">
        <v>518</v>
      </c>
      <c r="R339" s="2" t="s">
        <v>508</v>
      </c>
    </row>
    <row r="340" spans="1:18" x14ac:dyDescent="0.3">
      <c r="A340" s="31">
        <v>45150</v>
      </c>
      <c r="B340" s="32" t="s">
        <v>165</v>
      </c>
      <c r="C340" s="2" t="s">
        <v>166</v>
      </c>
      <c r="D340" s="2" t="s">
        <v>182</v>
      </c>
      <c r="E340" s="2" t="s">
        <v>191</v>
      </c>
      <c r="F340" s="2" t="s">
        <v>109</v>
      </c>
      <c r="G340" s="2" t="s">
        <v>497</v>
      </c>
      <c r="H340" s="2">
        <v>1187</v>
      </c>
      <c r="I340" s="2">
        <v>74</v>
      </c>
      <c r="J340" s="2">
        <v>10.76</v>
      </c>
      <c r="K340" s="2">
        <v>204</v>
      </c>
      <c r="L340" s="2">
        <v>113</v>
      </c>
      <c r="M340" s="2">
        <v>67</v>
      </c>
      <c r="N340" s="2">
        <v>56</v>
      </c>
      <c r="O340" s="2">
        <v>36</v>
      </c>
      <c r="P340" s="2" t="s">
        <v>506</v>
      </c>
      <c r="Q340" s="2" t="s">
        <v>518</v>
      </c>
      <c r="R340" s="2" t="s">
        <v>509</v>
      </c>
    </row>
    <row r="341" spans="1:18" x14ac:dyDescent="0.3">
      <c r="A341" s="31">
        <v>45150</v>
      </c>
      <c r="B341" s="32" t="s">
        <v>165</v>
      </c>
      <c r="C341" s="2" t="s">
        <v>166</v>
      </c>
      <c r="D341" s="2" t="s">
        <v>170</v>
      </c>
      <c r="E341" s="2" t="s">
        <v>171</v>
      </c>
      <c r="F341" s="2" t="s">
        <v>125</v>
      </c>
      <c r="G341" s="2" t="s">
        <v>501</v>
      </c>
      <c r="H341" s="2">
        <v>44604</v>
      </c>
      <c r="I341" s="2">
        <v>908</v>
      </c>
      <c r="J341" s="2">
        <v>232.82</v>
      </c>
      <c r="K341" s="2">
        <v>12788</v>
      </c>
      <c r="L341" s="2">
        <v>9503</v>
      </c>
      <c r="M341" s="2">
        <v>7826</v>
      </c>
      <c r="N341" s="2">
        <v>7356</v>
      </c>
      <c r="O341" s="2">
        <v>6675</v>
      </c>
      <c r="P341" s="2" t="s">
        <v>510</v>
      </c>
      <c r="Q341" s="2" t="s">
        <v>518</v>
      </c>
      <c r="R341" s="2" t="s">
        <v>508</v>
      </c>
    </row>
    <row r="342" spans="1:18" x14ac:dyDescent="0.3">
      <c r="A342" s="31">
        <v>45150</v>
      </c>
      <c r="B342" s="32" t="s">
        <v>165</v>
      </c>
      <c r="C342" s="2" t="s">
        <v>166</v>
      </c>
      <c r="D342" s="2" t="s">
        <v>167</v>
      </c>
      <c r="E342" s="2" t="s">
        <v>168</v>
      </c>
      <c r="F342" s="2" t="s">
        <v>194</v>
      </c>
      <c r="G342" s="2" t="s">
        <v>493</v>
      </c>
      <c r="H342" s="2">
        <v>7176</v>
      </c>
      <c r="I342" s="2">
        <v>524</v>
      </c>
      <c r="J342" s="2">
        <v>41.4</v>
      </c>
      <c r="K342" s="2">
        <v>2166</v>
      </c>
      <c r="L342" s="2">
        <v>1010</v>
      </c>
      <c r="M342" s="2">
        <v>780</v>
      </c>
      <c r="N342" s="2">
        <v>686</v>
      </c>
      <c r="O342" s="2">
        <v>588</v>
      </c>
      <c r="P342" s="2" t="s">
        <v>514</v>
      </c>
      <c r="Q342" s="2" t="s">
        <v>517</v>
      </c>
      <c r="R342" s="2" t="s">
        <v>515</v>
      </c>
    </row>
    <row r="343" spans="1:18" x14ac:dyDescent="0.3">
      <c r="A343" s="31">
        <v>45150</v>
      </c>
      <c r="B343" s="32" t="s">
        <v>165</v>
      </c>
      <c r="C343" s="2" t="s">
        <v>166</v>
      </c>
      <c r="D343" s="2" t="s">
        <v>186</v>
      </c>
      <c r="E343" s="2" t="s">
        <v>187</v>
      </c>
      <c r="F343" s="2" t="s">
        <v>195</v>
      </c>
      <c r="G343" s="2" t="s">
        <v>494</v>
      </c>
      <c r="H343" s="2">
        <v>2410</v>
      </c>
      <c r="I343" s="2">
        <v>25</v>
      </c>
      <c r="J343" s="2">
        <v>2.62</v>
      </c>
      <c r="K343" s="2">
        <v>567</v>
      </c>
      <c r="L343" s="2">
        <v>350</v>
      </c>
      <c r="M343" s="2">
        <v>280</v>
      </c>
      <c r="N343" s="2">
        <v>260</v>
      </c>
      <c r="O343" s="2">
        <v>238</v>
      </c>
      <c r="P343" s="2" t="s">
        <v>516</v>
      </c>
      <c r="Q343" s="2" t="s">
        <v>518</v>
      </c>
      <c r="R343" s="2" t="s">
        <v>509</v>
      </c>
    </row>
    <row r="344" spans="1:18" x14ac:dyDescent="0.3">
      <c r="A344" s="31">
        <v>45150</v>
      </c>
      <c r="B344" s="32" t="s">
        <v>165</v>
      </c>
      <c r="C344" s="2" t="s">
        <v>166</v>
      </c>
      <c r="D344" s="2" t="s">
        <v>170</v>
      </c>
      <c r="E344" s="2" t="s">
        <v>171</v>
      </c>
      <c r="F344" s="2" t="s">
        <v>99</v>
      </c>
      <c r="G344" s="2" t="s">
        <v>495</v>
      </c>
      <c r="H344" s="2">
        <v>263</v>
      </c>
      <c r="I344" s="2">
        <v>9</v>
      </c>
      <c r="J344" s="2">
        <v>1.0900000000000001</v>
      </c>
      <c r="K344" s="2">
        <v>61</v>
      </c>
      <c r="L344" s="2">
        <v>34</v>
      </c>
      <c r="M344" s="2">
        <v>24</v>
      </c>
      <c r="N344" s="2">
        <v>23</v>
      </c>
      <c r="O344" s="2">
        <v>20</v>
      </c>
      <c r="P344" s="2" t="s">
        <v>510</v>
      </c>
      <c r="Q344" s="2" t="s">
        <v>518</v>
      </c>
      <c r="R344" s="2" t="s">
        <v>508</v>
      </c>
    </row>
    <row r="345" spans="1:18" x14ac:dyDescent="0.3">
      <c r="A345" s="31">
        <v>45150</v>
      </c>
      <c r="B345" s="32" t="s">
        <v>165</v>
      </c>
      <c r="C345" s="2" t="s">
        <v>166</v>
      </c>
      <c r="D345" s="2" t="s">
        <v>170</v>
      </c>
      <c r="E345" s="2" t="s">
        <v>171</v>
      </c>
      <c r="F345" s="2" t="s">
        <v>120</v>
      </c>
      <c r="G345" s="2" t="s">
        <v>498</v>
      </c>
      <c r="H345" s="2">
        <v>4</v>
      </c>
      <c r="I345" s="2">
        <v>0</v>
      </c>
      <c r="J345" s="2">
        <v>0</v>
      </c>
      <c r="K345" s="2">
        <v>2</v>
      </c>
      <c r="L345" s="2">
        <v>1</v>
      </c>
      <c r="M345" s="2">
        <v>0</v>
      </c>
      <c r="N345" s="2">
        <v>0</v>
      </c>
      <c r="O345" s="2">
        <v>0</v>
      </c>
      <c r="P345" s="2" t="s">
        <v>510</v>
      </c>
      <c r="Q345" s="2" t="s">
        <v>518</v>
      </c>
      <c r="R345" s="2" t="s">
        <v>508</v>
      </c>
    </row>
    <row r="346" spans="1:18" x14ac:dyDescent="0.3">
      <c r="A346" s="31">
        <v>45150</v>
      </c>
      <c r="B346" s="32" t="s">
        <v>165</v>
      </c>
      <c r="C346" s="2" t="s">
        <v>166</v>
      </c>
      <c r="D346" s="2" t="s">
        <v>167</v>
      </c>
      <c r="E346" s="2" t="s">
        <v>168</v>
      </c>
      <c r="F346" s="2" t="s">
        <v>196</v>
      </c>
      <c r="G346" s="2" t="s">
        <v>519</v>
      </c>
      <c r="H346" s="2">
        <v>2452</v>
      </c>
      <c r="I346" s="2">
        <v>209</v>
      </c>
      <c r="J346" s="2">
        <v>16.8</v>
      </c>
      <c r="K346" s="2">
        <v>899</v>
      </c>
      <c r="L346" s="2">
        <v>482</v>
      </c>
      <c r="M346" s="2">
        <v>377</v>
      </c>
      <c r="N346" s="2">
        <v>334</v>
      </c>
      <c r="O346" s="2">
        <v>248</v>
      </c>
      <c r="P346" s="2" t="s">
        <v>514</v>
      </c>
      <c r="Q346" s="2" t="s">
        <v>517</v>
      </c>
      <c r="R346" s="2" t="s">
        <v>515</v>
      </c>
    </row>
    <row r="347" spans="1:18" x14ac:dyDescent="0.3">
      <c r="A347" s="31">
        <v>45150</v>
      </c>
      <c r="B347" s="32" t="s">
        <v>165</v>
      </c>
      <c r="C347" s="2" t="s">
        <v>166</v>
      </c>
      <c r="D347" s="2" t="s">
        <v>186</v>
      </c>
      <c r="E347" s="2" t="s">
        <v>187</v>
      </c>
      <c r="F347" s="2" t="s">
        <v>197</v>
      </c>
      <c r="G347" s="2" t="s">
        <v>496</v>
      </c>
      <c r="H347" s="2">
        <v>1146</v>
      </c>
      <c r="I347" s="2">
        <v>8</v>
      </c>
      <c r="J347" s="2">
        <v>1.45</v>
      </c>
      <c r="K347" s="2">
        <v>374</v>
      </c>
      <c r="L347" s="2">
        <v>232</v>
      </c>
      <c r="M347" s="2">
        <v>193</v>
      </c>
      <c r="N347" s="2">
        <v>179</v>
      </c>
      <c r="O347" s="2">
        <v>153</v>
      </c>
      <c r="P347" s="2" t="s">
        <v>516</v>
      </c>
      <c r="Q347" s="2" t="s">
        <v>518</v>
      </c>
      <c r="R347" s="2" t="s">
        <v>509</v>
      </c>
    </row>
    <row r="348" spans="1:18" x14ac:dyDescent="0.3">
      <c r="A348" s="31">
        <v>45150</v>
      </c>
      <c r="B348" s="32" t="s">
        <v>165</v>
      </c>
      <c r="C348" s="2" t="s">
        <v>166</v>
      </c>
      <c r="D348" s="2" t="s">
        <v>167</v>
      </c>
      <c r="E348" s="2" t="s">
        <v>168</v>
      </c>
      <c r="F348" s="2" t="s">
        <v>198</v>
      </c>
      <c r="G348" s="2" t="s">
        <v>496</v>
      </c>
      <c r="H348" s="2">
        <v>17798</v>
      </c>
      <c r="I348" s="2">
        <v>1717</v>
      </c>
      <c r="J348" s="2">
        <v>130.15</v>
      </c>
      <c r="K348" s="2">
        <v>8413</v>
      </c>
      <c r="L348" s="2">
        <v>4622</v>
      </c>
      <c r="M348" s="2">
        <v>3455</v>
      </c>
      <c r="N348" s="2">
        <v>3024</v>
      </c>
      <c r="O348" s="2">
        <v>2676</v>
      </c>
      <c r="P348" s="2" t="s">
        <v>514</v>
      </c>
      <c r="Q348" s="2" t="s">
        <v>517</v>
      </c>
      <c r="R348" s="2" t="s">
        <v>515</v>
      </c>
    </row>
    <row r="349" spans="1:18" x14ac:dyDescent="0.3">
      <c r="A349" s="31">
        <v>45150</v>
      </c>
      <c r="B349" s="32" t="s">
        <v>165</v>
      </c>
      <c r="C349" s="2" t="s">
        <v>166</v>
      </c>
      <c r="D349" s="2" t="s">
        <v>186</v>
      </c>
      <c r="E349" s="2" t="s">
        <v>187</v>
      </c>
      <c r="F349" s="2" t="s">
        <v>199</v>
      </c>
      <c r="G349" s="2" t="s">
        <v>493</v>
      </c>
      <c r="H349" s="2">
        <v>1362</v>
      </c>
      <c r="I349" s="2">
        <v>31</v>
      </c>
      <c r="J349" s="2">
        <v>1.48</v>
      </c>
      <c r="K349" s="2">
        <v>303</v>
      </c>
      <c r="L349" s="2">
        <v>187</v>
      </c>
      <c r="M349" s="2">
        <v>139</v>
      </c>
      <c r="N349" s="2">
        <v>126</v>
      </c>
      <c r="O349" s="2">
        <v>111</v>
      </c>
      <c r="P349" s="2" t="s">
        <v>516</v>
      </c>
      <c r="Q349" s="2" t="s">
        <v>518</v>
      </c>
      <c r="R349" s="2" t="s">
        <v>509</v>
      </c>
    </row>
    <row r="350" spans="1:18" x14ac:dyDescent="0.3">
      <c r="A350" s="31">
        <v>45150</v>
      </c>
      <c r="B350" s="32" t="s">
        <v>165</v>
      </c>
      <c r="C350" s="2" t="s">
        <v>166</v>
      </c>
      <c r="D350" s="2" t="s">
        <v>167</v>
      </c>
      <c r="E350" s="2" t="s">
        <v>168</v>
      </c>
      <c r="F350" s="2" t="s">
        <v>200</v>
      </c>
      <c r="G350" s="2" t="s">
        <v>494</v>
      </c>
      <c r="H350" s="2">
        <v>8801</v>
      </c>
      <c r="I350" s="2">
        <v>381</v>
      </c>
      <c r="J350" s="2">
        <v>50.34</v>
      </c>
      <c r="K350" s="2">
        <v>1037</v>
      </c>
      <c r="L350" s="2">
        <v>242</v>
      </c>
      <c r="M350" s="2">
        <v>118</v>
      </c>
      <c r="N350" s="2">
        <v>102</v>
      </c>
      <c r="O350" s="2">
        <v>71</v>
      </c>
      <c r="P350" s="2" t="s">
        <v>514</v>
      </c>
      <c r="Q350" s="2" t="s">
        <v>517</v>
      </c>
      <c r="R350" s="2" t="s">
        <v>515</v>
      </c>
    </row>
    <row r="351" spans="1:18" x14ac:dyDescent="0.3">
      <c r="A351" s="31">
        <v>45151</v>
      </c>
      <c r="B351" s="32" t="s">
        <v>165</v>
      </c>
      <c r="C351" s="2" t="s">
        <v>166</v>
      </c>
      <c r="D351" s="2" t="s">
        <v>167</v>
      </c>
      <c r="E351" s="2" t="s">
        <v>168</v>
      </c>
      <c r="F351" s="2" t="s">
        <v>169</v>
      </c>
      <c r="G351" s="2" t="s">
        <v>498</v>
      </c>
      <c r="H351" s="2">
        <v>6606</v>
      </c>
      <c r="I351" s="2">
        <v>551</v>
      </c>
      <c r="J351" s="2">
        <v>42.03</v>
      </c>
      <c r="K351" s="2">
        <v>2689</v>
      </c>
      <c r="L351" s="2">
        <v>1652</v>
      </c>
      <c r="M351" s="2">
        <v>1223</v>
      </c>
      <c r="N351" s="2">
        <v>1080</v>
      </c>
      <c r="O351" s="2">
        <v>853</v>
      </c>
      <c r="P351" s="2" t="s">
        <v>514</v>
      </c>
      <c r="Q351" s="2" t="s">
        <v>517</v>
      </c>
      <c r="R351" s="2" t="s">
        <v>515</v>
      </c>
    </row>
    <row r="352" spans="1:18" x14ac:dyDescent="0.3">
      <c r="A352" s="31">
        <v>45151</v>
      </c>
      <c r="B352" s="32" t="s">
        <v>165</v>
      </c>
      <c r="C352" s="2" t="s">
        <v>166</v>
      </c>
      <c r="D352" s="2" t="s">
        <v>170</v>
      </c>
      <c r="E352" s="2" t="s">
        <v>171</v>
      </c>
      <c r="F352" s="2" t="s">
        <v>128</v>
      </c>
      <c r="G352" s="2" t="s">
        <v>494</v>
      </c>
      <c r="H352" s="2">
        <v>10962</v>
      </c>
      <c r="I352" s="2">
        <v>285</v>
      </c>
      <c r="J352" s="2">
        <v>37.15</v>
      </c>
      <c r="K352" s="2">
        <v>3994</v>
      </c>
      <c r="L352" s="2">
        <v>2480</v>
      </c>
      <c r="M352" s="2">
        <v>1929</v>
      </c>
      <c r="N352" s="2">
        <v>1749</v>
      </c>
      <c r="O352" s="2">
        <v>1374</v>
      </c>
      <c r="P352" s="2" t="s">
        <v>510</v>
      </c>
      <c r="Q352" s="2" t="s">
        <v>518</v>
      </c>
      <c r="R352" s="2" t="s">
        <v>508</v>
      </c>
    </row>
    <row r="353" spans="1:18" x14ac:dyDescent="0.3">
      <c r="A353" s="31">
        <v>45151</v>
      </c>
      <c r="B353" s="32" t="s">
        <v>165</v>
      </c>
      <c r="C353" s="2" t="s">
        <v>166</v>
      </c>
      <c r="D353" s="2" t="s">
        <v>170</v>
      </c>
      <c r="E353" s="2" t="s">
        <v>171</v>
      </c>
      <c r="F353" s="2" t="s">
        <v>117</v>
      </c>
      <c r="G353" s="2" t="s">
        <v>499</v>
      </c>
      <c r="H353" s="2">
        <v>1829</v>
      </c>
      <c r="I353" s="2">
        <v>22</v>
      </c>
      <c r="J353" s="2">
        <v>7.91</v>
      </c>
      <c r="K353" s="2">
        <v>723</v>
      </c>
      <c r="L353" s="2">
        <v>518</v>
      </c>
      <c r="M353" s="2">
        <v>415</v>
      </c>
      <c r="N353" s="2">
        <v>370</v>
      </c>
      <c r="O353" s="2">
        <v>284</v>
      </c>
      <c r="P353" s="2" t="s">
        <v>510</v>
      </c>
      <c r="Q353" s="2" t="s">
        <v>518</v>
      </c>
      <c r="R353" s="2" t="s">
        <v>508</v>
      </c>
    </row>
    <row r="354" spans="1:18" x14ac:dyDescent="0.3">
      <c r="A354" s="31">
        <v>45151</v>
      </c>
      <c r="B354" s="32" t="s">
        <v>165</v>
      </c>
      <c r="C354" s="2" t="s">
        <v>166</v>
      </c>
      <c r="D354" s="2" t="s">
        <v>170</v>
      </c>
      <c r="E354" s="2" t="s">
        <v>171</v>
      </c>
      <c r="F354" s="2" t="s">
        <v>122</v>
      </c>
      <c r="G354" s="2" t="s">
        <v>496</v>
      </c>
      <c r="H354" s="2">
        <v>1570</v>
      </c>
      <c r="I354" s="2">
        <v>27</v>
      </c>
      <c r="J354" s="2">
        <v>6.15</v>
      </c>
      <c r="K354" s="2">
        <v>546</v>
      </c>
      <c r="L354" s="2">
        <v>314</v>
      </c>
      <c r="M354" s="2">
        <v>265</v>
      </c>
      <c r="N354" s="2">
        <v>237</v>
      </c>
      <c r="O354" s="2">
        <v>216</v>
      </c>
      <c r="P354" s="2" t="s">
        <v>510</v>
      </c>
      <c r="Q354" s="2" t="s">
        <v>518</v>
      </c>
      <c r="R354" s="2" t="s">
        <v>508</v>
      </c>
    </row>
    <row r="355" spans="1:18" x14ac:dyDescent="0.3">
      <c r="A355" s="31">
        <v>45151</v>
      </c>
      <c r="B355" s="32" t="s">
        <v>165</v>
      </c>
      <c r="C355" s="2" t="s">
        <v>166</v>
      </c>
      <c r="D355" s="2" t="s">
        <v>182</v>
      </c>
      <c r="E355" s="2" t="s">
        <v>183</v>
      </c>
      <c r="F355" s="2" t="s">
        <v>128</v>
      </c>
      <c r="G355" s="2" t="s">
        <v>494</v>
      </c>
      <c r="H355" s="2">
        <v>6805</v>
      </c>
      <c r="I355" s="2">
        <v>234</v>
      </c>
      <c r="J355" s="2">
        <v>25.35</v>
      </c>
      <c r="K355" s="2">
        <v>1161</v>
      </c>
      <c r="L355" s="2">
        <v>569</v>
      </c>
      <c r="M355" s="2">
        <v>385</v>
      </c>
      <c r="N355" s="2">
        <v>332</v>
      </c>
      <c r="O355" s="2">
        <v>254</v>
      </c>
      <c r="P355" s="2" t="s">
        <v>506</v>
      </c>
      <c r="Q355" s="2" t="s">
        <v>518</v>
      </c>
      <c r="R355" s="2" t="s">
        <v>508</v>
      </c>
    </row>
    <row r="356" spans="1:18" x14ac:dyDescent="0.3">
      <c r="A356" s="31">
        <v>45151</v>
      </c>
      <c r="B356" s="32" t="s">
        <v>165</v>
      </c>
      <c r="C356" s="2" t="s">
        <v>166</v>
      </c>
      <c r="D356" s="2" t="s">
        <v>167</v>
      </c>
      <c r="E356" s="2" t="s">
        <v>168</v>
      </c>
      <c r="F356" s="2" t="s">
        <v>184</v>
      </c>
      <c r="G356" s="2" t="s">
        <v>497</v>
      </c>
      <c r="H356" s="2">
        <v>2342</v>
      </c>
      <c r="I356" s="2">
        <v>189</v>
      </c>
      <c r="J356" s="2">
        <v>14.67</v>
      </c>
      <c r="K356" s="2">
        <v>688</v>
      </c>
      <c r="L356" s="2">
        <v>337</v>
      </c>
      <c r="M356" s="2">
        <v>217</v>
      </c>
      <c r="N356" s="2">
        <v>189</v>
      </c>
      <c r="O356" s="2">
        <v>141</v>
      </c>
      <c r="P356" s="2" t="s">
        <v>514</v>
      </c>
      <c r="Q356" s="2" t="s">
        <v>517</v>
      </c>
      <c r="R356" s="2" t="s">
        <v>515</v>
      </c>
    </row>
    <row r="357" spans="1:18" x14ac:dyDescent="0.3">
      <c r="A357" s="31">
        <v>45151</v>
      </c>
      <c r="B357" s="32" t="s">
        <v>165</v>
      </c>
      <c r="C357" s="2" t="s">
        <v>166</v>
      </c>
      <c r="D357" s="2" t="s">
        <v>186</v>
      </c>
      <c r="E357" s="2" t="s">
        <v>187</v>
      </c>
      <c r="F357" s="2" t="s">
        <v>188</v>
      </c>
      <c r="G357" s="2" t="s">
        <v>497</v>
      </c>
      <c r="H357" s="2">
        <v>956</v>
      </c>
      <c r="I357" s="2">
        <v>8</v>
      </c>
      <c r="J357" s="2">
        <v>1.25</v>
      </c>
      <c r="K357" s="2">
        <v>229</v>
      </c>
      <c r="L357" s="2">
        <v>141</v>
      </c>
      <c r="M357" s="2">
        <v>106</v>
      </c>
      <c r="N357" s="2">
        <v>92</v>
      </c>
      <c r="O357" s="2">
        <v>86</v>
      </c>
      <c r="P357" s="2" t="s">
        <v>516</v>
      </c>
      <c r="Q357" s="2" t="s">
        <v>518</v>
      </c>
      <c r="R357" s="2" t="s">
        <v>509</v>
      </c>
    </row>
    <row r="358" spans="1:18" x14ac:dyDescent="0.3">
      <c r="A358" s="31">
        <v>45151</v>
      </c>
      <c r="B358" s="32" t="s">
        <v>165</v>
      </c>
      <c r="C358" s="2" t="s">
        <v>166</v>
      </c>
      <c r="D358" s="2" t="s">
        <v>186</v>
      </c>
      <c r="E358" s="2" t="s">
        <v>187</v>
      </c>
      <c r="F358" s="2" t="s">
        <v>189</v>
      </c>
      <c r="G358" s="2" t="s">
        <v>499</v>
      </c>
      <c r="H358" s="2">
        <v>24838</v>
      </c>
      <c r="I358" s="2">
        <v>383</v>
      </c>
      <c r="J358" s="2">
        <v>23.13</v>
      </c>
      <c r="K358" s="2">
        <v>7094</v>
      </c>
      <c r="L358" s="2">
        <v>3849</v>
      </c>
      <c r="M358" s="2">
        <v>3056</v>
      </c>
      <c r="N358" s="2">
        <v>2712</v>
      </c>
      <c r="O358" s="2">
        <v>2268</v>
      </c>
      <c r="P358" s="2" t="s">
        <v>516</v>
      </c>
      <c r="Q358" s="2" t="s">
        <v>518</v>
      </c>
      <c r="R358" s="2" t="s">
        <v>509</v>
      </c>
    </row>
    <row r="359" spans="1:18" x14ac:dyDescent="0.3">
      <c r="A359" s="31">
        <v>45151</v>
      </c>
      <c r="B359" s="32" t="s">
        <v>165</v>
      </c>
      <c r="C359" s="2" t="s">
        <v>166</v>
      </c>
      <c r="D359" s="2" t="s">
        <v>186</v>
      </c>
      <c r="E359" s="2" t="s">
        <v>187</v>
      </c>
      <c r="F359" s="2" t="s">
        <v>190</v>
      </c>
      <c r="G359" s="2" t="s">
        <v>495</v>
      </c>
      <c r="H359" s="2">
        <v>3076</v>
      </c>
      <c r="I359" s="2">
        <v>44</v>
      </c>
      <c r="J359" s="2">
        <v>3.61</v>
      </c>
      <c r="K359" s="2">
        <v>1004</v>
      </c>
      <c r="L359" s="2">
        <v>543</v>
      </c>
      <c r="M359" s="2">
        <v>415</v>
      </c>
      <c r="N359" s="2">
        <v>385</v>
      </c>
      <c r="O359" s="2">
        <v>325</v>
      </c>
      <c r="P359" s="2" t="s">
        <v>516</v>
      </c>
      <c r="Q359" s="2" t="s">
        <v>518</v>
      </c>
      <c r="R359" s="2" t="s">
        <v>509</v>
      </c>
    </row>
    <row r="360" spans="1:18" x14ac:dyDescent="0.3">
      <c r="A360" s="31">
        <v>45151</v>
      </c>
      <c r="B360" s="32" t="s">
        <v>165</v>
      </c>
      <c r="C360" s="2" t="s">
        <v>166</v>
      </c>
      <c r="D360" s="2" t="s">
        <v>182</v>
      </c>
      <c r="E360" s="2" t="s">
        <v>191</v>
      </c>
      <c r="F360" s="2" t="s">
        <v>131</v>
      </c>
      <c r="G360" s="2" t="s">
        <v>499</v>
      </c>
      <c r="H360" s="2">
        <v>3437</v>
      </c>
      <c r="I360" s="2">
        <v>203</v>
      </c>
      <c r="J360" s="2">
        <v>30.58</v>
      </c>
      <c r="K360" s="2">
        <v>964</v>
      </c>
      <c r="L360" s="2">
        <v>560</v>
      </c>
      <c r="M360" s="2">
        <v>368</v>
      </c>
      <c r="N360" s="2">
        <v>298</v>
      </c>
      <c r="O360" s="2">
        <v>219</v>
      </c>
      <c r="P360" s="2" t="s">
        <v>506</v>
      </c>
      <c r="Q360" s="2" t="s">
        <v>518</v>
      </c>
      <c r="R360" s="2" t="s">
        <v>509</v>
      </c>
    </row>
    <row r="361" spans="1:18" x14ac:dyDescent="0.3">
      <c r="A361" s="31">
        <v>45151</v>
      </c>
      <c r="B361" s="32" t="s">
        <v>165</v>
      </c>
      <c r="C361" s="2" t="s">
        <v>166</v>
      </c>
      <c r="D361" s="2" t="s">
        <v>186</v>
      </c>
      <c r="E361" s="2" t="s">
        <v>187</v>
      </c>
      <c r="F361" s="2" t="s">
        <v>192</v>
      </c>
      <c r="G361" s="2" t="s">
        <v>501</v>
      </c>
      <c r="H361" s="2">
        <v>5768</v>
      </c>
      <c r="I361" s="2">
        <v>112</v>
      </c>
      <c r="J361" s="2">
        <v>5.68</v>
      </c>
      <c r="K361" s="2">
        <v>1782</v>
      </c>
      <c r="L361" s="2">
        <v>1089</v>
      </c>
      <c r="M361" s="2">
        <v>816</v>
      </c>
      <c r="N361" s="2">
        <v>722</v>
      </c>
      <c r="O361" s="2">
        <v>626</v>
      </c>
      <c r="P361" s="2" t="s">
        <v>516</v>
      </c>
      <c r="Q361" s="2" t="s">
        <v>518</v>
      </c>
      <c r="R361" s="2" t="s">
        <v>509</v>
      </c>
    </row>
    <row r="362" spans="1:18" x14ac:dyDescent="0.3">
      <c r="A362" s="31">
        <v>45151</v>
      </c>
      <c r="B362" s="32" t="s">
        <v>165</v>
      </c>
      <c r="C362" s="2" t="s">
        <v>166</v>
      </c>
      <c r="D362" s="2" t="s">
        <v>167</v>
      </c>
      <c r="E362" s="2" t="s">
        <v>168</v>
      </c>
      <c r="F362" s="2" t="s">
        <v>193</v>
      </c>
      <c r="G362" s="2" t="s">
        <v>501</v>
      </c>
      <c r="H362" s="2">
        <v>4793</v>
      </c>
      <c r="I362" s="2">
        <v>480</v>
      </c>
      <c r="J362" s="2">
        <v>33.049999999999997</v>
      </c>
      <c r="K362" s="2">
        <v>1880</v>
      </c>
      <c r="L362" s="2">
        <v>1012</v>
      </c>
      <c r="M362" s="2">
        <v>749</v>
      </c>
      <c r="N362" s="2">
        <v>671</v>
      </c>
      <c r="O362" s="2">
        <v>603</v>
      </c>
      <c r="P362" s="2" t="s">
        <v>514</v>
      </c>
      <c r="Q362" s="2" t="s">
        <v>517</v>
      </c>
      <c r="R362" s="2" t="s">
        <v>515</v>
      </c>
    </row>
    <row r="363" spans="1:18" x14ac:dyDescent="0.3">
      <c r="A363" s="31">
        <v>45151</v>
      </c>
      <c r="B363" s="32" t="s">
        <v>165</v>
      </c>
      <c r="C363" s="2" t="s">
        <v>166</v>
      </c>
      <c r="D363" s="2" t="s">
        <v>170</v>
      </c>
      <c r="E363" s="2" t="s">
        <v>171</v>
      </c>
      <c r="F363" s="2" t="s">
        <v>126</v>
      </c>
      <c r="G363" s="2" t="s">
        <v>502</v>
      </c>
      <c r="H363" s="2">
        <v>2142</v>
      </c>
      <c r="I363" s="2">
        <v>22</v>
      </c>
      <c r="J363" s="2">
        <v>9.65</v>
      </c>
      <c r="K363" s="2">
        <v>699</v>
      </c>
      <c r="L363" s="2">
        <v>429</v>
      </c>
      <c r="M363" s="2">
        <v>348</v>
      </c>
      <c r="N363" s="2">
        <v>328</v>
      </c>
      <c r="O363" s="2">
        <v>257</v>
      </c>
      <c r="P363" s="2" t="s">
        <v>510</v>
      </c>
      <c r="Q363" s="2" t="s">
        <v>518</v>
      </c>
      <c r="R363" s="2" t="s">
        <v>508</v>
      </c>
    </row>
    <row r="364" spans="1:18" x14ac:dyDescent="0.3">
      <c r="A364" s="31">
        <v>45151</v>
      </c>
      <c r="B364" s="32" t="s">
        <v>165</v>
      </c>
      <c r="C364" s="2" t="s">
        <v>166</v>
      </c>
      <c r="D364" s="2" t="s">
        <v>182</v>
      </c>
      <c r="E364" s="2" t="s">
        <v>191</v>
      </c>
      <c r="F364" s="2" t="s">
        <v>109</v>
      </c>
      <c r="G364" s="2" t="s">
        <v>497</v>
      </c>
      <c r="H364" s="2">
        <v>1539</v>
      </c>
      <c r="I364" s="2">
        <v>223</v>
      </c>
      <c r="J364" s="2">
        <v>29.37</v>
      </c>
      <c r="K364" s="2">
        <v>563</v>
      </c>
      <c r="L364" s="2">
        <v>335</v>
      </c>
      <c r="M364" s="2">
        <v>206</v>
      </c>
      <c r="N364" s="2">
        <v>171</v>
      </c>
      <c r="O364" s="2">
        <v>118</v>
      </c>
      <c r="P364" s="2" t="s">
        <v>506</v>
      </c>
      <c r="Q364" s="2" t="s">
        <v>518</v>
      </c>
      <c r="R364" s="2" t="s">
        <v>509</v>
      </c>
    </row>
    <row r="365" spans="1:18" x14ac:dyDescent="0.3">
      <c r="A365" s="31">
        <v>45151</v>
      </c>
      <c r="B365" s="32" t="s">
        <v>165</v>
      </c>
      <c r="C365" s="2" t="s">
        <v>166</v>
      </c>
      <c r="D365" s="2" t="s">
        <v>170</v>
      </c>
      <c r="E365" s="2" t="s">
        <v>171</v>
      </c>
      <c r="F365" s="2" t="s">
        <v>125</v>
      </c>
      <c r="G365" s="2" t="s">
        <v>501</v>
      </c>
      <c r="H365" s="2">
        <v>45261</v>
      </c>
      <c r="I365" s="2">
        <v>881</v>
      </c>
      <c r="J365" s="2">
        <v>220.49</v>
      </c>
      <c r="K365" s="2">
        <v>12735</v>
      </c>
      <c r="L365" s="2">
        <v>9514</v>
      </c>
      <c r="M365" s="2">
        <v>8017</v>
      </c>
      <c r="N365" s="2">
        <v>7576</v>
      </c>
      <c r="O365" s="2">
        <v>6988</v>
      </c>
      <c r="P365" s="2" t="s">
        <v>510</v>
      </c>
      <c r="Q365" s="2" t="s">
        <v>518</v>
      </c>
      <c r="R365" s="2" t="s">
        <v>508</v>
      </c>
    </row>
    <row r="366" spans="1:18" x14ac:dyDescent="0.3">
      <c r="A366" s="31">
        <v>45151</v>
      </c>
      <c r="B366" s="32" t="s">
        <v>165</v>
      </c>
      <c r="C366" s="2" t="s">
        <v>166</v>
      </c>
      <c r="D366" s="2" t="s">
        <v>167</v>
      </c>
      <c r="E366" s="2" t="s">
        <v>168</v>
      </c>
      <c r="F366" s="2" t="s">
        <v>194</v>
      </c>
      <c r="G366" s="2" t="s">
        <v>493</v>
      </c>
      <c r="H366" s="2">
        <v>5420</v>
      </c>
      <c r="I366" s="2">
        <v>317</v>
      </c>
      <c r="J366" s="2">
        <v>27.61</v>
      </c>
      <c r="K366" s="2">
        <v>1547</v>
      </c>
      <c r="L366" s="2">
        <v>764</v>
      </c>
      <c r="M366" s="2">
        <v>606</v>
      </c>
      <c r="N366" s="2">
        <v>535</v>
      </c>
      <c r="O366" s="2">
        <v>456</v>
      </c>
      <c r="P366" s="2" t="s">
        <v>514</v>
      </c>
      <c r="Q366" s="2" t="s">
        <v>517</v>
      </c>
      <c r="R366" s="2" t="s">
        <v>515</v>
      </c>
    </row>
    <row r="367" spans="1:18" x14ac:dyDescent="0.3">
      <c r="A367" s="31">
        <v>45151</v>
      </c>
      <c r="B367" s="32" t="s">
        <v>165</v>
      </c>
      <c r="C367" s="2" t="s">
        <v>166</v>
      </c>
      <c r="D367" s="2" t="s">
        <v>186</v>
      </c>
      <c r="E367" s="2" t="s">
        <v>187</v>
      </c>
      <c r="F367" s="2" t="s">
        <v>195</v>
      </c>
      <c r="G367" s="2" t="s">
        <v>494</v>
      </c>
      <c r="H367" s="2">
        <v>1170</v>
      </c>
      <c r="I367" s="2">
        <v>21</v>
      </c>
      <c r="J367" s="2">
        <v>1.18</v>
      </c>
      <c r="K367" s="2">
        <v>320</v>
      </c>
      <c r="L367" s="2">
        <v>202</v>
      </c>
      <c r="M367" s="2">
        <v>158</v>
      </c>
      <c r="N367" s="2">
        <v>144</v>
      </c>
      <c r="O367" s="2">
        <v>134</v>
      </c>
      <c r="P367" s="2" t="s">
        <v>516</v>
      </c>
      <c r="Q367" s="2" t="s">
        <v>518</v>
      </c>
      <c r="R367" s="2" t="s">
        <v>509</v>
      </c>
    </row>
    <row r="368" spans="1:18" x14ac:dyDescent="0.3">
      <c r="A368" s="31">
        <v>45151</v>
      </c>
      <c r="B368" s="32" t="s">
        <v>165</v>
      </c>
      <c r="C368" s="2" t="s">
        <v>166</v>
      </c>
      <c r="D368" s="2" t="s">
        <v>167</v>
      </c>
      <c r="E368" s="2" t="s">
        <v>168</v>
      </c>
      <c r="F368" s="2" t="s">
        <v>196</v>
      </c>
      <c r="G368" s="2" t="s">
        <v>519</v>
      </c>
      <c r="H368" s="2">
        <v>1844</v>
      </c>
      <c r="I368" s="2">
        <v>211</v>
      </c>
      <c r="J368" s="2">
        <v>13.26</v>
      </c>
      <c r="K368" s="2">
        <v>865</v>
      </c>
      <c r="L368" s="2">
        <v>490</v>
      </c>
      <c r="M368" s="2">
        <v>358</v>
      </c>
      <c r="N368" s="2">
        <v>314</v>
      </c>
      <c r="O368" s="2">
        <v>239</v>
      </c>
      <c r="P368" s="2" t="s">
        <v>514</v>
      </c>
      <c r="Q368" s="2" t="s">
        <v>517</v>
      </c>
      <c r="R368" s="2" t="s">
        <v>515</v>
      </c>
    </row>
    <row r="369" spans="1:18" x14ac:dyDescent="0.3">
      <c r="A369" s="31">
        <v>45151</v>
      </c>
      <c r="B369" s="32" t="s">
        <v>165</v>
      </c>
      <c r="C369" s="2" t="s">
        <v>166</v>
      </c>
      <c r="D369" s="2" t="s">
        <v>186</v>
      </c>
      <c r="E369" s="2" t="s">
        <v>187</v>
      </c>
      <c r="F369" s="2" t="s">
        <v>197</v>
      </c>
      <c r="G369" s="2" t="s">
        <v>496</v>
      </c>
      <c r="H369" s="2">
        <v>1416</v>
      </c>
      <c r="I369" s="2">
        <v>19</v>
      </c>
      <c r="J369" s="2">
        <v>1.9</v>
      </c>
      <c r="K369" s="2">
        <v>456</v>
      </c>
      <c r="L369" s="2">
        <v>282</v>
      </c>
      <c r="M369" s="2">
        <v>226</v>
      </c>
      <c r="N369" s="2">
        <v>214</v>
      </c>
      <c r="O369" s="2">
        <v>192</v>
      </c>
      <c r="P369" s="2" t="s">
        <v>516</v>
      </c>
      <c r="Q369" s="2" t="s">
        <v>518</v>
      </c>
      <c r="R369" s="2" t="s">
        <v>509</v>
      </c>
    </row>
    <row r="370" spans="1:18" x14ac:dyDescent="0.3">
      <c r="A370" s="31">
        <v>45151</v>
      </c>
      <c r="B370" s="32" t="s">
        <v>165</v>
      </c>
      <c r="C370" s="2" t="s">
        <v>166</v>
      </c>
      <c r="D370" s="2" t="s">
        <v>167</v>
      </c>
      <c r="E370" s="2" t="s">
        <v>168</v>
      </c>
      <c r="F370" s="2" t="s">
        <v>198</v>
      </c>
      <c r="G370" s="2" t="s">
        <v>496</v>
      </c>
      <c r="H370" s="2">
        <v>19267</v>
      </c>
      <c r="I370" s="2">
        <v>1784</v>
      </c>
      <c r="J370" s="2">
        <v>126.22</v>
      </c>
      <c r="K370" s="2">
        <v>8542</v>
      </c>
      <c r="L370" s="2">
        <v>4443</v>
      </c>
      <c r="M370" s="2">
        <v>3312</v>
      </c>
      <c r="N370" s="2">
        <v>2887</v>
      </c>
      <c r="O370" s="2">
        <v>2547</v>
      </c>
      <c r="P370" s="2" t="s">
        <v>514</v>
      </c>
      <c r="Q370" s="2" t="s">
        <v>517</v>
      </c>
      <c r="R370" s="2" t="s">
        <v>515</v>
      </c>
    </row>
    <row r="371" spans="1:18" x14ac:dyDescent="0.3">
      <c r="A371" s="31">
        <v>45151</v>
      </c>
      <c r="B371" s="32" t="s">
        <v>165</v>
      </c>
      <c r="C371" s="2" t="s">
        <v>166</v>
      </c>
      <c r="D371" s="2" t="s">
        <v>186</v>
      </c>
      <c r="E371" s="2" t="s">
        <v>187</v>
      </c>
      <c r="F371" s="2" t="s">
        <v>199</v>
      </c>
      <c r="G371" s="2" t="s">
        <v>493</v>
      </c>
      <c r="H371" s="2">
        <v>2297</v>
      </c>
      <c r="I371" s="2">
        <v>51</v>
      </c>
      <c r="J371" s="2">
        <v>2.27</v>
      </c>
      <c r="K371" s="2">
        <v>513</v>
      </c>
      <c r="L371" s="2">
        <v>289</v>
      </c>
      <c r="M371" s="2">
        <v>224</v>
      </c>
      <c r="N371" s="2">
        <v>193</v>
      </c>
      <c r="O371" s="2">
        <v>177</v>
      </c>
      <c r="P371" s="2" t="s">
        <v>516</v>
      </c>
      <c r="Q371" s="2" t="s">
        <v>518</v>
      </c>
      <c r="R371" s="2" t="s">
        <v>509</v>
      </c>
    </row>
    <row r="372" spans="1:18" x14ac:dyDescent="0.3">
      <c r="A372" s="31">
        <v>45151</v>
      </c>
      <c r="B372" s="32" t="s">
        <v>165</v>
      </c>
      <c r="C372" s="2" t="s">
        <v>166</v>
      </c>
      <c r="D372" s="2" t="s">
        <v>167</v>
      </c>
      <c r="E372" s="2" t="s">
        <v>168</v>
      </c>
      <c r="F372" s="2" t="s">
        <v>200</v>
      </c>
      <c r="G372" s="2" t="s">
        <v>494</v>
      </c>
      <c r="H372" s="2">
        <v>8931</v>
      </c>
      <c r="I372" s="2">
        <v>467</v>
      </c>
      <c r="J372" s="2">
        <v>41.72</v>
      </c>
      <c r="K372" s="2">
        <v>1132</v>
      </c>
      <c r="L372" s="2">
        <v>247</v>
      </c>
      <c r="M372" s="2">
        <v>125</v>
      </c>
      <c r="N372" s="2">
        <v>90</v>
      </c>
      <c r="O372" s="2">
        <v>71</v>
      </c>
      <c r="P372" s="2" t="s">
        <v>514</v>
      </c>
      <c r="Q372" s="2" t="s">
        <v>517</v>
      </c>
      <c r="R372" s="2" t="s">
        <v>515</v>
      </c>
    </row>
    <row r="373" spans="1:18" x14ac:dyDescent="0.3">
      <c r="A373" s="31">
        <v>45152</v>
      </c>
      <c r="B373" s="32" t="s">
        <v>165</v>
      </c>
      <c r="C373" s="2" t="s">
        <v>166</v>
      </c>
      <c r="D373" s="2" t="s">
        <v>167</v>
      </c>
      <c r="E373" s="2" t="s">
        <v>168</v>
      </c>
      <c r="F373" s="2" t="s">
        <v>169</v>
      </c>
      <c r="G373" s="2" t="s">
        <v>498</v>
      </c>
      <c r="H373" s="2">
        <v>7798</v>
      </c>
      <c r="I373" s="2">
        <v>743</v>
      </c>
      <c r="J373" s="2">
        <v>48.3</v>
      </c>
      <c r="K373" s="2">
        <v>3076</v>
      </c>
      <c r="L373" s="2">
        <v>1793</v>
      </c>
      <c r="M373" s="2">
        <v>1277</v>
      </c>
      <c r="N373" s="2">
        <v>1114</v>
      </c>
      <c r="O373" s="2">
        <v>896</v>
      </c>
      <c r="P373" s="2" t="s">
        <v>514</v>
      </c>
      <c r="Q373" s="2" t="s">
        <v>517</v>
      </c>
      <c r="R373" s="2" t="s">
        <v>515</v>
      </c>
    </row>
    <row r="374" spans="1:18" x14ac:dyDescent="0.3">
      <c r="A374" s="31">
        <v>45152</v>
      </c>
      <c r="B374" s="32" t="s">
        <v>165</v>
      </c>
      <c r="C374" s="2" t="s">
        <v>166</v>
      </c>
      <c r="D374" s="2" t="s">
        <v>170</v>
      </c>
      <c r="E374" s="2" t="s">
        <v>171</v>
      </c>
      <c r="F374" s="2" t="s">
        <v>128</v>
      </c>
      <c r="G374" s="2" t="s">
        <v>494</v>
      </c>
      <c r="H374" s="2">
        <v>10197</v>
      </c>
      <c r="I374" s="2">
        <v>241</v>
      </c>
      <c r="J374" s="2">
        <v>32.979999999999997</v>
      </c>
      <c r="K374" s="2">
        <v>3341</v>
      </c>
      <c r="L374" s="2">
        <v>2131</v>
      </c>
      <c r="M374" s="2">
        <v>1661</v>
      </c>
      <c r="N374" s="2">
        <v>1500</v>
      </c>
      <c r="O374" s="2">
        <v>1144</v>
      </c>
      <c r="P374" s="2" t="s">
        <v>510</v>
      </c>
      <c r="Q374" s="2" t="s">
        <v>518</v>
      </c>
      <c r="R374" s="2" t="s">
        <v>508</v>
      </c>
    </row>
    <row r="375" spans="1:18" x14ac:dyDescent="0.3">
      <c r="A375" s="31">
        <v>45152</v>
      </c>
      <c r="B375" s="32" t="s">
        <v>165</v>
      </c>
      <c r="C375" s="2" t="s">
        <v>166</v>
      </c>
      <c r="D375" s="2" t="s">
        <v>170</v>
      </c>
      <c r="E375" s="2" t="s">
        <v>171</v>
      </c>
      <c r="F375" s="2" t="s">
        <v>117</v>
      </c>
      <c r="G375" s="2" t="s">
        <v>499</v>
      </c>
      <c r="H375" s="2">
        <v>2813</v>
      </c>
      <c r="I375" s="2">
        <v>41</v>
      </c>
      <c r="J375" s="2">
        <v>12</v>
      </c>
      <c r="K375" s="2">
        <v>1093</v>
      </c>
      <c r="L375" s="2">
        <v>831</v>
      </c>
      <c r="M375" s="2">
        <v>660</v>
      </c>
      <c r="N375" s="2">
        <v>604</v>
      </c>
      <c r="O375" s="2">
        <v>463</v>
      </c>
      <c r="P375" s="2" t="s">
        <v>510</v>
      </c>
      <c r="Q375" s="2" t="s">
        <v>518</v>
      </c>
      <c r="R375" s="2" t="s">
        <v>508</v>
      </c>
    </row>
    <row r="376" spans="1:18" x14ac:dyDescent="0.3">
      <c r="A376" s="31">
        <v>45152</v>
      </c>
      <c r="B376" s="32" t="s">
        <v>165</v>
      </c>
      <c r="C376" s="2" t="s">
        <v>166</v>
      </c>
      <c r="D376" s="2" t="s">
        <v>170</v>
      </c>
      <c r="E376" s="2" t="s">
        <v>171</v>
      </c>
      <c r="F376" s="2" t="s">
        <v>122</v>
      </c>
      <c r="G376" s="2" t="s">
        <v>496</v>
      </c>
      <c r="H376" s="2">
        <v>1766</v>
      </c>
      <c r="I376" s="2">
        <v>25</v>
      </c>
      <c r="J376" s="2">
        <v>7.28</v>
      </c>
      <c r="K376" s="2">
        <v>587</v>
      </c>
      <c r="L376" s="2">
        <v>349</v>
      </c>
      <c r="M376" s="2">
        <v>289</v>
      </c>
      <c r="N376" s="2">
        <v>276</v>
      </c>
      <c r="O376" s="2">
        <v>256</v>
      </c>
      <c r="P376" s="2" t="s">
        <v>510</v>
      </c>
      <c r="Q376" s="2" t="s">
        <v>518</v>
      </c>
      <c r="R376" s="2" t="s">
        <v>508</v>
      </c>
    </row>
    <row r="377" spans="1:18" x14ac:dyDescent="0.3">
      <c r="A377" s="31">
        <v>45152</v>
      </c>
      <c r="B377" s="32" t="s">
        <v>165</v>
      </c>
      <c r="C377" s="2" t="s">
        <v>166</v>
      </c>
      <c r="D377" s="2" t="s">
        <v>182</v>
      </c>
      <c r="E377" s="2" t="s">
        <v>183</v>
      </c>
      <c r="F377" s="2" t="s">
        <v>128</v>
      </c>
      <c r="G377" s="2" t="s">
        <v>494</v>
      </c>
      <c r="H377" s="2">
        <v>6919</v>
      </c>
      <c r="I377" s="2">
        <v>199</v>
      </c>
      <c r="J377" s="2">
        <v>23.76</v>
      </c>
      <c r="K377" s="2">
        <v>1407</v>
      </c>
      <c r="L377" s="2">
        <v>706</v>
      </c>
      <c r="M377" s="2">
        <v>481</v>
      </c>
      <c r="N377" s="2">
        <v>417</v>
      </c>
      <c r="O377" s="2">
        <v>303</v>
      </c>
      <c r="P377" s="2" t="s">
        <v>506</v>
      </c>
      <c r="Q377" s="2" t="s">
        <v>518</v>
      </c>
      <c r="R377" s="2" t="s">
        <v>508</v>
      </c>
    </row>
    <row r="378" spans="1:18" x14ac:dyDescent="0.3">
      <c r="A378" s="31">
        <v>45152</v>
      </c>
      <c r="B378" s="32" t="s">
        <v>165</v>
      </c>
      <c r="C378" s="2" t="s">
        <v>166</v>
      </c>
      <c r="D378" s="2" t="s">
        <v>167</v>
      </c>
      <c r="E378" s="2" t="s">
        <v>168</v>
      </c>
      <c r="F378" s="2" t="s">
        <v>184</v>
      </c>
      <c r="G378" s="2" t="s">
        <v>497</v>
      </c>
      <c r="H378" s="2">
        <v>983</v>
      </c>
      <c r="I378" s="2">
        <v>62</v>
      </c>
      <c r="J378" s="2">
        <v>5.35</v>
      </c>
      <c r="K378" s="2">
        <v>241</v>
      </c>
      <c r="L378" s="2">
        <v>100</v>
      </c>
      <c r="M378" s="2">
        <v>62</v>
      </c>
      <c r="N378" s="2">
        <v>48</v>
      </c>
      <c r="O378" s="2">
        <v>36</v>
      </c>
      <c r="P378" s="2" t="s">
        <v>514</v>
      </c>
      <c r="Q378" s="2" t="s">
        <v>517</v>
      </c>
      <c r="R378" s="2" t="s">
        <v>515</v>
      </c>
    </row>
    <row r="379" spans="1:18" x14ac:dyDescent="0.3">
      <c r="A379" s="31">
        <v>45152</v>
      </c>
      <c r="B379" s="32" t="s">
        <v>165</v>
      </c>
      <c r="C379" s="2" t="s">
        <v>166</v>
      </c>
      <c r="D379" s="2" t="s">
        <v>186</v>
      </c>
      <c r="E379" s="2" t="s">
        <v>187</v>
      </c>
      <c r="F379" s="2" t="s">
        <v>188</v>
      </c>
      <c r="G379" s="2" t="s">
        <v>497</v>
      </c>
      <c r="H379" s="2">
        <v>1097</v>
      </c>
      <c r="I379" s="2">
        <v>12</v>
      </c>
      <c r="J379" s="2">
        <v>1.54</v>
      </c>
      <c r="K379" s="2">
        <v>280</v>
      </c>
      <c r="L379" s="2">
        <v>168</v>
      </c>
      <c r="M379" s="2">
        <v>133</v>
      </c>
      <c r="N379" s="2">
        <v>121</v>
      </c>
      <c r="O379" s="2">
        <v>107</v>
      </c>
      <c r="P379" s="2" t="s">
        <v>516</v>
      </c>
      <c r="Q379" s="2" t="s">
        <v>518</v>
      </c>
      <c r="R379" s="2" t="s">
        <v>509</v>
      </c>
    </row>
    <row r="380" spans="1:18" x14ac:dyDescent="0.3">
      <c r="A380" s="31">
        <v>45152</v>
      </c>
      <c r="B380" s="32" t="s">
        <v>165</v>
      </c>
      <c r="C380" s="2" t="s">
        <v>166</v>
      </c>
      <c r="D380" s="2" t="s">
        <v>186</v>
      </c>
      <c r="E380" s="2" t="s">
        <v>187</v>
      </c>
      <c r="F380" s="2" t="s">
        <v>189</v>
      </c>
      <c r="G380" s="2" t="s">
        <v>499</v>
      </c>
      <c r="H380" s="2">
        <v>17836</v>
      </c>
      <c r="I380" s="2">
        <v>319</v>
      </c>
      <c r="J380" s="2">
        <v>16.55</v>
      </c>
      <c r="K380" s="2">
        <v>6044</v>
      </c>
      <c r="L380" s="2">
        <v>3410</v>
      </c>
      <c r="M380" s="2">
        <v>2686</v>
      </c>
      <c r="N380" s="2">
        <v>2396</v>
      </c>
      <c r="O380" s="2">
        <v>2012</v>
      </c>
      <c r="P380" s="2" t="s">
        <v>516</v>
      </c>
      <c r="Q380" s="2" t="s">
        <v>518</v>
      </c>
      <c r="R380" s="2" t="s">
        <v>509</v>
      </c>
    </row>
    <row r="381" spans="1:18" x14ac:dyDescent="0.3">
      <c r="A381" s="31">
        <v>45152</v>
      </c>
      <c r="B381" s="32" t="s">
        <v>165</v>
      </c>
      <c r="C381" s="2" t="s">
        <v>166</v>
      </c>
      <c r="D381" s="2" t="s">
        <v>186</v>
      </c>
      <c r="E381" s="2" t="s">
        <v>187</v>
      </c>
      <c r="F381" s="2" t="s">
        <v>190</v>
      </c>
      <c r="G381" s="2" t="s">
        <v>495</v>
      </c>
      <c r="H381" s="2">
        <v>2149</v>
      </c>
      <c r="I381" s="2">
        <v>41</v>
      </c>
      <c r="J381" s="2">
        <v>2.31</v>
      </c>
      <c r="K381" s="2">
        <v>849</v>
      </c>
      <c r="L381" s="2">
        <v>508</v>
      </c>
      <c r="M381" s="2">
        <v>391</v>
      </c>
      <c r="N381" s="2">
        <v>363</v>
      </c>
      <c r="O381" s="2">
        <v>305</v>
      </c>
      <c r="P381" s="2" t="s">
        <v>516</v>
      </c>
      <c r="Q381" s="2" t="s">
        <v>518</v>
      </c>
      <c r="R381" s="2" t="s">
        <v>509</v>
      </c>
    </row>
    <row r="382" spans="1:18" x14ac:dyDescent="0.3">
      <c r="A382" s="31">
        <v>45152</v>
      </c>
      <c r="B382" s="32" t="s">
        <v>165</v>
      </c>
      <c r="C382" s="2" t="s">
        <v>166</v>
      </c>
      <c r="D382" s="2" t="s">
        <v>182</v>
      </c>
      <c r="E382" s="2" t="s">
        <v>191</v>
      </c>
      <c r="F382" s="2" t="s">
        <v>131</v>
      </c>
      <c r="G382" s="2" t="s">
        <v>499</v>
      </c>
      <c r="H382" s="2">
        <v>1273</v>
      </c>
      <c r="I382" s="2">
        <v>74</v>
      </c>
      <c r="J382" s="2">
        <v>10.87</v>
      </c>
      <c r="K382" s="2">
        <v>340</v>
      </c>
      <c r="L382" s="2">
        <v>187</v>
      </c>
      <c r="M382" s="2">
        <v>129</v>
      </c>
      <c r="N382" s="2">
        <v>109</v>
      </c>
      <c r="O382" s="2">
        <v>83</v>
      </c>
      <c r="P382" s="2" t="s">
        <v>506</v>
      </c>
      <c r="Q382" s="2" t="s">
        <v>518</v>
      </c>
      <c r="R382" s="2" t="s">
        <v>509</v>
      </c>
    </row>
    <row r="383" spans="1:18" x14ac:dyDescent="0.3">
      <c r="A383" s="31">
        <v>45152</v>
      </c>
      <c r="B383" s="32" t="s">
        <v>165</v>
      </c>
      <c r="C383" s="2" t="s">
        <v>166</v>
      </c>
      <c r="D383" s="2" t="s">
        <v>186</v>
      </c>
      <c r="E383" s="2" t="s">
        <v>187</v>
      </c>
      <c r="F383" s="2" t="s">
        <v>192</v>
      </c>
      <c r="G383" s="2" t="s">
        <v>501</v>
      </c>
      <c r="H383" s="2">
        <v>10517</v>
      </c>
      <c r="I383" s="2">
        <v>252</v>
      </c>
      <c r="J383" s="2">
        <v>9.18</v>
      </c>
      <c r="K383" s="2">
        <v>3352</v>
      </c>
      <c r="L383" s="2">
        <v>2084</v>
      </c>
      <c r="M383" s="2">
        <v>1542</v>
      </c>
      <c r="N383" s="2">
        <v>1407</v>
      </c>
      <c r="O383" s="2">
        <v>1219</v>
      </c>
      <c r="P383" s="2" t="s">
        <v>516</v>
      </c>
      <c r="Q383" s="2" t="s">
        <v>518</v>
      </c>
      <c r="R383" s="2" t="s">
        <v>509</v>
      </c>
    </row>
    <row r="384" spans="1:18" x14ac:dyDescent="0.3">
      <c r="A384" s="31">
        <v>45152</v>
      </c>
      <c r="B384" s="32" t="s">
        <v>165</v>
      </c>
      <c r="C384" s="2" t="s">
        <v>166</v>
      </c>
      <c r="D384" s="2" t="s">
        <v>167</v>
      </c>
      <c r="E384" s="2" t="s">
        <v>168</v>
      </c>
      <c r="F384" s="2" t="s">
        <v>193</v>
      </c>
      <c r="G384" s="2" t="s">
        <v>501</v>
      </c>
      <c r="H384" s="2">
        <v>4556</v>
      </c>
      <c r="I384" s="2">
        <v>444</v>
      </c>
      <c r="J384" s="2">
        <v>32.4</v>
      </c>
      <c r="K384" s="2">
        <v>1793</v>
      </c>
      <c r="L384" s="2">
        <v>946</v>
      </c>
      <c r="M384" s="2">
        <v>700</v>
      </c>
      <c r="N384" s="2">
        <v>642</v>
      </c>
      <c r="O384" s="2">
        <v>576</v>
      </c>
      <c r="P384" s="2" t="s">
        <v>514</v>
      </c>
      <c r="Q384" s="2" t="s">
        <v>517</v>
      </c>
      <c r="R384" s="2" t="s">
        <v>515</v>
      </c>
    </row>
    <row r="385" spans="1:18" x14ac:dyDescent="0.3">
      <c r="A385" s="31">
        <v>45152</v>
      </c>
      <c r="B385" s="32" t="s">
        <v>165</v>
      </c>
      <c r="C385" s="2" t="s">
        <v>166</v>
      </c>
      <c r="D385" s="2" t="s">
        <v>170</v>
      </c>
      <c r="E385" s="2" t="s">
        <v>171</v>
      </c>
      <c r="F385" s="2" t="s">
        <v>126</v>
      </c>
      <c r="G385" s="2" t="s">
        <v>502</v>
      </c>
      <c r="H385" s="2">
        <v>3885</v>
      </c>
      <c r="I385" s="2">
        <v>79</v>
      </c>
      <c r="J385" s="2">
        <v>18.57</v>
      </c>
      <c r="K385" s="2">
        <v>1395</v>
      </c>
      <c r="L385" s="2">
        <v>959</v>
      </c>
      <c r="M385" s="2">
        <v>824</v>
      </c>
      <c r="N385" s="2">
        <v>763</v>
      </c>
      <c r="O385" s="2">
        <v>645</v>
      </c>
      <c r="P385" s="2" t="s">
        <v>510</v>
      </c>
      <c r="Q385" s="2" t="s">
        <v>518</v>
      </c>
      <c r="R385" s="2" t="s">
        <v>508</v>
      </c>
    </row>
    <row r="386" spans="1:18" x14ac:dyDescent="0.3">
      <c r="A386" s="31">
        <v>45152</v>
      </c>
      <c r="B386" s="32" t="s">
        <v>165</v>
      </c>
      <c r="C386" s="2" t="s">
        <v>166</v>
      </c>
      <c r="D386" s="2" t="s">
        <v>182</v>
      </c>
      <c r="E386" s="2" t="s">
        <v>191</v>
      </c>
      <c r="F386" s="2" t="s">
        <v>109</v>
      </c>
      <c r="G386" s="2" t="s">
        <v>497</v>
      </c>
      <c r="H386" s="2">
        <v>1209</v>
      </c>
      <c r="I386" s="2">
        <v>148</v>
      </c>
      <c r="J386" s="2">
        <v>22.82</v>
      </c>
      <c r="K386" s="2">
        <v>471</v>
      </c>
      <c r="L386" s="2">
        <v>301</v>
      </c>
      <c r="M386" s="2">
        <v>175</v>
      </c>
      <c r="N386" s="2">
        <v>156</v>
      </c>
      <c r="O386" s="2">
        <v>115</v>
      </c>
      <c r="P386" s="2" t="s">
        <v>506</v>
      </c>
      <c r="Q386" s="2" t="s">
        <v>518</v>
      </c>
      <c r="R386" s="2" t="s">
        <v>509</v>
      </c>
    </row>
    <row r="387" spans="1:18" x14ac:dyDescent="0.3">
      <c r="A387" s="31">
        <v>45152</v>
      </c>
      <c r="B387" s="32" t="s">
        <v>165</v>
      </c>
      <c r="C387" s="2" t="s">
        <v>166</v>
      </c>
      <c r="D387" s="2" t="s">
        <v>170</v>
      </c>
      <c r="E387" s="2" t="s">
        <v>171</v>
      </c>
      <c r="F387" s="2" t="s">
        <v>125</v>
      </c>
      <c r="G387" s="2" t="s">
        <v>501</v>
      </c>
      <c r="H387" s="2">
        <v>36380</v>
      </c>
      <c r="I387" s="2">
        <v>742</v>
      </c>
      <c r="J387" s="2">
        <v>195.29</v>
      </c>
      <c r="K387" s="2">
        <v>11656</v>
      </c>
      <c r="L387" s="2">
        <v>8886</v>
      </c>
      <c r="M387" s="2">
        <v>7623</v>
      </c>
      <c r="N387" s="2">
        <v>7220</v>
      </c>
      <c r="O387" s="2">
        <v>6627</v>
      </c>
      <c r="P387" s="2" t="s">
        <v>510</v>
      </c>
      <c r="Q387" s="2" t="s">
        <v>518</v>
      </c>
      <c r="R387" s="2" t="s">
        <v>508</v>
      </c>
    </row>
    <row r="388" spans="1:18" x14ac:dyDescent="0.3">
      <c r="A388" s="31">
        <v>45152</v>
      </c>
      <c r="B388" s="32" t="s">
        <v>165</v>
      </c>
      <c r="C388" s="2" t="s">
        <v>166</v>
      </c>
      <c r="D388" s="2" t="s">
        <v>167</v>
      </c>
      <c r="E388" s="2" t="s">
        <v>168</v>
      </c>
      <c r="F388" s="2" t="s">
        <v>194</v>
      </c>
      <c r="G388" s="2" t="s">
        <v>493</v>
      </c>
      <c r="H388" s="2">
        <v>4339</v>
      </c>
      <c r="I388" s="2">
        <v>311</v>
      </c>
      <c r="J388" s="2">
        <v>21.65</v>
      </c>
      <c r="K388" s="2">
        <v>1300</v>
      </c>
      <c r="L388" s="2">
        <v>673</v>
      </c>
      <c r="M388" s="2">
        <v>529</v>
      </c>
      <c r="N388" s="2">
        <v>470</v>
      </c>
      <c r="O388" s="2">
        <v>398</v>
      </c>
      <c r="P388" s="2" t="s">
        <v>514</v>
      </c>
      <c r="Q388" s="2" t="s">
        <v>517</v>
      </c>
      <c r="R388" s="2" t="s">
        <v>515</v>
      </c>
    </row>
    <row r="389" spans="1:18" x14ac:dyDescent="0.3">
      <c r="A389" s="31">
        <v>45152</v>
      </c>
      <c r="B389" s="32" t="s">
        <v>165</v>
      </c>
      <c r="C389" s="2" t="s">
        <v>166</v>
      </c>
      <c r="D389" s="2" t="s">
        <v>186</v>
      </c>
      <c r="E389" s="2" t="s">
        <v>187</v>
      </c>
      <c r="F389" s="2" t="s">
        <v>195</v>
      </c>
      <c r="G389" s="2" t="s">
        <v>494</v>
      </c>
      <c r="H389" s="2">
        <v>1830</v>
      </c>
      <c r="I389" s="2">
        <v>34</v>
      </c>
      <c r="J389" s="2">
        <v>1.62</v>
      </c>
      <c r="K389" s="2">
        <v>526</v>
      </c>
      <c r="L389" s="2">
        <v>352</v>
      </c>
      <c r="M389" s="2">
        <v>280</v>
      </c>
      <c r="N389" s="2">
        <v>253</v>
      </c>
      <c r="O389" s="2">
        <v>230</v>
      </c>
      <c r="P389" s="2" t="s">
        <v>516</v>
      </c>
      <c r="Q389" s="2" t="s">
        <v>518</v>
      </c>
      <c r="R389" s="2" t="s">
        <v>509</v>
      </c>
    </row>
    <row r="390" spans="1:18" x14ac:dyDescent="0.3">
      <c r="A390" s="31">
        <v>45152</v>
      </c>
      <c r="B390" s="32" t="s">
        <v>165</v>
      </c>
      <c r="C390" s="2" t="s">
        <v>166</v>
      </c>
      <c r="D390" s="2" t="s">
        <v>167</v>
      </c>
      <c r="E390" s="2" t="s">
        <v>168</v>
      </c>
      <c r="F390" s="2" t="s">
        <v>196</v>
      </c>
      <c r="G390" s="2" t="s">
        <v>519</v>
      </c>
      <c r="H390" s="2">
        <v>2723</v>
      </c>
      <c r="I390" s="2">
        <v>421</v>
      </c>
      <c r="J390" s="2">
        <v>21.05</v>
      </c>
      <c r="K390" s="2">
        <v>1357</v>
      </c>
      <c r="L390" s="2">
        <v>727</v>
      </c>
      <c r="M390" s="2">
        <v>521</v>
      </c>
      <c r="N390" s="2">
        <v>455</v>
      </c>
      <c r="O390" s="2">
        <v>354</v>
      </c>
      <c r="P390" s="2" t="s">
        <v>514</v>
      </c>
      <c r="Q390" s="2" t="s">
        <v>517</v>
      </c>
      <c r="R390" s="2" t="s">
        <v>515</v>
      </c>
    </row>
    <row r="391" spans="1:18" x14ac:dyDescent="0.3">
      <c r="A391" s="31">
        <v>45152</v>
      </c>
      <c r="B391" s="32" t="s">
        <v>165</v>
      </c>
      <c r="C391" s="2" t="s">
        <v>166</v>
      </c>
      <c r="D391" s="2" t="s">
        <v>186</v>
      </c>
      <c r="E391" s="2" t="s">
        <v>187</v>
      </c>
      <c r="F391" s="2" t="s">
        <v>197</v>
      </c>
      <c r="G391" s="2" t="s">
        <v>496</v>
      </c>
      <c r="H391" s="2">
        <v>1310</v>
      </c>
      <c r="I391" s="2">
        <v>13</v>
      </c>
      <c r="J391" s="2">
        <v>1.71</v>
      </c>
      <c r="K391" s="2">
        <v>425</v>
      </c>
      <c r="L391" s="2">
        <v>269</v>
      </c>
      <c r="M391" s="2">
        <v>212</v>
      </c>
      <c r="N391" s="2">
        <v>194</v>
      </c>
      <c r="O391" s="2">
        <v>155</v>
      </c>
      <c r="P391" s="2" t="s">
        <v>516</v>
      </c>
      <c r="Q391" s="2" t="s">
        <v>518</v>
      </c>
      <c r="R391" s="2" t="s">
        <v>509</v>
      </c>
    </row>
    <row r="392" spans="1:18" x14ac:dyDescent="0.3">
      <c r="A392" s="31">
        <v>45152</v>
      </c>
      <c r="B392" s="32" t="s">
        <v>165</v>
      </c>
      <c r="C392" s="2" t="s">
        <v>166</v>
      </c>
      <c r="D392" s="2" t="s">
        <v>167</v>
      </c>
      <c r="E392" s="2" t="s">
        <v>168</v>
      </c>
      <c r="F392" s="2" t="s">
        <v>198</v>
      </c>
      <c r="G392" s="2" t="s">
        <v>496</v>
      </c>
      <c r="H392" s="2">
        <v>14147</v>
      </c>
      <c r="I392" s="2">
        <v>1127</v>
      </c>
      <c r="J392" s="2">
        <v>83.68</v>
      </c>
      <c r="K392" s="2">
        <v>5603</v>
      </c>
      <c r="L392" s="2">
        <v>2825</v>
      </c>
      <c r="M392" s="2">
        <v>2092</v>
      </c>
      <c r="N392" s="2">
        <v>1816</v>
      </c>
      <c r="O392" s="2">
        <v>1623</v>
      </c>
      <c r="P392" s="2" t="s">
        <v>514</v>
      </c>
      <c r="Q392" s="2" t="s">
        <v>517</v>
      </c>
      <c r="R392" s="2" t="s">
        <v>515</v>
      </c>
    </row>
    <row r="393" spans="1:18" x14ac:dyDescent="0.3">
      <c r="A393" s="31">
        <v>45152</v>
      </c>
      <c r="B393" s="32" t="s">
        <v>165</v>
      </c>
      <c r="C393" s="2" t="s">
        <v>166</v>
      </c>
      <c r="D393" s="2" t="s">
        <v>186</v>
      </c>
      <c r="E393" s="2" t="s">
        <v>187</v>
      </c>
      <c r="F393" s="2" t="s">
        <v>199</v>
      </c>
      <c r="G393" s="2" t="s">
        <v>493</v>
      </c>
      <c r="H393" s="2">
        <v>5002</v>
      </c>
      <c r="I393" s="2">
        <v>89</v>
      </c>
      <c r="J393" s="2">
        <v>4.38</v>
      </c>
      <c r="K393" s="2">
        <v>1276</v>
      </c>
      <c r="L393" s="2">
        <v>797</v>
      </c>
      <c r="M393" s="2">
        <v>664</v>
      </c>
      <c r="N393" s="2">
        <v>598</v>
      </c>
      <c r="O393" s="2">
        <v>549</v>
      </c>
      <c r="P393" s="2" t="s">
        <v>516</v>
      </c>
      <c r="Q393" s="2" t="s">
        <v>518</v>
      </c>
      <c r="R393" s="2" t="s">
        <v>509</v>
      </c>
    </row>
    <row r="394" spans="1:18" x14ac:dyDescent="0.3">
      <c r="A394" s="31">
        <v>45152</v>
      </c>
      <c r="B394" s="32" t="s">
        <v>165</v>
      </c>
      <c r="C394" s="2" t="s">
        <v>166</v>
      </c>
      <c r="D394" s="2" t="s">
        <v>167</v>
      </c>
      <c r="E394" s="2" t="s">
        <v>168</v>
      </c>
      <c r="F394" s="2" t="s">
        <v>200</v>
      </c>
      <c r="G394" s="2" t="s">
        <v>494</v>
      </c>
      <c r="H394" s="2">
        <v>7682</v>
      </c>
      <c r="I394" s="2">
        <v>348</v>
      </c>
      <c r="J394" s="2">
        <v>36.83</v>
      </c>
      <c r="K394" s="2">
        <v>980</v>
      </c>
      <c r="L394" s="2">
        <v>212</v>
      </c>
      <c r="M394" s="2">
        <v>106</v>
      </c>
      <c r="N394" s="2">
        <v>77</v>
      </c>
      <c r="O394" s="2">
        <v>54</v>
      </c>
      <c r="P394" s="2" t="s">
        <v>514</v>
      </c>
      <c r="Q394" s="2" t="s">
        <v>517</v>
      </c>
      <c r="R394" s="2" t="s">
        <v>515</v>
      </c>
    </row>
    <row r="395" spans="1:18" x14ac:dyDescent="0.3">
      <c r="A395" s="31">
        <v>45153</v>
      </c>
      <c r="B395" s="32" t="s">
        <v>165</v>
      </c>
      <c r="C395" s="2" t="s">
        <v>166</v>
      </c>
      <c r="D395" s="2" t="s">
        <v>170</v>
      </c>
      <c r="E395" s="2" t="s">
        <v>171</v>
      </c>
      <c r="F395" s="2" t="s">
        <v>128</v>
      </c>
      <c r="G395" s="2" t="s">
        <v>494</v>
      </c>
      <c r="H395" s="2">
        <v>7433</v>
      </c>
      <c r="I395" s="2">
        <v>149</v>
      </c>
      <c r="J395" s="2">
        <v>21.36</v>
      </c>
      <c r="K395" s="2">
        <v>2101</v>
      </c>
      <c r="L395" s="2">
        <v>1282</v>
      </c>
      <c r="M395" s="2">
        <v>984</v>
      </c>
      <c r="N395" s="2">
        <v>895</v>
      </c>
      <c r="O395" s="2">
        <v>662</v>
      </c>
      <c r="P395" s="2" t="s">
        <v>510</v>
      </c>
      <c r="Q395" s="2" t="s">
        <v>518</v>
      </c>
      <c r="R395" s="2" t="s">
        <v>508</v>
      </c>
    </row>
    <row r="396" spans="1:18" x14ac:dyDescent="0.3">
      <c r="A396" s="31">
        <v>45153</v>
      </c>
      <c r="B396" s="32" t="s">
        <v>165</v>
      </c>
      <c r="C396" s="2" t="s">
        <v>166</v>
      </c>
      <c r="D396" s="2" t="s">
        <v>172</v>
      </c>
      <c r="E396" s="2" t="s">
        <v>173</v>
      </c>
      <c r="F396" s="2" t="s">
        <v>144</v>
      </c>
      <c r="G396" s="2" t="s">
        <v>496</v>
      </c>
      <c r="H396" s="2">
        <v>20468</v>
      </c>
      <c r="I396" s="2">
        <v>1658</v>
      </c>
      <c r="J396" s="2">
        <v>136.13999999999999</v>
      </c>
      <c r="K396" s="2">
        <v>7917</v>
      </c>
      <c r="L396" s="2">
        <v>4026</v>
      </c>
      <c r="M396" s="2">
        <v>2960</v>
      </c>
      <c r="N396" s="2">
        <v>2582</v>
      </c>
      <c r="O396" s="2">
        <v>2310</v>
      </c>
      <c r="P396" s="2" t="s">
        <v>514</v>
      </c>
      <c r="Q396" s="2" t="s">
        <v>518</v>
      </c>
      <c r="R396" s="2" t="s">
        <v>515</v>
      </c>
    </row>
    <row r="397" spans="1:18" x14ac:dyDescent="0.3">
      <c r="A397" s="31">
        <v>45153</v>
      </c>
      <c r="B397" s="32" t="s">
        <v>165</v>
      </c>
      <c r="C397" s="2" t="s">
        <v>166</v>
      </c>
      <c r="D397" s="2" t="s">
        <v>170</v>
      </c>
      <c r="E397" s="2" t="s">
        <v>171</v>
      </c>
      <c r="F397" s="2" t="s">
        <v>117</v>
      </c>
      <c r="G397" s="2" t="s">
        <v>499</v>
      </c>
      <c r="H397" s="2">
        <v>4791</v>
      </c>
      <c r="I397" s="2">
        <v>79</v>
      </c>
      <c r="J397" s="2">
        <v>22.43</v>
      </c>
      <c r="K397" s="2">
        <v>2084</v>
      </c>
      <c r="L397" s="2">
        <v>1544</v>
      </c>
      <c r="M397" s="2">
        <v>1273</v>
      </c>
      <c r="N397" s="2">
        <v>1142</v>
      </c>
      <c r="O397" s="2">
        <v>911</v>
      </c>
      <c r="P397" s="2" t="s">
        <v>510</v>
      </c>
      <c r="Q397" s="2" t="s">
        <v>518</v>
      </c>
      <c r="R397" s="2" t="s">
        <v>508</v>
      </c>
    </row>
    <row r="398" spans="1:18" x14ac:dyDescent="0.3">
      <c r="A398" s="31">
        <v>45153</v>
      </c>
      <c r="B398" s="32" t="s">
        <v>165</v>
      </c>
      <c r="C398" s="2" t="s">
        <v>166</v>
      </c>
      <c r="D398" s="2" t="s">
        <v>172</v>
      </c>
      <c r="E398" s="2" t="s">
        <v>173</v>
      </c>
      <c r="F398" s="2" t="s">
        <v>141</v>
      </c>
      <c r="G398" s="2" t="s">
        <v>498</v>
      </c>
      <c r="H398" s="2">
        <v>3155</v>
      </c>
      <c r="I398" s="2">
        <v>198</v>
      </c>
      <c r="J398" s="2">
        <v>17.329999999999998</v>
      </c>
      <c r="K398" s="2">
        <v>613</v>
      </c>
      <c r="L398" s="2">
        <v>234</v>
      </c>
      <c r="M398" s="2">
        <v>157</v>
      </c>
      <c r="N398" s="2">
        <v>129</v>
      </c>
      <c r="O398" s="2">
        <v>94</v>
      </c>
      <c r="P398" s="2" t="s">
        <v>514</v>
      </c>
      <c r="Q398" s="2" t="s">
        <v>518</v>
      </c>
      <c r="R398" s="2" t="s">
        <v>515</v>
      </c>
    </row>
    <row r="399" spans="1:18" x14ac:dyDescent="0.3">
      <c r="A399" s="31">
        <v>45153</v>
      </c>
      <c r="B399" s="32" t="s">
        <v>165</v>
      </c>
      <c r="C399" s="2" t="s">
        <v>166</v>
      </c>
      <c r="D399" s="2" t="s">
        <v>170</v>
      </c>
      <c r="E399" s="2" t="s">
        <v>171</v>
      </c>
      <c r="F399" s="2" t="s">
        <v>122</v>
      </c>
      <c r="G399" s="2" t="s">
        <v>496</v>
      </c>
      <c r="H399" s="2">
        <v>2877</v>
      </c>
      <c r="I399" s="2">
        <v>41</v>
      </c>
      <c r="J399" s="2">
        <v>14.93</v>
      </c>
      <c r="K399" s="2">
        <v>936</v>
      </c>
      <c r="L399" s="2">
        <v>546</v>
      </c>
      <c r="M399" s="2">
        <v>455</v>
      </c>
      <c r="N399" s="2">
        <v>410</v>
      </c>
      <c r="O399" s="2">
        <v>378</v>
      </c>
      <c r="P399" s="2" t="s">
        <v>510</v>
      </c>
      <c r="Q399" s="2" t="s">
        <v>518</v>
      </c>
      <c r="R399" s="2" t="s">
        <v>508</v>
      </c>
    </row>
    <row r="400" spans="1:18" x14ac:dyDescent="0.3">
      <c r="A400" s="31">
        <v>45153</v>
      </c>
      <c r="B400" s="32" t="s">
        <v>165</v>
      </c>
      <c r="C400" s="2" t="s">
        <v>166</v>
      </c>
      <c r="D400" s="2" t="s">
        <v>182</v>
      </c>
      <c r="E400" s="2" t="s">
        <v>183</v>
      </c>
      <c r="F400" s="2" t="s">
        <v>128</v>
      </c>
      <c r="G400" s="2" t="s">
        <v>494</v>
      </c>
      <c r="H400" s="2">
        <v>7756</v>
      </c>
      <c r="I400" s="2">
        <v>190</v>
      </c>
      <c r="J400" s="2">
        <v>24.89</v>
      </c>
      <c r="K400" s="2">
        <v>1431</v>
      </c>
      <c r="L400" s="2">
        <v>743</v>
      </c>
      <c r="M400" s="2">
        <v>515</v>
      </c>
      <c r="N400" s="2">
        <v>440</v>
      </c>
      <c r="O400" s="2">
        <v>335</v>
      </c>
      <c r="P400" s="2" t="s">
        <v>506</v>
      </c>
      <c r="Q400" s="2" t="s">
        <v>518</v>
      </c>
      <c r="R400" s="2" t="s">
        <v>508</v>
      </c>
    </row>
    <row r="401" spans="1:18" x14ac:dyDescent="0.3">
      <c r="A401" s="31">
        <v>45153</v>
      </c>
      <c r="B401" s="32" t="s">
        <v>165</v>
      </c>
      <c r="C401" s="2" t="s">
        <v>166</v>
      </c>
      <c r="D401" s="2" t="s">
        <v>186</v>
      </c>
      <c r="E401" s="2" t="s">
        <v>187</v>
      </c>
      <c r="F401" s="2" t="s">
        <v>188</v>
      </c>
      <c r="G401" s="2" t="s">
        <v>497</v>
      </c>
      <c r="H401" s="2">
        <v>1422</v>
      </c>
      <c r="I401" s="2">
        <v>22</v>
      </c>
      <c r="J401" s="2">
        <v>1.44</v>
      </c>
      <c r="K401" s="2">
        <v>361</v>
      </c>
      <c r="L401" s="2">
        <v>227</v>
      </c>
      <c r="M401" s="2">
        <v>184</v>
      </c>
      <c r="N401" s="2">
        <v>164</v>
      </c>
      <c r="O401" s="2">
        <v>150</v>
      </c>
      <c r="P401" s="2" t="s">
        <v>516</v>
      </c>
      <c r="Q401" s="2" t="s">
        <v>518</v>
      </c>
      <c r="R401" s="2" t="s">
        <v>509</v>
      </c>
    </row>
    <row r="402" spans="1:18" x14ac:dyDescent="0.3">
      <c r="A402" s="31">
        <v>45153</v>
      </c>
      <c r="B402" s="32" t="s">
        <v>165</v>
      </c>
      <c r="C402" s="2" t="s">
        <v>166</v>
      </c>
      <c r="D402" s="2" t="s">
        <v>186</v>
      </c>
      <c r="E402" s="2" t="s">
        <v>187</v>
      </c>
      <c r="F402" s="2" t="s">
        <v>189</v>
      </c>
      <c r="G402" s="2" t="s">
        <v>499</v>
      </c>
      <c r="H402" s="2">
        <v>12368</v>
      </c>
      <c r="I402" s="2">
        <v>232</v>
      </c>
      <c r="J402" s="2">
        <v>11.59</v>
      </c>
      <c r="K402" s="2">
        <v>4193</v>
      </c>
      <c r="L402" s="2">
        <v>2454</v>
      </c>
      <c r="M402" s="2">
        <v>1944</v>
      </c>
      <c r="N402" s="2">
        <v>1763</v>
      </c>
      <c r="O402" s="2">
        <v>1495</v>
      </c>
      <c r="P402" s="2" t="s">
        <v>516</v>
      </c>
      <c r="Q402" s="2" t="s">
        <v>518</v>
      </c>
      <c r="R402" s="2" t="s">
        <v>509</v>
      </c>
    </row>
    <row r="403" spans="1:18" x14ac:dyDescent="0.3">
      <c r="A403" s="31">
        <v>45153</v>
      </c>
      <c r="B403" s="32" t="s">
        <v>165</v>
      </c>
      <c r="C403" s="2" t="s">
        <v>166</v>
      </c>
      <c r="D403" s="2" t="s">
        <v>172</v>
      </c>
      <c r="E403" s="2" t="s">
        <v>173</v>
      </c>
      <c r="F403" s="2" t="s">
        <v>146</v>
      </c>
      <c r="G403" s="2" t="s">
        <v>497</v>
      </c>
      <c r="H403" s="2">
        <v>2579</v>
      </c>
      <c r="I403" s="2">
        <v>154</v>
      </c>
      <c r="J403" s="2">
        <v>16.940000000000001</v>
      </c>
      <c r="K403" s="2">
        <v>789</v>
      </c>
      <c r="L403" s="2">
        <v>373</v>
      </c>
      <c r="M403" s="2">
        <v>226</v>
      </c>
      <c r="N403" s="2">
        <v>199</v>
      </c>
      <c r="O403" s="2">
        <v>155</v>
      </c>
      <c r="P403" s="2" t="s">
        <v>514</v>
      </c>
      <c r="Q403" s="2" t="s">
        <v>518</v>
      </c>
      <c r="R403" s="2" t="s">
        <v>515</v>
      </c>
    </row>
    <row r="404" spans="1:18" x14ac:dyDescent="0.3">
      <c r="A404" s="31">
        <v>45153</v>
      </c>
      <c r="B404" s="32" t="s">
        <v>165</v>
      </c>
      <c r="C404" s="2" t="s">
        <v>166</v>
      </c>
      <c r="D404" s="2" t="s">
        <v>186</v>
      </c>
      <c r="E404" s="2" t="s">
        <v>187</v>
      </c>
      <c r="F404" s="2" t="s">
        <v>190</v>
      </c>
      <c r="G404" s="2" t="s">
        <v>495</v>
      </c>
      <c r="H404" s="2">
        <v>1798</v>
      </c>
      <c r="I404" s="2">
        <v>31</v>
      </c>
      <c r="J404" s="2">
        <v>1.63</v>
      </c>
      <c r="K404" s="2">
        <v>587</v>
      </c>
      <c r="L404" s="2">
        <v>328</v>
      </c>
      <c r="M404" s="2">
        <v>262</v>
      </c>
      <c r="N404" s="2">
        <v>245</v>
      </c>
      <c r="O404" s="2">
        <v>195</v>
      </c>
      <c r="P404" s="2" t="s">
        <v>516</v>
      </c>
      <c r="Q404" s="2" t="s">
        <v>518</v>
      </c>
      <c r="R404" s="2" t="s">
        <v>509</v>
      </c>
    </row>
    <row r="405" spans="1:18" x14ac:dyDescent="0.3">
      <c r="A405" s="31">
        <v>45153</v>
      </c>
      <c r="B405" s="32" t="s">
        <v>165</v>
      </c>
      <c r="C405" s="2" t="s">
        <v>166</v>
      </c>
      <c r="D405" s="2" t="s">
        <v>172</v>
      </c>
      <c r="E405" s="2" t="s">
        <v>173</v>
      </c>
      <c r="F405" s="2" t="s">
        <v>145</v>
      </c>
      <c r="G405" s="2" t="s">
        <v>501</v>
      </c>
      <c r="H405" s="2">
        <v>7846</v>
      </c>
      <c r="I405" s="2">
        <v>478</v>
      </c>
      <c r="J405" s="2">
        <v>41.29</v>
      </c>
      <c r="K405" s="2">
        <v>1221</v>
      </c>
      <c r="L405" s="2">
        <v>518</v>
      </c>
      <c r="M405" s="2">
        <v>362</v>
      </c>
      <c r="N405" s="2">
        <v>321</v>
      </c>
      <c r="O405" s="2">
        <v>262</v>
      </c>
      <c r="P405" s="2" t="s">
        <v>514</v>
      </c>
      <c r="Q405" s="2" t="s">
        <v>518</v>
      </c>
      <c r="R405" s="2" t="s">
        <v>515</v>
      </c>
    </row>
    <row r="406" spans="1:18" x14ac:dyDescent="0.3">
      <c r="A406" s="31">
        <v>45153</v>
      </c>
      <c r="B406" s="32" t="s">
        <v>165</v>
      </c>
      <c r="C406" s="2" t="s">
        <v>166</v>
      </c>
      <c r="D406" s="2" t="s">
        <v>182</v>
      </c>
      <c r="E406" s="2" t="s">
        <v>191</v>
      </c>
      <c r="F406" s="2" t="s">
        <v>131</v>
      </c>
      <c r="G406" s="2" t="s">
        <v>499</v>
      </c>
      <c r="H406" s="2">
        <v>2220</v>
      </c>
      <c r="I406" s="2">
        <v>84</v>
      </c>
      <c r="J406" s="2">
        <v>14.2</v>
      </c>
      <c r="K406" s="2">
        <v>420</v>
      </c>
      <c r="L406" s="2">
        <v>217</v>
      </c>
      <c r="M406" s="2">
        <v>153</v>
      </c>
      <c r="N406" s="2">
        <v>122</v>
      </c>
      <c r="O406" s="2">
        <v>80</v>
      </c>
      <c r="P406" s="2" t="s">
        <v>506</v>
      </c>
      <c r="Q406" s="2" t="s">
        <v>518</v>
      </c>
      <c r="R406" s="2" t="s">
        <v>509</v>
      </c>
    </row>
    <row r="407" spans="1:18" x14ac:dyDescent="0.3">
      <c r="A407" s="31">
        <v>45153</v>
      </c>
      <c r="B407" s="32" t="s">
        <v>165</v>
      </c>
      <c r="C407" s="2" t="s">
        <v>166</v>
      </c>
      <c r="D407" s="2" t="s">
        <v>186</v>
      </c>
      <c r="E407" s="2" t="s">
        <v>187</v>
      </c>
      <c r="F407" s="2" t="s">
        <v>192</v>
      </c>
      <c r="G407" s="2" t="s">
        <v>501</v>
      </c>
      <c r="H407" s="2">
        <v>18266</v>
      </c>
      <c r="I407" s="2">
        <v>419</v>
      </c>
      <c r="J407" s="2">
        <v>15.11</v>
      </c>
      <c r="K407" s="2">
        <v>5627</v>
      </c>
      <c r="L407" s="2">
        <v>3434</v>
      </c>
      <c r="M407" s="2">
        <v>2512</v>
      </c>
      <c r="N407" s="2">
        <v>2268</v>
      </c>
      <c r="O407" s="2">
        <v>1952</v>
      </c>
      <c r="P407" s="2" t="s">
        <v>516</v>
      </c>
      <c r="Q407" s="2" t="s">
        <v>518</v>
      </c>
      <c r="R407" s="2" t="s">
        <v>509</v>
      </c>
    </row>
    <row r="408" spans="1:18" x14ac:dyDescent="0.3">
      <c r="A408" s="31">
        <v>45153</v>
      </c>
      <c r="B408" s="32" t="s">
        <v>165</v>
      </c>
      <c r="C408" s="2" t="s">
        <v>166</v>
      </c>
      <c r="D408" s="2" t="s">
        <v>172</v>
      </c>
      <c r="E408" s="2" t="s">
        <v>173</v>
      </c>
      <c r="F408" s="2" t="s">
        <v>147</v>
      </c>
      <c r="G408" s="2" t="s">
        <v>493</v>
      </c>
      <c r="H408" s="2">
        <v>4490</v>
      </c>
      <c r="I408" s="2">
        <v>221</v>
      </c>
      <c r="J408" s="2">
        <v>27.17</v>
      </c>
      <c r="K408" s="2">
        <v>981</v>
      </c>
      <c r="L408" s="2">
        <v>436</v>
      </c>
      <c r="M408" s="2">
        <v>343</v>
      </c>
      <c r="N408" s="2">
        <v>308</v>
      </c>
      <c r="O408" s="2">
        <v>263</v>
      </c>
      <c r="P408" s="2" t="s">
        <v>514</v>
      </c>
      <c r="Q408" s="2" t="s">
        <v>518</v>
      </c>
      <c r="R408" s="2" t="s">
        <v>515</v>
      </c>
    </row>
    <row r="409" spans="1:18" x14ac:dyDescent="0.3">
      <c r="A409" s="31">
        <v>45153</v>
      </c>
      <c r="B409" s="32" t="s">
        <v>165</v>
      </c>
      <c r="C409" s="2" t="s">
        <v>166</v>
      </c>
      <c r="D409" s="2" t="s">
        <v>170</v>
      </c>
      <c r="E409" s="2" t="s">
        <v>171</v>
      </c>
      <c r="F409" s="2" t="s">
        <v>126</v>
      </c>
      <c r="G409" s="2" t="s">
        <v>502</v>
      </c>
      <c r="H409" s="2">
        <v>22711</v>
      </c>
      <c r="I409" s="2">
        <v>397</v>
      </c>
      <c r="J409" s="2">
        <v>122.38</v>
      </c>
      <c r="K409" s="2">
        <v>7010</v>
      </c>
      <c r="L409" s="2">
        <v>4551</v>
      </c>
      <c r="M409" s="2">
        <v>3813</v>
      </c>
      <c r="N409" s="2">
        <v>3542</v>
      </c>
      <c r="O409" s="2">
        <v>2950</v>
      </c>
      <c r="P409" s="2" t="s">
        <v>510</v>
      </c>
      <c r="Q409" s="2" t="s">
        <v>518</v>
      </c>
      <c r="R409" s="2" t="s">
        <v>508</v>
      </c>
    </row>
    <row r="410" spans="1:18" x14ac:dyDescent="0.3">
      <c r="A410" s="31">
        <v>45153</v>
      </c>
      <c r="B410" s="32" t="s">
        <v>165</v>
      </c>
      <c r="C410" s="2" t="s">
        <v>166</v>
      </c>
      <c r="D410" s="2" t="s">
        <v>182</v>
      </c>
      <c r="E410" s="2" t="s">
        <v>191</v>
      </c>
      <c r="F410" s="2" t="s">
        <v>109</v>
      </c>
      <c r="G410" s="2" t="s">
        <v>497</v>
      </c>
      <c r="H410" s="2">
        <v>1575</v>
      </c>
      <c r="I410" s="2">
        <v>178</v>
      </c>
      <c r="J410" s="2">
        <v>28.26</v>
      </c>
      <c r="K410" s="2">
        <v>539</v>
      </c>
      <c r="L410" s="2">
        <v>316</v>
      </c>
      <c r="M410" s="2">
        <v>194</v>
      </c>
      <c r="N410" s="2">
        <v>163</v>
      </c>
      <c r="O410" s="2">
        <v>114</v>
      </c>
      <c r="P410" s="2" t="s">
        <v>506</v>
      </c>
      <c r="Q410" s="2" t="s">
        <v>518</v>
      </c>
      <c r="R410" s="2" t="s">
        <v>509</v>
      </c>
    </row>
    <row r="411" spans="1:18" x14ac:dyDescent="0.3">
      <c r="A411" s="31">
        <v>45153</v>
      </c>
      <c r="B411" s="32" t="s">
        <v>165</v>
      </c>
      <c r="C411" s="2" t="s">
        <v>166</v>
      </c>
      <c r="D411" s="2" t="s">
        <v>170</v>
      </c>
      <c r="E411" s="2" t="s">
        <v>171</v>
      </c>
      <c r="F411" s="2" t="s">
        <v>125</v>
      </c>
      <c r="G411" s="2" t="s">
        <v>501</v>
      </c>
      <c r="H411" s="2">
        <v>23879</v>
      </c>
      <c r="I411" s="2">
        <v>499</v>
      </c>
      <c r="J411" s="2">
        <v>153.51</v>
      </c>
      <c r="K411" s="2">
        <v>8438</v>
      </c>
      <c r="L411" s="2">
        <v>6490</v>
      </c>
      <c r="M411" s="2">
        <v>5530</v>
      </c>
      <c r="N411" s="2">
        <v>5236</v>
      </c>
      <c r="O411" s="2">
        <v>4810</v>
      </c>
      <c r="P411" s="2" t="s">
        <v>510</v>
      </c>
      <c r="Q411" s="2" t="s">
        <v>518</v>
      </c>
      <c r="R411" s="2" t="s">
        <v>508</v>
      </c>
    </row>
    <row r="412" spans="1:18" x14ac:dyDescent="0.3">
      <c r="A412" s="31">
        <v>45153</v>
      </c>
      <c r="B412" s="32" t="s">
        <v>165</v>
      </c>
      <c r="C412" s="2" t="s">
        <v>166</v>
      </c>
      <c r="D412" s="2" t="s">
        <v>172</v>
      </c>
      <c r="E412" s="2" t="s">
        <v>173</v>
      </c>
      <c r="F412" s="2" t="s">
        <v>140</v>
      </c>
      <c r="G412" s="2" t="s">
        <v>502</v>
      </c>
      <c r="H412" s="2">
        <v>4324</v>
      </c>
      <c r="I412" s="2">
        <v>337</v>
      </c>
      <c r="J412" s="2">
        <v>31.89</v>
      </c>
      <c r="K412" s="2">
        <v>1425</v>
      </c>
      <c r="L412" s="2">
        <v>796</v>
      </c>
      <c r="M412" s="2">
        <v>624</v>
      </c>
      <c r="N412" s="2">
        <v>539</v>
      </c>
      <c r="O412" s="2">
        <v>449</v>
      </c>
      <c r="P412" s="2" t="s">
        <v>514</v>
      </c>
      <c r="Q412" s="2" t="s">
        <v>518</v>
      </c>
      <c r="R412" s="2" t="s">
        <v>515</v>
      </c>
    </row>
    <row r="413" spans="1:18" x14ac:dyDescent="0.3">
      <c r="A413" s="31">
        <v>45153</v>
      </c>
      <c r="B413" s="32" t="s">
        <v>165</v>
      </c>
      <c r="C413" s="2" t="s">
        <v>166</v>
      </c>
      <c r="D413" s="2" t="s">
        <v>172</v>
      </c>
      <c r="E413" s="2" t="s">
        <v>173</v>
      </c>
      <c r="F413" s="2" t="s">
        <v>151</v>
      </c>
      <c r="G413" s="2" t="s">
        <v>499</v>
      </c>
      <c r="H413" s="2">
        <v>152</v>
      </c>
      <c r="I413" s="2">
        <v>5</v>
      </c>
      <c r="J413" s="2">
        <v>0.65</v>
      </c>
      <c r="K413" s="2">
        <v>13</v>
      </c>
      <c r="L413" s="2">
        <v>5</v>
      </c>
      <c r="M413" s="2">
        <v>2</v>
      </c>
      <c r="N413" s="2">
        <v>1</v>
      </c>
      <c r="O413" s="2">
        <v>1</v>
      </c>
      <c r="P413" s="2" t="s">
        <v>514</v>
      </c>
      <c r="Q413" s="2" t="s">
        <v>518</v>
      </c>
      <c r="R413" s="2" t="s">
        <v>515</v>
      </c>
    </row>
    <row r="414" spans="1:18" x14ac:dyDescent="0.3">
      <c r="A414" s="31">
        <v>45153</v>
      </c>
      <c r="B414" s="32" t="s">
        <v>165</v>
      </c>
      <c r="C414" s="2" t="s">
        <v>166</v>
      </c>
      <c r="D414" s="2" t="s">
        <v>186</v>
      </c>
      <c r="E414" s="2" t="s">
        <v>187</v>
      </c>
      <c r="F414" s="2" t="s">
        <v>195</v>
      </c>
      <c r="G414" s="2" t="s">
        <v>494</v>
      </c>
      <c r="H414" s="2">
        <v>1502</v>
      </c>
      <c r="I414" s="2">
        <v>19</v>
      </c>
      <c r="J414" s="2">
        <v>1.25</v>
      </c>
      <c r="K414" s="2">
        <v>375</v>
      </c>
      <c r="L414" s="2">
        <v>243</v>
      </c>
      <c r="M414" s="2">
        <v>195</v>
      </c>
      <c r="N414" s="2">
        <v>179</v>
      </c>
      <c r="O414" s="2">
        <v>162</v>
      </c>
      <c r="P414" s="2" t="s">
        <v>516</v>
      </c>
      <c r="Q414" s="2" t="s">
        <v>518</v>
      </c>
      <c r="R414" s="2" t="s">
        <v>509</v>
      </c>
    </row>
    <row r="415" spans="1:18" x14ac:dyDescent="0.3">
      <c r="A415" s="31">
        <v>45153</v>
      </c>
      <c r="B415" s="32" t="s">
        <v>165</v>
      </c>
      <c r="C415" s="2" t="s">
        <v>166</v>
      </c>
      <c r="D415" s="2" t="s">
        <v>186</v>
      </c>
      <c r="E415" s="2" t="s">
        <v>187</v>
      </c>
      <c r="F415" s="2" t="s">
        <v>197</v>
      </c>
      <c r="G415" s="2" t="s">
        <v>496</v>
      </c>
      <c r="H415" s="2">
        <v>1473</v>
      </c>
      <c r="I415" s="2">
        <v>21</v>
      </c>
      <c r="J415" s="2">
        <v>1.43</v>
      </c>
      <c r="K415" s="2">
        <v>446</v>
      </c>
      <c r="L415" s="2">
        <v>250</v>
      </c>
      <c r="M415" s="2">
        <v>194</v>
      </c>
      <c r="N415" s="2">
        <v>178</v>
      </c>
      <c r="O415" s="2">
        <v>159</v>
      </c>
      <c r="P415" s="2" t="s">
        <v>516</v>
      </c>
      <c r="Q415" s="2" t="s">
        <v>518</v>
      </c>
      <c r="R415" s="2" t="s">
        <v>509</v>
      </c>
    </row>
    <row r="416" spans="1:18" x14ac:dyDescent="0.3">
      <c r="A416" s="31">
        <v>45153</v>
      </c>
      <c r="B416" s="32" t="s">
        <v>165</v>
      </c>
      <c r="C416" s="2" t="s">
        <v>166</v>
      </c>
      <c r="D416" s="2" t="s">
        <v>167</v>
      </c>
      <c r="E416" s="2" t="s">
        <v>168</v>
      </c>
      <c r="F416" s="2" t="s">
        <v>198</v>
      </c>
      <c r="G416" s="2" t="s">
        <v>496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 t="s">
        <v>514</v>
      </c>
      <c r="Q416" s="2" t="s">
        <v>517</v>
      </c>
      <c r="R416" s="2" t="s">
        <v>515</v>
      </c>
    </row>
    <row r="417" spans="1:18" x14ac:dyDescent="0.3">
      <c r="A417" s="31">
        <v>45153</v>
      </c>
      <c r="B417" s="32" t="s">
        <v>165</v>
      </c>
      <c r="C417" s="2" t="s">
        <v>166</v>
      </c>
      <c r="D417" s="2" t="s">
        <v>186</v>
      </c>
      <c r="E417" s="2" t="s">
        <v>187</v>
      </c>
      <c r="F417" s="2" t="s">
        <v>199</v>
      </c>
      <c r="G417" s="2" t="s">
        <v>493</v>
      </c>
      <c r="H417" s="2">
        <v>4618</v>
      </c>
      <c r="I417" s="2">
        <v>75</v>
      </c>
      <c r="J417" s="2">
        <v>3.82</v>
      </c>
      <c r="K417" s="2">
        <v>1202</v>
      </c>
      <c r="L417" s="2">
        <v>754</v>
      </c>
      <c r="M417" s="2">
        <v>636</v>
      </c>
      <c r="N417" s="2">
        <v>578</v>
      </c>
      <c r="O417" s="2">
        <v>536</v>
      </c>
      <c r="P417" s="2" t="s">
        <v>516</v>
      </c>
      <c r="Q417" s="2" t="s">
        <v>518</v>
      </c>
      <c r="R417" s="2" t="s">
        <v>509</v>
      </c>
    </row>
    <row r="418" spans="1:18" x14ac:dyDescent="0.3">
      <c r="A418" s="31">
        <v>45153</v>
      </c>
      <c r="B418" s="32" t="s">
        <v>165</v>
      </c>
      <c r="C418" s="2" t="s">
        <v>166</v>
      </c>
      <c r="D418" s="2" t="s">
        <v>172</v>
      </c>
      <c r="E418" s="2" t="s">
        <v>173</v>
      </c>
      <c r="F418" s="2" t="s">
        <v>150</v>
      </c>
      <c r="G418" s="2" t="s">
        <v>495</v>
      </c>
      <c r="H418" s="2">
        <v>5256</v>
      </c>
      <c r="I418" s="2">
        <v>458</v>
      </c>
      <c r="J418" s="2">
        <v>41.25</v>
      </c>
      <c r="K418" s="2">
        <v>2055</v>
      </c>
      <c r="L418" s="2">
        <v>1101</v>
      </c>
      <c r="M418" s="2">
        <v>841</v>
      </c>
      <c r="N418" s="2">
        <v>742</v>
      </c>
      <c r="O418" s="2">
        <v>650</v>
      </c>
      <c r="P418" s="2" t="s">
        <v>514</v>
      </c>
      <c r="Q418" s="2" t="s">
        <v>518</v>
      </c>
      <c r="R418" s="2" t="s">
        <v>515</v>
      </c>
    </row>
    <row r="419" spans="1:18" x14ac:dyDescent="0.3">
      <c r="A419" s="31">
        <v>45154</v>
      </c>
      <c r="B419" s="32" t="s">
        <v>165</v>
      </c>
      <c r="C419" s="2" t="s">
        <v>166</v>
      </c>
      <c r="D419" s="2" t="s">
        <v>170</v>
      </c>
      <c r="E419" s="2" t="s">
        <v>171</v>
      </c>
      <c r="F419" s="2" t="s">
        <v>128</v>
      </c>
      <c r="G419" s="2" t="s">
        <v>494</v>
      </c>
      <c r="H419" s="2">
        <v>8506</v>
      </c>
      <c r="I419" s="2">
        <v>184</v>
      </c>
      <c r="J419" s="2">
        <v>25.4</v>
      </c>
      <c r="K419" s="2">
        <v>2511</v>
      </c>
      <c r="L419" s="2">
        <v>1518</v>
      </c>
      <c r="M419" s="2">
        <v>1148</v>
      </c>
      <c r="N419" s="2">
        <v>1025</v>
      </c>
      <c r="O419" s="2">
        <v>806</v>
      </c>
      <c r="P419" s="2" t="s">
        <v>510</v>
      </c>
      <c r="Q419" s="2" t="s">
        <v>518</v>
      </c>
      <c r="R419" s="2" t="s">
        <v>508</v>
      </c>
    </row>
    <row r="420" spans="1:18" x14ac:dyDescent="0.3">
      <c r="A420" s="31">
        <v>45154</v>
      </c>
      <c r="B420" s="32" t="s">
        <v>165</v>
      </c>
      <c r="C420" s="2" t="s">
        <v>166</v>
      </c>
      <c r="D420" s="2" t="s">
        <v>172</v>
      </c>
      <c r="E420" s="2" t="s">
        <v>173</v>
      </c>
      <c r="F420" s="2" t="s">
        <v>144</v>
      </c>
      <c r="G420" s="2" t="s">
        <v>496</v>
      </c>
      <c r="H420" s="2">
        <v>21898</v>
      </c>
      <c r="I420" s="2">
        <v>1445</v>
      </c>
      <c r="J420" s="2">
        <v>136.15</v>
      </c>
      <c r="K420" s="2">
        <v>7456</v>
      </c>
      <c r="L420" s="2">
        <v>3764</v>
      </c>
      <c r="M420" s="2">
        <v>2756</v>
      </c>
      <c r="N420" s="2">
        <v>2435</v>
      </c>
      <c r="O420" s="2">
        <v>2159</v>
      </c>
      <c r="P420" s="2" t="s">
        <v>514</v>
      </c>
      <c r="Q420" s="2" t="s">
        <v>518</v>
      </c>
      <c r="R420" s="2" t="s">
        <v>515</v>
      </c>
    </row>
    <row r="421" spans="1:18" x14ac:dyDescent="0.3">
      <c r="A421" s="31">
        <v>45154</v>
      </c>
      <c r="B421" s="32" t="s">
        <v>165</v>
      </c>
      <c r="C421" s="2" t="s">
        <v>166</v>
      </c>
      <c r="D421" s="2" t="s">
        <v>170</v>
      </c>
      <c r="E421" s="2" t="s">
        <v>171</v>
      </c>
      <c r="F421" s="2" t="s">
        <v>117</v>
      </c>
      <c r="G421" s="2" t="s">
        <v>499</v>
      </c>
      <c r="H421" s="2">
        <v>4203</v>
      </c>
      <c r="I421" s="2">
        <v>44</v>
      </c>
      <c r="J421" s="2">
        <v>17.91</v>
      </c>
      <c r="K421" s="2">
        <v>1676</v>
      </c>
      <c r="L421" s="2">
        <v>1193</v>
      </c>
      <c r="M421" s="2">
        <v>970</v>
      </c>
      <c r="N421" s="2">
        <v>862</v>
      </c>
      <c r="O421" s="2">
        <v>675</v>
      </c>
      <c r="P421" s="2" t="s">
        <v>510</v>
      </c>
      <c r="Q421" s="2" t="s">
        <v>518</v>
      </c>
      <c r="R421" s="2" t="s">
        <v>508</v>
      </c>
    </row>
    <row r="422" spans="1:18" x14ac:dyDescent="0.3">
      <c r="A422" s="31">
        <v>45154</v>
      </c>
      <c r="B422" s="32" t="s">
        <v>165</v>
      </c>
      <c r="C422" s="2" t="s">
        <v>166</v>
      </c>
      <c r="D422" s="2" t="s">
        <v>172</v>
      </c>
      <c r="E422" s="2" t="s">
        <v>173</v>
      </c>
      <c r="F422" s="2" t="s">
        <v>141</v>
      </c>
      <c r="G422" s="2" t="s">
        <v>498</v>
      </c>
      <c r="H422" s="2">
        <v>4016</v>
      </c>
      <c r="I422" s="2">
        <v>198</v>
      </c>
      <c r="J422" s="2">
        <v>23.21</v>
      </c>
      <c r="K422" s="2">
        <v>769</v>
      </c>
      <c r="L422" s="2">
        <v>313</v>
      </c>
      <c r="M422" s="2">
        <v>214</v>
      </c>
      <c r="N422" s="2">
        <v>180</v>
      </c>
      <c r="O422" s="2">
        <v>129</v>
      </c>
      <c r="P422" s="2" t="s">
        <v>514</v>
      </c>
      <c r="Q422" s="2" t="s">
        <v>518</v>
      </c>
      <c r="R422" s="2" t="s">
        <v>515</v>
      </c>
    </row>
    <row r="423" spans="1:18" x14ac:dyDescent="0.3">
      <c r="A423" s="31">
        <v>45154</v>
      </c>
      <c r="B423" s="32" t="s">
        <v>165</v>
      </c>
      <c r="C423" s="2" t="s">
        <v>166</v>
      </c>
      <c r="D423" s="2" t="s">
        <v>170</v>
      </c>
      <c r="E423" s="2" t="s">
        <v>171</v>
      </c>
      <c r="F423" s="2" t="s">
        <v>122</v>
      </c>
      <c r="G423" s="2" t="s">
        <v>496</v>
      </c>
      <c r="H423" s="2">
        <v>2477</v>
      </c>
      <c r="I423" s="2">
        <v>32</v>
      </c>
      <c r="J423" s="2">
        <v>11.78</v>
      </c>
      <c r="K423" s="2">
        <v>894</v>
      </c>
      <c r="L423" s="2">
        <v>533</v>
      </c>
      <c r="M423" s="2">
        <v>422</v>
      </c>
      <c r="N423" s="2">
        <v>385</v>
      </c>
      <c r="O423" s="2">
        <v>342</v>
      </c>
      <c r="P423" s="2" t="s">
        <v>510</v>
      </c>
      <c r="Q423" s="2" t="s">
        <v>518</v>
      </c>
      <c r="R423" s="2" t="s">
        <v>508</v>
      </c>
    </row>
    <row r="424" spans="1:18" x14ac:dyDescent="0.3">
      <c r="A424" s="31">
        <v>45154</v>
      </c>
      <c r="B424" s="32" t="s">
        <v>165</v>
      </c>
      <c r="C424" s="2" t="s">
        <v>166</v>
      </c>
      <c r="D424" s="2" t="s">
        <v>176</v>
      </c>
      <c r="E424" s="2" t="s">
        <v>177</v>
      </c>
      <c r="F424" s="2" t="s">
        <v>117</v>
      </c>
      <c r="G424" s="2" t="s">
        <v>499</v>
      </c>
      <c r="H424" s="2">
        <v>4</v>
      </c>
      <c r="I424" s="2">
        <v>0</v>
      </c>
      <c r="J424" s="2">
        <v>0.01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 t="s">
        <v>513</v>
      </c>
      <c r="Q424" s="2" t="s">
        <v>518</v>
      </c>
      <c r="R424" s="2" t="s">
        <v>508</v>
      </c>
    </row>
    <row r="425" spans="1:18" x14ac:dyDescent="0.3">
      <c r="A425" s="31">
        <v>45154</v>
      </c>
      <c r="B425" s="32" t="s">
        <v>165</v>
      </c>
      <c r="C425" s="2" t="s">
        <v>166</v>
      </c>
      <c r="D425" s="2" t="s">
        <v>182</v>
      </c>
      <c r="E425" s="2" t="s">
        <v>183</v>
      </c>
      <c r="F425" s="2" t="s">
        <v>128</v>
      </c>
      <c r="G425" s="2" t="s">
        <v>494</v>
      </c>
      <c r="H425" s="2">
        <v>6645</v>
      </c>
      <c r="I425" s="2">
        <v>140</v>
      </c>
      <c r="J425" s="2">
        <v>23.35</v>
      </c>
      <c r="K425" s="2">
        <v>1260</v>
      </c>
      <c r="L425" s="2">
        <v>629</v>
      </c>
      <c r="M425" s="2">
        <v>441</v>
      </c>
      <c r="N425" s="2">
        <v>379</v>
      </c>
      <c r="O425" s="2">
        <v>281</v>
      </c>
      <c r="P425" s="2" t="s">
        <v>506</v>
      </c>
      <c r="Q425" s="2" t="s">
        <v>518</v>
      </c>
      <c r="R425" s="2" t="s">
        <v>508</v>
      </c>
    </row>
    <row r="426" spans="1:18" x14ac:dyDescent="0.3">
      <c r="A426" s="31">
        <v>45154</v>
      </c>
      <c r="B426" s="32" t="s">
        <v>165</v>
      </c>
      <c r="C426" s="2" t="s">
        <v>166</v>
      </c>
      <c r="D426" s="2" t="s">
        <v>186</v>
      </c>
      <c r="E426" s="2" t="s">
        <v>187</v>
      </c>
      <c r="F426" s="2" t="s">
        <v>188</v>
      </c>
      <c r="G426" s="2" t="s">
        <v>497</v>
      </c>
      <c r="H426" s="2">
        <v>2479</v>
      </c>
      <c r="I426" s="2">
        <v>33</v>
      </c>
      <c r="J426" s="2">
        <v>2.87</v>
      </c>
      <c r="K426" s="2">
        <v>500</v>
      </c>
      <c r="L426" s="2">
        <v>319</v>
      </c>
      <c r="M426" s="2">
        <v>236</v>
      </c>
      <c r="N426" s="2">
        <v>218</v>
      </c>
      <c r="O426" s="2">
        <v>191</v>
      </c>
      <c r="P426" s="2" t="s">
        <v>516</v>
      </c>
      <c r="Q426" s="2" t="s">
        <v>518</v>
      </c>
      <c r="R426" s="2" t="s">
        <v>509</v>
      </c>
    </row>
    <row r="427" spans="1:18" x14ac:dyDescent="0.3">
      <c r="A427" s="31">
        <v>45154</v>
      </c>
      <c r="B427" s="32" t="s">
        <v>165</v>
      </c>
      <c r="C427" s="2" t="s">
        <v>166</v>
      </c>
      <c r="D427" s="2" t="s">
        <v>186</v>
      </c>
      <c r="E427" s="2" t="s">
        <v>187</v>
      </c>
      <c r="F427" s="2" t="s">
        <v>189</v>
      </c>
      <c r="G427" s="2" t="s">
        <v>499</v>
      </c>
      <c r="H427" s="2">
        <v>16506</v>
      </c>
      <c r="I427" s="2">
        <v>257</v>
      </c>
      <c r="J427" s="2">
        <v>14.24</v>
      </c>
      <c r="K427" s="2">
        <v>4502</v>
      </c>
      <c r="L427" s="2">
        <v>2539</v>
      </c>
      <c r="M427" s="2">
        <v>1960</v>
      </c>
      <c r="N427" s="2">
        <v>1725</v>
      </c>
      <c r="O427" s="2">
        <v>1439</v>
      </c>
      <c r="P427" s="2" t="s">
        <v>516</v>
      </c>
      <c r="Q427" s="2" t="s">
        <v>518</v>
      </c>
      <c r="R427" s="2" t="s">
        <v>509</v>
      </c>
    </row>
    <row r="428" spans="1:18" x14ac:dyDescent="0.3">
      <c r="A428" s="31">
        <v>45154</v>
      </c>
      <c r="B428" s="32" t="s">
        <v>165</v>
      </c>
      <c r="C428" s="2" t="s">
        <v>166</v>
      </c>
      <c r="D428" s="2" t="s">
        <v>172</v>
      </c>
      <c r="E428" s="2" t="s">
        <v>173</v>
      </c>
      <c r="F428" s="2" t="s">
        <v>146</v>
      </c>
      <c r="G428" s="2" t="s">
        <v>497</v>
      </c>
      <c r="H428" s="2">
        <v>4669</v>
      </c>
      <c r="I428" s="2">
        <v>293</v>
      </c>
      <c r="J428" s="2">
        <v>29.94</v>
      </c>
      <c r="K428" s="2">
        <v>1253</v>
      </c>
      <c r="L428" s="2">
        <v>628</v>
      </c>
      <c r="M428" s="2">
        <v>422</v>
      </c>
      <c r="N428" s="2">
        <v>360</v>
      </c>
      <c r="O428" s="2">
        <v>277</v>
      </c>
      <c r="P428" s="2" t="s">
        <v>514</v>
      </c>
      <c r="Q428" s="2" t="s">
        <v>518</v>
      </c>
      <c r="R428" s="2" t="s">
        <v>515</v>
      </c>
    </row>
    <row r="429" spans="1:18" x14ac:dyDescent="0.3">
      <c r="A429" s="31">
        <v>45154</v>
      </c>
      <c r="B429" s="32" t="s">
        <v>165</v>
      </c>
      <c r="C429" s="2" t="s">
        <v>166</v>
      </c>
      <c r="D429" s="2" t="s">
        <v>186</v>
      </c>
      <c r="E429" s="2" t="s">
        <v>187</v>
      </c>
      <c r="F429" s="2" t="s">
        <v>190</v>
      </c>
      <c r="G429" s="2" t="s">
        <v>495</v>
      </c>
      <c r="H429" s="2">
        <v>2089</v>
      </c>
      <c r="I429" s="2">
        <v>29</v>
      </c>
      <c r="J429" s="2">
        <v>1.82</v>
      </c>
      <c r="K429" s="2">
        <v>636</v>
      </c>
      <c r="L429" s="2">
        <v>372</v>
      </c>
      <c r="M429" s="2">
        <v>288</v>
      </c>
      <c r="N429" s="2">
        <v>258</v>
      </c>
      <c r="O429" s="2">
        <v>202</v>
      </c>
      <c r="P429" s="2" t="s">
        <v>516</v>
      </c>
      <c r="Q429" s="2" t="s">
        <v>518</v>
      </c>
      <c r="R429" s="2" t="s">
        <v>509</v>
      </c>
    </row>
    <row r="430" spans="1:18" x14ac:dyDescent="0.3">
      <c r="A430" s="31">
        <v>45154</v>
      </c>
      <c r="B430" s="32" t="s">
        <v>165</v>
      </c>
      <c r="C430" s="2" t="s">
        <v>166</v>
      </c>
      <c r="D430" s="2" t="s">
        <v>172</v>
      </c>
      <c r="E430" s="2" t="s">
        <v>173</v>
      </c>
      <c r="F430" s="2" t="s">
        <v>145</v>
      </c>
      <c r="G430" s="2" t="s">
        <v>501</v>
      </c>
      <c r="H430" s="2">
        <v>15003</v>
      </c>
      <c r="I430" s="2">
        <v>669</v>
      </c>
      <c r="J430" s="2">
        <v>74.62</v>
      </c>
      <c r="K430" s="2">
        <v>1730</v>
      </c>
      <c r="L430" s="2">
        <v>564</v>
      </c>
      <c r="M430" s="2">
        <v>351</v>
      </c>
      <c r="N430" s="2">
        <v>292</v>
      </c>
      <c r="O430" s="2">
        <v>237</v>
      </c>
      <c r="P430" s="2" t="s">
        <v>514</v>
      </c>
      <c r="Q430" s="2" t="s">
        <v>518</v>
      </c>
      <c r="R430" s="2" t="s">
        <v>515</v>
      </c>
    </row>
    <row r="431" spans="1:18" x14ac:dyDescent="0.3">
      <c r="A431" s="31">
        <v>45154</v>
      </c>
      <c r="B431" s="32" t="s">
        <v>165</v>
      </c>
      <c r="C431" s="2" t="s">
        <v>166</v>
      </c>
      <c r="D431" s="2" t="s">
        <v>176</v>
      </c>
      <c r="E431" s="2" t="s">
        <v>177</v>
      </c>
      <c r="F431" s="2" t="s">
        <v>125</v>
      </c>
      <c r="G431" s="2" t="s">
        <v>501</v>
      </c>
      <c r="H431" s="2">
        <v>4</v>
      </c>
      <c r="I431" s="2">
        <v>0</v>
      </c>
      <c r="J431" s="2">
        <v>0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 t="s">
        <v>513</v>
      </c>
      <c r="Q431" s="2" t="s">
        <v>518</v>
      </c>
      <c r="R431" s="2" t="s">
        <v>508</v>
      </c>
    </row>
    <row r="432" spans="1:18" x14ac:dyDescent="0.3">
      <c r="A432" s="31">
        <v>45154</v>
      </c>
      <c r="B432" s="32" t="s">
        <v>165</v>
      </c>
      <c r="C432" s="2" t="s">
        <v>166</v>
      </c>
      <c r="D432" s="2" t="s">
        <v>182</v>
      </c>
      <c r="E432" s="2" t="s">
        <v>191</v>
      </c>
      <c r="F432" s="2" t="s">
        <v>131</v>
      </c>
      <c r="G432" s="2" t="s">
        <v>499</v>
      </c>
      <c r="H432" s="2">
        <v>1866</v>
      </c>
      <c r="I432" s="2">
        <v>55</v>
      </c>
      <c r="J432" s="2">
        <v>8.99</v>
      </c>
      <c r="K432" s="2">
        <v>380</v>
      </c>
      <c r="L432" s="2">
        <v>210</v>
      </c>
      <c r="M432" s="2">
        <v>151</v>
      </c>
      <c r="N432" s="2">
        <v>114</v>
      </c>
      <c r="O432" s="2">
        <v>85</v>
      </c>
      <c r="P432" s="2" t="s">
        <v>506</v>
      </c>
      <c r="Q432" s="2" t="s">
        <v>518</v>
      </c>
      <c r="R432" s="2" t="s">
        <v>509</v>
      </c>
    </row>
    <row r="433" spans="1:18" x14ac:dyDescent="0.3">
      <c r="A433" s="31">
        <v>45154</v>
      </c>
      <c r="B433" s="32" t="s">
        <v>165</v>
      </c>
      <c r="C433" s="2" t="s">
        <v>166</v>
      </c>
      <c r="D433" s="2" t="s">
        <v>186</v>
      </c>
      <c r="E433" s="2" t="s">
        <v>187</v>
      </c>
      <c r="F433" s="2" t="s">
        <v>192</v>
      </c>
      <c r="G433" s="2" t="s">
        <v>501</v>
      </c>
      <c r="H433" s="2">
        <v>16436</v>
      </c>
      <c r="I433" s="2">
        <v>295</v>
      </c>
      <c r="J433" s="2">
        <v>13.1</v>
      </c>
      <c r="K433" s="2">
        <v>4708</v>
      </c>
      <c r="L433" s="2">
        <v>2740</v>
      </c>
      <c r="M433" s="2">
        <v>1975</v>
      </c>
      <c r="N433" s="2">
        <v>1787</v>
      </c>
      <c r="O433" s="2">
        <v>1506</v>
      </c>
      <c r="P433" s="2" t="s">
        <v>516</v>
      </c>
      <c r="Q433" s="2" t="s">
        <v>518</v>
      </c>
      <c r="R433" s="2" t="s">
        <v>509</v>
      </c>
    </row>
    <row r="434" spans="1:18" x14ac:dyDescent="0.3">
      <c r="A434" s="31">
        <v>45154</v>
      </c>
      <c r="B434" s="32" t="s">
        <v>165</v>
      </c>
      <c r="C434" s="2" t="s">
        <v>166</v>
      </c>
      <c r="D434" s="2" t="s">
        <v>172</v>
      </c>
      <c r="E434" s="2" t="s">
        <v>173</v>
      </c>
      <c r="F434" s="2" t="s">
        <v>147</v>
      </c>
      <c r="G434" s="2" t="s">
        <v>493</v>
      </c>
      <c r="H434" s="2">
        <v>4333</v>
      </c>
      <c r="I434" s="2">
        <v>283</v>
      </c>
      <c r="J434" s="2">
        <v>28.4</v>
      </c>
      <c r="K434" s="2">
        <v>1294</v>
      </c>
      <c r="L434" s="2">
        <v>696</v>
      </c>
      <c r="M434" s="2">
        <v>585</v>
      </c>
      <c r="N434" s="2">
        <v>532</v>
      </c>
      <c r="O434" s="2">
        <v>468</v>
      </c>
      <c r="P434" s="2" t="s">
        <v>514</v>
      </c>
      <c r="Q434" s="2" t="s">
        <v>518</v>
      </c>
      <c r="R434" s="2" t="s">
        <v>515</v>
      </c>
    </row>
    <row r="435" spans="1:18" x14ac:dyDescent="0.3">
      <c r="A435" s="31">
        <v>45154</v>
      </c>
      <c r="B435" s="32" t="s">
        <v>165</v>
      </c>
      <c r="C435" s="2" t="s">
        <v>166</v>
      </c>
      <c r="D435" s="2" t="s">
        <v>176</v>
      </c>
      <c r="E435" s="2" t="s">
        <v>177</v>
      </c>
      <c r="F435" s="2" t="s">
        <v>120</v>
      </c>
      <c r="G435" s="2" t="s">
        <v>498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 t="s">
        <v>513</v>
      </c>
      <c r="Q435" s="2" t="s">
        <v>518</v>
      </c>
      <c r="R435" s="2" t="s">
        <v>508</v>
      </c>
    </row>
    <row r="436" spans="1:18" x14ac:dyDescent="0.3">
      <c r="A436" s="31">
        <v>45154</v>
      </c>
      <c r="B436" s="32" t="s">
        <v>165</v>
      </c>
      <c r="C436" s="2" t="s">
        <v>166</v>
      </c>
      <c r="D436" s="2" t="s">
        <v>176</v>
      </c>
      <c r="E436" s="2" t="s">
        <v>177</v>
      </c>
      <c r="F436" s="2" t="s">
        <v>126</v>
      </c>
      <c r="G436" s="2" t="s">
        <v>502</v>
      </c>
      <c r="H436" s="2">
        <v>51</v>
      </c>
      <c r="I436" s="2">
        <v>0</v>
      </c>
      <c r="J436" s="2">
        <v>0.02</v>
      </c>
      <c r="K436" s="2">
        <v>23</v>
      </c>
      <c r="L436" s="2">
        <v>11</v>
      </c>
      <c r="M436" s="2">
        <v>8</v>
      </c>
      <c r="N436" s="2">
        <v>6</v>
      </c>
      <c r="O436" s="2">
        <v>6</v>
      </c>
      <c r="P436" s="2" t="s">
        <v>513</v>
      </c>
      <c r="Q436" s="2" t="s">
        <v>518</v>
      </c>
      <c r="R436" s="2" t="s">
        <v>508</v>
      </c>
    </row>
    <row r="437" spans="1:18" x14ac:dyDescent="0.3">
      <c r="A437" s="31">
        <v>45154</v>
      </c>
      <c r="B437" s="32" t="s">
        <v>165</v>
      </c>
      <c r="C437" s="2" t="s">
        <v>166</v>
      </c>
      <c r="D437" s="2" t="s">
        <v>170</v>
      </c>
      <c r="E437" s="2" t="s">
        <v>171</v>
      </c>
      <c r="F437" s="2" t="s">
        <v>126</v>
      </c>
      <c r="G437" s="2" t="s">
        <v>502</v>
      </c>
      <c r="H437" s="2">
        <v>31390</v>
      </c>
      <c r="I437" s="2">
        <v>450</v>
      </c>
      <c r="J437" s="2">
        <v>145.47999999999999</v>
      </c>
      <c r="K437" s="2">
        <v>8755</v>
      </c>
      <c r="L437" s="2">
        <v>5486</v>
      </c>
      <c r="M437" s="2">
        <v>4529</v>
      </c>
      <c r="N437" s="2">
        <v>4176</v>
      </c>
      <c r="O437" s="2">
        <v>3429</v>
      </c>
      <c r="P437" s="2" t="s">
        <v>510</v>
      </c>
      <c r="Q437" s="2" t="s">
        <v>518</v>
      </c>
      <c r="R437" s="2" t="s">
        <v>508</v>
      </c>
    </row>
    <row r="438" spans="1:18" x14ac:dyDescent="0.3">
      <c r="A438" s="31">
        <v>45154</v>
      </c>
      <c r="B438" s="32" t="s">
        <v>165</v>
      </c>
      <c r="C438" s="2" t="s">
        <v>166</v>
      </c>
      <c r="D438" s="2" t="s">
        <v>176</v>
      </c>
      <c r="E438" s="2" t="s">
        <v>177</v>
      </c>
      <c r="F438" s="2" t="s">
        <v>102</v>
      </c>
      <c r="G438" s="2" t="s">
        <v>493</v>
      </c>
      <c r="H438" s="2">
        <v>4</v>
      </c>
      <c r="I438" s="2">
        <v>0</v>
      </c>
      <c r="J438" s="2">
        <v>0</v>
      </c>
      <c r="K438" s="2">
        <v>2</v>
      </c>
      <c r="L438" s="2">
        <v>0</v>
      </c>
      <c r="M438" s="2">
        <v>0</v>
      </c>
      <c r="N438" s="2">
        <v>0</v>
      </c>
      <c r="O438" s="2">
        <v>0</v>
      </c>
      <c r="P438" s="2" t="s">
        <v>513</v>
      </c>
      <c r="Q438" s="2" t="s">
        <v>518</v>
      </c>
      <c r="R438" s="2" t="s">
        <v>508</v>
      </c>
    </row>
    <row r="439" spans="1:18" x14ac:dyDescent="0.3">
      <c r="A439" s="31">
        <v>45154</v>
      </c>
      <c r="B439" s="32" t="s">
        <v>165</v>
      </c>
      <c r="C439" s="2" t="s">
        <v>166</v>
      </c>
      <c r="D439" s="2" t="s">
        <v>182</v>
      </c>
      <c r="E439" s="2" t="s">
        <v>191</v>
      </c>
      <c r="F439" s="2" t="s">
        <v>109</v>
      </c>
      <c r="G439" s="2" t="s">
        <v>497</v>
      </c>
      <c r="H439" s="2">
        <v>1045</v>
      </c>
      <c r="I439" s="2">
        <v>102</v>
      </c>
      <c r="J439" s="2">
        <v>14.16</v>
      </c>
      <c r="K439" s="2">
        <v>352</v>
      </c>
      <c r="L439" s="2">
        <v>208</v>
      </c>
      <c r="M439" s="2">
        <v>155</v>
      </c>
      <c r="N439" s="2">
        <v>135</v>
      </c>
      <c r="O439" s="2">
        <v>106</v>
      </c>
      <c r="P439" s="2" t="s">
        <v>506</v>
      </c>
      <c r="Q439" s="2" t="s">
        <v>518</v>
      </c>
      <c r="R439" s="2" t="s">
        <v>509</v>
      </c>
    </row>
    <row r="440" spans="1:18" x14ac:dyDescent="0.3">
      <c r="A440" s="31">
        <v>45154</v>
      </c>
      <c r="B440" s="32" t="s">
        <v>165</v>
      </c>
      <c r="C440" s="2" t="s">
        <v>166</v>
      </c>
      <c r="D440" s="2" t="s">
        <v>170</v>
      </c>
      <c r="E440" s="2" t="s">
        <v>171</v>
      </c>
      <c r="F440" s="2" t="s">
        <v>125</v>
      </c>
      <c r="G440" s="2" t="s">
        <v>501</v>
      </c>
      <c r="H440" s="2">
        <v>19408</v>
      </c>
      <c r="I440" s="2">
        <v>424</v>
      </c>
      <c r="J440" s="2">
        <v>108.8</v>
      </c>
      <c r="K440" s="2">
        <v>6572</v>
      </c>
      <c r="L440" s="2">
        <v>4910</v>
      </c>
      <c r="M440" s="2">
        <v>4128</v>
      </c>
      <c r="N440" s="2">
        <v>3899</v>
      </c>
      <c r="O440" s="2">
        <v>3554</v>
      </c>
      <c r="P440" s="2" t="s">
        <v>510</v>
      </c>
      <c r="Q440" s="2" t="s">
        <v>518</v>
      </c>
      <c r="R440" s="2" t="s">
        <v>508</v>
      </c>
    </row>
    <row r="441" spans="1:18" x14ac:dyDescent="0.3">
      <c r="A441" s="31">
        <v>45154</v>
      </c>
      <c r="B441" s="32" t="s">
        <v>165</v>
      </c>
      <c r="C441" s="2" t="s">
        <v>166</v>
      </c>
      <c r="D441" s="2" t="s">
        <v>172</v>
      </c>
      <c r="E441" s="2" t="s">
        <v>173</v>
      </c>
      <c r="F441" s="2" t="s">
        <v>140</v>
      </c>
      <c r="G441" s="2" t="s">
        <v>502</v>
      </c>
      <c r="H441" s="2">
        <v>6149</v>
      </c>
      <c r="I441" s="2">
        <v>689</v>
      </c>
      <c r="J441" s="2">
        <v>53.23</v>
      </c>
      <c r="K441" s="2">
        <v>2754</v>
      </c>
      <c r="L441" s="2">
        <v>1674</v>
      </c>
      <c r="M441" s="2">
        <v>1255</v>
      </c>
      <c r="N441" s="2">
        <v>1102</v>
      </c>
      <c r="O441" s="2">
        <v>904</v>
      </c>
      <c r="P441" s="2" t="s">
        <v>514</v>
      </c>
      <c r="Q441" s="2" t="s">
        <v>518</v>
      </c>
      <c r="R441" s="2" t="s">
        <v>515</v>
      </c>
    </row>
    <row r="442" spans="1:18" x14ac:dyDescent="0.3">
      <c r="A442" s="31">
        <v>45154</v>
      </c>
      <c r="B442" s="32" t="s">
        <v>165</v>
      </c>
      <c r="C442" s="2" t="s">
        <v>166</v>
      </c>
      <c r="D442" s="2" t="s">
        <v>172</v>
      </c>
      <c r="E442" s="2" t="s">
        <v>173</v>
      </c>
      <c r="F442" s="2" t="s">
        <v>151</v>
      </c>
      <c r="G442" s="2" t="s">
        <v>499</v>
      </c>
      <c r="H442" s="2">
        <v>234</v>
      </c>
      <c r="I442" s="2">
        <v>7</v>
      </c>
      <c r="J442" s="2">
        <v>0.93</v>
      </c>
      <c r="K442" s="2">
        <v>19</v>
      </c>
      <c r="L442" s="2">
        <v>6</v>
      </c>
      <c r="M442" s="2">
        <v>4</v>
      </c>
      <c r="N442" s="2">
        <v>4</v>
      </c>
      <c r="O442" s="2">
        <v>4</v>
      </c>
      <c r="P442" s="2" t="s">
        <v>514</v>
      </c>
      <c r="Q442" s="2" t="s">
        <v>518</v>
      </c>
      <c r="R442" s="2" t="s">
        <v>515</v>
      </c>
    </row>
    <row r="443" spans="1:18" x14ac:dyDescent="0.3">
      <c r="A443" s="31">
        <v>45154</v>
      </c>
      <c r="B443" s="32" t="s">
        <v>165</v>
      </c>
      <c r="C443" s="2" t="s">
        <v>166</v>
      </c>
      <c r="D443" s="2" t="s">
        <v>176</v>
      </c>
      <c r="E443" s="2" t="s">
        <v>177</v>
      </c>
      <c r="F443" s="2" t="s">
        <v>99</v>
      </c>
      <c r="G443" s="2" t="s">
        <v>495</v>
      </c>
      <c r="H443" s="2">
        <v>2</v>
      </c>
      <c r="I443" s="2">
        <v>0</v>
      </c>
      <c r="J443" s="2">
        <v>0</v>
      </c>
      <c r="K443" s="2">
        <v>2</v>
      </c>
      <c r="L443" s="2">
        <v>2</v>
      </c>
      <c r="M443" s="2">
        <v>2</v>
      </c>
      <c r="N443" s="2">
        <v>1</v>
      </c>
      <c r="O443" s="2">
        <v>0</v>
      </c>
      <c r="P443" s="2" t="s">
        <v>513</v>
      </c>
      <c r="Q443" s="2" t="s">
        <v>518</v>
      </c>
      <c r="R443" s="2" t="s">
        <v>508</v>
      </c>
    </row>
    <row r="444" spans="1:18" x14ac:dyDescent="0.3">
      <c r="A444" s="31">
        <v>45154</v>
      </c>
      <c r="B444" s="32" t="s">
        <v>165</v>
      </c>
      <c r="C444" s="2" t="s">
        <v>166</v>
      </c>
      <c r="D444" s="2" t="s">
        <v>186</v>
      </c>
      <c r="E444" s="2" t="s">
        <v>187</v>
      </c>
      <c r="F444" s="2" t="s">
        <v>195</v>
      </c>
      <c r="G444" s="2" t="s">
        <v>494</v>
      </c>
      <c r="H444" s="2">
        <v>1795</v>
      </c>
      <c r="I444" s="2">
        <v>22</v>
      </c>
      <c r="J444" s="2">
        <v>1.34</v>
      </c>
      <c r="K444" s="2">
        <v>404</v>
      </c>
      <c r="L444" s="2">
        <v>235</v>
      </c>
      <c r="M444" s="2">
        <v>173</v>
      </c>
      <c r="N444" s="2">
        <v>163</v>
      </c>
      <c r="O444" s="2">
        <v>153</v>
      </c>
      <c r="P444" s="2" t="s">
        <v>516</v>
      </c>
      <c r="Q444" s="2" t="s">
        <v>518</v>
      </c>
      <c r="R444" s="2" t="s">
        <v>509</v>
      </c>
    </row>
    <row r="445" spans="1:18" x14ac:dyDescent="0.3">
      <c r="A445" s="31">
        <v>45154</v>
      </c>
      <c r="B445" s="32" t="s">
        <v>165</v>
      </c>
      <c r="C445" s="2" t="s">
        <v>166</v>
      </c>
      <c r="D445" s="2" t="s">
        <v>186</v>
      </c>
      <c r="E445" s="2" t="s">
        <v>187</v>
      </c>
      <c r="F445" s="2" t="s">
        <v>197</v>
      </c>
      <c r="G445" s="2" t="s">
        <v>496</v>
      </c>
      <c r="H445" s="2">
        <v>2355</v>
      </c>
      <c r="I445" s="2">
        <v>30</v>
      </c>
      <c r="J445" s="2">
        <v>1.99</v>
      </c>
      <c r="K445" s="2">
        <v>621</v>
      </c>
      <c r="L445" s="2">
        <v>352</v>
      </c>
      <c r="M445" s="2">
        <v>260</v>
      </c>
      <c r="N445" s="2">
        <v>233</v>
      </c>
      <c r="O445" s="2">
        <v>212</v>
      </c>
      <c r="P445" s="2" t="s">
        <v>516</v>
      </c>
      <c r="Q445" s="2" t="s">
        <v>518</v>
      </c>
      <c r="R445" s="2" t="s">
        <v>509</v>
      </c>
    </row>
    <row r="446" spans="1:18" x14ac:dyDescent="0.3">
      <c r="A446" s="31">
        <v>45154</v>
      </c>
      <c r="B446" s="32" t="s">
        <v>165</v>
      </c>
      <c r="C446" s="2" t="s">
        <v>166</v>
      </c>
      <c r="D446" s="2" t="s">
        <v>186</v>
      </c>
      <c r="E446" s="2" t="s">
        <v>187</v>
      </c>
      <c r="F446" s="2" t="s">
        <v>199</v>
      </c>
      <c r="G446" s="2" t="s">
        <v>493</v>
      </c>
      <c r="H446" s="2">
        <v>4463</v>
      </c>
      <c r="I446" s="2">
        <v>57</v>
      </c>
      <c r="J446" s="2">
        <v>3.19</v>
      </c>
      <c r="K446" s="2">
        <v>932</v>
      </c>
      <c r="L446" s="2">
        <v>545</v>
      </c>
      <c r="M446" s="2">
        <v>435</v>
      </c>
      <c r="N446" s="2">
        <v>390</v>
      </c>
      <c r="O446" s="2">
        <v>360</v>
      </c>
      <c r="P446" s="2" t="s">
        <v>516</v>
      </c>
      <c r="Q446" s="2" t="s">
        <v>518</v>
      </c>
      <c r="R446" s="2" t="s">
        <v>509</v>
      </c>
    </row>
    <row r="447" spans="1:18" x14ac:dyDescent="0.3">
      <c r="A447" s="31">
        <v>45154</v>
      </c>
      <c r="B447" s="32" t="s">
        <v>165</v>
      </c>
      <c r="C447" s="2" t="s">
        <v>166</v>
      </c>
      <c r="D447" s="2" t="s">
        <v>172</v>
      </c>
      <c r="E447" s="2" t="s">
        <v>173</v>
      </c>
      <c r="F447" s="2" t="s">
        <v>150</v>
      </c>
      <c r="G447" s="2" t="s">
        <v>495</v>
      </c>
      <c r="H447" s="2">
        <v>3951</v>
      </c>
      <c r="I447" s="2">
        <v>302</v>
      </c>
      <c r="J447" s="2">
        <v>29.99</v>
      </c>
      <c r="K447" s="2">
        <v>1494</v>
      </c>
      <c r="L447" s="2">
        <v>796</v>
      </c>
      <c r="M447" s="2">
        <v>582</v>
      </c>
      <c r="N447" s="2">
        <v>512</v>
      </c>
      <c r="O447" s="2">
        <v>450</v>
      </c>
      <c r="P447" s="2" t="s">
        <v>514</v>
      </c>
      <c r="Q447" s="2" t="s">
        <v>518</v>
      </c>
      <c r="R447" s="2" t="s">
        <v>515</v>
      </c>
    </row>
    <row r="448" spans="1:18" x14ac:dyDescent="0.3">
      <c r="A448" s="31">
        <v>45155</v>
      </c>
      <c r="B448" s="32" t="s">
        <v>165</v>
      </c>
      <c r="C448" s="2" t="s">
        <v>166</v>
      </c>
      <c r="D448" s="2" t="s">
        <v>170</v>
      </c>
      <c r="E448" s="2" t="s">
        <v>171</v>
      </c>
      <c r="F448" s="2" t="s">
        <v>128</v>
      </c>
      <c r="G448" s="2" t="s">
        <v>494</v>
      </c>
      <c r="H448" s="2">
        <v>13027</v>
      </c>
      <c r="I448" s="2">
        <v>315</v>
      </c>
      <c r="J448" s="2">
        <v>33.36</v>
      </c>
      <c r="K448" s="2">
        <v>3753</v>
      </c>
      <c r="L448" s="2">
        <v>2151</v>
      </c>
      <c r="M448" s="2">
        <v>1612</v>
      </c>
      <c r="N448" s="2">
        <v>1425</v>
      </c>
      <c r="O448" s="2">
        <v>1110</v>
      </c>
      <c r="P448" s="2" t="s">
        <v>510</v>
      </c>
      <c r="Q448" s="2" t="s">
        <v>518</v>
      </c>
      <c r="R448" s="2" t="s">
        <v>508</v>
      </c>
    </row>
    <row r="449" spans="1:18" x14ac:dyDescent="0.3">
      <c r="A449" s="31">
        <v>45155</v>
      </c>
      <c r="B449" s="32" t="s">
        <v>165</v>
      </c>
      <c r="C449" s="2" t="s">
        <v>166</v>
      </c>
      <c r="D449" s="2" t="s">
        <v>172</v>
      </c>
      <c r="E449" s="2" t="s">
        <v>173</v>
      </c>
      <c r="F449" s="2" t="s">
        <v>144</v>
      </c>
      <c r="G449" s="2" t="s">
        <v>496</v>
      </c>
      <c r="H449" s="2">
        <v>15365</v>
      </c>
      <c r="I449" s="2">
        <v>973</v>
      </c>
      <c r="J449" s="2">
        <v>95.04</v>
      </c>
      <c r="K449" s="2">
        <v>5093</v>
      </c>
      <c r="L449" s="2">
        <v>2644</v>
      </c>
      <c r="M449" s="2">
        <v>1944</v>
      </c>
      <c r="N449" s="2">
        <v>1669</v>
      </c>
      <c r="O449" s="2">
        <v>1484</v>
      </c>
      <c r="P449" s="2" t="s">
        <v>514</v>
      </c>
      <c r="Q449" s="2" t="s">
        <v>518</v>
      </c>
      <c r="R449" s="2" t="s">
        <v>515</v>
      </c>
    </row>
    <row r="450" spans="1:18" x14ac:dyDescent="0.3">
      <c r="A450" s="31">
        <v>45155</v>
      </c>
      <c r="B450" s="32" t="s">
        <v>165</v>
      </c>
      <c r="C450" s="2" t="s">
        <v>166</v>
      </c>
      <c r="D450" s="2" t="s">
        <v>170</v>
      </c>
      <c r="E450" s="2" t="s">
        <v>171</v>
      </c>
      <c r="F450" s="2" t="s">
        <v>117</v>
      </c>
      <c r="G450" s="2" t="s">
        <v>499</v>
      </c>
      <c r="H450" s="2">
        <v>3771</v>
      </c>
      <c r="I450" s="2">
        <v>55</v>
      </c>
      <c r="J450" s="2">
        <v>14.75</v>
      </c>
      <c r="K450" s="2">
        <v>1278</v>
      </c>
      <c r="L450" s="2">
        <v>856</v>
      </c>
      <c r="M450" s="2">
        <v>680</v>
      </c>
      <c r="N450" s="2">
        <v>613</v>
      </c>
      <c r="O450" s="2">
        <v>512</v>
      </c>
      <c r="P450" s="2" t="s">
        <v>510</v>
      </c>
      <c r="Q450" s="2" t="s">
        <v>518</v>
      </c>
      <c r="R450" s="2" t="s">
        <v>508</v>
      </c>
    </row>
    <row r="451" spans="1:18" x14ac:dyDescent="0.3">
      <c r="A451" s="31">
        <v>45155</v>
      </c>
      <c r="B451" s="32" t="s">
        <v>165</v>
      </c>
      <c r="C451" s="2" t="s">
        <v>166</v>
      </c>
      <c r="D451" s="2" t="s">
        <v>172</v>
      </c>
      <c r="E451" s="2" t="s">
        <v>173</v>
      </c>
      <c r="F451" s="2" t="s">
        <v>141</v>
      </c>
      <c r="G451" s="2" t="s">
        <v>498</v>
      </c>
      <c r="H451" s="2">
        <v>2710</v>
      </c>
      <c r="I451" s="2">
        <v>150</v>
      </c>
      <c r="J451" s="2">
        <v>17.43</v>
      </c>
      <c r="K451" s="2">
        <v>660</v>
      </c>
      <c r="L451" s="2">
        <v>341</v>
      </c>
      <c r="M451" s="2">
        <v>241</v>
      </c>
      <c r="N451" s="2">
        <v>210</v>
      </c>
      <c r="O451" s="2">
        <v>163</v>
      </c>
      <c r="P451" s="2" t="s">
        <v>514</v>
      </c>
      <c r="Q451" s="2" t="s">
        <v>518</v>
      </c>
      <c r="R451" s="2" t="s">
        <v>515</v>
      </c>
    </row>
    <row r="452" spans="1:18" x14ac:dyDescent="0.3">
      <c r="A452" s="31">
        <v>45155</v>
      </c>
      <c r="B452" s="32" t="s">
        <v>165</v>
      </c>
      <c r="C452" s="2" t="s">
        <v>166</v>
      </c>
      <c r="D452" s="2" t="s">
        <v>170</v>
      </c>
      <c r="E452" s="2" t="s">
        <v>171</v>
      </c>
      <c r="F452" s="2" t="s">
        <v>122</v>
      </c>
      <c r="G452" s="2" t="s">
        <v>496</v>
      </c>
      <c r="H452" s="2">
        <v>395</v>
      </c>
      <c r="I452" s="2">
        <v>8</v>
      </c>
      <c r="J452" s="2">
        <v>1.43</v>
      </c>
      <c r="K452" s="2">
        <v>164</v>
      </c>
      <c r="L452" s="2">
        <v>93</v>
      </c>
      <c r="M452" s="2">
        <v>65</v>
      </c>
      <c r="N452" s="2">
        <v>58</v>
      </c>
      <c r="O452" s="2">
        <v>57</v>
      </c>
      <c r="P452" s="2" t="s">
        <v>510</v>
      </c>
      <c r="Q452" s="2" t="s">
        <v>518</v>
      </c>
      <c r="R452" s="2" t="s">
        <v>508</v>
      </c>
    </row>
    <row r="453" spans="1:18" x14ac:dyDescent="0.3">
      <c r="A453" s="31">
        <v>45155</v>
      </c>
      <c r="B453" s="32" t="s">
        <v>165</v>
      </c>
      <c r="C453" s="2" t="s">
        <v>166</v>
      </c>
      <c r="D453" s="2" t="s">
        <v>176</v>
      </c>
      <c r="E453" s="2" t="s">
        <v>177</v>
      </c>
      <c r="F453" s="2" t="s">
        <v>117</v>
      </c>
      <c r="G453" s="2" t="s">
        <v>499</v>
      </c>
      <c r="H453" s="2">
        <v>355</v>
      </c>
      <c r="I453" s="2">
        <v>1</v>
      </c>
      <c r="J453" s="2">
        <v>0.26</v>
      </c>
      <c r="K453" s="2">
        <v>120</v>
      </c>
      <c r="L453" s="2">
        <v>71</v>
      </c>
      <c r="M453" s="2">
        <v>44</v>
      </c>
      <c r="N453" s="2">
        <v>38</v>
      </c>
      <c r="O453" s="2">
        <v>31</v>
      </c>
      <c r="P453" s="2" t="s">
        <v>513</v>
      </c>
      <c r="Q453" s="2" t="s">
        <v>518</v>
      </c>
      <c r="R453" s="2" t="s">
        <v>508</v>
      </c>
    </row>
    <row r="454" spans="1:18" x14ac:dyDescent="0.3">
      <c r="A454" s="31">
        <v>45155</v>
      </c>
      <c r="B454" s="32" t="s">
        <v>165</v>
      </c>
      <c r="C454" s="2" t="s">
        <v>166</v>
      </c>
      <c r="D454" s="2" t="s">
        <v>182</v>
      </c>
      <c r="E454" s="2" t="s">
        <v>183</v>
      </c>
      <c r="F454" s="2" t="s">
        <v>128</v>
      </c>
      <c r="G454" s="2" t="s">
        <v>494</v>
      </c>
      <c r="H454" s="2">
        <v>6473</v>
      </c>
      <c r="I454" s="2">
        <v>146</v>
      </c>
      <c r="J454" s="2">
        <v>23.27</v>
      </c>
      <c r="K454" s="2">
        <v>1289</v>
      </c>
      <c r="L454" s="2">
        <v>620</v>
      </c>
      <c r="M454" s="2">
        <v>431</v>
      </c>
      <c r="N454" s="2">
        <v>374</v>
      </c>
      <c r="O454" s="2">
        <v>277</v>
      </c>
      <c r="P454" s="2" t="s">
        <v>506</v>
      </c>
      <c r="Q454" s="2" t="s">
        <v>518</v>
      </c>
      <c r="R454" s="2" t="s">
        <v>508</v>
      </c>
    </row>
    <row r="455" spans="1:18" x14ac:dyDescent="0.3">
      <c r="A455" s="31">
        <v>45155</v>
      </c>
      <c r="B455" s="32" t="s">
        <v>165</v>
      </c>
      <c r="C455" s="2" t="s">
        <v>166</v>
      </c>
      <c r="D455" s="2" t="s">
        <v>170</v>
      </c>
      <c r="E455" s="2" t="s">
        <v>171</v>
      </c>
      <c r="F455" s="2" t="s">
        <v>149</v>
      </c>
      <c r="G455" s="2" t="s">
        <v>500</v>
      </c>
      <c r="H455" s="2">
        <v>766</v>
      </c>
      <c r="I455" s="2">
        <v>12</v>
      </c>
      <c r="J455" s="2">
        <v>3.91</v>
      </c>
      <c r="K455" s="2">
        <v>235</v>
      </c>
      <c r="L455" s="2">
        <v>111</v>
      </c>
      <c r="M455" s="2">
        <v>90</v>
      </c>
      <c r="N455" s="2">
        <v>84</v>
      </c>
      <c r="O455" s="2">
        <v>74</v>
      </c>
      <c r="P455" s="2" t="s">
        <v>510</v>
      </c>
      <c r="Q455" s="2" t="s">
        <v>518</v>
      </c>
      <c r="R455" s="2" t="s">
        <v>508</v>
      </c>
    </row>
    <row r="456" spans="1:18" x14ac:dyDescent="0.3">
      <c r="A456" s="31">
        <v>45155</v>
      </c>
      <c r="B456" s="32" t="s">
        <v>165</v>
      </c>
      <c r="C456" s="2" t="s">
        <v>166</v>
      </c>
      <c r="D456" s="2" t="s">
        <v>186</v>
      </c>
      <c r="E456" s="2" t="s">
        <v>187</v>
      </c>
      <c r="F456" s="2" t="s">
        <v>188</v>
      </c>
      <c r="G456" s="2" t="s">
        <v>497</v>
      </c>
      <c r="H456" s="2">
        <v>1756</v>
      </c>
      <c r="I456" s="2">
        <v>21</v>
      </c>
      <c r="J456" s="2">
        <v>1.52</v>
      </c>
      <c r="K456" s="2">
        <v>471</v>
      </c>
      <c r="L456" s="2">
        <v>336</v>
      </c>
      <c r="M456" s="2">
        <v>268</v>
      </c>
      <c r="N456" s="2">
        <v>248</v>
      </c>
      <c r="O456" s="2">
        <v>225</v>
      </c>
      <c r="P456" s="2" t="s">
        <v>516</v>
      </c>
      <c r="Q456" s="2" t="s">
        <v>518</v>
      </c>
      <c r="R456" s="2" t="s">
        <v>509</v>
      </c>
    </row>
    <row r="457" spans="1:18" x14ac:dyDescent="0.3">
      <c r="A457" s="31">
        <v>45155</v>
      </c>
      <c r="B457" s="32" t="s">
        <v>165</v>
      </c>
      <c r="C457" s="2" t="s">
        <v>166</v>
      </c>
      <c r="D457" s="2" t="s">
        <v>186</v>
      </c>
      <c r="E457" s="2" t="s">
        <v>187</v>
      </c>
      <c r="F457" s="2" t="s">
        <v>189</v>
      </c>
      <c r="G457" s="2" t="s">
        <v>499</v>
      </c>
      <c r="H457" s="2">
        <v>11744</v>
      </c>
      <c r="I457" s="2">
        <v>181</v>
      </c>
      <c r="J457" s="2">
        <v>9.82</v>
      </c>
      <c r="K457" s="2">
        <v>3474</v>
      </c>
      <c r="L457" s="2">
        <v>1921</v>
      </c>
      <c r="M457" s="2">
        <v>1508</v>
      </c>
      <c r="N457" s="2">
        <v>1325</v>
      </c>
      <c r="O457" s="2">
        <v>1097</v>
      </c>
      <c r="P457" s="2" t="s">
        <v>516</v>
      </c>
      <c r="Q457" s="2" t="s">
        <v>518</v>
      </c>
      <c r="R457" s="2" t="s">
        <v>509</v>
      </c>
    </row>
    <row r="458" spans="1:18" x14ac:dyDescent="0.3">
      <c r="A458" s="31">
        <v>45155</v>
      </c>
      <c r="B458" s="32" t="s">
        <v>165</v>
      </c>
      <c r="C458" s="2" t="s">
        <v>166</v>
      </c>
      <c r="D458" s="2" t="s">
        <v>172</v>
      </c>
      <c r="E458" s="2" t="s">
        <v>173</v>
      </c>
      <c r="F458" s="2" t="s">
        <v>146</v>
      </c>
      <c r="G458" s="2" t="s">
        <v>497</v>
      </c>
      <c r="H458" s="2">
        <v>3221</v>
      </c>
      <c r="I458" s="2">
        <v>213</v>
      </c>
      <c r="J458" s="2">
        <v>21.2</v>
      </c>
      <c r="K458" s="2">
        <v>835</v>
      </c>
      <c r="L458" s="2">
        <v>405</v>
      </c>
      <c r="M458" s="2">
        <v>266</v>
      </c>
      <c r="N458" s="2">
        <v>223</v>
      </c>
      <c r="O458" s="2">
        <v>168</v>
      </c>
      <c r="P458" s="2" t="s">
        <v>514</v>
      </c>
      <c r="Q458" s="2" t="s">
        <v>518</v>
      </c>
      <c r="R458" s="2" t="s">
        <v>515</v>
      </c>
    </row>
    <row r="459" spans="1:18" x14ac:dyDescent="0.3">
      <c r="A459" s="31">
        <v>45155</v>
      </c>
      <c r="B459" s="32" t="s">
        <v>165</v>
      </c>
      <c r="C459" s="2" t="s">
        <v>166</v>
      </c>
      <c r="D459" s="2" t="s">
        <v>186</v>
      </c>
      <c r="E459" s="2" t="s">
        <v>187</v>
      </c>
      <c r="F459" s="2" t="s">
        <v>190</v>
      </c>
      <c r="G459" s="2" t="s">
        <v>495</v>
      </c>
      <c r="H459" s="2">
        <v>900</v>
      </c>
      <c r="I459" s="2">
        <v>14</v>
      </c>
      <c r="J459" s="2">
        <v>0.72</v>
      </c>
      <c r="K459" s="2">
        <v>285</v>
      </c>
      <c r="L459" s="2">
        <v>161</v>
      </c>
      <c r="M459" s="2">
        <v>128</v>
      </c>
      <c r="N459" s="2">
        <v>116</v>
      </c>
      <c r="O459" s="2">
        <v>87</v>
      </c>
      <c r="P459" s="2" t="s">
        <v>516</v>
      </c>
      <c r="Q459" s="2" t="s">
        <v>518</v>
      </c>
      <c r="R459" s="2" t="s">
        <v>509</v>
      </c>
    </row>
    <row r="460" spans="1:18" x14ac:dyDescent="0.3">
      <c r="A460" s="31">
        <v>45155</v>
      </c>
      <c r="B460" s="32" t="s">
        <v>165</v>
      </c>
      <c r="C460" s="2" t="s">
        <v>166</v>
      </c>
      <c r="D460" s="2" t="s">
        <v>172</v>
      </c>
      <c r="E460" s="2" t="s">
        <v>173</v>
      </c>
      <c r="F460" s="2" t="s">
        <v>145</v>
      </c>
      <c r="G460" s="2" t="s">
        <v>501</v>
      </c>
      <c r="H460" s="2">
        <v>16859</v>
      </c>
      <c r="I460" s="2">
        <v>858</v>
      </c>
      <c r="J460" s="2">
        <v>94.95</v>
      </c>
      <c r="K460" s="2">
        <v>1942</v>
      </c>
      <c r="L460" s="2">
        <v>587</v>
      </c>
      <c r="M460" s="2">
        <v>323</v>
      </c>
      <c r="N460" s="2">
        <v>272</v>
      </c>
      <c r="O460" s="2">
        <v>224</v>
      </c>
      <c r="P460" s="2" t="s">
        <v>514</v>
      </c>
      <c r="Q460" s="2" t="s">
        <v>518</v>
      </c>
      <c r="R460" s="2" t="s">
        <v>515</v>
      </c>
    </row>
    <row r="461" spans="1:18" x14ac:dyDescent="0.3">
      <c r="A461" s="31">
        <v>45155</v>
      </c>
      <c r="B461" s="32" t="s">
        <v>165</v>
      </c>
      <c r="C461" s="2" t="s">
        <v>166</v>
      </c>
      <c r="D461" s="2" t="s">
        <v>176</v>
      </c>
      <c r="E461" s="2" t="s">
        <v>177</v>
      </c>
      <c r="F461" s="2" t="s">
        <v>125</v>
      </c>
      <c r="G461" s="2" t="s">
        <v>501</v>
      </c>
      <c r="H461" s="2">
        <v>432</v>
      </c>
      <c r="I461" s="2">
        <v>2</v>
      </c>
      <c r="J461" s="2">
        <v>0.28000000000000003</v>
      </c>
      <c r="K461" s="2">
        <v>147</v>
      </c>
      <c r="L461" s="2">
        <v>97</v>
      </c>
      <c r="M461" s="2">
        <v>79</v>
      </c>
      <c r="N461" s="2">
        <v>74</v>
      </c>
      <c r="O461" s="2">
        <v>62</v>
      </c>
      <c r="P461" s="2" t="s">
        <v>513</v>
      </c>
      <c r="Q461" s="2" t="s">
        <v>518</v>
      </c>
      <c r="R461" s="2" t="s">
        <v>508</v>
      </c>
    </row>
    <row r="462" spans="1:18" x14ac:dyDescent="0.3">
      <c r="A462" s="31">
        <v>45155</v>
      </c>
      <c r="B462" s="32" t="s">
        <v>165</v>
      </c>
      <c r="C462" s="2" t="s">
        <v>166</v>
      </c>
      <c r="D462" s="2" t="s">
        <v>182</v>
      </c>
      <c r="E462" s="2" t="s">
        <v>191</v>
      </c>
      <c r="F462" s="2" t="s">
        <v>131</v>
      </c>
      <c r="G462" s="2" t="s">
        <v>499</v>
      </c>
      <c r="H462" s="2">
        <v>5438</v>
      </c>
      <c r="I462" s="2">
        <v>118</v>
      </c>
      <c r="J462" s="2">
        <v>18.66</v>
      </c>
      <c r="K462" s="2">
        <v>869</v>
      </c>
      <c r="L462" s="2">
        <v>468</v>
      </c>
      <c r="M462" s="2">
        <v>320</v>
      </c>
      <c r="N462" s="2">
        <v>261</v>
      </c>
      <c r="O462" s="2">
        <v>189</v>
      </c>
      <c r="P462" s="2" t="s">
        <v>506</v>
      </c>
      <c r="Q462" s="2" t="s">
        <v>518</v>
      </c>
      <c r="R462" s="2" t="s">
        <v>509</v>
      </c>
    </row>
    <row r="463" spans="1:18" x14ac:dyDescent="0.3">
      <c r="A463" s="31">
        <v>45155</v>
      </c>
      <c r="B463" s="32" t="s">
        <v>165</v>
      </c>
      <c r="C463" s="2" t="s">
        <v>166</v>
      </c>
      <c r="D463" s="2" t="s">
        <v>186</v>
      </c>
      <c r="E463" s="2" t="s">
        <v>187</v>
      </c>
      <c r="F463" s="2" t="s">
        <v>192</v>
      </c>
      <c r="G463" s="2" t="s">
        <v>501</v>
      </c>
      <c r="H463" s="2">
        <v>28397</v>
      </c>
      <c r="I463" s="2">
        <v>447</v>
      </c>
      <c r="J463" s="2">
        <v>18.82</v>
      </c>
      <c r="K463" s="2">
        <v>7405</v>
      </c>
      <c r="L463" s="2">
        <v>4278</v>
      </c>
      <c r="M463" s="2">
        <v>3137</v>
      </c>
      <c r="N463" s="2">
        <v>2828</v>
      </c>
      <c r="O463" s="2">
        <v>2382</v>
      </c>
      <c r="P463" s="2" t="s">
        <v>516</v>
      </c>
      <c r="Q463" s="2" t="s">
        <v>518</v>
      </c>
      <c r="R463" s="2" t="s">
        <v>509</v>
      </c>
    </row>
    <row r="464" spans="1:18" x14ac:dyDescent="0.3">
      <c r="A464" s="31">
        <v>45155</v>
      </c>
      <c r="B464" s="32" t="s">
        <v>165</v>
      </c>
      <c r="C464" s="2" t="s">
        <v>166</v>
      </c>
      <c r="D464" s="2" t="s">
        <v>172</v>
      </c>
      <c r="E464" s="2" t="s">
        <v>173</v>
      </c>
      <c r="F464" s="2" t="s">
        <v>147</v>
      </c>
      <c r="G464" s="2" t="s">
        <v>493</v>
      </c>
      <c r="H464" s="2">
        <v>6242</v>
      </c>
      <c r="I464" s="2">
        <v>397</v>
      </c>
      <c r="J464" s="2">
        <v>42.16</v>
      </c>
      <c r="K464" s="2">
        <v>1738</v>
      </c>
      <c r="L464" s="2">
        <v>896</v>
      </c>
      <c r="M464" s="2">
        <v>719</v>
      </c>
      <c r="N464" s="2">
        <v>642</v>
      </c>
      <c r="O464" s="2">
        <v>563</v>
      </c>
      <c r="P464" s="2" t="s">
        <v>514</v>
      </c>
      <c r="Q464" s="2" t="s">
        <v>518</v>
      </c>
      <c r="R464" s="2" t="s">
        <v>515</v>
      </c>
    </row>
    <row r="465" spans="1:18" x14ac:dyDescent="0.3">
      <c r="A465" s="31">
        <v>45155</v>
      </c>
      <c r="B465" s="32" t="s">
        <v>165</v>
      </c>
      <c r="C465" s="2" t="s">
        <v>166</v>
      </c>
      <c r="D465" s="2" t="s">
        <v>176</v>
      </c>
      <c r="E465" s="2" t="s">
        <v>177</v>
      </c>
      <c r="F465" s="2" t="s">
        <v>128</v>
      </c>
      <c r="G465" s="2" t="s">
        <v>494</v>
      </c>
      <c r="H465" s="2">
        <v>1711</v>
      </c>
      <c r="I465" s="2">
        <v>18</v>
      </c>
      <c r="J465" s="2">
        <v>1.6</v>
      </c>
      <c r="K465" s="2">
        <v>744</v>
      </c>
      <c r="L465" s="2">
        <v>451</v>
      </c>
      <c r="M465" s="2">
        <v>340</v>
      </c>
      <c r="N465" s="2">
        <v>305</v>
      </c>
      <c r="O465" s="2">
        <v>204</v>
      </c>
      <c r="P465" s="2" t="s">
        <v>513</v>
      </c>
      <c r="Q465" s="2" t="s">
        <v>518</v>
      </c>
      <c r="R465" s="2" t="s">
        <v>508</v>
      </c>
    </row>
    <row r="466" spans="1:18" x14ac:dyDescent="0.3">
      <c r="A466" s="31">
        <v>45155</v>
      </c>
      <c r="B466" s="32" t="s">
        <v>165</v>
      </c>
      <c r="C466" s="2" t="s">
        <v>166</v>
      </c>
      <c r="D466" s="2" t="s">
        <v>176</v>
      </c>
      <c r="E466" s="2" t="s">
        <v>177</v>
      </c>
      <c r="F466" s="2" t="s">
        <v>120</v>
      </c>
      <c r="G466" s="2" t="s">
        <v>498</v>
      </c>
      <c r="H466" s="2">
        <v>6545</v>
      </c>
      <c r="I466" s="2">
        <v>139</v>
      </c>
      <c r="J466" s="2">
        <v>5.78</v>
      </c>
      <c r="K466" s="2">
        <v>2248</v>
      </c>
      <c r="L466" s="2">
        <v>1287</v>
      </c>
      <c r="M466" s="2">
        <v>979</v>
      </c>
      <c r="N466" s="2">
        <v>891</v>
      </c>
      <c r="O466" s="2">
        <v>626</v>
      </c>
      <c r="P466" s="2" t="s">
        <v>513</v>
      </c>
      <c r="Q466" s="2" t="s">
        <v>518</v>
      </c>
      <c r="R466" s="2" t="s">
        <v>508</v>
      </c>
    </row>
    <row r="467" spans="1:18" x14ac:dyDescent="0.3">
      <c r="A467" s="31">
        <v>45155</v>
      </c>
      <c r="B467" s="32" t="s">
        <v>165</v>
      </c>
      <c r="C467" s="2" t="s">
        <v>166</v>
      </c>
      <c r="D467" s="2" t="s">
        <v>176</v>
      </c>
      <c r="E467" s="2" t="s">
        <v>177</v>
      </c>
      <c r="F467" s="2" t="s">
        <v>126</v>
      </c>
      <c r="G467" s="2" t="s">
        <v>502</v>
      </c>
      <c r="H467" s="2">
        <v>939</v>
      </c>
      <c r="I467" s="2">
        <v>7</v>
      </c>
      <c r="J467" s="2">
        <v>0.73</v>
      </c>
      <c r="K467" s="2">
        <v>319</v>
      </c>
      <c r="L467" s="2">
        <v>178</v>
      </c>
      <c r="M467" s="2">
        <v>127</v>
      </c>
      <c r="N467" s="2">
        <v>108</v>
      </c>
      <c r="O467" s="2">
        <v>75</v>
      </c>
      <c r="P467" s="2" t="s">
        <v>513</v>
      </c>
      <c r="Q467" s="2" t="s">
        <v>518</v>
      </c>
      <c r="R467" s="2" t="s">
        <v>508</v>
      </c>
    </row>
    <row r="468" spans="1:18" x14ac:dyDescent="0.3">
      <c r="A468" s="31">
        <v>45155</v>
      </c>
      <c r="B468" s="32" t="s">
        <v>165</v>
      </c>
      <c r="C468" s="2" t="s">
        <v>166</v>
      </c>
      <c r="D468" s="2" t="s">
        <v>176</v>
      </c>
      <c r="E468" s="2" t="s">
        <v>177</v>
      </c>
      <c r="F468" s="2" t="s">
        <v>149</v>
      </c>
      <c r="G468" s="2" t="s">
        <v>500</v>
      </c>
      <c r="H468" s="2">
        <v>449</v>
      </c>
      <c r="I468" s="2">
        <v>3</v>
      </c>
      <c r="J468" s="2">
        <v>0.36</v>
      </c>
      <c r="K468" s="2">
        <v>141</v>
      </c>
      <c r="L468" s="2">
        <v>63</v>
      </c>
      <c r="M468" s="2">
        <v>43</v>
      </c>
      <c r="N468" s="2">
        <v>38</v>
      </c>
      <c r="O468" s="2">
        <v>34</v>
      </c>
      <c r="P468" s="2" t="s">
        <v>513</v>
      </c>
      <c r="Q468" s="2" t="s">
        <v>518</v>
      </c>
      <c r="R468" s="2" t="s">
        <v>508</v>
      </c>
    </row>
    <row r="469" spans="1:18" x14ac:dyDescent="0.3">
      <c r="A469" s="31">
        <v>45155</v>
      </c>
      <c r="B469" s="32" t="s">
        <v>165</v>
      </c>
      <c r="C469" s="2" t="s">
        <v>166</v>
      </c>
      <c r="D469" s="2" t="s">
        <v>170</v>
      </c>
      <c r="E469" s="2" t="s">
        <v>171</v>
      </c>
      <c r="F469" s="2" t="s">
        <v>126</v>
      </c>
      <c r="G469" s="2" t="s">
        <v>502</v>
      </c>
      <c r="H469" s="2">
        <v>32179</v>
      </c>
      <c r="I469" s="2">
        <v>384</v>
      </c>
      <c r="J469" s="2">
        <v>129.74</v>
      </c>
      <c r="K469" s="2">
        <v>7164</v>
      </c>
      <c r="L469" s="2">
        <v>4294</v>
      </c>
      <c r="M469" s="2">
        <v>3448</v>
      </c>
      <c r="N469" s="2">
        <v>3131</v>
      </c>
      <c r="O469" s="2">
        <v>2540</v>
      </c>
      <c r="P469" s="2" t="s">
        <v>510</v>
      </c>
      <c r="Q469" s="2" t="s">
        <v>518</v>
      </c>
      <c r="R469" s="2" t="s">
        <v>508</v>
      </c>
    </row>
    <row r="470" spans="1:18" x14ac:dyDescent="0.3">
      <c r="A470" s="31">
        <v>45155</v>
      </c>
      <c r="B470" s="32" t="s">
        <v>165</v>
      </c>
      <c r="C470" s="2" t="s">
        <v>166</v>
      </c>
      <c r="D470" s="2" t="s">
        <v>176</v>
      </c>
      <c r="E470" s="2" t="s">
        <v>177</v>
      </c>
      <c r="F470" s="2" t="s">
        <v>102</v>
      </c>
      <c r="G470" s="2" t="s">
        <v>493</v>
      </c>
      <c r="H470" s="2">
        <v>697</v>
      </c>
      <c r="I470" s="2">
        <v>5</v>
      </c>
      <c r="J470" s="2">
        <v>0.66</v>
      </c>
      <c r="K470" s="2">
        <v>252</v>
      </c>
      <c r="L470" s="2">
        <v>159</v>
      </c>
      <c r="M470" s="2">
        <v>126</v>
      </c>
      <c r="N470" s="2">
        <v>112</v>
      </c>
      <c r="O470" s="2">
        <v>95</v>
      </c>
      <c r="P470" s="2" t="s">
        <v>513</v>
      </c>
      <c r="Q470" s="2" t="s">
        <v>518</v>
      </c>
      <c r="R470" s="2" t="s">
        <v>508</v>
      </c>
    </row>
    <row r="471" spans="1:18" x14ac:dyDescent="0.3">
      <c r="A471" s="31">
        <v>45155</v>
      </c>
      <c r="B471" s="32" t="s">
        <v>165</v>
      </c>
      <c r="C471" s="2" t="s">
        <v>166</v>
      </c>
      <c r="D471" s="2" t="s">
        <v>182</v>
      </c>
      <c r="E471" s="2" t="s">
        <v>191</v>
      </c>
      <c r="F471" s="2" t="s">
        <v>109</v>
      </c>
      <c r="G471" s="2" t="s">
        <v>497</v>
      </c>
      <c r="H471" s="2">
        <v>1103</v>
      </c>
      <c r="I471" s="2">
        <v>65</v>
      </c>
      <c r="J471" s="2">
        <v>9.81</v>
      </c>
      <c r="K471" s="2">
        <v>268</v>
      </c>
      <c r="L471" s="2">
        <v>142</v>
      </c>
      <c r="M471" s="2">
        <v>87</v>
      </c>
      <c r="N471" s="2">
        <v>78</v>
      </c>
      <c r="O471" s="2">
        <v>63</v>
      </c>
      <c r="P471" s="2" t="s">
        <v>506</v>
      </c>
      <c r="Q471" s="2" t="s">
        <v>518</v>
      </c>
      <c r="R471" s="2" t="s">
        <v>509</v>
      </c>
    </row>
    <row r="472" spans="1:18" x14ac:dyDescent="0.3">
      <c r="A472" s="31">
        <v>45155</v>
      </c>
      <c r="B472" s="32" t="s">
        <v>165</v>
      </c>
      <c r="C472" s="2" t="s">
        <v>166</v>
      </c>
      <c r="D472" s="2" t="s">
        <v>170</v>
      </c>
      <c r="E472" s="2" t="s">
        <v>171</v>
      </c>
      <c r="F472" s="2" t="s">
        <v>125</v>
      </c>
      <c r="G472" s="2" t="s">
        <v>501</v>
      </c>
      <c r="H472" s="2">
        <v>21538</v>
      </c>
      <c r="I472" s="2">
        <v>442</v>
      </c>
      <c r="J472" s="2">
        <v>100.73</v>
      </c>
      <c r="K472" s="2">
        <v>5579</v>
      </c>
      <c r="L472" s="2">
        <v>4118</v>
      </c>
      <c r="M472" s="2">
        <v>3421</v>
      </c>
      <c r="N472" s="2">
        <v>3197</v>
      </c>
      <c r="O472" s="2">
        <v>2949</v>
      </c>
      <c r="P472" s="2" t="s">
        <v>510</v>
      </c>
      <c r="Q472" s="2" t="s">
        <v>518</v>
      </c>
      <c r="R472" s="2" t="s">
        <v>508</v>
      </c>
    </row>
    <row r="473" spans="1:18" x14ac:dyDescent="0.3">
      <c r="A473" s="31">
        <v>45155</v>
      </c>
      <c r="B473" s="32" t="s">
        <v>165</v>
      </c>
      <c r="C473" s="2" t="s">
        <v>166</v>
      </c>
      <c r="D473" s="2" t="s">
        <v>172</v>
      </c>
      <c r="E473" s="2" t="s">
        <v>173</v>
      </c>
      <c r="F473" s="2" t="s">
        <v>140</v>
      </c>
      <c r="G473" s="2" t="s">
        <v>502</v>
      </c>
      <c r="H473" s="2">
        <v>8810</v>
      </c>
      <c r="I473" s="2">
        <v>965</v>
      </c>
      <c r="J473" s="2">
        <v>78.83</v>
      </c>
      <c r="K473" s="2">
        <v>4168</v>
      </c>
      <c r="L473" s="2">
        <v>2537</v>
      </c>
      <c r="M473" s="2">
        <v>1897</v>
      </c>
      <c r="N473" s="2">
        <v>1637</v>
      </c>
      <c r="O473" s="2">
        <v>1350</v>
      </c>
      <c r="P473" s="2" t="s">
        <v>514</v>
      </c>
      <c r="Q473" s="2" t="s">
        <v>518</v>
      </c>
      <c r="R473" s="2" t="s">
        <v>515</v>
      </c>
    </row>
    <row r="474" spans="1:18" x14ac:dyDescent="0.3">
      <c r="A474" s="31">
        <v>45155</v>
      </c>
      <c r="B474" s="32" t="s">
        <v>165</v>
      </c>
      <c r="C474" s="2" t="s">
        <v>166</v>
      </c>
      <c r="D474" s="2" t="s">
        <v>172</v>
      </c>
      <c r="E474" s="2" t="s">
        <v>173</v>
      </c>
      <c r="F474" s="2" t="s">
        <v>151</v>
      </c>
      <c r="G474" s="2" t="s">
        <v>499</v>
      </c>
      <c r="H474" s="2">
        <v>262</v>
      </c>
      <c r="I474" s="2">
        <v>9</v>
      </c>
      <c r="J474" s="2">
        <v>1.1299999999999999</v>
      </c>
      <c r="K474" s="2">
        <v>14</v>
      </c>
      <c r="L474" s="2">
        <v>3</v>
      </c>
      <c r="M474" s="2">
        <v>2</v>
      </c>
      <c r="N474" s="2">
        <v>2</v>
      </c>
      <c r="O474" s="2">
        <v>1</v>
      </c>
      <c r="P474" s="2" t="s">
        <v>514</v>
      </c>
      <c r="Q474" s="2" t="s">
        <v>518</v>
      </c>
      <c r="R474" s="2" t="s">
        <v>515</v>
      </c>
    </row>
    <row r="475" spans="1:18" x14ac:dyDescent="0.3">
      <c r="A475" s="31">
        <v>45155</v>
      </c>
      <c r="B475" s="32" t="s">
        <v>165</v>
      </c>
      <c r="C475" s="2" t="s">
        <v>166</v>
      </c>
      <c r="D475" s="2" t="s">
        <v>176</v>
      </c>
      <c r="E475" s="2" t="s">
        <v>177</v>
      </c>
      <c r="F475" s="2" t="s">
        <v>99</v>
      </c>
      <c r="G475" s="2" t="s">
        <v>495</v>
      </c>
      <c r="H475" s="2">
        <v>710</v>
      </c>
      <c r="I475" s="2">
        <v>5</v>
      </c>
      <c r="J475" s="2">
        <v>0.55000000000000004</v>
      </c>
      <c r="K475" s="2">
        <v>172</v>
      </c>
      <c r="L475" s="2">
        <v>94</v>
      </c>
      <c r="M475" s="2">
        <v>70</v>
      </c>
      <c r="N475" s="2">
        <v>68</v>
      </c>
      <c r="O475" s="2">
        <v>48</v>
      </c>
      <c r="P475" s="2" t="s">
        <v>513</v>
      </c>
      <c r="Q475" s="2" t="s">
        <v>518</v>
      </c>
      <c r="R475" s="2" t="s">
        <v>508</v>
      </c>
    </row>
    <row r="476" spans="1:18" x14ac:dyDescent="0.3">
      <c r="A476" s="31">
        <v>45155</v>
      </c>
      <c r="B476" s="32" t="s">
        <v>165</v>
      </c>
      <c r="C476" s="2" t="s">
        <v>166</v>
      </c>
      <c r="D476" s="2" t="s">
        <v>186</v>
      </c>
      <c r="E476" s="2" t="s">
        <v>187</v>
      </c>
      <c r="F476" s="2" t="s">
        <v>195</v>
      </c>
      <c r="G476" s="2" t="s">
        <v>494</v>
      </c>
      <c r="H476" s="2">
        <v>2318</v>
      </c>
      <c r="I476" s="2">
        <v>41</v>
      </c>
      <c r="J476" s="2">
        <v>1.72</v>
      </c>
      <c r="K476" s="2">
        <v>556</v>
      </c>
      <c r="L476" s="2">
        <v>382</v>
      </c>
      <c r="M476" s="2">
        <v>318</v>
      </c>
      <c r="N476" s="2">
        <v>295</v>
      </c>
      <c r="O476" s="2">
        <v>272</v>
      </c>
      <c r="P476" s="2" t="s">
        <v>516</v>
      </c>
      <c r="Q476" s="2" t="s">
        <v>518</v>
      </c>
      <c r="R476" s="2" t="s">
        <v>509</v>
      </c>
    </row>
    <row r="477" spans="1:18" x14ac:dyDescent="0.3">
      <c r="A477" s="31">
        <v>45155</v>
      </c>
      <c r="B477" s="32" t="s">
        <v>165</v>
      </c>
      <c r="C477" s="2" t="s">
        <v>166</v>
      </c>
      <c r="D477" s="2" t="s">
        <v>176</v>
      </c>
      <c r="E477" s="2" t="s">
        <v>177</v>
      </c>
      <c r="F477" s="2" t="s">
        <v>118</v>
      </c>
      <c r="G477" s="2" t="s">
        <v>497</v>
      </c>
      <c r="H477" s="2">
        <v>733</v>
      </c>
      <c r="I477" s="2">
        <v>5</v>
      </c>
      <c r="J477" s="2">
        <v>0.65</v>
      </c>
      <c r="K477" s="2">
        <v>253</v>
      </c>
      <c r="L477" s="2">
        <v>166</v>
      </c>
      <c r="M477" s="2">
        <v>113</v>
      </c>
      <c r="N477" s="2">
        <v>94</v>
      </c>
      <c r="O477" s="2">
        <v>55</v>
      </c>
      <c r="P477" s="2" t="s">
        <v>513</v>
      </c>
      <c r="Q477" s="2" t="s">
        <v>518</v>
      </c>
      <c r="R477" s="2" t="s">
        <v>508</v>
      </c>
    </row>
    <row r="478" spans="1:18" x14ac:dyDescent="0.3">
      <c r="A478" s="31">
        <v>45155</v>
      </c>
      <c r="B478" s="32" t="s">
        <v>165</v>
      </c>
      <c r="C478" s="2" t="s">
        <v>166</v>
      </c>
      <c r="D478" s="2" t="s">
        <v>186</v>
      </c>
      <c r="E478" s="2" t="s">
        <v>187</v>
      </c>
      <c r="F478" s="2" t="s">
        <v>197</v>
      </c>
      <c r="G478" s="2" t="s">
        <v>496</v>
      </c>
      <c r="H478" s="2">
        <v>1388</v>
      </c>
      <c r="I478" s="2">
        <v>15</v>
      </c>
      <c r="J478" s="2">
        <v>1.1299999999999999</v>
      </c>
      <c r="K478" s="2">
        <v>328</v>
      </c>
      <c r="L478" s="2">
        <v>203</v>
      </c>
      <c r="M478" s="2">
        <v>169</v>
      </c>
      <c r="N478" s="2">
        <v>155</v>
      </c>
      <c r="O478" s="2">
        <v>139</v>
      </c>
      <c r="P478" s="2" t="s">
        <v>516</v>
      </c>
      <c r="Q478" s="2" t="s">
        <v>518</v>
      </c>
      <c r="R478" s="2" t="s">
        <v>509</v>
      </c>
    </row>
    <row r="479" spans="1:18" x14ac:dyDescent="0.3">
      <c r="A479" s="31">
        <v>45155</v>
      </c>
      <c r="B479" s="32" t="s">
        <v>165</v>
      </c>
      <c r="C479" s="2" t="s">
        <v>166</v>
      </c>
      <c r="D479" s="2" t="s">
        <v>186</v>
      </c>
      <c r="E479" s="2" t="s">
        <v>187</v>
      </c>
      <c r="F479" s="2" t="s">
        <v>199</v>
      </c>
      <c r="G479" s="2" t="s">
        <v>493</v>
      </c>
      <c r="H479" s="2">
        <v>4904</v>
      </c>
      <c r="I479" s="2">
        <v>55</v>
      </c>
      <c r="J479" s="2">
        <v>3.37</v>
      </c>
      <c r="K479" s="2">
        <v>1072</v>
      </c>
      <c r="L479" s="2">
        <v>645</v>
      </c>
      <c r="M479" s="2">
        <v>545</v>
      </c>
      <c r="N479" s="2">
        <v>498</v>
      </c>
      <c r="O479" s="2">
        <v>463</v>
      </c>
      <c r="P479" s="2" t="s">
        <v>516</v>
      </c>
      <c r="Q479" s="2" t="s">
        <v>518</v>
      </c>
      <c r="R479" s="2" t="s">
        <v>509</v>
      </c>
    </row>
    <row r="480" spans="1:18" x14ac:dyDescent="0.3">
      <c r="A480" s="31">
        <v>45155</v>
      </c>
      <c r="B480" s="32" t="s">
        <v>165</v>
      </c>
      <c r="C480" s="2" t="s">
        <v>166</v>
      </c>
      <c r="D480" s="2" t="s">
        <v>172</v>
      </c>
      <c r="E480" s="2" t="s">
        <v>173</v>
      </c>
      <c r="F480" s="2" t="s">
        <v>150</v>
      </c>
      <c r="G480" s="2" t="s">
        <v>495</v>
      </c>
      <c r="H480" s="2">
        <v>3309</v>
      </c>
      <c r="I480" s="2">
        <v>305</v>
      </c>
      <c r="J480" s="2">
        <v>27.15</v>
      </c>
      <c r="K480" s="2">
        <v>1170</v>
      </c>
      <c r="L480" s="2">
        <v>604</v>
      </c>
      <c r="M480" s="2">
        <v>433</v>
      </c>
      <c r="N480" s="2">
        <v>380</v>
      </c>
      <c r="O480" s="2">
        <v>347</v>
      </c>
      <c r="P480" s="2" t="s">
        <v>514</v>
      </c>
      <c r="Q480" s="2" t="s">
        <v>518</v>
      </c>
      <c r="R480" s="2" t="s">
        <v>515</v>
      </c>
    </row>
    <row r="481" spans="1:18" x14ac:dyDescent="0.3">
      <c r="A481" s="31">
        <v>45155</v>
      </c>
      <c r="B481" s="32" t="s">
        <v>165</v>
      </c>
      <c r="C481" s="2" t="s">
        <v>166</v>
      </c>
      <c r="D481" s="2" t="s">
        <v>176</v>
      </c>
      <c r="E481" s="2" t="s">
        <v>177</v>
      </c>
      <c r="F481" s="2" t="s">
        <v>122</v>
      </c>
      <c r="G481" s="2" t="s">
        <v>496</v>
      </c>
      <c r="H481" s="2">
        <v>412</v>
      </c>
      <c r="I481" s="2">
        <v>3</v>
      </c>
      <c r="J481" s="2">
        <v>0.31</v>
      </c>
      <c r="K481" s="2">
        <v>126</v>
      </c>
      <c r="L481" s="2">
        <v>51</v>
      </c>
      <c r="M481" s="2">
        <v>34</v>
      </c>
      <c r="N481" s="2">
        <v>33</v>
      </c>
      <c r="O481" s="2">
        <v>27</v>
      </c>
      <c r="P481" s="2" t="s">
        <v>513</v>
      </c>
      <c r="Q481" s="2" t="s">
        <v>518</v>
      </c>
      <c r="R481" s="2" t="s">
        <v>508</v>
      </c>
    </row>
    <row r="482" spans="1:18" x14ac:dyDescent="0.3">
      <c r="A482" s="31">
        <v>45156</v>
      </c>
      <c r="B482" s="32" t="s">
        <v>165</v>
      </c>
      <c r="C482" s="2" t="s">
        <v>166</v>
      </c>
      <c r="D482" s="2" t="s">
        <v>170</v>
      </c>
      <c r="E482" s="2" t="s">
        <v>171</v>
      </c>
      <c r="F482" s="2" t="s">
        <v>128</v>
      </c>
      <c r="G482" s="2" t="s">
        <v>494</v>
      </c>
      <c r="H482" s="2">
        <v>2955</v>
      </c>
      <c r="I482" s="2">
        <v>55</v>
      </c>
      <c r="J482" s="2">
        <v>10.61</v>
      </c>
      <c r="K482" s="2">
        <v>898</v>
      </c>
      <c r="L482" s="2">
        <v>527</v>
      </c>
      <c r="M482" s="2">
        <v>402</v>
      </c>
      <c r="N482" s="2">
        <v>355</v>
      </c>
      <c r="O482" s="2">
        <v>290</v>
      </c>
      <c r="P482" s="2" t="s">
        <v>510</v>
      </c>
      <c r="Q482" s="2" t="s">
        <v>518</v>
      </c>
      <c r="R482" s="2" t="s">
        <v>508</v>
      </c>
    </row>
    <row r="483" spans="1:18" x14ac:dyDescent="0.3">
      <c r="A483" s="31">
        <v>45156</v>
      </c>
      <c r="B483" s="32" t="s">
        <v>165</v>
      </c>
      <c r="C483" s="2" t="s">
        <v>166</v>
      </c>
      <c r="D483" s="2" t="s">
        <v>172</v>
      </c>
      <c r="E483" s="2" t="s">
        <v>173</v>
      </c>
      <c r="F483" s="2" t="s">
        <v>144</v>
      </c>
      <c r="G483" s="2" t="s">
        <v>496</v>
      </c>
      <c r="H483" s="2">
        <v>12972</v>
      </c>
      <c r="I483" s="2">
        <v>675</v>
      </c>
      <c r="J483" s="2">
        <v>74.459999999999994</v>
      </c>
      <c r="K483" s="2">
        <v>4114</v>
      </c>
      <c r="L483" s="2">
        <v>1865</v>
      </c>
      <c r="M483" s="2">
        <v>1391</v>
      </c>
      <c r="N483" s="2">
        <v>1244</v>
      </c>
      <c r="O483" s="2">
        <v>1116</v>
      </c>
      <c r="P483" s="2" t="s">
        <v>514</v>
      </c>
      <c r="Q483" s="2" t="s">
        <v>518</v>
      </c>
      <c r="R483" s="2" t="s">
        <v>515</v>
      </c>
    </row>
    <row r="484" spans="1:18" x14ac:dyDescent="0.3">
      <c r="A484" s="31">
        <v>45156</v>
      </c>
      <c r="B484" s="32" t="s">
        <v>165</v>
      </c>
      <c r="C484" s="2" t="s">
        <v>166</v>
      </c>
      <c r="D484" s="2" t="s">
        <v>170</v>
      </c>
      <c r="E484" s="2" t="s">
        <v>171</v>
      </c>
      <c r="F484" s="2" t="s">
        <v>117</v>
      </c>
      <c r="G484" s="2" t="s">
        <v>499</v>
      </c>
      <c r="H484" s="2">
        <v>2910</v>
      </c>
      <c r="I484" s="2">
        <v>45</v>
      </c>
      <c r="J484" s="2">
        <v>13.25</v>
      </c>
      <c r="K484" s="2">
        <v>978</v>
      </c>
      <c r="L484" s="2">
        <v>669</v>
      </c>
      <c r="M484" s="2">
        <v>534</v>
      </c>
      <c r="N484" s="2">
        <v>470</v>
      </c>
      <c r="O484" s="2">
        <v>372</v>
      </c>
      <c r="P484" s="2" t="s">
        <v>510</v>
      </c>
      <c r="Q484" s="2" t="s">
        <v>518</v>
      </c>
      <c r="R484" s="2" t="s">
        <v>508</v>
      </c>
    </row>
    <row r="485" spans="1:18" x14ac:dyDescent="0.3">
      <c r="A485" s="31">
        <v>45156</v>
      </c>
      <c r="B485" s="32" t="s">
        <v>165</v>
      </c>
      <c r="C485" s="2" t="s">
        <v>166</v>
      </c>
      <c r="D485" s="2" t="s">
        <v>172</v>
      </c>
      <c r="E485" s="2" t="s">
        <v>173</v>
      </c>
      <c r="F485" s="2" t="s">
        <v>141</v>
      </c>
      <c r="G485" s="2" t="s">
        <v>498</v>
      </c>
      <c r="H485" s="2">
        <v>2279</v>
      </c>
      <c r="I485" s="2">
        <v>123</v>
      </c>
      <c r="J485" s="2">
        <v>12.4</v>
      </c>
      <c r="K485" s="2">
        <v>499</v>
      </c>
      <c r="L485" s="2">
        <v>236</v>
      </c>
      <c r="M485" s="2">
        <v>143</v>
      </c>
      <c r="N485" s="2">
        <v>124</v>
      </c>
      <c r="O485" s="2">
        <v>92</v>
      </c>
      <c r="P485" s="2" t="s">
        <v>514</v>
      </c>
      <c r="Q485" s="2" t="s">
        <v>518</v>
      </c>
      <c r="R485" s="2" t="s">
        <v>515</v>
      </c>
    </row>
    <row r="486" spans="1:18" x14ac:dyDescent="0.3">
      <c r="A486" s="31">
        <v>45156</v>
      </c>
      <c r="B486" s="32" t="s">
        <v>165</v>
      </c>
      <c r="C486" s="2" t="s">
        <v>166</v>
      </c>
      <c r="D486" s="2" t="s">
        <v>170</v>
      </c>
      <c r="E486" s="2" t="s">
        <v>171</v>
      </c>
      <c r="F486" s="2" t="s">
        <v>122</v>
      </c>
      <c r="G486" s="2" t="s">
        <v>496</v>
      </c>
      <c r="H486" s="2">
        <v>453</v>
      </c>
      <c r="I486" s="2">
        <v>6</v>
      </c>
      <c r="J486" s="2">
        <v>2.09</v>
      </c>
      <c r="K486" s="2">
        <v>180</v>
      </c>
      <c r="L486" s="2">
        <v>118</v>
      </c>
      <c r="M486" s="2">
        <v>86</v>
      </c>
      <c r="N486" s="2">
        <v>77</v>
      </c>
      <c r="O486" s="2">
        <v>65</v>
      </c>
      <c r="P486" s="2" t="s">
        <v>510</v>
      </c>
      <c r="Q486" s="2" t="s">
        <v>518</v>
      </c>
      <c r="R486" s="2" t="s">
        <v>508</v>
      </c>
    </row>
    <row r="487" spans="1:18" x14ac:dyDescent="0.3">
      <c r="A487" s="31">
        <v>45156</v>
      </c>
      <c r="B487" s="32" t="s">
        <v>165</v>
      </c>
      <c r="C487" s="2" t="s">
        <v>166</v>
      </c>
      <c r="D487" s="2" t="s">
        <v>176</v>
      </c>
      <c r="E487" s="2" t="s">
        <v>177</v>
      </c>
      <c r="F487" s="2" t="s">
        <v>117</v>
      </c>
      <c r="G487" s="2" t="s">
        <v>499</v>
      </c>
      <c r="H487" s="2">
        <v>461</v>
      </c>
      <c r="I487" s="2">
        <v>1</v>
      </c>
      <c r="J487" s="2">
        <v>0.27</v>
      </c>
      <c r="K487" s="2">
        <v>138</v>
      </c>
      <c r="L487" s="2">
        <v>78</v>
      </c>
      <c r="M487" s="2">
        <v>58</v>
      </c>
      <c r="N487" s="2">
        <v>50</v>
      </c>
      <c r="O487" s="2">
        <v>33</v>
      </c>
      <c r="P487" s="2" t="s">
        <v>513</v>
      </c>
      <c r="Q487" s="2" t="s">
        <v>518</v>
      </c>
      <c r="R487" s="2" t="s">
        <v>508</v>
      </c>
    </row>
    <row r="488" spans="1:18" x14ac:dyDescent="0.3">
      <c r="A488" s="31">
        <v>45156</v>
      </c>
      <c r="B488" s="32" t="s">
        <v>165</v>
      </c>
      <c r="C488" s="2" t="s">
        <v>166</v>
      </c>
      <c r="D488" s="2" t="s">
        <v>182</v>
      </c>
      <c r="E488" s="2" t="s">
        <v>183</v>
      </c>
      <c r="F488" s="2" t="s">
        <v>128</v>
      </c>
      <c r="G488" s="2" t="s">
        <v>494</v>
      </c>
      <c r="H488" s="2">
        <v>6329</v>
      </c>
      <c r="I488" s="2">
        <v>148</v>
      </c>
      <c r="J488" s="2">
        <v>24.18</v>
      </c>
      <c r="K488" s="2">
        <v>1330</v>
      </c>
      <c r="L488" s="2">
        <v>677</v>
      </c>
      <c r="M488" s="2">
        <v>459</v>
      </c>
      <c r="N488" s="2">
        <v>393</v>
      </c>
      <c r="O488" s="2">
        <v>297</v>
      </c>
      <c r="P488" s="2" t="s">
        <v>506</v>
      </c>
      <c r="Q488" s="2" t="s">
        <v>518</v>
      </c>
      <c r="R488" s="2" t="s">
        <v>508</v>
      </c>
    </row>
    <row r="489" spans="1:18" x14ac:dyDescent="0.3">
      <c r="A489" s="31">
        <v>45156</v>
      </c>
      <c r="B489" s="32" t="s">
        <v>165</v>
      </c>
      <c r="C489" s="2" t="s">
        <v>166</v>
      </c>
      <c r="D489" s="2" t="s">
        <v>170</v>
      </c>
      <c r="E489" s="2" t="s">
        <v>171</v>
      </c>
      <c r="F489" s="2" t="s">
        <v>149</v>
      </c>
      <c r="G489" s="2" t="s">
        <v>500</v>
      </c>
      <c r="H489" s="2">
        <v>3223</v>
      </c>
      <c r="I489" s="2">
        <v>34</v>
      </c>
      <c r="J489" s="2">
        <v>18.88</v>
      </c>
      <c r="K489" s="2">
        <v>936</v>
      </c>
      <c r="L489" s="2">
        <v>479</v>
      </c>
      <c r="M489" s="2">
        <v>379</v>
      </c>
      <c r="N489" s="2">
        <v>347</v>
      </c>
      <c r="O489" s="2">
        <v>317</v>
      </c>
      <c r="P489" s="2" t="s">
        <v>510</v>
      </c>
      <c r="Q489" s="2" t="s">
        <v>518</v>
      </c>
      <c r="R489" s="2" t="s">
        <v>508</v>
      </c>
    </row>
    <row r="490" spans="1:18" x14ac:dyDescent="0.3">
      <c r="A490" s="31">
        <v>45156</v>
      </c>
      <c r="B490" s="32" t="s">
        <v>165</v>
      </c>
      <c r="C490" s="2" t="s">
        <v>166</v>
      </c>
      <c r="D490" s="2" t="s">
        <v>186</v>
      </c>
      <c r="E490" s="2" t="s">
        <v>187</v>
      </c>
      <c r="F490" s="2" t="s">
        <v>188</v>
      </c>
      <c r="G490" s="2" t="s">
        <v>497</v>
      </c>
      <c r="H490" s="2">
        <v>732</v>
      </c>
      <c r="I490" s="2">
        <v>6</v>
      </c>
      <c r="J490" s="2">
        <v>0.69</v>
      </c>
      <c r="K490" s="2">
        <v>197</v>
      </c>
      <c r="L490" s="2">
        <v>140</v>
      </c>
      <c r="M490" s="2">
        <v>111</v>
      </c>
      <c r="N490" s="2">
        <v>101</v>
      </c>
      <c r="O490" s="2">
        <v>93</v>
      </c>
      <c r="P490" s="2" t="s">
        <v>516</v>
      </c>
      <c r="Q490" s="2" t="s">
        <v>518</v>
      </c>
      <c r="R490" s="2" t="s">
        <v>509</v>
      </c>
    </row>
    <row r="491" spans="1:18" x14ac:dyDescent="0.3">
      <c r="A491" s="31">
        <v>45156</v>
      </c>
      <c r="B491" s="32" t="s">
        <v>165</v>
      </c>
      <c r="C491" s="2" t="s">
        <v>166</v>
      </c>
      <c r="D491" s="2" t="s">
        <v>186</v>
      </c>
      <c r="E491" s="2" t="s">
        <v>187</v>
      </c>
      <c r="F491" s="2" t="s">
        <v>189</v>
      </c>
      <c r="G491" s="2" t="s">
        <v>499</v>
      </c>
      <c r="H491" s="2">
        <v>10638</v>
      </c>
      <c r="I491" s="2">
        <v>141</v>
      </c>
      <c r="J491" s="2">
        <v>8.9</v>
      </c>
      <c r="K491" s="2">
        <v>3039</v>
      </c>
      <c r="L491" s="2">
        <v>1730</v>
      </c>
      <c r="M491" s="2">
        <v>1383</v>
      </c>
      <c r="N491" s="2">
        <v>1232</v>
      </c>
      <c r="O491" s="2">
        <v>1011</v>
      </c>
      <c r="P491" s="2" t="s">
        <v>516</v>
      </c>
      <c r="Q491" s="2" t="s">
        <v>518</v>
      </c>
      <c r="R491" s="2" t="s">
        <v>509</v>
      </c>
    </row>
    <row r="492" spans="1:18" x14ac:dyDescent="0.3">
      <c r="A492" s="31">
        <v>45156</v>
      </c>
      <c r="B492" s="32" t="s">
        <v>165</v>
      </c>
      <c r="C492" s="2" t="s">
        <v>166</v>
      </c>
      <c r="D492" s="2" t="s">
        <v>172</v>
      </c>
      <c r="E492" s="2" t="s">
        <v>173</v>
      </c>
      <c r="F492" s="2" t="s">
        <v>146</v>
      </c>
      <c r="G492" s="2" t="s">
        <v>497</v>
      </c>
      <c r="H492" s="2">
        <v>3176</v>
      </c>
      <c r="I492" s="2">
        <v>253</v>
      </c>
      <c r="J492" s="2">
        <v>21.55</v>
      </c>
      <c r="K492" s="2">
        <v>980</v>
      </c>
      <c r="L492" s="2">
        <v>436</v>
      </c>
      <c r="M492" s="2">
        <v>273</v>
      </c>
      <c r="N492" s="2">
        <v>232</v>
      </c>
      <c r="O492" s="2">
        <v>177</v>
      </c>
      <c r="P492" s="2" t="s">
        <v>514</v>
      </c>
      <c r="Q492" s="2" t="s">
        <v>518</v>
      </c>
      <c r="R492" s="2" t="s">
        <v>515</v>
      </c>
    </row>
    <row r="493" spans="1:18" x14ac:dyDescent="0.3">
      <c r="A493" s="31">
        <v>45156</v>
      </c>
      <c r="B493" s="32" t="s">
        <v>165</v>
      </c>
      <c r="C493" s="2" t="s">
        <v>166</v>
      </c>
      <c r="D493" s="2" t="s">
        <v>186</v>
      </c>
      <c r="E493" s="2" t="s">
        <v>187</v>
      </c>
      <c r="F493" s="2" t="s">
        <v>190</v>
      </c>
      <c r="G493" s="2" t="s">
        <v>495</v>
      </c>
      <c r="H493" s="2">
        <v>1077</v>
      </c>
      <c r="I493" s="2">
        <v>12</v>
      </c>
      <c r="J493" s="2">
        <v>0.82</v>
      </c>
      <c r="K493" s="2">
        <v>321</v>
      </c>
      <c r="L493" s="2">
        <v>216</v>
      </c>
      <c r="M493" s="2">
        <v>189</v>
      </c>
      <c r="N493" s="2">
        <v>179</v>
      </c>
      <c r="O493" s="2">
        <v>146</v>
      </c>
      <c r="P493" s="2" t="s">
        <v>516</v>
      </c>
      <c r="Q493" s="2" t="s">
        <v>518</v>
      </c>
      <c r="R493" s="2" t="s">
        <v>509</v>
      </c>
    </row>
    <row r="494" spans="1:18" x14ac:dyDescent="0.3">
      <c r="A494" s="31">
        <v>45156</v>
      </c>
      <c r="B494" s="32" t="s">
        <v>165</v>
      </c>
      <c r="C494" s="2" t="s">
        <v>166</v>
      </c>
      <c r="D494" s="2" t="s">
        <v>172</v>
      </c>
      <c r="E494" s="2" t="s">
        <v>173</v>
      </c>
      <c r="F494" s="2" t="s">
        <v>145</v>
      </c>
      <c r="G494" s="2" t="s">
        <v>501</v>
      </c>
      <c r="H494" s="2">
        <v>19051</v>
      </c>
      <c r="I494" s="2">
        <v>962</v>
      </c>
      <c r="J494" s="2">
        <v>101.59</v>
      </c>
      <c r="K494" s="2">
        <v>2463</v>
      </c>
      <c r="L494" s="2">
        <v>647</v>
      </c>
      <c r="M494" s="2">
        <v>338</v>
      </c>
      <c r="N494" s="2">
        <v>270</v>
      </c>
      <c r="O494" s="2">
        <v>209</v>
      </c>
      <c r="P494" s="2" t="s">
        <v>514</v>
      </c>
      <c r="Q494" s="2" t="s">
        <v>518</v>
      </c>
      <c r="R494" s="2" t="s">
        <v>515</v>
      </c>
    </row>
    <row r="495" spans="1:18" x14ac:dyDescent="0.3">
      <c r="A495" s="31">
        <v>45156</v>
      </c>
      <c r="B495" s="32" t="s">
        <v>165</v>
      </c>
      <c r="C495" s="2" t="s">
        <v>166</v>
      </c>
      <c r="D495" s="2" t="s">
        <v>176</v>
      </c>
      <c r="E495" s="2" t="s">
        <v>177</v>
      </c>
      <c r="F495" s="2" t="s">
        <v>125</v>
      </c>
      <c r="G495" s="2" t="s">
        <v>501</v>
      </c>
      <c r="H495" s="2">
        <v>1306</v>
      </c>
      <c r="I495" s="2">
        <v>18</v>
      </c>
      <c r="J495" s="2">
        <v>0.88</v>
      </c>
      <c r="K495" s="2">
        <v>458</v>
      </c>
      <c r="L495" s="2">
        <v>329</v>
      </c>
      <c r="M495" s="2">
        <v>264</v>
      </c>
      <c r="N495" s="2">
        <v>249</v>
      </c>
      <c r="O495" s="2">
        <v>225</v>
      </c>
      <c r="P495" s="2" t="s">
        <v>513</v>
      </c>
      <c r="Q495" s="2" t="s">
        <v>518</v>
      </c>
      <c r="R495" s="2" t="s">
        <v>508</v>
      </c>
    </row>
    <row r="496" spans="1:18" x14ac:dyDescent="0.3">
      <c r="A496" s="31">
        <v>45156</v>
      </c>
      <c r="B496" s="32" t="s">
        <v>165</v>
      </c>
      <c r="C496" s="2" t="s">
        <v>166</v>
      </c>
      <c r="D496" s="2" t="s">
        <v>182</v>
      </c>
      <c r="E496" s="2" t="s">
        <v>191</v>
      </c>
      <c r="F496" s="2" t="s">
        <v>131</v>
      </c>
      <c r="G496" s="2" t="s">
        <v>499</v>
      </c>
      <c r="H496" s="2">
        <v>2696</v>
      </c>
      <c r="I496" s="2">
        <v>80</v>
      </c>
      <c r="J496" s="2">
        <v>11.65</v>
      </c>
      <c r="K496" s="2">
        <v>465</v>
      </c>
      <c r="L496" s="2">
        <v>244</v>
      </c>
      <c r="M496" s="2">
        <v>172</v>
      </c>
      <c r="N496" s="2">
        <v>137</v>
      </c>
      <c r="O496" s="2">
        <v>103</v>
      </c>
      <c r="P496" s="2" t="s">
        <v>506</v>
      </c>
      <c r="Q496" s="2" t="s">
        <v>518</v>
      </c>
      <c r="R496" s="2" t="s">
        <v>509</v>
      </c>
    </row>
    <row r="497" spans="1:18" x14ac:dyDescent="0.3">
      <c r="A497" s="31">
        <v>45156</v>
      </c>
      <c r="B497" s="32" t="s">
        <v>165</v>
      </c>
      <c r="C497" s="2" t="s">
        <v>166</v>
      </c>
      <c r="D497" s="2" t="s">
        <v>186</v>
      </c>
      <c r="E497" s="2" t="s">
        <v>187</v>
      </c>
      <c r="F497" s="2" t="s">
        <v>192</v>
      </c>
      <c r="G497" s="2" t="s">
        <v>501</v>
      </c>
      <c r="H497" s="2">
        <v>34840</v>
      </c>
      <c r="I497" s="2">
        <v>534</v>
      </c>
      <c r="J497" s="2">
        <v>22.23</v>
      </c>
      <c r="K497" s="2">
        <v>8958</v>
      </c>
      <c r="L497" s="2">
        <v>5186</v>
      </c>
      <c r="M497" s="2">
        <v>3781</v>
      </c>
      <c r="N497" s="2">
        <v>3410</v>
      </c>
      <c r="O497" s="2">
        <v>2919</v>
      </c>
      <c r="P497" s="2" t="s">
        <v>516</v>
      </c>
      <c r="Q497" s="2" t="s">
        <v>518</v>
      </c>
      <c r="R497" s="2" t="s">
        <v>509</v>
      </c>
    </row>
    <row r="498" spans="1:18" x14ac:dyDescent="0.3">
      <c r="A498" s="31">
        <v>45156</v>
      </c>
      <c r="B498" s="32" t="s">
        <v>165</v>
      </c>
      <c r="C498" s="2" t="s">
        <v>166</v>
      </c>
      <c r="D498" s="2" t="s">
        <v>172</v>
      </c>
      <c r="E498" s="2" t="s">
        <v>173</v>
      </c>
      <c r="F498" s="2" t="s">
        <v>147</v>
      </c>
      <c r="G498" s="2" t="s">
        <v>493</v>
      </c>
      <c r="H498" s="2">
        <v>7317</v>
      </c>
      <c r="I498" s="2">
        <v>523</v>
      </c>
      <c r="J498" s="2">
        <v>48.42</v>
      </c>
      <c r="K498" s="2">
        <v>2288</v>
      </c>
      <c r="L498" s="2">
        <v>1189</v>
      </c>
      <c r="M498" s="2">
        <v>957</v>
      </c>
      <c r="N498" s="2">
        <v>831</v>
      </c>
      <c r="O498" s="2">
        <v>714</v>
      </c>
      <c r="P498" s="2" t="s">
        <v>514</v>
      </c>
      <c r="Q498" s="2" t="s">
        <v>518</v>
      </c>
      <c r="R498" s="2" t="s">
        <v>515</v>
      </c>
    </row>
    <row r="499" spans="1:18" x14ac:dyDescent="0.3">
      <c r="A499" s="31">
        <v>45156</v>
      </c>
      <c r="B499" s="32" t="s">
        <v>165</v>
      </c>
      <c r="C499" s="2" t="s">
        <v>166</v>
      </c>
      <c r="D499" s="2" t="s">
        <v>176</v>
      </c>
      <c r="E499" s="2" t="s">
        <v>177</v>
      </c>
      <c r="F499" s="2" t="s">
        <v>128</v>
      </c>
      <c r="G499" s="2" t="s">
        <v>494</v>
      </c>
      <c r="H499" s="2">
        <v>2924</v>
      </c>
      <c r="I499" s="2">
        <v>49</v>
      </c>
      <c r="J499" s="2">
        <v>2.41</v>
      </c>
      <c r="K499" s="2">
        <v>1099</v>
      </c>
      <c r="L499" s="2">
        <v>653</v>
      </c>
      <c r="M499" s="2">
        <v>496</v>
      </c>
      <c r="N499" s="2">
        <v>447</v>
      </c>
      <c r="O499" s="2">
        <v>303</v>
      </c>
      <c r="P499" s="2" t="s">
        <v>513</v>
      </c>
      <c r="Q499" s="2" t="s">
        <v>518</v>
      </c>
      <c r="R499" s="2" t="s">
        <v>508</v>
      </c>
    </row>
    <row r="500" spans="1:18" x14ac:dyDescent="0.3">
      <c r="A500" s="31">
        <v>45156</v>
      </c>
      <c r="B500" s="32" t="s">
        <v>165</v>
      </c>
      <c r="C500" s="2" t="s">
        <v>166</v>
      </c>
      <c r="D500" s="2" t="s">
        <v>176</v>
      </c>
      <c r="E500" s="2" t="s">
        <v>177</v>
      </c>
      <c r="F500" s="2" t="s">
        <v>120</v>
      </c>
      <c r="G500" s="2" t="s">
        <v>498</v>
      </c>
      <c r="H500" s="2">
        <v>8879</v>
      </c>
      <c r="I500" s="2">
        <v>97</v>
      </c>
      <c r="J500" s="2">
        <v>5.81</v>
      </c>
      <c r="K500" s="2">
        <v>2550</v>
      </c>
      <c r="L500" s="2">
        <v>1475</v>
      </c>
      <c r="M500" s="2">
        <v>1128</v>
      </c>
      <c r="N500" s="2">
        <v>1021</v>
      </c>
      <c r="O500" s="2">
        <v>698</v>
      </c>
      <c r="P500" s="2" t="s">
        <v>513</v>
      </c>
      <c r="Q500" s="2" t="s">
        <v>518</v>
      </c>
      <c r="R500" s="2" t="s">
        <v>508</v>
      </c>
    </row>
    <row r="501" spans="1:18" x14ac:dyDescent="0.3">
      <c r="A501" s="31">
        <v>45156</v>
      </c>
      <c r="B501" s="32" t="s">
        <v>165</v>
      </c>
      <c r="C501" s="2" t="s">
        <v>166</v>
      </c>
      <c r="D501" s="2" t="s">
        <v>176</v>
      </c>
      <c r="E501" s="2" t="s">
        <v>177</v>
      </c>
      <c r="F501" s="2" t="s">
        <v>126</v>
      </c>
      <c r="G501" s="2" t="s">
        <v>502</v>
      </c>
      <c r="H501" s="2">
        <v>845</v>
      </c>
      <c r="I501" s="2">
        <v>3</v>
      </c>
      <c r="J501" s="2">
        <v>0.55000000000000004</v>
      </c>
      <c r="K501" s="2">
        <v>269</v>
      </c>
      <c r="L501" s="2">
        <v>165</v>
      </c>
      <c r="M501" s="2">
        <v>124</v>
      </c>
      <c r="N501" s="2">
        <v>112</v>
      </c>
      <c r="O501" s="2">
        <v>75</v>
      </c>
      <c r="P501" s="2" t="s">
        <v>513</v>
      </c>
      <c r="Q501" s="2" t="s">
        <v>518</v>
      </c>
      <c r="R501" s="2" t="s">
        <v>508</v>
      </c>
    </row>
    <row r="502" spans="1:18" x14ac:dyDescent="0.3">
      <c r="A502" s="31">
        <v>45156</v>
      </c>
      <c r="B502" s="32" t="s">
        <v>165</v>
      </c>
      <c r="C502" s="2" t="s">
        <v>166</v>
      </c>
      <c r="D502" s="2" t="s">
        <v>176</v>
      </c>
      <c r="E502" s="2" t="s">
        <v>177</v>
      </c>
      <c r="F502" s="2" t="s">
        <v>149</v>
      </c>
      <c r="G502" s="2" t="s">
        <v>500</v>
      </c>
      <c r="H502" s="2">
        <v>1010</v>
      </c>
      <c r="I502" s="2">
        <v>9</v>
      </c>
      <c r="J502" s="2">
        <v>0.74</v>
      </c>
      <c r="K502" s="2">
        <v>321</v>
      </c>
      <c r="L502" s="2">
        <v>148</v>
      </c>
      <c r="M502" s="2">
        <v>109</v>
      </c>
      <c r="N502" s="2">
        <v>104</v>
      </c>
      <c r="O502" s="2">
        <v>88</v>
      </c>
      <c r="P502" s="2" t="s">
        <v>513</v>
      </c>
      <c r="Q502" s="2" t="s">
        <v>518</v>
      </c>
      <c r="R502" s="2" t="s">
        <v>508</v>
      </c>
    </row>
    <row r="503" spans="1:18" x14ac:dyDescent="0.3">
      <c r="A503" s="31">
        <v>45156</v>
      </c>
      <c r="B503" s="32" t="s">
        <v>165</v>
      </c>
      <c r="C503" s="2" t="s">
        <v>166</v>
      </c>
      <c r="D503" s="2" t="s">
        <v>170</v>
      </c>
      <c r="E503" s="2" t="s">
        <v>171</v>
      </c>
      <c r="F503" s="2" t="s">
        <v>126</v>
      </c>
      <c r="G503" s="2" t="s">
        <v>502</v>
      </c>
      <c r="H503" s="2">
        <v>11003</v>
      </c>
      <c r="I503" s="2">
        <v>214</v>
      </c>
      <c r="J503" s="2">
        <v>79.61</v>
      </c>
      <c r="K503" s="2">
        <v>3623</v>
      </c>
      <c r="L503" s="2">
        <v>2280</v>
      </c>
      <c r="M503" s="2">
        <v>1876</v>
      </c>
      <c r="N503" s="2">
        <v>1713</v>
      </c>
      <c r="O503" s="2">
        <v>1449</v>
      </c>
      <c r="P503" s="2" t="s">
        <v>510</v>
      </c>
      <c r="Q503" s="2" t="s">
        <v>518</v>
      </c>
      <c r="R503" s="2" t="s">
        <v>508</v>
      </c>
    </row>
    <row r="504" spans="1:18" x14ac:dyDescent="0.3">
      <c r="A504" s="31">
        <v>45156</v>
      </c>
      <c r="B504" s="32" t="s">
        <v>165</v>
      </c>
      <c r="C504" s="2" t="s">
        <v>166</v>
      </c>
      <c r="D504" s="2" t="s">
        <v>176</v>
      </c>
      <c r="E504" s="2" t="s">
        <v>177</v>
      </c>
      <c r="F504" s="2" t="s">
        <v>102</v>
      </c>
      <c r="G504" s="2" t="s">
        <v>493</v>
      </c>
      <c r="H504" s="2">
        <v>661</v>
      </c>
      <c r="I504" s="2">
        <v>3</v>
      </c>
      <c r="J504" s="2">
        <v>0.56000000000000005</v>
      </c>
      <c r="K504" s="2">
        <v>222</v>
      </c>
      <c r="L504" s="2">
        <v>137</v>
      </c>
      <c r="M504" s="2">
        <v>112</v>
      </c>
      <c r="N504" s="2">
        <v>96</v>
      </c>
      <c r="O504" s="2">
        <v>80</v>
      </c>
      <c r="P504" s="2" t="s">
        <v>513</v>
      </c>
      <c r="Q504" s="2" t="s">
        <v>518</v>
      </c>
      <c r="R504" s="2" t="s">
        <v>508</v>
      </c>
    </row>
    <row r="505" spans="1:18" x14ac:dyDescent="0.3">
      <c r="A505" s="31">
        <v>45156</v>
      </c>
      <c r="B505" s="32" t="s">
        <v>165</v>
      </c>
      <c r="C505" s="2" t="s">
        <v>166</v>
      </c>
      <c r="D505" s="2" t="s">
        <v>182</v>
      </c>
      <c r="E505" s="2" t="s">
        <v>191</v>
      </c>
      <c r="F505" s="2" t="s">
        <v>109</v>
      </c>
      <c r="G505" s="2" t="s">
        <v>497</v>
      </c>
      <c r="H505" s="2">
        <v>1287</v>
      </c>
      <c r="I505" s="2">
        <v>74</v>
      </c>
      <c r="J505" s="2">
        <v>9.09</v>
      </c>
      <c r="K505" s="2">
        <v>217</v>
      </c>
      <c r="L505" s="2">
        <v>103</v>
      </c>
      <c r="M505" s="2">
        <v>59</v>
      </c>
      <c r="N505" s="2">
        <v>51</v>
      </c>
      <c r="O505" s="2">
        <v>37</v>
      </c>
      <c r="P505" s="2" t="s">
        <v>506</v>
      </c>
      <c r="Q505" s="2" t="s">
        <v>518</v>
      </c>
      <c r="R505" s="2" t="s">
        <v>509</v>
      </c>
    </row>
    <row r="506" spans="1:18" x14ac:dyDescent="0.3">
      <c r="A506" s="31">
        <v>45156</v>
      </c>
      <c r="B506" s="32" t="s">
        <v>165</v>
      </c>
      <c r="C506" s="2" t="s">
        <v>166</v>
      </c>
      <c r="D506" s="2" t="s">
        <v>170</v>
      </c>
      <c r="E506" s="2" t="s">
        <v>171</v>
      </c>
      <c r="F506" s="2" t="s">
        <v>125</v>
      </c>
      <c r="G506" s="2" t="s">
        <v>501</v>
      </c>
      <c r="H506" s="2">
        <v>32444</v>
      </c>
      <c r="I506" s="2">
        <v>574</v>
      </c>
      <c r="J506" s="2">
        <v>188.48</v>
      </c>
      <c r="K506" s="2">
        <v>8697</v>
      </c>
      <c r="L506" s="2">
        <v>6620</v>
      </c>
      <c r="M506" s="2">
        <v>5598</v>
      </c>
      <c r="N506" s="2">
        <v>5301</v>
      </c>
      <c r="O506" s="2">
        <v>4939</v>
      </c>
      <c r="P506" s="2" t="s">
        <v>510</v>
      </c>
      <c r="Q506" s="2" t="s">
        <v>518</v>
      </c>
      <c r="R506" s="2" t="s">
        <v>508</v>
      </c>
    </row>
    <row r="507" spans="1:18" x14ac:dyDescent="0.3">
      <c r="A507" s="31">
        <v>45156</v>
      </c>
      <c r="B507" s="32" t="s">
        <v>165</v>
      </c>
      <c r="C507" s="2" t="s">
        <v>166</v>
      </c>
      <c r="D507" s="2" t="s">
        <v>172</v>
      </c>
      <c r="E507" s="2" t="s">
        <v>173</v>
      </c>
      <c r="F507" s="2" t="s">
        <v>140</v>
      </c>
      <c r="G507" s="2" t="s">
        <v>502</v>
      </c>
      <c r="H507" s="2">
        <v>11493</v>
      </c>
      <c r="I507" s="2">
        <v>1254</v>
      </c>
      <c r="J507" s="2">
        <v>89.08</v>
      </c>
      <c r="K507" s="2">
        <v>4874</v>
      </c>
      <c r="L507" s="2">
        <v>2891</v>
      </c>
      <c r="M507" s="2">
        <v>2182</v>
      </c>
      <c r="N507" s="2">
        <v>1895</v>
      </c>
      <c r="O507" s="2">
        <v>1574</v>
      </c>
      <c r="P507" s="2" t="s">
        <v>514</v>
      </c>
      <c r="Q507" s="2" t="s">
        <v>518</v>
      </c>
      <c r="R507" s="2" t="s">
        <v>515</v>
      </c>
    </row>
    <row r="508" spans="1:18" x14ac:dyDescent="0.3">
      <c r="A508" s="31">
        <v>45156</v>
      </c>
      <c r="B508" s="32" t="s">
        <v>165</v>
      </c>
      <c r="C508" s="2" t="s">
        <v>166</v>
      </c>
      <c r="D508" s="2" t="s">
        <v>172</v>
      </c>
      <c r="E508" s="2" t="s">
        <v>173</v>
      </c>
      <c r="F508" s="2" t="s">
        <v>151</v>
      </c>
      <c r="G508" s="2" t="s">
        <v>499</v>
      </c>
      <c r="H508" s="2">
        <v>284</v>
      </c>
      <c r="I508" s="2">
        <v>7</v>
      </c>
      <c r="J508" s="2">
        <v>1.23</v>
      </c>
      <c r="K508" s="2">
        <v>29</v>
      </c>
      <c r="L508" s="2">
        <v>5</v>
      </c>
      <c r="M508" s="2">
        <v>2</v>
      </c>
      <c r="N508" s="2">
        <v>2</v>
      </c>
      <c r="O508" s="2">
        <v>2</v>
      </c>
      <c r="P508" s="2" t="s">
        <v>514</v>
      </c>
      <c r="Q508" s="2" t="s">
        <v>518</v>
      </c>
      <c r="R508" s="2" t="s">
        <v>515</v>
      </c>
    </row>
    <row r="509" spans="1:18" x14ac:dyDescent="0.3">
      <c r="A509" s="31">
        <v>45156</v>
      </c>
      <c r="B509" s="32" t="s">
        <v>165</v>
      </c>
      <c r="C509" s="2" t="s">
        <v>166</v>
      </c>
      <c r="D509" s="2" t="s">
        <v>176</v>
      </c>
      <c r="E509" s="2" t="s">
        <v>177</v>
      </c>
      <c r="F509" s="2" t="s">
        <v>99</v>
      </c>
      <c r="G509" s="2" t="s">
        <v>495</v>
      </c>
      <c r="H509" s="2">
        <v>816</v>
      </c>
      <c r="I509" s="2">
        <v>8</v>
      </c>
      <c r="J509" s="2">
        <v>0.62</v>
      </c>
      <c r="K509" s="2">
        <v>206</v>
      </c>
      <c r="L509" s="2">
        <v>113</v>
      </c>
      <c r="M509" s="2">
        <v>88</v>
      </c>
      <c r="N509" s="2">
        <v>85</v>
      </c>
      <c r="O509" s="2">
        <v>59</v>
      </c>
      <c r="P509" s="2" t="s">
        <v>513</v>
      </c>
      <c r="Q509" s="2" t="s">
        <v>518</v>
      </c>
      <c r="R509" s="2" t="s">
        <v>508</v>
      </c>
    </row>
    <row r="510" spans="1:18" x14ac:dyDescent="0.3">
      <c r="A510" s="31">
        <v>45156</v>
      </c>
      <c r="B510" s="32" t="s">
        <v>165</v>
      </c>
      <c r="C510" s="2" t="s">
        <v>166</v>
      </c>
      <c r="D510" s="2" t="s">
        <v>186</v>
      </c>
      <c r="E510" s="2" t="s">
        <v>187</v>
      </c>
      <c r="F510" s="2" t="s">
        <v>195</v>
      </c>
      <c r="G510" s="2" t="s">
        <v>494</v>
      </c>
      <c r="H510" s="2">
        <v>1397</v>
      </c>
      <c r="I510" s="2">
        <v>15</v>
      </c>
      <c r="J510" s="2">
        <v>1.05</v>
      </c>
      <c r="K510" s="2">
        <v>330</v>
      </c>
      <c r="L510" s="2">
        <v>248</v>
      </c>
      <c r="M510" s="2">
        <v>215</v>
      </c>
      <c r="N510" s="2">
        <v>200</v>
      </c>
      <c r="O510" s="2">
        <v>189</v>
      </c>
      <c r="P510" s="2" t="s">
        <v>516</v>
      </c>
      <c r="Q510" s="2" t="s">
        <v>518</v>
      </c>
      <c r="R510" s="2" t="s">
        <v>509</v>
      </c>
    </row>
    <row r="511" spans="1:18" x14ac:dyDescent="0.3">
      <c r="A511" s="31">
        <v>45156</v>
      </c>
      <c r="B511" s="32" t="s">
        <v>165</v>
      </c>
      <c r="C511" s="2" t="s">
        <v>166</v>
      </c>
      <c r="D511" s="2" t="s">
        <v>176</v>
      </c>
      <c r="E511" s="2" t="s">
        <v>177</v>
      </c>
      <c r="F511" s="2" t="s">
        <v>118</v>
      </c>
      <c r="G511" s="2" t="s">
        <v>497</v>
      </c>
      <c r="H511" s="2">
        <v>796</v>
      </c>
      <c r="I511" s="2">
        <v>4</v>
      </c>
      <c r="J511" s="2">
        <v>0.61</v>
      </c>
      <c r="K511" s="2">
        <v>251</v>
      </c>
      <c r="L511" s="2">
        <v>151</v>
      </c>
      <c r="M511" s="2">
        <v>115</v>
      </c>
      <c r="N511" s="2">
        <v>103</v>
      </c>
      <c r="O511" s="2">
        <v>59</v>
      </c>
      <c r="P511" s="2" t="s">
        <v>513</v>
      </c>
      <c r="Q511" s="2" t="s">
        <v>518</v>
      </c>
      <c r="R511" s="2" t="s">
        <v>508</v>
      </c>
    </row>
    <row r="512" spans="1:18" x14ac:dyDescent="0.3">
      <c r="A512" s="31">
        <v>45156</v>
      </c>
      <c r="B512" s="32" t="s">
        <v>165</v>
      </c>
      <c r="C512" s="2" t="s">
        <v>166</v>
      </c>
      <c r="D512" s="2" t="s">
        <v>186</v>
      </c>
      <c r="E512" s="2" t="s">
        <v>187</v>
      </c>
      <c r="F512" s="2" t="s">
        <v>197</v>
      </c>
      <c r="G512" s="2" t="s">
        <v>496</v>
      </c>
      <c r="H512" s="2">
        <v>1697</v>
      </c>
      <c r="I512" s="2">
        <v>21</v>
      </c>
      <c r="J512" s="2">
        <v>1.33</v>
      </c>
      <c r="K512" s="2">
        <v>476</v>
      </c>
      <c r="L512" s="2">
        <v>287</v>
      </c>
      <c r="M512" s="2">
        <v>242</v>
      </c>
      <c r="N512" s="2">
        <v>228</v>
      </c>
      <c r="O512" s="2">
        <v>197</v>
      </c>
      <c r="P512" s="2" t="s">
        <v>516</v>
      </c>
      <c r="Q512" s="2" t="s">
        <v>518</v>
      </c>
      <c r="R512" s="2" t="s">
        <v>509</v>
      </c>
    </row>
    <row r="513" spans="1:18" x14ac:dyDescent="0.3">
      <c r="A513" s="31">
        <v>45156</v>
      </c>
      <c r="B513" s="32" t="s">
        <v>165</v>
      </c>
      <c r="C513" s="2" t="s">
        <v>166</v>
      </c>
      <c r="D513" s="2" t="s">
        <v>186</v>
      </c>
      <c r="E513" s="2" t="s">
        <v>187</v>
      </c>
      <c r="F513" s="2" t="s">
        <v>199</v>
      </c>
      <c r="G513" s="2" t="s">
        <v>493</v>
      </c>
      <c r="H513" s="2">
        <v>2993</v>
      </c>
      <c r="I513" s="2">
        <v>37</v>
      </c>
      <c r="J513" s="2">
        <v>2.2400000000000002</v>
      </c>
      <c r="K513" s="2">
        <v>720</v>
      </c>
      <c r="L513" s="2">
        <v>470</v>
      </c>
      <c r="M513" s="2">
        <v>399</v>
      </c>
      <c r="N513" s="2">
        <v>371</v>
      </c>
      <c r="O513" s="2">
        <v>350</v>
      </c>
      <c r="P513" s="2" t="s">
        <v>516</v>
      </c>
      <c r="Q513" s="2" t="s">
        <v>518</v>
      </c>
      <c r="R513" s="2" t="s">
        <v>509</v>
      </c>
    </row>
    <row r="514" spans="1:18" x14ac:dyDescent="0.3">
      <c r="A514" s="31">
        <v>45156</v>
      </c>
      <c r="B514" s="32" t="s">
        <v>165</v>
      </c>
      <c r="C514" s="2" t="s">
        <v>166</v>
      </c>
      <c r="D514" s="2" t="s">
        <v>172</v>
      </c>
      <c r="E514" s="2" t="s">
        <v>173</v>
      </c>
      <c r="F514" s="2" t="s">
        <v>150</v>
      </c>
      <c r="G514" s="2" t="s">
        <v>495</v>
      </c>
      <c r="H514" s="2">
        <v>3788</v>
      </c>
      <c r="I514" s="2">
        <v>393</v>
      </c>
      <c r="J514" s="2">
        <v>33.03</v>
      </c>
      <c r="K514" s="2">
        <v>1707</v>
      </c>
      <c r="L514" s="2">
        <v>894</v>
      </c>
      <c r="M514" s="2">
        <v>675</v>
      </c>
      <c r="N514" s="2">
        <v>588</v>
      </c>
      <c r="O514" s="2">
        <v>516</v>
      </c>
      <c r="P514" s="2" t="s">
        <v>514</v>
      </c>
      <c r="Q514" s="2" t="s">
        <v>518</v>
      </c>
      <c r="R514" s="2" t="s">
        <v>515</v>
      </c>
    </row>
    <row r="515" spans="1:18" x14ac:dyDescent="0.3">
      <c r="A515" s="31">
        <v>45156</v>
      </c>
      <c r="B515" s="32" t="s">
        <v>165</v>
      </c>
      <c r="C515" s="2" t="s">
        <v>166</v>
      </c>
      <c r="D515" s="2" t="s">
        <v>176</v>
      </c>
      <c r="E515" s="2" t="s">
        <v>177</v>
      </c>
      <c r="F515" s="2" t="s">
        <v>122</v>
      </c>
      <c r="G515" s="2" t="s">
        <v>496</v>
      </c>
      <c r="H515" s="2">
        <v>446</v>
      </c>
      <c r="I515" s="2">
        <v>3</v>
      </c>
      <c r="J515" s="2">
        <v>0.22</v>
      </c>
      <c r="K515" s="2">
        <v>113</v>
      </c>
      <c r="L515" s="2">
        <v>47</v>
      </c>
      <c r="M515" s="2">
        <v>31</v>
      </c>
      <c r="N515" s="2">
        <v>29</v>
      </c>
      <c r="O515" s="2">
        <v>25</v>
      </c>
      <c r="P515" s="2" t="s">
        <v>513</v>
      </c>
      <c r="Q515" s="2" t="s">
        <v>518</v>
      </c>
      <c r="R515" s="2" t="s">
        <v>508</v>
      </c>
    </row>
    <row r="516" spans="1:18" x14ac:dyDescent="0.3">
      <c r="A516" s="31">
        <v>45157</v>
      </c>
      <c r="B516" s="32" t="s">
        <v>165</v>
      </c>
      <c r="C516" s="2" t="s">
        <v>166</v>
      </c>
      <c r="D516" s="2" t="s">
        <v>170</v>
      </c>
      <c r="E516" s="2" t="s">
        <v>171</v>
      </c>
      <c r="F516" s="2" t="s">
        <v>128</v>
      </c>
      <c r="G516" s="2" t="s">
        <v>494</v>
      </c>
      <c r="H516" s="2">
        <v>6897</v>
      </c>
      <c r="I516" s="2">
        <v>125</v>
      </c>
      <c r="J516" s="2">
        <v>27.02</v>
      </c>
      <c r="K516" s="2">
        <v>2227</v>
      </c>
      <c r="L516" s="2">
        <v>1368</v>
      </c>
      <c r="M516" s="2">
        <v>1044</v>
      </c>
      <c r="N516" s="2">
        <v>948</v>
      </c>
      <c r="O516" s="2">
        <v>761</v>
      </c>
      <c r="P516" s="2" t="s">
        <v>510</v>
      </c>
      <c r="Q516" s="2" t="s">
        <v>518</v>
      </c>
      <c r="R516" s="2" t="s">
        <v>508</v>
      </c>
    </row>
    <row r="517" spans="1:18" x14ac:dyDescent="0.3">
      <c r="A517" s="31">
        <v>45157</v>
      </c>
      <c r="B517" s="32" t="s">
        <v>165</v>
      </c>
      <c r="C517" s="2" t="s">
        <v>166</v>
      </c>
      <c r="D517" s="2" t="s">
        <v>172</v>
      </c>
      <c r="E517" s="2" t="s">
        <v>173</v>
      </c>
      <c r="F517" s="2" t="s">
        <v>144</v>
      </c>
      <c r="G517" s="2" t="s">
        <v>496</v>
      </c>
      <c r="H517" s="2">
        <v>9351</v>
      </c>
      <c r="I517" s="2">
        <v>536</v>
      </c>
      <c r="J517" s="2">
        <v>51.62</v>
      </c>
      <c r="K517" s="2">
        <v>3029</v>
      </c>
      <c r="L517" s="2">
        <v>1474</v>
      </c>
      <c r="M517" s="2">
        <v>1108</v>
      </c>
      <c r="N517" s="2">
        <v>963</v>
      </c>
      <c r="O517" s="2">
        <v>858</v>
      </c>
      <c r="P517" s="2" t="s">
        <v>514</v>
      </c>
      <c r="Q517" s="2" t="s">
        <v>518</v>
      </c>
      <c r="R517" s="2" t="s">
        <v>515</v>
      </c>
    </row>
    <row r="518" spans="1:18" x14ac:dyDescent="0.3">
      <c r="A518" s="31">
        <v>45157</v>
      </c>
      <c r="B518" s="32" t="s">
        <v>165</v>
      </c>
      <c r="C518" s="2" t="s">
        <v>166</v>
      </c>
      <c r="D518" s="2" t="s">
        <v>170</v>
      </c>
      <c r="E518" s="2" t="s">
        <v>171</v>
      </c>
      <c r="F518" s="2" t="s">
        <v>117</v>
      </c>
      <c r="G518" s="2" t="s">
        <v>499</v>
      </c>
      <c r="H518" s="2">
        <v>4600</v>
      </c>
      <c r="I518" s="2">
        <v>48</v>
      </c>
      <c r="J518" s="2">
        <v>22.12</v>
      </c>
      <c r="K518" s="2">
        <v>1778</v>
      </c>
      <c r="L518" s="2">
        <v>1236</v>
      </c>
      <c r="M518" s="2">
        <v>984</v>
      </c>
      <c r="N518" s="2">
        <v>873</v>
      </c>
      <c r="O518" s="2">
        <v>668</v>
      </c>
      <c r="P518" s="2" t="s">
        <v>510</v>
      </c>
      <c r="Q518" s="2" t="s">
        <v>518</v>
      </c>
      <c r="R518" s="2" t="s">
        <v>508</v>
      </c>
    </row>
    <row r="519" spans="1:18" x14ac:dyDescent="0.3">
      <c r="A519" s="31">
        <v>45157</v>
      </c>
      <c r="B519" s="32" t="s">
        <v>165</v>
      </c>
      <c r="C519" s="2" t="s">
        <v>166</v>
      </c>
      <c r="D519" s="2" t="s">
        <v>172</v>
      </c>
      <c r="E519" s="2" t="s">
        <v>173</v>
      </c>
      <c r="F519" s="2" t="s">
        <v>141</v>
      </c>
      <c r="G519" s="2" t="s">
        <v>498</v>
      </c>
      <c r="H519" s="2">
        <v>2026</v>
      </c>
      <c r="I519" s="2">
        <v>115</v>
      </c>
      <c r="J519" s="2">
        <v>9.7100000000000009</v>
      </c>
      <c r="K519" s="2">
        <v>427</v>
      </c>
      <c r="L519" s="2">
        <v>200</v>
      </c>
      <c r="M519" s="2">
        <v>132</v>
      </c>
      <c r="N519" s="2">
        <v>105</v>
      </c>
      <c r="O519" s="2">
        <v>75</v>
      </c>
      <c r="P519" s="2" t="s">
        <v>514</v>
      </c>
      <c r="Q519" s="2" t="s">
        <v>518</v>
      </c>
      <c r="R519" s="2" t="s">
        <v>515</v>
      </c>
    </row>
    <row r="520" spans="1:18" x14ac:dyDescent="0.3">
      <c r="A520" s="31">
        <v>45157</v>
      </c>
      <c r="B520" s="32" t="s">
        <v>165</v>
      </c>
      <c r="C520" s="2" t="s">
        <v>166</v>
      </c>
      <c r="D520" s="2" t="s">
        <v>170</v>
      </c>
      <c r="E520" s="2" t="s">
        <v>171</v>
      </c>
      <c r="F520" s="2" t="s">
        <v>122</v>
      </c>
      <c r="G520" s="2" t="s">
        <v>496</v>
      </c>
      <c r="H520" s="2">
        <v>1942</v>
      </c>
      <c r="I520" s="2">
        <v>31</v>
      </c>
      <c r="J520" s="2">
        <v>10.18</v>
      </c>
      <c r="K520" s="2">
        <v>813</v>
      </c>
      <c r="L520" s="2">
        <v>466</v>
      </c>
      <c r="M520" s="2">
        <v>354</v>
      </c>
      <c r="N520" s="2">
        <v>327</v>
      </c>
      <c r="O520" s="2">
        <v>286</v>
      </c>
      <c r="P520" s="2" t="s">
        <v>510</v>
      </c>
      <c r="Q520" s="2" t="s">
        <v>518</v>
      </c>
      <c r="R520" s="2" t="s">
        <v>508</v>
      </c>
    </row>
    <row r="521" spans="1:18" x14ac:dyDescent="0.3">
      <c r="A521" s="31">
        <v>45157</v>
      </c>
      <c r="B521" s="32" t="s">
        <v>165</v>
      </c>
      <c r="C521" s="2" t="s">
        <v>166</v>
      </c>
      <c r="D521" s="2" t="s">
        <v>176</v>
      </c>
      <c r="E521" s="2" t="s">
        <v>177</v>
      </c>
      <c r="F521" s="2" t="s">
        <v>117</v>
      </c>
      <c r="G521" s="2" t="s">
        <v>499</v>
      </c>
      <c r="H521" s="2">
        <v>384</v>
      </c>
      <c r="I521" s="2">
        <v>3</v>
      </c>
      <c r="J521" s="2">
        <v>0.14000000000000001</v>
      </c>
      <c r="K521" s="2">
        <v>92</v>
      </c>
      <c r="L521" s="2">
        <v>50</v>
      </c>
      <c r="M521" s="2">
        <v>41</v>
      </c>
      <c r="N521" s="2">
        <v>31</v>
      </c>
      <c r="O521" s="2">
        <v>23</v>
      </c>
      <c r="P521" s="2" t="s">
        <v>513</v>
      </c>
      <c r="Q521" s="2" t="s">
        <v>518</v>
      </c>
      <c r="R521" s="2" t="s">
        <v>508</v>
      </c>
    </row>
    <row r="522" spans="1:18" x14ac:dyDescent="0.3">
      <c r="A522" s="31">
        <v>45157</v>
      </c>
      <c r="B522" s="32" t="s">
        <v>165</v>
      </c>
      <c r="C522" s="2" t="s">
        <v>166</v>
      </c>
      <c r="D522" s="2" t="s">
        <v>182</v>
      </c>
      <c r="E522" s="2" t="s">
        <v>183</v>
      </c>
      <c r="F522" s="2" t="s">
        <v>128</v>
      </c>
      <c r="G522" s="2" t="s">
        <v>494</v>
      </c>
      <c r="H522" s="2">
        <v>6681</v>
      </c>
      <c r="I522" s="2">
        <v>189</v>
      </c>
      <c r="J522" s="2">
        <v>25.63</v>
      </c>
      <c r="K522" s="2">
        <v>1222</v>
      </c>
      <c r="L522" s="2">
        <v>600</v>
      </c>
      <c r="M522" s="2">
        <v>412</v>
      </c>
      <c r="N522" s="2">
        <v>354</v>
      </c>
      <c r="O522" s="2">
        <v>260</v>
      </c>
      <c r="P522" s="2" t="s">
        <v>506</v>
      </c>
      <c r="Q522" s="2" t="s">
        <v>518</v>
      </c>
      <c r="R522" s="2" t="s">
        <v>508</v>
      </c>
    </row>
    <row r="523" spans="1:18" x14ac:dyDescent="0.3">
      <c r="A523" s="31">
        <v>45157</v>
      </c>
      <c r="B523" s="32" t="s">
        <v>165</v>
      </c>
      <c r="C523" s="2" t="s">
        <v>166</v>
      </c>
      <c r="D523" s="2" t="s">
        <v>170</v>
      </c>
      <c r="E523" s="2" t="s">
        <v>171</v>
      </c>
      <c r="F523" s="2" t="s">
        <v>149</v>
      </c>
      <c r="G523" s="2" t="s">
        <v>500</v>
      </c>
      <c r="H523" s="2">
        <v>3253</v>
      </c>
      <c r="I523" s="2">
        <v>38</v>
      </c>
      <c r="J523" s="2">
        <v>19.68</v>
      </c>
      <c r="K523" s="2">
        <v>1023</v>
      </c>
      <c r="L523" s="2">
        <v>529</v>
      </c>
      <c r="M523" s="2">
        <v>425</v>
      </c>
      <c r="N523" s="2">
        <v>384</v>
      </c>
      <c r="O523" s="2">
        <v>347</v>
      </c>
      <c r="P523" s="2" t="s">
        <v>510</v>
      </c>
      <c r="Q523" s="2" t="s">
        <v>518</v>
      </c>
      <c r="R523" s="2" t="s">
        <v>508</v>
      </c>
    </row>
    <row r="524" spans="1:18" x14ac:dyDescent="0.3">
      <c r="A524" s="31">
        <v>45157</v>
      </c>
      <c r="B524" s="32" t="s">
        <v>165</v>
      </c>
      <c r="C524" s="2" t="s">
        <v>166</v>
      </c>
      <c r="D524" s="2" t="s">
        <v>186</v>
      </c>
      <c r="E524" s="2" t="s">
        <v>187</v>
      </c>
      <c r="F524" s="2" t="s">
        <v>188</v>
      </c>
      <c r="G524" s="2" t="s">
        <v>497</v>
      </c>
      <c r="H524" s="2">
        <v>1070</v>
      </c>
      <c r="I524" s="2">
        <v>10</v>
      </c>
      <c r="J524" s="2">
        <v>1.1000000000000001</v>
      </c>
      <c r="K524" s="2">
        <v>278</v>
      </c>
      <c r="L524" s="2">
        <v>198</v>
      </c>
      <c r="M524" s="2">
        <v>155</v>
      </c>
      <c r="N524" s="2">
        <v>142</v>
      </c>
      <c r="O524" s="2">
        <v>133</v>
      </c>
      <c r="P524" s="2" t="s">
        <v>516</v>
      </c>
      <c r="Q524" s="2" t="s">
        <v>518</v>
      </c>
      <c r="R524" s="2" t="s">
        <v>509</v>
      </c>
    </row>
    <row r="525" spans="1:18" x14ac:dyDescent="0.3">
      <c r="A525" s="31">
        <v>45157</v>
      </c>
      <c r="B525" s="32" t="s">
        <v>165</v>
      </c>
      <c r="C525" s="2" t="s">
        <v>166</v>
      </c>
      <c r="D525" s="2" t="s">
        <v>186</v>
      </c>
      <c r="E525" s="2" t="s">
        <v>187</v>
      </c>
      <c r="F525" s="2" t="s">
        <v>189</v>
      </c>
      <c r="G525" s="2" t="s">
        <v>499</v>
      </c>
      <c r="H525" s="2">
        <v>14107</v>
      </c>
      <c r="I525" s="2">
        <v>190</v>
      </c>
      <c r="J525" s="2">
        <v>11.75</v>
      </c>
      <c r="K525" s="2">
        <v>3984</v>
      </c>
      <c r="L525" s="2">
        <v>2186</v>
      </c>
      <c r="M525" s="2">
        <v>1719</v>
      </c>
      <c r="N525" s="2">
        <v>1518</v>
      </c>
      <c r="O525" s="2">
        <v>1243</v>
      </c>
      <c r="P525" s="2" t="s">
        <v>516</v>
      </c>
      <c r="Q525" s="2" t="s">
        <v>518</v>
      </c>
      <c r="R525" s="2" t="s">
        <v>509</v>
      </c>
    </row>
    <row r="526" spans="1:18" x14ac:dyDescent="0.3">
      <c r="A526" s="31">
        <v>45157</v>
      </c>
      <c r="B526" s="32" t="s">
        <v>165</v>
      </c>
      <c r="C526" s="2" t="s">
        <v>166</v>
      </c>
      <c r="D526" s="2" t="s">
        <v>172</v>
      </c>
      <c r="E526" s="2" t="s">
        <v>173</v>
      </c>
      <c r="F526" s="2" t="s">
        <v>146</v>
      </c>
      <c r="G526" s="2" t="s">
        <v>497</v>
      </c>
      <c r="H526" s="2">
        <v>2930</v>
      </c>
      <c r="I526" s="2">
        <v>243</v>
      </c>
      <c r="J526" s="2">
        <v>21.36</v>
      </c>
      <c r="K526" s="2">
        <v>964</v>
      </c>
      <c r="L526" s="2">
        <v>477</v>
      </c>
      <c r="M526" s="2">
        <v>302</v>
      </c>
      <c r="N526" s="2">
        <v>255</v>
      </c>
      <c r="O526" s="2">
        <v>193</v>
      </c>
      <c r="P526" s="2" t="s">
        <v>514</v>
      </c>
      <c r="Q526" s="2" t="s">
        <v>518</v>
      </c>
      <c r="R526" s="2" t="s">
        <v>515</v>
      </c>
    </row>
    <row r="527" spans="1:18" x14ac:dyDescent="0.3">
      <c r="A527" s="31">
        <v>45157</v>
      </c>
      <c r="B527" s="32" t="s">
        <v>165</v>
      </c>
      <c r="C527" s="2" t="s">
        <v>166</v>
      </c>
      <c r="D527" s="2" t="s">
        <v>186</v>
      </c>
      <c r="E527" s="2" t="s">
        <v>187</v>
      </c>
      <c r="F527" s="2" t="s">
        <v>190</v>
      </c>
      <c r="G527" s="2" t="s">
        <v>495</v>
      </c>
      <c r="H527" s="2">
        <v>1907</v>
      </c>
      <c r="I527" s="2">
        <v>21</v>
      </c>
      <c r="J527" s="2">
        <v>1.36</v>
      </c>
      <c r="K527" s="2">
        <v>432</v>
      </c>
      <c r="L527" s="2">
        <v>251</v>
      </c>
      <c r="M527" s="2">
        <v>201</v>
      </c>
      <c r="N527" s="2">
        <v>188</v>
      </c>
      <c r="O527" s="2">
        <v>155</v>
      </c>
      <c r="P527" s="2" t="s">
        <v>516</v>
      </c>
      <c r="Q527" s="2" t="s">
        <v>518</v>
      </c>
      <c r="R527" s="2" t="s">
        <v>509</v>
      </c>
    </row>
    <row r="528" spans="1:18" x14ac:dyDescent="0.3">
      <c r="A528" s="31">
        <v>45157</v>
      </c>
      <c r="B528" s="32" t="s">
        <v>165</v>
      </c>
      <c r="C528" s="2" t="s">
        <v>166</v>
      </c>
      <c r="D528" s="2" t="s">
        <v>172</v>
      </c>
      <c r="E528" s="2" t="s">
        <v>173</v>
      </c>
      <c r="F528" s="2" t="s">
        <v>145</v>
      </c>
      <c r="G528" s="2" t="s">
        <v>501</v>
      </c>
      <c r="H528" s="2">
        <v>18227</v>
      </c>
      <c r="I528" s="2">
        <v>942</v>
      </c>
      <c r="J528" s="2">
        <v>99.2</v>
      </c>
      <c r="K528" s="2">
        <v>2328</v>
      </c>
      <c r="L528" s="2">
        <v>617</v>
      </c>
      <c r="M528" s="2">
        <v>345</v>
      </c>
      <c r="N528" s="2">
        <v>280</v>
      </c>
      <c r="O528" s="2">
        <v>226</v>
      </c>
      <c r="P528" s="2" t="s">
        <v>514</v>
      </c>
      <c r="Q528" s="2" t="s">
        <v>518</v>
      </c>
      <c r="R528" s="2" t="s">
        <v>515</v>
      </c>
    </row>
    <row r="529" spans="1:18" x14ac:dyDescent="0.3">
      <c r="A529" s="31">
        <v>45157</v>
      </c>
      <c r="B529" s="32" t="s">
        <v>165</v>
      </c>
      <c r="C529" s="2" t="s">
        <v>166</v>
      </c>
      <c r="D529" s="2" t="s">
        <v>176</v>
      </c>
      <c r="E529" s="2" t="s">
        <v>177</v>
      </c>
      <c r="F529" s="2" t="s">
        <v>125</v>
      </c>
      <c r="G529" s="2" t="s">
        <v>501</v>
      </c>
      <c r="H529" s="2">
        <v>3446</v>
      </c>
      <c r="I529" s="2">
        <v>44</v>
      </c>
      <c r="J529" s="2">
        <v>2.17</v>
      </c>
      <c r="K529" s="2">
        <v>1050</v>
      </c>
      <c r="L529" s="2">
        <v>736</v>
      </c>
      <c r="M529" s="2">
        <v>599</v>
      </c>
      <c r="N529" s="2">
        <v>564</v>
      </c>
      <c r="O529" s="2">
        <v>505</v>
      </c>
      <c r="P529" s="2" t="s">
        <v>513</v>
      </c>
      <c r="Q529" s="2" t="s">
        <v>518</v>
      </c>
      <c r="R529" s="2" t="s">
        <v>508</v>
      </c>
    </row>
    <row r="530" spans="1:18" x14ac:dyDescent="0.3">
      <c r="A530" s="31">
        <v>45157</v>
      </c>
      <c r="B530" s="32" t="s">
        <v>165</v>
      </c>
      <c r="C530" s="2" t="s">
        <v>166</v>
      </c>
      <c r="D530" s="2" t="s">
        <v>182</v>
      </c>
      <c r="E530" s="2" t="s">
        <v>191</v>
      </c>
      <c r="F530" s="2" t="s">
        <v>131</v>
      </c>
      <c r="G530" s="2" t="s">
        <v>499</v>
      </c>
      <c r="H530" s="2">
        <v>2868</v>
      </c>
      <c r="I530" s="2">
        <v>72</v>
      </c>
      <c r="J530" s="2">
        <v>10.88</v>
      </c>
      <c r="K530" s="2">
        <v>422</v>
      </c>
      <c r="L530" s="2">
        <v>211</v>
      </c>
      <c r="M530" s="2">
        <v>139</v>
      </c>
      <c r="N530" s="2">
        <v>109</v>
      </c>
      <c r="O530" s="2">
        <v>88</v>
      </c>
      <c r="P530" s="2" t="s">
        <v>506</v>
      </c>
      <c r="Q530" s="2" t="s">
        <v>518</v>
      </c>
      <c r="R530" s="2" t="s">
        <v>509</v>
      </c>
    </row>
    <row r="531" spans="1:18" x14ac:dyDescent="0.3">
      <c r="A531" s="31">
        <v>45157</v>
      </c>
      <c r="B531" s="32" t="s">
        <v>165</v>
      </c>
      <c r="C531" s="2" t="s">
        <v>166</v>
      </c>
      <c r="D531" s="2" t="s">
        <v>186</v>
      </c>
      <c r="E531" s="2" t="s">
        <v>187</v>
      </c>
      <c r="F531" s="2" t="s">
        <v>192</v>
      </c>
      <c r="G531" s="2" t="s">
        <v>501</v>
      </c>
      <c r="H531" s="2">
        <v>31021</v>
      </c>
      <c r="I531" s="2">
        <v>441</v>
      </c>
      <c r="J531" s="2">
        <v>18.95</v>
      </c>
      <c r="K531" s="2">
        <v>7023</v>
      </c>
      <c r="L531" s="2">
        <v>4039</v>
      </c>
      <c r="M531" s="2">
        <v>2891</v>
      </c>
      <c r="N531" s="2">
        <v>2622</v>
      </c>
      <c r="O531" s="2">
        <v>2260</v>
      </c>
      <c r="P531" s="2" t="s">
        <v>516</v>
      </c>
      <c r="Q531" s="2" t="s">
        <v>518</v>
      </c>
      <c r="R531" s="2" t="s">
        <v>509</v>
      </c>
    </row>
    <row r="532" spans="1:18" x14ac:dyDescent="0.3">
      <c r="A532" s="31">
        <v>45157</v>
      </c>
      <c r="B532" s="32" t="s">
        <v>165</v>
      </c>
      <c r="C532" s="2" t="s">
        <v>166</v>
      </c>
      <c r="D532" s="2" t="s">
        <v>172</v>
      </c>
      <c r="E532" s="2" t="s">
        <v>173</v>
      </c>
      <c r="F532" s="2" t="s">
        <v>147</v>
      </c>
      <c r="G532" s="2" t="s">
        <v>493</v>
      </c>
      <c r="H532" s="2">
        <v>12993</v>
      </c>
      <c r="I532" s="2">
        <v>1004</v>
      </c>
      <c r="J532" s="2">
        <v>84.32</v>
      </c>
      <c r="K532" s="2">
        <v>3941</v>
      </c>
      <c r="L532" s="2">
        <v>2068</v>
      </c>
      <c r="M532" s="2">
        <v>1634</v>
      </c>
      <c r="N532" s="2">
        <v>1415</v>
      </c>
      <c r="O532" s="2">
        <v>1202</v>
      </c>
      <c r="P532" s="2" t="s">
        <v>514</v>
      </c>
      <c r="Q532" s="2" t="s">
        <v>518</v>
      </c>
      <c r="R532" s="2" t="s">
        <v>515</v>
      </c>
    </row>
    <row r="533" spans="1:18" x14ac:dyDescent="0.3">
      <c r="A533" s="31">
        <v>45157</v>
      </c>
      <c r="B533" s="32" t="s">
        <v>165</v>
      </c>
      <c r="C533" s="2" t="s">
        <v>166</v>
      </c>
      <c r="D533" s="2" t="s">
        <v>176</v>
      </c>
      <c r="E533" s="2" t="s">
        <v>177</v>
      </c>
      <c r="F533" s="2" t="s">
        <v>128</v>
      </c>
      <c r="G533" s="2" t="s">
        <v>494</v>
      </c>
      <c r="H533" s="2">
        <v>2914</v>
      </c>
      <c r="I533" s="2">
        <v>41</v>
      </c>
      <c r="J533" s="2">
        <v>2.0499999999999998</v>
      </c>
      <c r="K533" s="2">
        <v>1030</v>
      </c>
      <c r="L533" s="2">
        <v>575</v>
      </c>
      <c r="M533" s="2">
        <v>467</v>
      </c>
      <c r="N533" s="2">
        <v>407</v>
      </c>
      <c r="O533" s="2">
        <v>300</v>
      </c>
      <c r="P533" s="2" t="s">
        <v>513</v>
      </c>
      <c r="Q533" s="2" t="s">
        <v>518</v>
      </c>
      <c r="R533" s="2" t="s">
        <v>508</v>
      </c>
    </row>
    <row r="534" spans="1:18" x14ac:dyDescent="0.3">
      <c r="A534" s="31">
        <v>45157</v>
      </c>
      <c r="B534" s="32" t="s">
        <v>165</v>
      </c>
      <c r="C534" s="2" t="s">
        <v>166</v>
      </c>
      <c r="D534" s="2" t="s">
        <v>176</v>
      </c>
      <c r="E534" s="2" t="s">
        <v>177</v>
      </c>
      <c r="F534" s="2" t="s">
        <v>120</v>
      </c>
      <c r="G534" s="2" t="s">
        <v>498</v>
      </c>
      <c r="H534" s="2">
        <v>13734</v>
      </c>
      <c r="I534" s="2">
        <v>134</v>
      </c>
      <c r="J534" s="2">
        <v>6.52</v>
      </c>
      <c r="K534" s="2">
        <v>3464</v>
      </c>
      <c r="L534" s="2">
        <v>1958</v>
      </c>
      <c r="M534" s="2">
        <v>1446</v>
      </c>
      <c r="N534" s="2">
        <v>1300</v>
      </c>
      <c r="O534" s="2">
        <v>851</v>
      </c>
      <c r="P534" s="2" t="s">
        <v>513</v>
      </c>
      <c r="Q534" s="2" t="s">
        <v>518</v>
      </c>
      <c r="R534" s="2" t="s">
        <v>508</v>
      </c>
    </row>
    <row r="535" spans="1:18" x14ac:dyDescent="0.3">
      <c r="A535" s="31">
        <v>45157</v>
      </c>
      <c r="B535" s="32" t="s">
        <v>165</v>
      </c>
      <c r="C535" s="2" t="s">
        <v>166</v>
      </c>
      <c r="D535" s="2" t="s">
        <v>176</v>
      </c>
      <c r="E535" s="2" t="s">
        <v>177</v>
      </c>
      <c r="F535" s="2" t="s">
        <v>126</v>
      </c>
      <c r="G535" s="2" t="s">
        <v>502</v>
      </c>
      <c r="H535" s="2">
        <v>950</v>
      </c>
      <c r="I535" s="2">
        <v>6</v>
      </c>
      <c r="J535" s="2">
        <v>0.6</v>
      </c>
      <c r="K535" s="2">
        <v>285</v>
      </c>
      <c r="L535" s="2">
        <v>157</v>
      </c>
      <c r="M535" s="2">
        <v>119</v>
      </c>
      <c r="N535" s="2">
        <v>107</v>
      </c>
      <c r="O535" s="2">
        <v>74</v>
      </c>
      <c r="P535" s="2" t="s">
        <v>513</v>
      </c>
      <c r="Q535" s="2" t="s">
        <v>518</v>
      </c>
      <c r="R535" s="2" t="s">
        <v>508</v>
      </c>
    </row>
    <row r="536" spans="1:18" x14ac:dyDescent="0.3">
      <c r="A536" s="31">
        <v>45157</v>
      </c>
      <c r="B536" s="32" t="s">
        <v>165</v>
      </c>
      <c r="C536" s="2" t="s">
        <v>166</v>
      </c>
      <c r="D536" s="2" t="s">
        <v>176</v>
      </c>
      <c r="E536" s="2" t="s">
        <v>177</v>
      </c>
      <c r="F536" s="2" t="s">
        <v>149</v>
      </c>
      <c r="G536" s="2" t="s">
        <v>500</v>
      </c>
      <c r="H536" s="2">
        <v>582</v>
      </c>
      <c r="I536" s="2">
        <v>5</v>
      </c>
      <c r="J536" s="2">
        <v>0.35</v>
      </c>
      <c r="K536" s="2">
        <v>178</v>
      </c>
      <c r="L536" s="2">
        <v>92</v>
      </c>
      <c r="M536" s="2">
        <v>74</v>
      </c>
      <c r="N536" s="2">
        <v>70</v>
      </c>
      <c r="O536" s="2">
        <v>55</v>
      </c>
      <c r="P536" s="2" t="s">
        <v>513</v>
      </c>
      <c r="Q536" s="2" t="s">
        <v>518</v>
      </c>
      <c r="R536" s="2" t="s">
        <v>508</v>
      </c>
    </row>
    <row r="537" spans="1:18" x14ac:dyDescent="0.3">
      <c r="A537" s="31">
        <v>45157</v>
      </c>
      <c r="B537" s="32" t="s">
        <v>165</v>
      </c>
      <c r="C537" s="2" t="s">
        <v>166</v>
      </c>
      <c r="D537" s="2" t="s">
        <v>170</v>
      </c>
      <c r="E537" s="2" t="s">
        <v>171</v>
      </c>
      <c r="F537" s="2" t="s">
        <v>126</v>
      </c>
      <c r="G537" s="2" t="s">
        <v>502</v>
      </c>
      <c r="H537" s="2">
        <v>16726</v>
      </c>
      <c r="I537" s="2">
        <v>322</v>
      </c>
      <c r="J537" s="2">
        <v>117.35</v>
      </c>
      <c r="K537" s="2">
        <v>5886</v>
      </c>
      <c r="L537" s="2">
        <v>3613</v>
      </c>
      <c r="M537" s="2">
        <v>2927</v>
      </c>
      <c r="N537" s="2">
        <v>2669</v>
      </c>
      <c r="O537" s="2">
        <v>2195</v>
      </c>
      <c r="P537" s="2" t="s">
        <v>510</v>
      </c>
      <c r="Q537" s="2" t="s">
        <v>518</v>
      </c>
      <c r="R537" s="2" t="s">
        <v>508</v>
      </c>
    </row>
    <row r="538" spans="1:18" x14ac:dyDescent="0.3">
      <c r="A538" s="31">
        <v>45157</v>
      </c>
      <c r="B538" s="32" t="s">
        <v>165</v>
      </c>
      <c r="C538" s="2" t="s">
        <v>166</v>
      </c>
      <c r="D538" s="2" t="s">
        <v>176</v>
      </c>
      <c r="E538" s="2" t="s">
        <v>177</v>
      </c>
      <c r="F538" s="2" t="s">
        <v>102</v>
      </c>
      <c r="G538" s="2" t="s">
        <v>493</v>
      </c>
      <c r="H538" s="2">
        <v>572</v>
      </c>
      <c r="I538" s="2">
        <v>6</v>
      </c>
      <c r="J538" s="2">
        <v>0.43</v>
      </c>
      <c r="K538" s="2">
        <v>210</v>
      </c>
      <c r="L538" s="2">
        <v>148</v>
      </c>
      <c r="M538" s="2">
        <v>125</v>
      </c>
      <c r="N538" s="2">
        <v>113</v>
      </c>
      <c r="O538" s="2">
        <v>99</v>
      </c>
      <c r="P538" s="2" t="s">
        <v>513</v>
      </c>
      <c r="Q538" s="2" t="s">
        <v>518</v>
      </c>
      <c r="R538" s="2" t="s">
        <v>508</v>
      </c>
    </row>
    <row r="539" spans="1:18" x14ac:dyDescent="0.3">
      <c r="A539" s="31">
        <v>45157</v>
      </c>
      <c r="B539" s="32" t="s">
        <v>165</v>
      </c>
      <c r="C539" s="2" t="s">
        <v>166</v>
      </c>
      <c r="D539" s="2" t="s">
        <v>182</v>
      </c>
      <c r="E539" s="2" t="s">
        <v>191</v>
      </c>
      <c r="F539" s="2" t="s">
        <v>109</v>
      </c>
      <c r="G539" s="2" t="s">
        <v>497</v>
      </c>
      <c r="H539" s="2">
        <v>2573</v>
      </c>
      <c r="I539" s="2">
        <v>125</v>
      </c>
      <c r="J539" s="2">
        <v>17.14</v>
      </c>
      <c r="K539" s="2">
        <v>319</v>
      </c>
      <c r="L539" s="2">
        <v>181</v>
      </c>
      <c r="M539" s="2">
        <v>108</v>
      </c>
      <c r="N539" s="2">
        <v>94</v>
      </c>
      <c r="O539" s="2">
        <v>65</v>
      </c>
      <c r="P539" s="2" t="s">
        <v>506</v>
      </c>
      <c r="Q539" s="2" t="s">
        <v>518</v>
      </c>
      <c r="R539" s="2" t="s">
        <v>509</v>
      </c>
    </row>
    <row r="540" spans="1:18" x14ac:dyDescent="0.3">
      <c r="A540" s="31">
        <v>45157</v>
      </c>
      <c r="B540" s="32" t="s">
        <v>165</v>
      </c>
      <c r="C540" s="2" t="s">
        <v>166</v>
      </c>
      <c r="D540" s="2" t="s">
        <v>170</v>
      </c>
      <c r="E540" s="2" t="s">
        <v>171</v>
      </c>
      <c r="F540" s="2" t="s">
        <v>125</v>
      </c>
      <c r="G540" s="2" t="s">
        <v>501</v>
      </c>
      <c r="H540" s="2">
        <v>20124</v>
      </c>
      <c r="I540" s="2">
        <v>379</v>
      </c>
      <c r="J540" s="2">
        <v>128.22999999999999</v>
      </c>
      <c r="K540" s="2">
        <v>6181</v>
      </c>
      <c r="L540" s="2">
        <v>4609</v>
      </c>
      <c r="M540" s="2">
        <v>3868</v>
      </c>
      <c r="N540" s="2">
        <v>3660</v>
      </c>
      <c r="O540" s="2">
        <v>3339</v>
      </c>
      <c r="P540" s="2" t="s">
        <v>510</v>
      </c>
      <c r="Q540" s="2" t="s">
        <v>518</v>
      </c>
      <c r="R540" s="2" t="s">
        <v>508</v>
      </c>
    </row>
    <row r="541" spans="1:18" x14ac:dyDescent="0.3">
      <c r="A541" s="31">
        <v>45157</v>
      </c>
      <c r="B541" s="32" t="s">
        <v>165</v>
      </c>
      <c r="C541" s="2" t="s">
        <v>166</v>
      </c>
      <c r="D541" s="2" t="s">
        <v>172</v>
      </c>
      <c r="E541" s="2" t="s">
        <v>173</v>
      </c>
      <c r="F541" s="2" t="s">
        <v>140</v>
      </c>
      <c r="G541" s="2" t="s">
        <v>502</v>
      </c>
      <c r="H541" s="2">
        <v>12222</v>
      </c>
      <c r="I541" s="2">
        <v>1222</v>
      </c>
      <c r="J541" s="2">
        <v>93.1</v>
      </c>
      <c r="K541" s="2">
        <v>5268</v>
      </c>
      <c r="L541" s="2">
        <v>3170</v>
      </c>
      <c r="M541" s="2">
        <v>2378</v>
      </c>
      <c r="N541" s="2">
        <v>2100</v>
      </c>
      <c r="O541" s="2">
        <v>1735</v>
      </c>
      <c r="P541" s="2" t="s">
        <v>514</v>
      </c>
      <c r="Q541" s="2" t="s">
        <v>518</v>
      </c>
      <c r="R541" s="2" t="s">
        <v>515</v>
      </c>
    </row>
    <row r="542" spans="1:18" x14ac:dyDescent="0.3">
      <c r="A542" s="31">
        <v>45157</v>
      </c>
      <c r="B542" s="32" t="s">
        <v>165</v>
      </c>
      <c r="C542" s="2" t="s">
        <v>166</v>
      </c>
      <c r="D542" s="2" t="s">
        <v>172</v>
      </c>
      <c r="E542" s="2" t="s">
        <v>173</v>
      </c>
      <c r="F542" s="2" t="s">
        <v>151</v>
      </c>
      <c r="G542" s="2" t="s">
        <v>499</v>
      </c>
      <c r="H542" s="2">
        <v>249</v>
      </c>
      <c r="I542" s="2">
        <v>5</v>
      </c>
      <c r="J542" s="2">
        <v>1.05</v>
      </c>
      <c r="K542" s="2">
        <v>20</v>
      </c>
      <c r="L542" s="2">
        <v>6</v>
      </c>
      <c r="M542" s="2">
        <v>5</v>
      </c>
      <c r="N542" s="2">
        <v>4</v>
      </c>
      <c r="O542" s="2">
        <v>4</v>
      </c>
      <c r="P542" s="2" t="s">
        <v>514</v>
      </c>
      <c r="Q542" s="2" t="s">
        <v>518</v>
      </c>
      <c r="R542" s="2" t="s">
        <v>515</v>
      </c>
    </row>
    <row r="543" spans="1:18" x14ac:dyDescent="0.3">
      <c r="A543" s="31">
        <v>45157</v>
      </c>
      <c r="B543" s="32" t="s">
        <v>165</v>
      </c>
      <c r="C543" s="2" t="s">
        <v>166</v>
      </c>
      <c r="D543" s="2" t="s">
        <v>176</v>
      </c>
      <c r="E543" s="2" t="s">
        <v>177</v>
      </c>
      <c r="F543" s="2" t="s">
        <v>99</v>
      </c>
      <c r="G543" s="2" t="s">
        <v>495</v>
      </c>
      <c r="H543" s="2">
        <v>891</v>
      </c>
      <c r="I543" s="2">
        <v>3</v>
      </c>
      <c r="J543" s="2">
        <v>0.51</v>
      </c>
      <c r="K543" s="2">
        <v>201</v>
      </c>
      <c r="L543" s="2">
        <v>104</v>
      </c>
      <c r="M543" s="2">
        <v>84</v>
      </c>
      <c r="N543" s="2">
        <v>76</v>
      </c>
      <c r="O543" s="2">
        <v>63</v>
      </c>
      <c r="P543" s="2" t="s">
        <v>513</v>
      </c>
      <c r="Q543" s="2" t="s">
        <v>518</v>
      </c>
      <c r="R543" s="2" t="s">
        <v>508</v>
      </c>
    </row>
    <row r="544" spans="1:18" x14ac:dyDescent="0.3">
      <c r="A544" s="31">
        <v>45157</v>
      </c>
      <c r="B544" s="32" t="s">
        <v>165</v>
      </c>
      <c r="C544" s="2" t="s">
        <v>166</v>
      </c>
      <c r="D544" s="2" t="s">
        <v>186</v>
      </c>
      <c r="E544" s="2" t="s">
        <v>187</v>
      </c>
      <c r="F544" s="2" t="s">
        <v>195</v>
      </c>
      <c r="G544" s="2" t="s">
        <v>494</v>
      </c>
      <c r="H544" s="2">
        <v>2655</v>
      </c>
      <c r="I544" s="2">
        <v>32</v>
      </c>
      <c r="J544" s="2">
        <v>1.83</v>
      </c>
      <c r="K544" s="2">
        <v>528</v>
      </c>
      <c r="L544" s="2">
        <v>346</v>
      </c>
      <c r="M544" s="2">
        <v>278</v>
      </c>
      <c r="N544" s="2">
        <v>269</v>
      </c>
      <c r="O544" s="2">
        <v>254</v>
      </c>
      <c r="P544" s="2" t="s">
        <v>516</v>
      </c>
      <c r="Q544" s="2" t="s">
        <v>518</v>
      </c>
      <c r="R544" s="2" t="s">
        <v>509</v>
      </c>
    </row>
    <row r="545" spans="1:18" x14ac:dyDescent="0.3">
      <c r="A545" s="31">
        <v>45157</v>
      </c>
      <c r="B545" s="32" t="s">
        <v>165</v>
      </c>
      <c r="C545" s="2" t="s">
        <v>166</v>
      </c>
      <c r="D545" s="2" t="s">
        <v>176</v>
      </c>
      <c r="E545" s="2" t="s">
        <v>177</v>
      </c>
      <c r="F545" s="2" t="s">
        <v>118</v>
      </c>
      <c r="G545" s="2" t="s">
        <v>497</v>
      </c>
      <c r="H545" s="2">
        <v>487</v>
      </c>
      <c r="I545" s="2">
        <v>2</v>
      </c>
      <c r="J545" s="2">
        <v>0.28999999999999998</v>
      </c>
      <c r="K545" s="2">
        <v>147</v>
      </c>
      <c r="L545" s="2">
        <v>94</v>
      </c>
      <c r="M545" s="2">
        <v>63</v>
      </c>
      <c r="N545" s="2">
        <v>58</v>
      </c>
      <c r="O545" s="2">
        <v>32</v>
      </c>
      <c r="P545" s="2" t="s">
        <v>513</v>
      </c>
      <c r="Q545" s="2" t="s">
        <v>518</v>
      </c>
      <c r="R545" s="2" t="s">
        <v>508</v>
      </c>
    </row>
    <row r="546" spans="1:18" x14ac:dyDescent="0.3">
      <c r="A546" s="31">
        <v>45157</v>
      </c>
      <c r="B546" s="32" t="s">
        <v>165</v>
      </c>
      <c r="C546" s="2" t="s">
        <v>166</v>
      </c>
      <c r="D546" s="2" t="s">
        <v>186</v>
      </c>
      <c r="E546" s="2" t="s">
        <v>187</v>
      </c>
      <c r="F546" s="2" t="s">
        <v>197</v>
      </c>
      <c r="G546" s="2" t="s">
        <v>496</v>
      </c>
      <c r="H546" s="2">
        <v>863</v>
      </c>
      <c r="I546" s="2">
        <v>13</v>
      </c>
      <c r="J546" s="2">
        <v>0.77</v>
      </c>
      <c r="K546" s="2">
        <v>274</v>
      </c>
      <c r="L546" s="2">
        <v>173</v>
      </c>
      <c r="M546" s="2">
        <v>153</v>
      </c>
      <c r="N546" s="2">
        <v>140</v>
      </c>
      <c r="O546" s="2">
        <v>116</v>
      </c>
      <c r="P546" s="2" t="s">
        <v>516</v>
      </c>
      <c r="Q546" s="2" t="s">
        <v>518</v>
      </c>
      <c r="R546" s="2" t="s">
        <v>509</v>
      </c>
    </row>
    <row r="547" spans="1:18" x14ac:dyDescent="0.3">
      <c r="A547" s="31">
        <v>45157</v>
      </c>
      <c r="B547" s="32" t="s">
        <v>165</v>
      </c>
      <c r="C547" s="2" t="s">
        <v>166</v>
      </c>
      <c r="D547" s="2" t="s">
        <v>186</v>
      </c>
      <c r="E547" s="2" t="s">
        <v>187</v>
      </c>
      <c r="F547" s="2" t="s">
        <v>199</v>
      </c>
      <c r="G547" s="2" t="s">
        <v>493</v>
      </c>
      <c r="H547" s="2">
        <v>5831</v>
      </c>
      <c r="I547" s="2">
        <v>76</v>
      </c>
      <c r="J547" s="2">
        <v>4.0999999999999996</v>
      </c>
      <c r="K547" s="2">
        <v>1272</v>
      </c>
      <c r="L547" s="2">
        <v>801</v>
      </c>
      <c r="M547" s="2">
        <v>674</v>
      </c>
      <c r="N547" s="2">
        <v>609</v>
      </c>
      <c r="O547" s="2">
        <v>577</v>
      </c>
      <c r="P547" s="2" t="s">
        <v>516</v>
      </c>
      <c r="Q547" s="2" t="s">
        <v>518</v>
      </c>
      <c r="R547" s="2" t="s">
        <v>509</v>
      </c>
    </row>
    <row r="548" spans="1:18" x14ac:dyDescent="0.3">
      <c r="A548" s="31">
        <v>45157</v>
      </c>
      <c r="B548" s="32" t="s">
        <v>165</v>
      </c>
      <c r="C548" s="2" t="s">
        <v>166</v>
      </c>
      <c r="D548" s="2" t="s">
        <v>172</v>
      </c>
      <c r="E548" s="2" t="s">
        <v>173</v>
      </c>
      <c r="F548" s="2" t="s">
        <v>150</v>
      </c>
      <c r="G548" s="2" t="s">
        <v>495</v>
      </c>
      <c r="H548" s="2">
        <v>3271</v>
      </c>
      <c r="I548" s="2">
        <v>395</v>
      </c>
      <c r="J548" s="2">
        <v>27.29</v>
      </c>
      <c r="K548" s="2">
        <v>1327</v>
      </c>
      <c r="L548" s="2">
        <v>660</v>
      </c>
      <c r="M548" s="2">
        <v>446</v>
      </c>
      <c r="N548" s="2">
        <v>397</v>
      </c>
      <c r="O548" s="2">
        <v>348</v>
      </c>
      <c r="P548" s="2" t="s">
        <v>514</v>
      </c>
      <c r="Q548" s="2" t="s">
        <v>518</v>
      </c>
      <c r="R548" s="2" t="s">
        <v>515</v>
      </c>
    </row>
    <row r="549" spans="1:18" x14ac:dyDescent="0.3">
      <c r="A549" s="31">
        <v>45157</v>
      </c>
      <c r="B549" s="32" t="s">
        <v>165</v>
      </c>
      <c r="C549" s="2" t="s">
        <v>166</v>
      </c>
      <c r="D549" s="2" t="s">
        <v>176</v>
      </c>
      <c r="E549" s="2" t="s">
        <v>177</v>
      </c>
      <c r="F549" s="2" t="s">
        <v>122</v>
      </c>
      <c r="G549" s="2" t="s">
        <v>496</v>
      </c>
      <c r="H549" s="2">
        <v>622</v>
      </c>
      <c r="I549" s="2">
        <v>6</v>
      </c>
      <c r="J549" s="2">
        <v>0.31</v>
      </c>
      <c r="K549" s="2">
        <v>160</v>
      </c>
      <c r="L549" s="2">
        <v>73</v>
      </c>
      <c r="M549" s="2">
        <v>51</v>
      </c>
      <c r="N549" s="2">
        <v>45</v>
      </c>
      <c r="O549" s="2">
        <v>41</v>
      </c>
      <c r="P549" s="2" t="s">
        <v>513</v>
      </c>
      <c r="Q549" s="2" t="s">
        <v>518</v>
      </c>
      <c r="R549" s="2" t="s">
        <v>508</v>
      </c>
    </row>
    <row r="550" spans="1:18" x14ac:dyDescent="0.3">
      <c r="A550" s="31">
        <v>45158</v>
      </c>
      <c r="B550" s="32" t="s">
        <v>165</v>
      </c>
      <c r="C550" s="2" t="s">
        <v>166</v>
      </c>
      <c r="D550" s="2" t="s">
        <v>170</v>
      </c>
      <c r="E550" s="2" t="s">
        <v>171</v>
      </c>
      <c r="F550" s="2" t="s">
        <v>128</v>
      </c>
      <c r="G550" s="2" t="s">
        <v>494</v>
      </c>
      <c r="H550" s="2">
        <v>18817</v>
      </c>
      <c r="I550" s="2">
        <v>437</v>
      </c>
      <c r="J550" s="2">
        <v>73.849999999999994</v>
      </c>
      <c r="K550" s="2">
        <v>6325</v>
      </c>
      <c r="L550" s="2">
        <v>3898</v>
      </c>
      <c r="M550" s="2">
        <v>3039</v>
      </c>
      <c r="N550" s="2">
        <v>2755</v>
      </c>
      <c r="O550" s="2">
        <v>2259</v>
      </c>
      <c r="P550" s="2" t="s">
        <v>510</v>
      </c>
      <c r="Q550" s="2" t="s">
        <v>518</v>
      </c>
      <c r="R550" s="2" t="s">
        <v>508</v>
      </c>
    </row>
    <row r="551" spans="1:18" x14ac:dyDescent="0.3">
      <c r="A551" s="31">
        <v>45158</v>
      </c>
      <c r="B551" s="32" t="s">
        <v>165</v>
      </c>
      <c r="C551" s="2" t="s">
        <v>166</v>
      </c>
      <c r="D551" s="2" t="s">
        <v>172</v>
      </c>
      <c r="E551" s="2" t="s">
        <v>173</v>
      </c>
      <c r="F551" s="2" t="s">
        <v>144</v>
      </c>
      <c r="G551" s="2" t="s">
        <v>496</v>
      </c>
      <c r="H551" s="2">
        <v>9148</v>
      </c>
      <c r="I551" s="2">
        <v>532</v>
      </c>
      <c r="J551" s="2">
        <v>48.93</v>
      </c>
      <c r="K551" s="2">
        <v>3002</v>
      </c>
      <c r="L551" s="2">
        <v>1503</v>
      </c>
      <c r="M551" s="2">
        <v>1143</v>
      </c>
      <c r="N551" s="2">
        <v>993</v>
      </c>
      <c r="O551" s="2">
        <v>884</v>
      </c>
      <c r="P551" s="2" t="s">
        <v>514</v>
      </c>
      <c r="Q551" s="2" t="s">
        <v>518</v>
      </c>
      <c r="R551" s="2" t="s">
        <v>515</v>
      </c>
    </row>
    <row r="552" spans="1:18" x14ac:dyDescent="0.3">
      <c r="A552" s="31">
        <v>45158</v>
      </c>
      <c r="B552" s="32" t="s">
        <v>165</v>
      </c>
      <c r="C552" s="2" t="s">
        <v>166</v>
      </c>
      <c r="D552" s="2" t="s">
        <v>170</v>
      </c>
      <c r="E552" s="2" t="s">
        <v>171</v>
      </c>
      <c r="F552" s="2" t="s">
        <v>117</v>
      </c>
      <c r="G552" s="2" t="s">
        <v>499</v>
      </c>
      <c r="H552" s="2">
        <v>2589</v>
      </c>
      <c r="I552" s="2">
        <v>29</v>
      </c>
      <c r="J552" s="2">
        <v>11.62</v>
      </c>
      <c r="K552" s="2">
        <v>1106</v>
      </c>
      <c r="L552" s="2">
        <v>754</v>
      </c>
      <c r="M552" s="2">
        <v>589</v>
      </c>
      <c r="N552" s="2">
        <v>530</v>
      </c>
      <c r="O552" s="2">
        <v>400</v>
      </c>
      <c r="P552" s="2" t="s">
        <v>510</v>
      </c>
      <c r="Q552" s="2" t="s">
        <v>518</v>
      </c>
      <c r="R552" s="2" t="s">
        <v>508</v>
      </c>
    </row>
    <row r="553" spans="1:18" x14ac:dyDescent="0.3">
      <c r="A553" s="31">
        <v>45158</v>
      </c>
      <c r="B553" s="32" t="s">
        <v>165</v>
      </c>
      <c r="C553" s="2" t="s">
        <v>166</v>
      </c>
      <c r="D553" s="2" t="s">
        <v>172</v>
      </c>
      <c r="E553" s="2" t="s">
        <v>173</v>
      </c>
      <c r="F553" s="2" t="s">
        <v>141</v>
      </c>
      <c r="G553" s="2" t="s">
        <v>498</v>
      </c>
      <c r="H553" s="2">
        <v>1632</v>
      </c>
      <c r="I553" s="2">
        <v>72</v>
      </c>
      <c r="J553" s="2">
        <v>7.41</v>
      </c>
      <c r="K553" s="2">
        <v>320</v>
      </c>
      <c r="L553" s="2">
        <v>160</v>
      </c>
      <c r="M553" s="2">
        <v>109</v>
      </c>
      <c r="N553" s="2">
        <v>89</v>
      </c>
      <c r="O553" s="2">
        <v>65</v>
      </c>
      <c r="P553" s="2" t="s">
        <v>514</v>
      </c>
      <c r="Q553" s="2" t="s">
        <v>518</v>
      </c>
      <c r="R553" s="2" t="s">
        <v>515</v>
      </c>
    </row>
    <row r="554" spans="1:18" x14ac:dyDescent="0.3">
      <c r="A554" s="31">
        <v>45158</v>
      </c>
      <c r="B554" s="32" t="s">
        <v>165</v>
      </c>
      <c r="C554" s="2" t="s">
        <v>166</v>
      </c>
      <c r="D554" s="2" t="s">
        <v>170</v>
      </c>
      <c r="E554" s="2" t="s">
        <v>171</v>
      </c>
      <c r="F554" s="2" t="s">
        <v>122</v>
      </c>
      <c r="G554" s="2" t="s">
        <v>496</v>
      </c>
      <c r="H554" s="2">
        <v>2218</v>
      </c>
      <c r="I554" s="2">
        <v>31</v>
      </c>
      <c r="J554" s="2">
        <v>10.99</v>
      </c>
      <c r="K554" s="2">
        <v>962</v>
      </c>
      <c r="L554" s="2">
        <v>598</v>
      </c>
      <c r="M554" s="2">
        <v>462</v>
      </c>
      <c r="N554" s="2">
        <v>417</v>
      </c>
      <c r="O554" s="2">
        <v>367</v>
      </c>
      <c r="P554" s="2" t="s">
        <v>510</v>
      </c>
      <c r="Q554" s="2" t="s">
        <v>518</v>
      </c>
      <c r="R554" s="2" t="s">
        <v>508</v>
      </c>
    </row>
    <row r="555" spans="1:18" x14ac:dyDescent="0.3">
      <c r="A555" s="31">
        <v>45158</v>
      </c>
      <c r="B555" s="32" t="s">
        <v>165</v>
      </c>
      <c r="C555" s="2" t="s">
        <v>166</v>
      </c>
      <c r="D555" s="2" t="s">
        <v>176</v>
      </c>
      <c r="E555" s="2" t="s">
        <v>177</v>
      </c>
      <c r="F555" s="2" t="s">
        <v>117</v>
      </c>
      <c r="G555" s="2" t="s">
        <v>499</v>
      </c>
      <c r="H555" s="2">
        <v>292</v>
      </c>
      <c r="I555" s="2">
        <v>0</v>
      </c>
      <c r="J555" s="2">
        <v>0.09</v>
      </c>
      <c r="K555" s="2">
        <v>80</v>
      </c>
      <c r="L555" s="2">
        <v>49</v>
      </c>
      <c r="M555" s="2">
        <v>32</v>
      </c>
      <c r="N555" s="2">
        <v>27</v>
      </c>
      <c r="O555" s="2">
        <v>23</v>
      </c>
      <c r="P555" s="2" t="s">
        <v>513</v>
      </c>
      <c r="Q555" s="2" t="s">
        <v>518</v>
      </c>
      <c r="R555" s="2" t="s">
        <v>508</v>
      </c>
    </row>
    <row r="556" spans="1:18" x14ac:dyDescent="0.3">
      <c r="A556" s="31">
        <v>45158</v>
      </c>
      <c r="B556" s="32" t="s">
        <v>165</v>
      </c>
      <c r="C556" s="2" t="s">
        <v>166</v>
      </c>
      <c r="D556" s="2" t="s">
        <v>182</v>
      </c>
      <c r="E556" s="2" t="s">
        <v>183</v>
      </c>
      <c r="F556" s="2" t="s">
        <v>128</v>
      </c>
      <c r="G556" s="2" t="s">
        <v>494</v>
      </c>
      <c r="H556" s="2">
        <v>6061</v>
      </c>
      <c r="I556" s="2">
        <v>179</v>
      </c>
      <c r="J556" s="2">
        <v>24.78</v>
      </c>
      <c r="K556" s="2">
        <v>1131</v>
      </c>
      <c r="L556" s="2">
        <v>579</v>
      </c>
      <c r="M556" s="2">
        <v>403</v>
      </c>
      <c r="N556" s="2">
        <v>328</v>
      </c>
      <c r="O556" s="2">
        <v>257</v>
      </c>
      <c r="P556" s="2" t="s">
        <v>506</v>
      </c>
      <c r="Q556" s="2" t="s">
        <v>518</v>
      </c>
      <c r="R556" s="2" t="s">
        <v>508</v>
      </c>
    </row>
    <row r="557" spans="1:18" x14ac:dyDescent="0.3">
      <c r="A557" s="31">
        <v>45158</v>
      </c>
      <c r="B557" s="32" t="s">
        <v>165</v>
      </c>
      <c r="C557" s="2" t="s">
        <v>166</v>
      </c>
      <c r="D557" s="2" t="s">
        <v>170</v>
      </c>
      <c r="E557" s="2" t="s">
        <v>171</v>
      </c>
      <c r="F557" s="2" t="s">
        <v>149</v>
      </c>
      <c r="G557" s="2" t="s">
        <v>500</v>
      </c>
      <c r="H557" s="2">
        <v>2908</v>
      </c>
      <c r="I557" s="2">
        <v>28</v>
      </c>
      <c r="J557" s="2">
        <v>16.45</v>
      </c>
      <c r="K557" s="2">
        <v>859</v>
      </c>
      <c r="L557" s="2">
        <v>435</v>
      </c>
      <c r="M557" s="2">
        <v>361</v>
      </c>
      <c r="N557" s="2">
        <v>336</v>
      </c>
      <c r="O557" s="2">
        <v>311</v>
      </c>
      <c r="P557" s="2" t="s">
        <v>510</v>
      </c>
      <c r="Q557" s="2" t="s">
        <v>518</v>
      </c>
      <c r="R557" s="2" t="s">
        <v>508</v>
      </c>
    </row>
    <row r="558" spans="1:18" x14ac:dyDescent="0.3">
      <c r="A558" s="31">
        <v>45158</v>
      </c>
      <c r="B558" s="32" t="s">
        <v>165</v>
      </c>
      <c r="C558" s="2" t="s">
        <v>166</v>
      </c>
      <c r="D558" s="2" t="s">
        <v>186</v>
      </c>
      <c r="E558" s="2" t="s">
        <v>187</v>
      </c>
      <c r="F558" s="2" t="s">
        <v>188</v>
      </c>
      <c r="G558" s="2" t="s">
        <v>497</v>
      </c>
      <c r="H558" s="2">
        <v>1437</v>
      </c>
      <c r="I558" s="2">
        <v>19</v>
      </c>
      <c r="J558" s="2">
        <v>1.4</v>
      </c>
      <c r="K558" s="2">
        <v>355</v>
      </c>
      <c r="L558" s="2">
        <v>247</v>
      </c>
      <c r="M558" s="2">
        <v>205</v>
      </c>
      <c r="N558" s="2">
        <v>194</v>
      </c>
      <c r="O558" s="2">
        <v>175</v>
      </c>
      <c r="P558" s="2" t="s">
        <v>516</v>
      </c>
      <c r="Q558" s="2" t="s">
        <v>518</v>
      </c>
      <c r="R558" s="2" t="s">
        <v>509</v>
      </c>
    </row>
    <row r="559" spans="1:18" x14ac:dyDescent="0.3">
      <c r="A559" s="31">
        <v>45158</v>
      </c>
      <c r="B559" s="32" t="s">
        <v>165</v>
      </c>
      <c r="C559" s="2" t="s">
        <v>166</v>
      </c>
      <c r="D559" s="2" t="s">
        <v>186</v>
      </c>
      <c r="E559" s="2" t="s">
        <v>187</v>
      </c>
      <c r="F559" s="2" t="s">
        <v>189</v>
      </c>
      <c r="G559" s="2" t="s">
        <v>499</v>
      </c>
      <c r="H559" s="2">
        <v>14723</v>
      </c>
      <c r="I559" s="2">
        <v>210</v>
      </c>
      <c r="J559" s="2">
        <v>11.84</v>
      </c>
      <c r="K559" s="2">
        <v>4335</v>
      </c>
      <c r="L559" s="2">
        <v>2461</v>
      </c>
      <c r="M559" s="2">
        <v>1943</v>
      </c>
      <c r="N559" s="2">
        <v>1722</v>
      </c>
      <c r="O559" s="2">
        <v>1432</v>
      </c>
      <c r="P559" s="2" t="s">
        <v>516</v>
      </c>
      <c r="Q559" s="2" t="s">
        <v>518</v>
      </c>
      <c r="R559" s="2" t="s">
        <v>509</v>
      </c>
    </row>
    <row r="560" spans="1:18" x14ac:dyDescent="0.3">
      <c r="A560" s="31">
        <v>45158</v>
      </c>
      <c r="B560" s="32" t="s">
        <v>165</v>
      </c>
      <c r="C560" s="2" t="s">
        <v>166</v>
      </c>
      <c r="D560" s="2" t="s">
        <v>172</v>
      </c>
      <c r="E560" s="2" t="s">
        <v>173</v>
      </c>
      <c r="F560" s="2" t="s">
        <v>146</v>
      </c>
      <c r="G560" s="2" t="s">
        <v>497</v>
      </c>
      <c r="H560" s="2">
        <v>3337</v>
      </c>
      <c r="I560" s="2">
        <v>271</v>
      </c>
      <c r="J560" s="2">
        <v>22.47</v>
      </c>
      <c r="K560" s="2">
        <v>1043</v>
      </c>
      <c r="L560" s="2">
        <v>504</v>
      </c>
      <c r="M560" s="2">
        <v>312</v>
      </c>
      <c r="N560" s="2">
        <v>265</v>
      </c>
      <c r="O560" s="2">
        <v>196</v>
      </c>
      <c r="P560" s="2" t="s">
        <v>514</v>
      </c>
      <c r="Q560" s="2" t="s">
        <v>518</v>
      </c>
      <c r="R560" s="2" t="s">
        <v>515</v>
      </c>
    </row>
    <row r="561" spans="1:18" x14ac:dyDescent="0.3">
      <c r="A561" s="31">
        <v>45158</v>
      </c>
      <c r="B561" s="32" t="s">
        <v>165</v>
      </c>
      <c r="C561" s="2" t="s">
        <v>166</v>
      </c>
      <c r="D561" s="2" t="s">
        <v>186</v>
      </c>
      <c r="E561" s="2" t="s">
        <v>187</v>
      </c>
      <c r="F561" s="2" t="s">
        <v>190</v>
      </c>
      <c r="G561" s="2" t="s">
        <v>495</v>
      </c>
      <c r="H561" s="2">
        <v>3584</v>
      </c>
      <c r="I561" s="2">
        <v>38</v>
      </c>
      <c r="J561" s="2">
        <v>2.46</v>
      </c>
      <c r="K561" s="2">
        <v>839</v>
      </c>
      <c r="L561" s="2">
        <v>497</v>
      </c>
      <c r="M561" s="2">
        <v>377</v>
      </c>
      <c r="N561" s="2">
        <v>351</v>
      </c>
      <c r="O561" s="2">
        <v>274</v>
      </c>
      <c r="P561" s="2" t="s">
        <v>516</v>
      </c>
      <c r="Q561" s="2" t="s">
        <v>518</v>
      </c>
      <c r="R561" s="2" t="s">
        <v>509</v>
      </c>
    </row>
    <row r="562" spans="1:18" x14ac:dyDescent="0.3">
      <c r="A562" s="31">
        <v>45158</v>
      </c>
      <c r="B562" s="32" t="s">
        <v>165</v>
      </c>
      <c r="C562" s="2" t="s">
        <v>166</v>
      </c>
      <c r="D562" s="2" t="s">
        <v>172</v>
      </c>
      <c r="E562" s="2" t="s">
        <v>173</v>
      </c>
      <c r="F562" s="2" t="s">
        <v>145</v>
      </c>
      <c r="G562" s="2" t="s">
        <v>501</v>
      </c>
      <c r="H562" s="2">
        <v>19009</v>
      </c>
      <c r="I562" s="2">
        <v>1054</v>
      </c>
      <c r="J562" s="2">
        <v>98.76</v>
      </c>
      <c r="K562" s="2">
        <v>2424</v>
      </c>
      <c r="L562" s="2">
        <v>686</v>
      </c>
      <c r="M562" s="2">
        <v>371</v>
      </c>
      <c r="N562" s="2">
        <v>300</v>
      </c>
      <c r="O562" s="2">
        <v>240</v>
      </c>
      <c r="P562" s="2" t="s">
        <v>514</v>
      </c>
      <c r="Q562" s="2" t="s">
        <v>518</v>
      </c>
      <c r="R562" s="2" t="s">
        <v>515</v>
      </c>
    </row>
    <row r="563" spans="1:18" x14ac:dyDescent="0.3">
      <c r="A563" s="31">
        <v>45158</v>
      </c>
      <c r="B563" s="32" t="s">
        <v>165</v>
      </c>
      <c r="C563" s="2" t="s">
        <v>166</v>
      </c>
      <c r="D563" s="2" t="s">
        <v>176</v>
      </c>
      <c r="E563" s="2" t="s">
        <v>177</v>
      </c>
      <c r="F563" s="2" t="s">
        <v>125</v>
      </c>
      <c r="G563" s="2" t="s">
        <v>501</v>
      </c>
      <c r="H563" s="2">
        <v>2594</v>
      </c>
      <c r="I563" s="2">
        <v>28</v>
      </c>
      <c r="J563" s="2">
        <v>1.51</v>
      </c>
      <c r="K563" s="2">
        <v>768</v>
      </c>
      <c r="L563" s="2">
        <v>506</v>
      </c>
      <c r="M563" s="2">
        <v>394</v>
      </c>
      <c r="N563" s="2">
        <v>367</v>
      </c>
      <c r="O563" s="2">
        <v>316</v>
      </c>
      <c r="P563" s="2" t="s">
        <v>513</v>
      </c>
      <c r="Q563" s="2" t="s">
        <v>518</v>
      </c>
      <c r="R563" s="2" t="s">
        <v>508</v>
      </c>
    </row>
    <row r="564" spans="1:18" x14ac:dyDescent="0.3">
      <c r="A564" s="31">
        <v>45158</v>
      </c>
      <c r="B564" s="32" t="s">
        <v>165</v>
      </c>
      <c r="C564" s="2" t="s">
        <v>166</v>
      </c>
      <c r="D564" s="2" t="s">
        <v>182</v>
      </c>
      <c r="E564" s="2" t="s">
        <v>191</v>
      </c>
      <c r="F564" s="2" t="s">
        <v>131</v>
      </c>
      <c r="G564" s="2" t="s">
        <v>499</v>
      </c>
      <c r="H564" s="2">
        <v>2901</v>
      </c>
      <c r="I564" s="2">
        <v>97</v>
      </c>
      <c r="J564" s="2">
        <v>14.35</v>
      </c>
      <c r="K564" s="2">
        <v>480</v>
      </c>
      <c r="L564" s="2">
        <v>257</v>
      </c>
      <c r="M564" s="2">
        <v>167</v>
      </c>
      <c r="N564" s="2">
        <v>139</v>
      </c>
      <c r="O564" s="2">
        <v>110</v>
      </c>
      <c r="P564" s="2" t="s">
        <v>506</v>
      </c>
      <c r="Q564" s="2" t="s">
        <v>518</v>
      </c>
      <c r="R564" s="2" t="s">
        <v>509</v>
      </c>
    </row>
    <row r="565" spans="1:18" x14ac:dyDescent="0.3">
      <c r="A565" s="31">
        <v>45158</v>
      </c>
      <c r="B565" s="32" t="s">
        <v>165</v>
      </c>
      <c r="C565" s="2" t="s">
        <v>166</v>
      </c>
      <c r="D565" s="2" t="s">
        <v>186</v>
      </c>
      <c r="E565" s="2" t="s">
        <v>187</v>
      </c>
      <c r="F565" s="2" t="s">
        <v>192</v>
      </c>
      <c r="G565" s="2" t="s">
        <v>501</v>
      </c>
      <c r="H565" s="2">
        <v>21183</v>
      </c>
      <c r="I565" s="2">
        <v>331</v>
      </c>
      <c r="J565" s="2">
        <v>13.74</v>
      </c>
      <c r="K565" s="2">
        <v>5276</v>
      </c>
      <c r="L565" s="2">
        <v>3016</v>
      </c>
      <c r="M565" s="2">
        <v>2241</v>
      </c>
      <c r="N565" s="2">
        <v>2018</v>
      </c>
      <c r="O565" s="2">
        <v>1742</v>
      </c>
      <c r="P565" s="2" t="s">
        <v>516</v>
      </c>
      <c r="Q565" s="2" t="s">
        <v>518</v>
      </c>
      <c r="R565" s="2" t="s">
        <v>509</v>
      </c>
    </row>
    <row r="566" spans="1:18" x14ac:dyDescent="0.3">
      <c r="A566" s="31">
        <v>45158</v>
      </c>
      <c r="B566" s="32" t="s">
        <v>165</v>
      </c>
      <c r="C566" s="2" t="s">
        <v>166</v>
      </c>
      <c r="D566" s="2" t="s">
        <v>172</v>
      </c>
      <c r="E566" s="2" t="s">
        <v>173</v>
      </c>
      <c r="F566" s="2" t="s">
        <v>147</v>
      </c>
      <c r="G566" s="2" t="s">
        <v>493</v>
      </c>
      <c r="H566" s="2">
        <v>14752</v>
      </c>
      <c r="I566" s="2">
        <v>1032</v>
      </c>
      <c r="J566" s="2">
        <v>83.96</v>
      </c>
      <c r="K566" s="2">
        <v>4238</v>
      </c>
      <c r="L566" s="2">
        <v>2233</v>
      </c>
      <c r="M566" s="2">
        <v>1757</v>
      </c>
      <c r="N566" s="2">
        <v>1528</v>
      </c>
      <c r="O566" s="2">
        <v>1310</v>
      </c>
      <c r="P566" s="2" t="s">
        <v>514</v>
      </c>
      <c r="Q566" s="2" t="s">
        <v>518</v>
      </c>
      <c r="R566" s="2" t="s">
        <v>515</v>
      </c>
    </row>
    <row r="567" spans="1:18" x14ac:dyDescent="0.3">
      <c r="A567" s="31">
        <v>45158</v>
      </c>
      <c r="B567" s="32" t="s">
        <v>165</v>
      </c>
      <c r="C567" s="2" t="s">
        <v>166</v>
      </c>
      <c r="D567" s="2" t="s">
        <v>176</v>
      </c>
      <c r="E567" s="2" t="s">
        <v>177</v>
      </c>
      <c r="F567" s="2" t="s">
        <v>128</v>
      </c>
      <c r="G567" s="2" t="s">
        <v>494</v>
      </c>
      <c r="H567" s="2">
        <v>2856</v>
      </c>
      <c r="I567" s="2">
        <v>42</v>
      </c>
      <c r="J567" s="2">
        <v>1.69</v>
      </c>
      <c r="K567" s="2">
        <v>978</v>
      </c>
      <c r="L567" s="2">
        <v>569</v>
      </c>
      <c r="M567" s="2">
        <v>440</v>
      </c>
      <c r="N567" s="2">
        <v>398</v>
      </c>
      <c r="O567" s="2">
        <v>252</v>
      </c>
      <c r="P567" s="2" t="s">
        <v>513</v>
      </c>
      <c r="Q567" s="2" t="s">
        <v>518</v>
      </c>
      <c r="R567" s="2" t="s">
        <v>508</v>
      </c>
    </row>
    <row r="568" spans="1:18" x14ac:dyDescent="0.3">
      <c r="A568" s="31">
        <v>45158</v>
      </c>
      <c r="B568" s="32" t="s">
        <v>165</v>
      </c>
      <c r="C568" s="2" t="s">
        <v>166</v>
      </c>
      <c r="D568" s="2" t="s">
        <v>176</v>
      </c>
      <c r="E568" s="2" t="s">
        <v>177</v>
      </c>
      <c r="F568" s="2" t="s">
        <v>120</v>
      </c>
      <c r="G568" s="2" t="s">
        <v>498</v>
      </c>
      <c r="H568" s="2">
        <v>14590</v>
      </c>
      <c r="I568" s="2">
        <v>125</v>
      </c>
      <c r="J568" s="2">
        <v>6.12</v>
      </c>
      <c r="K568" s="2">
        <v>3674</v>
      </c>
      <c r="L568" s="2">
        <v>2058</v>
      </c>
      <c r="M568" s="2">
        <v>1480</v>
      </c>
      <c r="N568" s="2">
        <v>1298</v>
      </c>
      <c r="O568" s="2">
        <v>887</v>
      </c>
      <c r="P568" s="2" t="s">
        <v>513</v>
      </c>
      <c r="Q568" s="2" t="s">
        <v>518</v>
      </c>
      <c r="R568" s="2" t="s">
        <v>508</v>
      </c>
    </row>
    <row r="569" spans="1:18" x14ac:dyDescent="0.3">
      <c r="A569" s="31">
        <v>45158</v>
      </c>
      <c r="B569" s="32" t="s">
        <v>165</v>
      </c>
      <c r="C569" s="2" t="s">
        <v>166</v>
      </c>
      <c r="D569" s="2" t="s">
        <v>176</v>
      </c>
      <c r="E569" s="2" t="s">
        <v>177</v>
      </c>
      <c r="F569" s="2" t="s">
        <v>126</v>
      </c>
      <c r="G569" s="2" t="s">
        <v>502</v>
      </c>
      <c r="H569" s="2">
        <v>1098</v>
      </c>
      <c r="I569" s="2">
        <v>7</v>
      </c>
      <c r="J569" s="2">
        <v>0.62</v>
      </c>
      <c r="K569" s="2">
        <v>305</v>
      </c>
      <c r="L569" s="2">
        <v>170</v>
      </c>
      <c r="M569" s="2">
        <v>128</v>
      </c>
      <c r="N569" s="2">
        <v>118</v>
      </c>
      <c r="O569" s="2">
        <v>72</v>
      </c>
      <c r="P569" s="2" t="s">
        <v>513</v>
      </c>
      <c r="Q569" s="2" t="s">
        <v>518</v>
      </c>
      <c r="R569" s="2" t="s">
        <v>508</v>
      </c>
    </row>
    <row r="570" spans="1:18" x14ac:dyDescent="0.3">
      <c r="A570" s="31">
        <v>45158</v>
      </c>
      <c r="B570" s="32" t="s">
        <v>165</v>
      </c>
      <c r="C570" s="2" t="s">
        <v>166</v>
      </c>
      <c r="D570" s="2" t="s">
        <v>176</v>
      </c>
      <c r="E570" s="2" t="s">
        <v>177</v>
      </c>
      <c r="F570" s="2" t="s">
        <v>149</v>
      </c>
      <c r="G570" s="2" t="s">
        <v>500</v>
      </c>
      <c r="H570" s="2">
        <v>742</v>
      </c>
      <c r="I570" s="2">
        <v>5</v>
      </c>
      <c r="J570" s="2">
        <v>0.41</v>
      </c>
      <c r="K570" s="2">
        <v>213</v>
      </c>
      <c r="L570" s="2">
        <v>97</v>
      </c>
      <c r="M570" s="2">
        <v>77</v>
      </c>
      <c r="N570" s="2">
        <v>68</v>
      </c>
      <c r="O570" s="2">
        <v>59</v>
      </c>
      <c r="P570" s="2" t="s">
        <v>513</v>
      </c>
      <c r="Q570" s="2" t="s">
        <v>518</v>
      </c>
      <c r="R570" s="2" t="s">
        <v>508</v>
      </c>
    </row>
    <row r="571" spans="1:18" x14ac:dyDescent="0.3">
      <c r="A571" s="31">
        <v>45158</v>
      </c>
      <c r="B571" s="32" t="s">
        <v>165</v>
      </c>
      <c r="C571" s="2" t="s">
        <v>166</v>
      </c>
      <c r="D571" s="2" t="s">
        <v>170</v>
      </c>
      <c r="E571" s="2" t="s">
        <v>171</v>
      </c>
      <c r="F571" s="2" t="s">
        <v>126</v>
      </c>
      <c r="G571" s="2" t="s">
        <v>502</v>
      </c>
      <c r="H571" s="2">
        <v>28263</v>
      </c>
      <c r="I571" s="2">
        <v>476</v>
      </c>
      <c r="J571" s="2">
        <v>181.2</v>
      </c>
      <c r="K571" s="2">
        <v>9914</v>
      </c>
      <c r="L571" s="2">
        <v>5992</v>
      </c>
      <c r="M571" s="2">
        <v>4821</v>
      </c>
      <c r="N571" s="2">
        <v>4391</v>
      </c>
      <c r="O571" s="2">
        <v>3568</v>
      </c>
      <c r="P571" s="2" t="s">
        <v>510</v>
      </c>
      <c r="Q571" s="2" t="s">
        <v>518</v>
      </c>
      <c r="R571" s="2" t="s">
        <v>508</v>
      </c>
    </row>
    <row r="572" spans="1:18" x14ac:dyDescent="0.3">
      <c r="A572" s="31">
        <v>45158</v>
      </c>
      <c r="B572" s="32" t="s">
        <v>165</v>
      </c>
      <c r="C572" s="2" t="s">
        <v>166</v>
      </c>
      <c r="D572" s="2" t="s">
        <v>176</v>
      </c>
      <c r="E572" s="2" t="s">
        <v>177</v>
      </c>
      <c r="F572" s="2" t="s">
        <v>102</v>
      </c>
      <c r="G572" s="2" t="s">
        <v>493</v>
      </c>
      <c r="H572" s="2">
        <v>1152</v>
      </c>
      <c r="I572" s="2">
        <v>16</v>
      </c>
      <c r="J572" s="2">
        <v>0.94</v>
      </c>
      <c r="K572" s="2">
        <v>355</v>
      </c>
      <c r="L572" s="2">
        <v>242</v>
      </c>
      <c r="M572" s="2">
        <v>198</v>
      </c>
      <c r="N572" s="2">
        <v>182</v>
      </c>
      <c r="O572" s="2">
        <v>147</v>
      </c>
      <c r="P572" s="2" t="s">
        <v>513</v>
      </c>
      <c r="Q572" s="2" t="s">
        <v>518</v>
      </c>
      <c r="R572" s="2" t="s">
        <v>508</v>
      </c>
    </row>
    <row r="573" spans="1:18" x14ac:dyDescent="0.3">
      <c r="A573" s="31">
        <v>45158</v>
      </c>
      <c r="B573" s="32" t="s">
        <v>165</v>
      </c>
      <c r="C573" s="2" t="s">
        <v>166</v>
      </c>
      <c r="D573" s="2" t="s">
        <v>182</v>
      </c>
      <c r="E573" s="2" t="s">
        <v>191</v>
      </c>
      <c r="F573" s="2" t="s">
        <v>109</v>
      </c>
      <c r="G573" s="2" t="s">
        <v>497</v>
      </c>
      <c r="H573" s="2">
        <v>3256</v>
      </c>
      <c r="I573" s="2">
        <v>168</v>
      </c>
      <c r="J573" s="2">
        <v>28.31</v>
      </c>
      <c r="K573" s="2">
        <v>537</v>
      </c>
      <c r="L573" s="2">
        <v>296</v>
      </c>
      <c r="M573" s="2">
        <v>198</v>
      </c>
      <c r="N573" s="2">
        <v>171</v>
      </c>
      <c r="O573" s="2">
        <v>130</v>
      </c>
      <c r="P573" s="2" t="s">
        <v>506</v>
      </c>
      <c r="Q573" s="2" t="s">
        <v>518</v>
      </c>
      <c r="R573" s="2" t="s">
        <v>509</v>
      </c>
    </row>
    <row r="574" spans="1:18" x14ac:dyDescent="0.3">
      <c r="A574" s="31">
        <v>45158</v>
      </c>
      <c r="B574" s="32" t="s">
        <v>165</v>
      </c>
      <c r="C574" s="2" t="s">
        <v>166</v>
      </c>
      <c r="D574" s="2" t="s">
        <v>170</v>
      </c>
      <c r="E574" s="2" t="s">
        <v>171</v>
      </c>
      <c r="F574" s="2" t="s">
        <v>125</v>
      </c>
      <c r="G574" s="2" t="s">
        <v>501</v>
      </c>
      <c r="H574" s="2">
        <v>3705</v>
      </c>
      <c r="I574" s="2">
        <v>77</v>
      </c>
      <c r="J574" s="2">
        <v>25.37</v>
      </c>
      <c r="K574" s="2">
        <v>1351</v>
      </c>
      <c r="L574" s="2">
        <v>1038</v>
      </c>
      <c r="M574" s="2">
        <v>858</v>
      </c>
      <c r="N574" s="2">
        <v>816</v>
      </c>
      <c r="O574" s="2">
        <v>728</v>
      </c>
      <c r="P574" s="2" t="s">
        <v>510</v>
      </c>
      <c r="Q574" s="2" t="s">
        <v>518</v>
      </c>
      <c r="R574" s="2" t="s">
        <v>508</v>
      </c>
    </row>
    <row r="575" spans="1:18" x14ac:dyDescent="0.3">
      <c r="A575" s="31">
        <v>45158</v>
      </c>
      <c r="B575" s="32" t="s">
        <v>165</v>
      </c>
      <c r="C575" s="2" t="s">
        <v>166</v>
      </c>
      <c r="D575" s="2" t="s">
        <v>172</v>
      </c>
      <c r="E575" s="2" t="s">
        <v>173</v>
      </c>
      <c r="F575" s="2" t="s">
        <v>140</v>
      </c>
      <c r="G575" s="2" t="s">
        <v>502</v>
      </c>
      <c r="H575" s="2">
        <v>11758</v>
      </c>
      <c r="I575" s="2">
        <v>1137</v>
      </c>
      <c r="J575" s="2">
        <v>83.56</v>
      </c>
      <c r="K575" s="2">
        <v>5082</v>
      </c>
      <c r="L575" s="2">
        <v>3047</v>
      </c>
      <c r="M575" s="2">
        <v>2286</v>
      </c>
      <c r="N575" s="2">
        <v>2010</v>
      </c>
      <c r="O575" s="2">
        <v>1720</v>
      </c>
      <c r="P575" s="2" t="s">
        <v>514</v>
      </c>
      <c r="Q575" s="2" t="s">
        <v>518</v>
      </c>
      <c r="R575" s="2" t="s">
        <v>515</v>
      </c>
    </row>
    <row r="576" spans="1:18" x14ac:dyDescent="0.3">
      <c r="A576" s="31">
        <v>45158</v>
      </c>
      <c r="B576" s="32" t="s">
        <v>165</v>
      </c>
      <c r="C576" s="2" t="s">
        <v>166</v>
      </c>
      <c r="D576" s="2" t="s">
        <v>172</v>
      </c>
      <c r="E576" s="2" t="s">
        <v>173</v>
      </c>
      <c r="F576" s="2" t="s">
        <v>151</v>
      </c>
      <c r="G576" s="2" t="s">
        <v>499</v>
      </c>
      <c r="H576" s="2">
        <v>258</v>
      </c>
      <c r="I576" s="2">
        <v>8</v>
      </c>
      <c r="J576" s="2">
        <v>1.1399999999999999</v>
      </c>
      <c r="K576" s="2">
        <v>25</v>
      </c>
      <c r="L576" s="2">
        <v>9</v>
      </c>
      <c r="M576" s="2">
        <v>3</v>
      </c>
      <c r="N576" s="2">
        <v>2</v>
      </c>
      <c r="O576" s="2">
        <v>2</v>
      </c>
      <c r="P576" s="2" t="s">
        <v>514</v>
      </c>
      <c r="Q576" s="2" t="s">
        <v>518</v>
      </c>
      <c r="R576" s="2" t="s">
        <v>515</v>
      </c>
    </row>
    <row r="577" spans="1:18" x14ac:dyDescent="0.3">
      <c r="A577" s="31">
        <v>45158</v>
      </c>
      <c r="B577" s="32" t="s">
        <v>165</v>
      </c>
      <c r="C577" s="2" t="s">
        <v>166</v>
      </c>
      <c r="D577" s="2" t="s">
        <v>176</v>
      </c>
      <c r="E577" s="2" t="s">
        <v>177</v>
      </c>
      <c r="F577" s="2" t="s">
        <v>99</v>
      </c>
      <c r="G577" s="2" t="s">
        <v>495</v>
      </c>
      <c r="H577" s="2">
        <v>688</v>
      </c>
      <c r="I577" s="2">
        <v>6</v>
      </c>
      <c r="J577" s="2">
        <v>0.38</v>
      </c>
      <c r="K577" s="2">
        <v>155</v>
      </c>
      <c r="L577" s="2">
        <v>91</v>
      </c>
      <c r="M577" s="2">
        <v>73</v>
      </c>
      <c r="N577" s="2">
        <v>68</v>
      </c>
      <c r="O577" s="2">
        <v>51</v>
      </c>
      <c r="P577" s="2" t="s">
        <v>513</v>
      </c>
      <c r="Q577" s="2" t="s">
        <v>518</v>
      </c>
      <c r="R577" s="2" t="s">
        <v>508</v>
      </c>
    </row>
    <row r="578" spans="1:18" x14ac:dyDescent="0.3">
      <c r="A578" s="31">
        <v>45158</v>
      </c>
      <c r="B578" s="32" t="s">
        <v>165</v>
      </c>
      <c r="C578" s="2" t="s">
        <v>166</v>
      </c>
      <c r="D578" s="2" t="s">
        <v>186</v>
      </c>
      <c r="E578" s="2" t="s">
        <v>187</v>
      </c>
      <c r="F578" s="2" t="s">
        <v>195</v>
      </c>
      <c r="G578" s="2" t="s">
        <v>494</v>
      </c>
      <c r="H578" s="2">
        <v>1529</v>
      </c>
      <c r="I578" s="2">
        <v>19</v>
      </c>
      <c r="J578" s="2">
        <v>1.0900000000000001</v>
      </c>
      <c r="K578" s="2">
        <v>363</v>
      </c>
      <c r="L578" s="2">
        <v>253</v>
      </c>
      <c r="M578" s="2">
        <v>203</v>
      </c>
      <c r="N578" s="2">
        <v>195</v>
      </c>
      <c r="O578" s="2">
        <v>185</v>
      </c>
      <c r="P578" s="2" t="s">
        <v>516</v>
      </c>
      <c r="Q578" s="2" t="s">
        <v>518</v>
      </c>
      <c r="R578" s="2" t="s">
        <v>509</v>
      </c>
    </row>
    <row r="579" spans="1:18" x14ac:dyDescent="0.3">
      <c r="A579" s="31">
        <v>45158</v>
      </c>
      <c r="B579" s="32" t="s">
        <v>165</v>
      </c>
      <c r="C579" s="2" t="s">
        <v>166</v>
      </c>
      <c r="D579" s="2" t="s">
        <v>176</v>
      </c>
      <c r="E579" s="2" t="s">
        <v>177</v>
      </c>
      <c r="F579" s="2" t="s">
        <v>118</v>
      </c>
      <c r="G579" s="2" t="s">
        <v>497</v>
      </c>
      <c r="H579" s="2">
        <v>772</v>
      </c>
      <c r="I579" s="2">
        <v>9</v>
      </c>
      <c r="J579" s="2">
        <v>0.45</v>
      </c>
      <c r="K579" s="2">
        <v>224</v>
      </c>
      <c r="L579" s="2">
        <v>140</v>
      </c>
      <c r="M579" s="2">
        <v>105</v>
      </c>
      <c r="N579" s="2">
        <v>98</v>
      </c>
      <c r="O579" s="2">
        <v>56</v>
      </c>
      <c r="P579" s="2" t="s">
        <v>513</v>
      </c>
      <c r="Q579" s="2" t="s">
        <v>518</v>
      </c>
      <c r="R579" s="2" t="s">
        <v>508</v>
      </c>
    </row>
    <row r="580" spans="1:18" x14ac:dyDescent="0.3">
      <c r="A580" s="31">
        <v>45158</v>
      </c>
      <c r="B580" s="32" t="s">
        <v>165</v>
      </c>
      <c r="C580" s="2" t="s">
        <v>166</v>
      </c>
      <c r="D580" s="2" t="s">
        <v>186</v>
      </c>
      <c r="E580" s="2" t="s">
        <v>187</v>
      </c>
      <c r="F580" s="2" t="s">
        <v>197</v>
      </c>
      <c r="G580" s="2" t="s">
        <v>496</v>
      </c>
      <c r="H580" s="2">
        <v>1329</v>
      </c>
      <c r="I580" s="2">
        <v>12</v>
      </c>
      <c r="J580" s="2">
        <v>1.05</v>
      </c>
      <c r="K580" s="2">
        <v>422</v>
      </c>
      <c r="L580" s="2">
        <v>289</v>
      </c>
      <c r="M580" s="2">
        <v>245</v>
      </c>
      <c r="N580" s="2">
        <v>220</v>
      </c>
      <c r="O580" s="2">
        <v>189</v>
      </c>
      <c r="P580" s="2" t="s">
        <v>516</v>
      </c>
      <c r="Q580" s="2" t="s">
        <v>518</v>
      </c>
      <c r="R580" s="2" t="s">
        <v>509</v>
      </c>
    </row>
    <row r="581" spans="1:18" x14ac:dyDescent="0.3">
      <c r="A581" s="31">
        <v>45158</v>
      </c>
      <c r="B581" s="32" t="s">
        <v>165</v>
      </c>
      <c r="C581" s="2" t="s">
        <v>166</v>
      </c>
      <c r="D581" s="2" t="s">
        <v>186</v>
      </c>
      <c r="E581" s="2" t="s">
        <v>187</v>
      </c>
      <c r="F581" s="2" t="s">
        <v>199</v>
      </c>
      <c r="G581" s="2" t="s">
        <v>493</v>
      </c>
      <c r="H581" s="2">
        <v>9544</v>
      </c>
      <c r="I581" s="2">
        <v>132</v>
      </c>
      <c r="J581" s="2">
        <v>6.35</v>
      </c>
      <c r="K581" s="2">
        <v>1940</v>
      </c>
      <c r="L581" s="2">
        <v>1163</v>
      </c>
      <c r="M581" s="2">
        <v>989</v>
      </c>
      <c r="N581" s="2">
        <v>920</v>
      </c>
      <c r="O581" s="2">
        <v>851</v>
      </c>
      <c r="P581" s="2" t="s">
        <v>516</v>
      </c>
      <c r="Q581" s="2" t="s">
        <v>518</v>
      </c>
      <c r="R581" s="2" t="s">
        <v>509</v>
      </c>
    </row>
    <row r="582" spans="1:18" x14ac:dyDescent="0.3">
      <c r="A582" s="31">
        <v>45158</v>
      </c>
      <c r="B582" s="32" t="s">
        <v>165</v>
      </c>
      <c r="C582" s="2" t="s">
        <v>166</v>
      </c>
      <c r="D582" s="2" t="s">
        <v>172</v>
      </c>
      <c r="E582" s="2" t="s">
        <v>173</v>
      </c>
      <c r="F582" s="2" t="s">
        <v>150</v>
      </c>
      <c r="G582" s="2" t="s">
        <v>495</v>
      </c>
      <c r="H582" s="2">
        <v>6190</v>
      </c>
      <c r="I582" s="2">
        <v>659</v>
      </c>
      <c r="J582" s="2">
        <v>46.87</v>
      </c>
      <c r="K582" s="2">
        <v>2188</v>
      </c>
      <c r="L582" s="2">
        <v>1112</v>
      </c>
      <c r="M582" s="2">
        <v>817</v>
      </c>
      <c r="N582" s="2">
        <v>706</v>
      </c>
      <c r="O582" s="2">
        <v>609</v>
      </c>
      <c r="P582" s="2" t="s">
        <v>514</v>
      </c>
      <c r="Q582" s="2" t="s">
        <v>518</v>
      </c>
      <c r="R582" s="2" t="s">
        <v>515</v>
      </c>
    </row>
    <row r="583" spans="1:18" x14ac:dyDescent="0.3">
      <c r="A583" s="31">
        <v>45158</v>
      </c>
      <c r="B583" s="32" t="s">
        <v>165</v>
      </c>
      <c r="C583" s="2" t="s">
        <v>166</v>
      </c>
      <c r="D583" s="2" t="s">
        <v>176</v>
      </c>
      <c r="E583" s="2" t="s">
        <v>177</v>
      </c>
      <c r="F583" s="2" t="s">
        <v>122</v>
      </c>
      <c r="G583" s="2" t="s">
        <v>496</v>
      </c>
      <c r="H583" s="2">
        <v>429</v>
      </c>
      <c r="I583" s="2">
        <v>4</v>
      </c>
      <c r="J583" s="2">
        <v>0.2</v>
      </c>
      <c r="K583" s="2">
        <v>117</v>
      </c>
      <c r="L583" s="2">
        <v>47</v>
      </c>
      <c r="M583" s="2">
        <v>30</v>
      </c>
      <c r="N583" s="2">
        <v>27</v>
      </c>
      <c r="O583" s="2">
        <v>23</v>
      </c>
      <c r="P583" s="2" t="s">
        <v>513</v>
      </c>
      <c r="Q583" s="2" t="s">
        <v>518</v>
      </c>
      <c r="R583" s="2" t="s">
        <v>508</v>
      </c>
    </row>
    <row r="584" spans="1:18" x14ac:dyDescent="0.3">
      <c r="A584" s="31">
        <v>45159</v>
      </c>
      <c r="B584" s="32" t="s">
        <v>165</v>
      </c>
      <c r="C584" s="2" t="s">
        <v>166</v>
      </c>
      <c r="D584" s="2" t="s">
        <v>170</v>
      </c>
      <c r="E584" s="2" t="s">
        <v>171</v>
      </c>
      <c r="F584" s="2" t="s">
        <v>128</v>
      </c>
      <c r="G584" s="2" t="s">
        <v>494</v>
      </c>
      <c r="H584" s="2">
        <v>30977</v>
      </c>
      <c r="I584" s="2">
        <v>623</v>
      </c>
      <c r="J584" s="2">
        <v>128.35</v>
      </c>
      <c r="K584" s="2">
        <v>10848</v>
      </c>
      <c r="L584" s="2">
        <v>6748</v>
      </c>
      <c r="M584" s="2">
        <v>5365</v>
      </c>
      <c r="N584" s="2">
        <v>4883</v>
      </c>
      <c r="O584" s="2">
        <v>4015</v>
      </c>
      <c r="P584" s="2" t="s">
        <v>510</v>
      </c>
      <c r="Q584" s="2" t="s">
        <v>518</v>
      </c>
      <c r="R584" s="2" t="s">
        <v>508</v>
      </c>
    </row>
    <row r="585" spans="1:18" x14ac:dyDescent="0.3">
      <c r="A585" s="31">
        <v>45159</v>
      </c>
      <c r="B585" s="32" t="s">
        <v>165</v>
      </c>
      <c r="C585" s="2" t="s">
        <v>166</v>
      </c>
      <c r="D585" s="2" t="s">
        <v>172</v>
      </c>
      <c r="E585" s="2" t="s">
        <v>173</v>
      </c>
      <c r="F585" s="2" t="s">
        <v>144</v>
      </c>
      <c r="G585" s="2" t="s">
        <v>496</v>
      </c>
      <c r="H585" s="2">
        <v>8742</v>
      </c>
      <c r="I585" s="2">
        <v>571</v>
      </c>
      <c r="J585" s="2">
        <v>46.79</v>
      </c>
      <c r="K585" s="2">
        <v>3326</v>
      </c>
      <c r="L585" s="2">
        <v>1565</v>
      </c>
      <c r="M585" s="2">
        <v>1150</v>
      </c>
      <c r="N585" s="2">
        <v>1015</v>
      </c>
      <c r="O585" s="2">
        <v>902</v>
      </c>
      <c r="P585" s="2" t="s">
        <v>514</v>
      </c>
      <c r="Q585" s="2" t="s">
        <v>518</v>
      </c>
      <c r="R585" s="2" t="s">
        <v>515</v>
      </c>
    </row>
    <row r="586" spans="1:18" x14ac:dyDescent="0.3">
      <c r="A586" s="31">
        <v>45159</v>
      </c>
      <c r="B586" s="32" t="s">
        <v>165</v>
      </c>
      <c r="C586" s="2" t="s">
        <v>166</v>
      </c>
      <c r="D586" s="2" t="s">
        <v>170</v>
      </c>
      <c r="E586" s="2" t="s">
        <v>171</v>
      </c>
      <c r="F586" s="2" t="s">
        <v>117</v>
      </c>
      <c r="G586" s="2" t="s">
        <v>499</v>
      </c>
      <c r="H586" s="2">
        <v>598</v>
      </c>
      <c r="I586" s="2">
        <v>6</v>
      </c>
      <c r="J586" s="2">
        <v>3.07</v>
      </c>
      <c r="K586" s="2">
        <v>288</v>
      </c>
      <c r="L586" s="2">
        <v>192</v>
      </c>
      <c r="M586" s="2">
        <v>145</v>
      </c>
      <c r="N586" s="2">
        <v>128</v>
      </c>
      <c r="O586" s="2">
        <v>96</v>
      </c>
      <c r="P586" s="2" t="s">
        <v>510</v>
      </c>
      <c r="Q586" s="2" t="s">
        <v>518</v>
      </c>
      <c r="R586" s="2" t="s">
        <v>508</v>
      </c>
    </row>
    <row r="587" spans="1:18" x14ac:dyDescent="0.3">
      <c r="A587" s="31">
        <v>45159</v>
      </c>
      <c r="B587" s="32" t="s">
        <v>165</v>
      </c>
      <c r="C587" s="2" t="s">
        <v>166</v>
      </c>
      <c r="D587" s="2" t="s">
        <v>172</v>
      </c>
      <c r="E587" s="2" t="s">
        <v>173</v>
      </c>
      <c r="F587" s="2" t="s">
        <v>141</v>
      </c>
      <c r="G587" s="2" t="s">
        <v>498</v>
      </c>
      <c r="H587" s="2">
        <v>1353</v>
      </c>
      <c r="I587" s="2">
        <v>100</v>
      </c>
      <c r="J587" s="2">
        <v>6.17</v>
      </c>
      <c r="K587" s="2">
        <v>328</v>
      </c>
      <c r="L587" s="2">
        <v>156</v>
      </c>
      <c r="M587" s="2">
        <v>112</v>
      </c>
      <c r="N587" s="2">
        <v>94</v>
      </c>
      <c r="O587" s="2">
        <v>68</v>
      </c>
      <c r="P587" s="2" t="s">
        <v>514</v>
      </c>
      <c r="Q587" s="2" t="s">
        <v>518</v>
      </c>
      <c r="R587" s="2" t="s">
        <v>515</v>
      </c>
    </row>
    <row r="588" spans="1:18" x14ac:dyDescent="0.3">
      <c r="A588" s="31">
        <v>45159</v>
      </c>
      <c r="B588" s="32" t="s">
        <v>165</v>
      </c>
      <c r="C588" s="2" t="s">
        <v>166</v>
      </c>
      <c r="D588" s="2" t="s">
        <v>170</v>
      </c>
      <c r="E588" s="2" t="s">
        <v>171</v>
      </c>
      <c r="F588" s="2" t="s">
        <v>122</v>
      </c>
      <c r="G588" s="2" t="s">
        <v>496</v>
      </c>
      <c r="H588" s="2">
        <v>793</v>
      </c>
      <c r="I588" s="2">
        <v>5</v>
      </c>
      <c r="J588" s="2">
        <v>4.08</v>
      </c>
      <c r="K588" s="2">
        <v>328</v>
      </c>
      <c r="L588" s="2">
        <v>198</v>
      </c>
      <c r="M588" s="2">
        <v>163</v>
      </c>
      <c r="N588" s="2">
        <v>144</v>
      </c>
      <c r="O588" s="2">
        <v>127</v>
      </c>
      <c r="P588" s="2" t="s">
        <v>510</v>
      </c>
      <c r="Q588" s="2" t="s">
        <v>518</v>
      </c>
      <c r="R588" s="2" t="s">
        <v>508</v>
      </c>
    </row>
    <row r="589" spans="1:18" x14ac:dyDescent="0.3">
      <c r="A589" s="31">
        <v>45159</v>
      </c>
      <c r="B589" s="32" t="s">
        <v>165</v>
      </c>
      <c r="C589" s="2" t="s">
        <v>166</v>
      </c>
      <c r="D589" s="2" t="s">
        <v>176</v>
      </c>
      <c r="E589" s="2" t="s">
        <v>177</v>
      </c>
      <c r="F589" s="2" t="s">
        <v>117</v>
      </c>
      <c r="G589" s="2" t="s">
        <v>499</v>
      </c>
      <c r="H589" s="2">
        <v>139</v>
      </c>
      <c r="I589" s="2">
        <v>1</v>
      </c>
      <c r="J589" s="2">
        <v>0.04</v>
      </c>
      <c r="K589" s="2">
        <v>42</v>
      </c>
      <c r="L589" s="2">
        <v>25</v>
      </c>
      <c r="M589" s="2">
        <v>16</v>
      </c>
      <c r="N589" s="2">
        <v>15</v>
      </c>
      <c r="O589" s="2">
        <v>12</v>
      </c>
      <c r="P589" s="2" t="s">
        <v>513</v>
      </c>
      <c r="Q589" s="2" t="s">
        <v>518</v>
      </c>
      <c r="R589" s="2" t="s">
        <v>508</v>
      </c>
    </row>
    <row r="590" spans="1:18" x14ac:dyDescent="0.3">
      <c r="A590" s="31">
        <v>45159</v>
      </c>
      <c r="B590" s="32" t="s">
        <v>165</v>
      </c>
      <c r="C590" s="2" t="s">
        <v>166</v>
      </c>
      <c r="D590" s="2" t="s">
        <v>182</v>
      </c>
      <c r="E590" s="2" t="s">
        <v>183</v>
      </c>
      <c r="F590" s="2" t="s">
        <v>128</v>
      </c>
      <c r="G590" s="2" t="s">
        <v>494</v>
      </c>
      <c r="H590" s="2">
        <v>5175</v>
      </c>
      <c r="I590" s="2">
        <v>167</v>
      </c>
      <c r="J590" s="2">
        <v>20.36</v>
      </c>
      <c r="K590" s="2">
        <v>1048</v>
      </c>
      <c r="L590" s="2">
        <v>523</v>
      </c>
      <c r="M590" s="2">
        <v>360</v>
      </c>
      <c r="N590" s="2">
        <v>307</v>
      </c>
      <c r="O590" s="2">
        <v>216</v>
      </c>
      <c r="P590" s="2" t="s">
        <v>506</v>
      </c>
      <c r="Q590" s="2" t="s">
        <v>518</v>
      </c>
      <c r="R590" s="2" t="s">
        <v>508</v>
      </c>
    </row>
    <row r="591" spans="1:18" x14ac:dyDescent="0.3">
      <c r="A591" s="31">
        <v>45159</v>
      </c>
      <c r="B591" s="32" t="s">
        <v>165</v>
      </c>
      <c r="C591" s="2" t="s">
        <v>166</v>
      </c>
      <c r="D591" s="2" t="s">
        <v>170</v>
      </c>
      <c r="E591" s="2" t="s">
        <v>171</v>
      </c>
      <c r="F591" s="2" t="s">
        <v>149</v>
      </c>
      <c r="G591" s="2" t="s">
        <v>500</v>
      </c>
      <c r="H591" s="2">
        <v>525</v>
      </c>
      <c r="I591" s="2">
        <v>6</v>
      </c>
      <c r="J591" s="2">
        <v>2.9</v>
      </c>
      <c r="K591" s="2">
        <v>174</v>
      </c>
      <c r="L591" s="2">
        <v>86</v>
      </c>
      <c r="M591" s="2">
        <v>68</v>
      </c>
      <c r="N591" s="2">
        <v>62</v>
      </c>
      <c r="O591" s="2">
        <v>59</v>
      </c>
      <c r="P591" s="2" t="s">
        <v>510</v>
      </c>
      <c r="Q591" s="2" t="s">
        <v>518</v>
      </c>
      <c r="R591" s="2" t="s">
        <v>508</v>
      </c>
    </row>
    <row r="592" spans="1:18" x14ac:dyDescent="0.3">
      <c r="A592" s="31">
        <v>45159</v>
      </c>
      <c r="B592" s="32" t="s">
        <v>165</v>
      </c>
      <c r="C592" s="2" t="s">
        <v>166</v>
      </c>
      <c r="D592" s="2" t="s">
        <v>186</v>
      </c>
      <c r="E592" s="2" t="s">
        <v>187</v>
      </c>
      <c r="F592" s="2" t="s">
        <v>188</v>
      </c>
      <c r="G592" s="2" t="s">
        <v>497</v>
      </c>
      <c r="H592" s="2">
        <v>3353</v>
      </c>
      <c r="I592" s="2">
        <v>55</v>
      </c>
      <c r="J592" s="2">
        <v>3.79</v>
      </c>
      <c r="K592" s="2">
        <v>737</v>
      </c>
      <c r="L592" s="2">
        <v>476</v>
      </c>
      <c r="M592" s="2">
        <v>376</v>
      </c>
      <c r="N592" s="2">
        <v>344</v>
      </c>
      <c r="O592" s="2">
        <v>307</v>
      </c>
      <c r="P592" s="2" t="s">
        <v>516</v>
      </c>
      <c r="Q592" s="2" t="s">
        <v>518</v>
      </c>
      <c r="R592" s="2" t="s">
        <v>509</v>
      </c>
    </row>
    <row r="593" spans="1:18" x14ac:dyDescent="0.3">
      <c r="A593" s="31">
        <v>45159</v>
      </c>
      <c r="B593" s="32" t="s">
        <v>165</v>
      </c>
      <c r="C593" s="2" t="s">
        <v>166</v>
      </c>
      <c r="D593" s="2" t="s">
        <v>186</v>
      </c>
      <c r="E593" s="2" t="s">
        <v>187</v>
      </c>
      <c r="F593" s="2" t="s">
        <v>189</v>
      </c>
      <c r="G593" s="2" t="s">
        <v>499</v>
      </c>
      <c r="H593" s="2">
        <v>10277</v>
      </c>
      <c r="I593" s="2">
        <v>186</v>
      </c>
      <c r="J593" s="2">
        <v>9.33</v>
      </c>
      <c r="K593" s="2">
        <v>3671</v>
      </c>
      <c r="L593" s="2">
        <v>2146</v>
      </c>
      <c r="M593" s="2">
        <v>1692</v>
      </c>
      <c r="N593" s="2">
        <v>1524</v>
      </c>
      <c r="O593" s="2">
        <v>1271</v>
      </c>
      <c r="P593" s="2" t="s">
        <v>516</v>
      </c>
      <c r="Q593" s="2" t="s">
        <v>518</v>
      </c>
      <c r="R593" s="2" t="s">
        <v>509</v>
      </c>
    </row>
    <row r="594" spans="1:18" x14ac:dyDescent="0.3">
      <c r="A594" s="31">
        <v>45159</v>
      </c>
      <c r="B594" s="32" t="s">
        <v>165</v>
      </c>
      <c r="C594" s="2" t="s">
        <v>166</v>
      </c>
      <c r="D594" s="2" t="s">
        <v>172</v>
      </c>
      <c r="E594" s="2" t="s">
        <v>173</v>
      </c>
      <c r="F594" s="2" t="s">
        <v>146</v>
      </c>
      <c r="G594" s="2" t="s">
        <v>497</v>
      </c>
      <c r="H594" s="2">
        <v>2434</v>
      </c>
      <c r="I594" s="2">
        <v>258</v>
      </c>
      <c r="J594" s="2">
        <v>16.98</v>
      </c>
      <c r="K594" s="2">
        <v>823</v>
      </c>
      <c r="L594" s="2">
        <v>384</v>
      </c>
      <c r="M594" s="2">
        <v>239</v>
      </c>
      <c r="N594" s="2">
        <v>209</v>
      </c>
      <c r="O594" s="2">
        <v>160</v>
      </c>
      <c r="P594" s="2" t="s">
        <v>514</v>
      </c>
      <c r="Q594" s="2" t="s">
        <v>518</v>
      </c>
      <c r="R594" s="2" t="s">
        <v>515</v>
      </c>
    </row>
    <row r="595" spans="1:18" x14ac:dyDescent="0.3">
      <c r="A595" s="31">
        <v>45159</v>
      </c>
      <c r="B595" s="32" t="s">
        <v>165</v>
      </c>
      <c r="C595" s="2" t="s">
        <v>166</v>
      </c>
      <c r="D595" s="2" t="s">
        <v>186</v>
      </c>
      <c r="E595" s="2" t="s">
        <v>187</v>
      </c>
      <c r="F595" s="2" t="s">
        <v>190</v>
      </c>
      <c r="G595" s="2" t="s">
        <v>495</v>
      </c>
      <c r="H595" s="2">
        <v>5176</v>
      </c>
      <c r="I595" s="2">
        <v>58</v>
      </c>
      <c r="J595" s="2">
        <v>3.82</v>
      </c>
      <c r="K595" s="2">
        <v>1330</v>
      </c>
      <c r="L595" s="2">
        <v>740</v>
      </c>
      <c r="M595" s="2">
        <v>583</v>
      </c>
      <c r="N595" s="2">
        <v>526</v>
      </c>
      <c r="O595" s="2">
        <v>434</v>
      </c>
      <c r="P595" s="2" t="s">
        <v>516</v>
      </c>
      <c r="Q595" s="2" t="s">
        <v>518</v>
      </c>
      <c r="R595" s="2" t="s">
        <v>509</v>
      </c>
    </row>
    <row r="596" spans="1:18" x14ac:dyDescent="0.3">
      <c r="A596" s="31">
        <v>45159</v>
      </c>
      <c r="B596" s="32" t="s">
        <v>165</v>
      </c>
      <c r="C596" s="2" t="s">
        <v>166</v>
      </c>
      <c r="D596" s="2" t="s">
        <v>172</v>
      </c>
      <c r="E596" s="2" t="s">
        <v>173</v>
      </c>
      <c r="F596" s="2" t="s">
        <v>145</v>
      </c>
      <c r="G596" s="2" t="s">
        <v>501</v>
      </c>
      <c r="H596" s="2">
        <v>22393</v>
      </c>
      <c r="I596" s="2">
        <v>1168</v>
      </c>
      <c r="J596" s="2">
        <v>101.75</v>
      </c>
      <c r="K596" s="2">
        <v>3056</v>
      </c>
      <c r="L596" s="2">
        <v>680</v>
      </c>
      <c r="M596" s="2">
        <v>320</v>
      </c>
      <c r="N596" s="2">
        <v>266</v>
      </c>
      <c r="O596" s="2">
        <v>205</v>
      </c>
      <c r="P596" s="2" t="s">
        <v>514</v>
      </c>
      <c r="Q596" s="2" t="s">
        <v>518</v>
      </c>
      <c r="R596" s="2" t="s">
        <v>515</v>
      </c>
    </row>
    <row r="597" spans="1:18" x14ac:dyDescent="0.3">
      <c r="A597" s="31">
        <v>45159</v>
      </c>
      <c r="B597" s="32" t="s">
        <v>165</v>
      </c>
      <c r="C597" s="2" t="s">
        <v>166</v>
      </c>
      <c r="D597" s="2" t="s">
        <v>176</v>
      </c>
      <c r="E597" s="2" t="s">
        <v>177</v>
      </c>
      <c r="F597" s="2" t="s">
        <v>125</v>
      </c>
      <c r="G597" s="2" t="s">
        <v>501</v>
      </c>
      <c r="H597" s="2">
        <v>1967</v>
      </c>
      <c r="I597" s="2">
        <v>16</v>
      </c>
      <c r="J597" s="2">
        <v>1.1100000000000001</v>
      </c>
      <c r="K597" s="2">
        <v>677</v>
      </c>
      <c r="L597" s="2">
        <v>500</v>
      </c>
      <c r="M597" s="2">
        <v>407</v>
      </c>
      <c r="N597" s="2">
        <v>393</v>
      </c>
      <c r="O597" s="2">
        <v>323</v>
      </c>
      <c r="P597" s="2" t="s">
        <v>513</v>
      </c>
      <c r="Q597" s="2" t="s">
        <v>518</v>
      </c>
      <c r="R597" s="2" t="s">
        <v>508</v>
      </c>
    </row>
    <row r="598" spans="1:18" x14ac:dyDescent="0.3">
      <c r="A598" s="31">
        <v>45159</v>
      </c>
      <c r="B598" s="32" t="s">
        <v>165</v>
      </c>
      <c r="C598" s="2" t="s">
        <v>166</v>
      </c>
      <c r="D598" s="2" t="s">
        <v>182</v>
      </c>
      <c r="E598" s="2" t="s">
        <v>191</v>
      </c>
      <c r="F598" s="2" t="s">
        <v>131</v>
      </c>
      <c r="G598" s="2" t="s">
        <v>499</v>
      </c>
      <c r="H598" s="2">
        <v>1062</v>
      </c>
      <c r="I598" s="2">
        <v>24</v>
      </c>
      <c r="J598" s="2">
        <v>3.7</v>
      </c>
      <c r="K598" s="2">
        <v>160</v>
      </c>
      <c r="L598" s="2">
        <v>84</v>
      </c>
      <c r="M598" s="2">
        <v>52</v>
      </c>
      <c r="N598" s="2">
        <v>42</v>
      </c>
      <c r="O598" s="2">
        <v>27</v>
      </c>
      <c r="P598" s="2" t="s">
        <v>506</v>
      </c>
      <c r="Q598" s="2" t="s">
        <v>518</v>
      </c>
      <c r="R598" s="2" t="s">
        <v>509</v>
      </c>
    </row>
    <row r="599" spans="1:18" x14ac:dyDescent="0.3">
      <c r="A599" s="31">
        <v>45159</v>
      </c>
      <c r="B599" s="32" t="s">
        <v>165</v>
      </c>
      <c r="C599" s="2" t="s">
        <v>166</v>
      </c>
      <c r="D599" s="2" t="s">
        <v>186</v>
      </c>
      <c r="E599" s="2" t="s">
        <v>187</v>
      </c>
      <c r="F599" s="2" t="s">
        <v>192</v>
      </c>
      <c r="G599" s="2" t="s">
        <v>501</v>
      </c>
      <c r="H599" s="2">
        <v>20332</v>
      </c>
      <c r="I599" s="2">
        <v>366</v>
      </c>
      <c r="J599" s="2">
        <v>14.15</v>
      </c>
      <c r="K599" s="2">
        <v>5589</v>
      </c>
      <c r="L599" s="2">
        <v>3291</v>
      </c>
      <c r="M599" s="2">
        <v>2375</v>
      </c>
      <c r="N599" s="2">
        <v>2160</v>
      </c>
      <c r="O599" s="2">
        <v>1855</v>
      </c>
      <c r="P599" s="2" t="s">
        <v>516</v>
      </c>
      <c r="Q599" s="2" t="s">
        <v>518</v>
      </c>
      <c r="R599" s="2" t="s">
        <v>509</v>
      </c>
    </row>
    <row r="600" spans="1:18" x14ac:dyDescent="0.3">
      <c r="A600" s="31">
        <v>45159</v>
      </c>
      <c r="B600" s="32" t="s">
        <v>165</v>
      </c>
      <c r="C600" s="2" t="s">
        <v>166</v>
      </c>
      <c r="D600" s="2" t="s">
        <v>172</v>
      </c>
      <c r="E600" s="2" t="s">
        <v>173</v>
      </c>
      <c r="F600" s="2" t="s">
        <v>147</v>
      </c>
      <c r="G600" s="2" t="s">
        <v>493</v>
      </c>
      <c r="H600" s="2">
        <v>13774</v>
      </c>
      <c r="I600" s="2">
        <v>857</v>
      </c>
      <c r="J600" s="2">
        <v>69.58</v>
      </c>
      <c r="K600" s="2">
        <v>4069</v>
      </c>
      <c r="L600" s="2">
        <v>2054</v>
      </c>
      <c r="M600" s="2">
        <v>1632</v>
      </c>
      <c r="N600" s="2">
        <v>1421</v>
      </c>
      <c r="O600" s="2">
        <v>1221</v>
      </c>
      <c r="P600" s="2" t="s">
        <v>514</v>
      </c>
      <c r="Q600" s="2" t="s">
        <v>518</v>
      </c>
      <c r="R600" s="2" t="s">
        <v>515</v>
      </c>
    </row>
    <row r="601" spans="1:18" x14ac:dyDescent="0.3">
      <c r="A601" s="31">
        <v>45159</v>
      </c>
      <c r="B601" s="32" t="s">
        <v>165</v>
      </c>
      <c r="C601" s="2" t="s">
        <v>166</v>
      </c>
      <c r="D601" s="2" t="s">
        <v>176</v>
      </c>
      <c r="E601" s="2" t="s">
        <v>177</v>
      </c>
      <c r="F601" s="2" t="s">
        <v>128</v>
      </c>
      <c r="G601" s="2" t="s">
        <v>494</v>
      </c>
      <c r="H601" s="2">
        <v>1569</v>
      </c>
      <c r="I601" s="2">
        <v>15</v>
      </c>
      <c r="J601" s="2">
        <v>0.87</v>
      </c>
      <c r="K601" s="2">
        <v>559</v>
      </c>
      <c r="L601" s="2">
        <v>333</v>
      </c>
      <c r="M601" s="2">
        <v>268</v>
      </c>
      <c r="N601" s="2">
        <v>243</v>
      </c>
      <c r="O601" s="2">
        <v>157</v>
      </c>
      <c r="P601" s="2" t="s">
        <v>513</v>
      </c>
      <c r="Q601" s="2" t="s">
        <v>518</v>
      </c>
      <c r="R601" s="2" t="s">
        <v>508</v>
      </c>
    </row>
    <row r="602" spans="1:18" x14ac:dyDescent="0.3">
      <c r="A602" s="31">
        <v>45159</v>
      </c>
      <c r="B602" s="32" t="s">
        <v>165</v>
      </c>
      <c r="C602" s="2" t="s">
        <v>166</v>
      </c>
      <c r="D602" s="2" t="s">
        <v>176</v>
      </c>
      <c r="E602" s="2" t="s">
        <v>177</v>
      </c>
      <c r="F602" s="2" t="s">
        <v>120</v>
      </c>
      <c r="G602" s="2" t="s">
        <v>498</v>
      </c>
      <c r="H602" s="2">
        <v>18826</v>
      </c>
      <c r="I602" s="2">
        <v>161</v>
      </c>
      <c r="J602" s="2">
        <v>7.87</v>
      </c>
      <c r="K602" s="2">
        <v>5030</v>
      </c>
      <c r="L602" s="2">
        <v>2817</v>
      </c>
      <c r="M602" s="2">
        <v>2022</v>
      </c>
      <c r="N602" s="2">
        <v>1802</v>
      </c>
      <c r="O602" s="2">
        <v>1168</v>
      </c>
      <c r="P602" s="2" t="s">
        <v>513</v>
      </c>
      <c r="Q602" s="2" t="s">
        <v>518</v>
      </c>
      <c r="R602" s="2" t="s">
        <v>508</v>
      </c>
    </row>
    <row r="603" spans="1:18" x14ac:dyDescent="0.3">
      <c r="A603" s="31">
        <v>45159</v>
      </c>
      <c r="B603" s="32" t="s">
        <v>165</v>
      </c>
      <c r="C603" s="2" t="s">
        <v>166</v>
      </c>
      <c r="D603" s="2" t="s">
        <v>176</v>
      </c>
      <c r="E603" s="2" t="s">
        <v>177</v>
      </c>
      <c r="F603" s="2" t="s">
        <v>126</v>
      </c>
      <c r="G603" s="2" t="s">
        <v>502</v>
      </c>
      <c r="H603" s="2">
        <v>587</v>
      </c>
      <c r="I603" s="2">
        <v>4</v>
      </c>
      <c r="J603" s="2">
        <v>0.28000000000000003</v>
      </c>
      <c r="K603" s="2">
        <v>186</v>
      </c>
      <c r="L603" s="2">
        <v>101</v>
      </c>
      <c r="M603" s="2">
        <v>76</v>
      </c>
      <c r="N603" s="2">
        <v>62</v>
      </c>
      <c r="O603" s="2">
        <v>34</v>
      </c>
      <c r="P603" s="2" t="s">
        <v>513</v>
      </c>
      <c r="Q603" s="2" t="s">
        <v>518</v>
      </c>
      <c r="R603" s="2" t="s">
        <v>508</v>
      </c>
    </row>
    <row r="604" spans="1:18" x14ac:dyDescent="0.3">
      <c r="A604" s="31">
        <v>45159</v>
      </c>
      <c r="B604" s="32" t="s">
        <v>165</v>
      </c>
      <c r="C604" s="2" t="s">
        <v>166</v>
      </c>
      <c r="D604" s="2" t="s">
        <v>176</v>
      </c>
      <c r="E604" s="2" t="s">
        <v>177</v>
      </c>
      <c r="F604" s="2" t="s">
        <v>149</v>
      </c>
      <c r="G604" s="2" t="s">
        <v>500</v>
      </c>
      <c r="H604" s="2">
        <v>643</v>
      </c>
      <c r="I604" s="2">
        <v>3</v>
      </c>
      <c r="J604" s="2">
        <v>0.35</v>
      </c>
      <c r="K604" s="2">
        <v>182</v>
      </c>
      <c r="L604" s="2">
        <v>85</v>
      </c>
      <c r="M604" s="2">
        <v>65</v>
      </c>
      <c r="N604" s="2">
        <v>59</v>
      </c>
      <c r="O604" s="2">
        <v>50</v>
      </c>
      <c r="P604" s="2" t="s">
        <v>513</v>
      </c>
      <c r="Q604" s="2" t="s">
        <v>518</v>
      </c>
      <c r="R604" s="2" t="s">
        <v>508</v>
      </c>
    </row>
    <row r="605" spans="1:18" x14ac:dyDescent="0.3">
      <c r="A605" s="31">
        <v>45159</v>
      </c>
      <c r="B605" s="32" t="s">
        <v>165</v>
      </c>
      <c r="C605" s="2" t="s">
        <v>166</v>
      </c>
      <c r="D605" s="2" t="s">
        <v>170</v>
      </c>
      <c r="E605" s="2" t="s">
        <v>171</v>
      </c>
      <c r="F605" s="2" t="s">
        <v>126</v>
      </c>
      <c r="G605" s="2" t="s">
        <v>502</v>
      </c>
      <c r="H605" s="2">
        <v>21666</v>
      </c>
      <c r="I605" s="2">
        <v>373</v>
      </c>
      <c r="J605" s="2">
        <v>159.72999999999999</v>
      </c>
      <c r="K605" s="2">
        <v>7914</v>
      </c>
      <c r="L605" s="2">
        <v>4856</v>
      </c>
      <c r="M605" s="2">
        <v>4040</v>
      </c>
      <c r="N605" s="2">
        <v>3708</v>
      </c>
      <c r="O605" s="2">
        <v>3027</v>
      </c>
      <c r="P605" s="2" t="s">
        <v>510</v>
      </c>
      <c r="Q605" s="2" t="s">
        <v>518</v>
      </c>
      <c r="R605" s="2" t="s">
        <v>508</v>
      </c>
    </row>
    <row r="606" spans="1:18" x14ac:dyDescent="0.3">
      <c r="A606" s="31">
        <v>45159</v>
      </c>
      <c r="B606" s="32" t="s">
        <v>165</v>
      </c>
      <c r="C606" s="2" t="s">
        <v>166</v>
      </c>
      <c r="D606" s="2" t="s">
        <v>176</v>
      </c>
      <c r="E606" s="2" t="s">
        <v>177</v>
      </c>
      <c r="F606" s="2" t="s">
        <v>102</v>
      </c>
      <c r="G606" s="2" t="s">
        <v>493</v>
      </c>
      <c r="H606" s="2">
        <v>1238</v>
      </c>
      <c r="I606" s="2">
        <v>11</v>
      </c>
      <c r="J606" s="2">
        <v>0.89</v>
      </c>
      <c r="K606" s="2">
        <v>406</v>
      </c>
      <c r="L606" s="2">
        <v>262</v>
      </c>
      <c r="M606" s="2">
        <v>223</v>
      </c>
      <c r="N606" s="2">
        <v>198</v>
      </c>
      <c r="O606" s="2">
        <v>170</v>
      </c>
      <c r="P606" s="2" t="s">
        <v>513</v>
      </c>
      <c r="Q606" s="2" t="s">
        <v>518</v>
      </c>
      <c r="R606" s="2" t="s">
        <v>508</v>
      </c>
    </row>
    <row r="607" spans="1:18" x14ac:dyDescent="0.3">
      <c r="A607" s="31">
        <v>45159</v>
      </c>
      <c r="B607" s="32" t="s">
        <v>165</v>
      </c>
      <c r="C607" s="2" t="s">
        <v>166</v>
      </c>
      <c r="D607" s="2" t="s">
        <v>182</v>
      </c>
      <c r="E607" s="2" t="s">
        <v>191</v>
      </c>
      <c r="F607" s="2" t="s">
        <v>109</v>
      </c>
      <c r="G607" s="2" t="s">
        <v>497</v>
      </c>
      <c r="H607" s="2">
        <v>2211</v>
      </c>
      <c r="I607" s="2">
        <v>100</v>
      </c>
      <c r="J607" s="2">
        <v>12.57</v>
      </c>
      <c r="K607" s="2">
        <v>271</v>
      </c>
      <c r="L607" s="2">
        <v>157</v>
      </c>
      <c r="M607" s="2">
        <v>89</v>
      </c>
      <c r="N607" s="2">
        <v>76</v>
      </c>
      <c r="O607" s="2">
        <v>52</v>
      </c>
      <c r="P607" s="2" t="s">
        <v>506</v>
      </c>
      <c r="Q607" s="2" t="s">
        <v>518</v>
      </c>
      <c r="R607" s="2" t="s">
        <v>509</v>
      </c>
    </row>
    <row r="608" spans="1:18" x14ac:dyDescent="0.3">
      <c r="A608" s="31">
        <v>45159</v>
      </c>
      <c r="B608" s="32" t="s">
        <v>165</v>
      </c>
      <c r="C608" s="2" t="s">
        <v>166</v>
      </c>
      <c r="D608" s="2" t="s">
        <v>170</v>
      </c>
      <c r="E608" s="2" t="s">
        <v>171</v>
      </c>
      <c r="F608" s="2" t="s">
        <v>125</v>
      </c>
      <c r="G608" s="2" t="s">
        <v>501</v>
      </c>
      <c r="H608" s="2">
        <v>1848</v>
      </c>
      <c r="I608" s="2">
        <v>36</v>
      </c>
      <c r="J608" s="2">
        <v>12.42</v>
      </c>
      <c r="K608" s="2">
        <v>752</v>
      </c>
      <c r="L608" s="2">
        <v>563</v>
      </c>
      <c r="M608" s="2">
        <v>474</v>
      </c>
      <c r="N608" s="2">
        <v>439</v>
      </c>
      <c r="O608" s="2">
        <v>381</v>
      </c>
      <c r="P608" s="2" t="s">
        <v>510</v>
      </c>
      <c r="Q608" s="2" t="s">
        <v>518</v>
      </c>
      <c r="R608" s="2" t="s">
        <v>508</v>
      </c>
    </row>
    <row r="609" spans="1:18" x14ac:dyDescent="0.3">
      <c r="A609" s="31">
        <v>45159</v>
      </c>
      <c r="B609" s="32" t="s">
        <v>165</v>
      </c>
      <c r="C609" s="2" t="s">
        <v>166</v>
      </c>
      <c r="D609" s="2" t="s">
        <v>172</v>
      </c>
      <c r="E609" s="2" t="s">
        <v>173</v>
      </c>
      <c r="F609" s="2" t="s">
        <v>140</v>
      </c>
      <c r="G609" s="2" t="s">
        <v>502</v>
      </c>
      <c r="H609" s="2">
        <v>9366</v>
      </c>
      <c r="I609" s="2">
        <v>978</v>
      </c>
      <c r="J609" s="2">
        <v>69.08</v>
      </c>
      <c r="K609" s="2">
        <v>4421</v>
      </c>
      <c r="L609" s="2">
        <v>2683</v>
      </c>
      <c r="M609" s="2">
        <v>2061</v>
      </c>
      <c r="N609" s="2">
        <v>1836</v>
      </c>
      <c r="O609" s="2">
        <v>1535</v>
      </c>
      <c r="P609" s="2" t="s">
        <v>514</v>
      </c>
      <c r="Q609" s="2" t="s">
        <v>518</v>
      </c>
      <c r="R609" s="2" t="s">
        <v>515</v>
      </c>
    </row>
    <row r="610" spans="1:18" x14ac:dyDescent="0.3">
      <c r="A610" s="31">
        <v>45159</v>
      </c>
      <c r="B610" s="32" t="s">
        <v>165</v>
      </c>
      <c r="C610" s="2" t="s">
        <v>166</v>
      </c>
      <c r="D610" s="2" t="s">
        <v>172</v>
      </c>
      <c r="E610" s="2" t="s">
        <v>173</v>
      </c>
      <c r="F610" s="2" t="s">
        <v>151</v>
      </c>
      <c r="G610" s="2" t="s">
        <v>499</v>
      </c>
      <c r="H610" s="2">
        <v>226</v>
      </c>
      <c r="I610" s="2">
        <v>5</v>
      </c>
      <c r="J610" s="2">
        <v>0.9</v>
      </c>
      <c r="K610" s="2">
        <v>34</v>
      </c>
      <c r="L610" s="2">
        <v>8</v>
      </c>
      <c r="M610" s="2">
        <v>2</v>
      </c>
      <c r="N610" s="2">
        <v>1</v>
      </c>
      <c r="O610" s="2">
        <v>0</v>
      </c>
      <c r="P610" s="2" t="s">
        <v>514</v>
      </c>
      <c r="Q610" s="2" t="s">
        <v>518</v>
      </c>
      <c r="R610" s="2" t="s">
        <v>515</v>
      </c>
    </row>
    <row r="611" spans="1:18" x14ac:dyDescent="0.3">
      <c r="A611" s="31">
        <v>45159</v>
      </c>
      <c r="B611" s="32" t="s">
        <v>165</v>
      </c>
      <c r="C611" s="2" t="s">
        <v>166</v>
      </c>
      <c r="D611" s="2" t="s">
        <v>176</v>
      </c>
      <c r="E611" s="2" t="s">
        <v>177</v>
      </c>
      <c r="F611" s="2" t="s">
        <v>99</v>
      </c>
      <c r="G611" s="2" t="s">
        <v>495</v>
      </c>
      <c r="H611" s="2">
        <v>460</v>
      </c>
      <c r="I611" s="2">
        <v>2</v>
      </c>
      <c r="J611" s="2">
        <v>0.25</v>
      </c>
      <c r="K611" s="2">
        <v>100</v>
      </c>
      <c r="L611" s="2">
        <v>54</v>
      </c>
      <c r="M611" s="2">
        <v>46</v>
      </c>
      <c r="N611" s="2">
        <v>41</v>
      </c>
      <c r="O611" s="2">
        <v>31</v>
      </c>
      <c r="P611" s="2" t="s">
        <v>513</v>
      </c>
      <c r="Q611" s="2" t="s">
        <v>518</v>
      </c>
      <c r="R611" s="2" t="s">
        <v>508</v>
      </c>
    </row>
    <row r="612" spans="1:18" x14ac:dyDescent="0.3">
      <c r="A612" s="31">
        <v>45159</v>
      </c>
      <c r="B612" s="32" t="s">
        <v>165</v>
      </c>
      <c r="C612" s="2" t="s">
        <v>166</v>
      </c>
      <c r="D612" s="2" t="s">
        <v>186</v>
      </c>
      <c r="E612" s="2" t="s">
        <v>187</v>
      </c>
      <c r="F612" s="2" t="s">
        <v>195</v>
      </c>
      <c r="G612" s="2" t="s">
        <v>494</v>
      </c>
      <c r="H612" s="2">
        <v>4004</v>
      </c>
      <c r="I612" s="2">
        <v>54</v>
      </c>
      <c r="J612" s="2">
        <v>2.94</v>
      </c>
      <c r="K612" s="2">
        <v>869</v>
      </c>
      <c r="L612" s="2">
        <v>547</v>
      </c>
      <c r="M612" s="2">
        <v>450</v>
      </c>
      <c r="N612" s="2">
        <v>425</v>
      </c>
      <c r="O612" s="2">
        <v>399</v>
      </c>
      <c r="P612" s="2" t="s">
        <v>516</v>
      </c>
      <c r="Q612" s="2" t="s">
        <v>518</v>
      </c>
      <c r="R612" s="2" t="s">
        <v>509</v>
      </c>
    </row>
    <row r="613" spans="1:18" x14ac:dyDescent="0.3">
      <c r="A613" s="31">
        <v>45159</v>
      </c>
      <c r="B613" s="32" t="s">
        <v>165</v>
      </c>
      <c r="C613" s="2" t="s">
        <v>166</v>
      </c>
      <c r="D613" s="2" t="s">
        <v>176</v>
      </c>
      <c r="E613" s="2" t="s">
        <v>177</v>
      </c>
      <c r="F613" s="2" t="s">
        <v>118</v>
      </c>
      <c r="G613" s="2" t="s">
        <v>497</v>
      </c>
      <c r="H613" s="2">
        <v>478</v>
      </c>
      <c r="I613" s="2">
        <v>3</v>
      </c>
      <c r="J613" s="2">
        <v>0.28999999999999998</v>
      </c>
      <c r="K613" s="2">
        <v>160</v>
      </c>
      <c r="L613" s="2">
        <v>102</v>
      </c>
      <c r="M613" s="2">
        <v>75</v>
      </c>
      <c r="N613" s="2">
        <v>69</v>
      </c>
      <c r="O613" s="2">
        <v>41</v>
      </c>
      <c r="P613" s="2" t="s">
        <v>513</v>
      </c>
      <c r="Q613" s="2" t="s">
        <v>518</v>
      </c>
      <c r="R613" s="2" t="s">
        <v>508</v>
      </c>
    </row>
    <row r="614" spans="1:18" x14ac:dyDescent="0.3">
      <c r="A614" s="31">
        <v>45159</v>
      </c>
      <c r="B614" s="32" t="s">
        <v>165</v>
      </c>
      <c r="C614" s="2" t="s">
        <v>166</v>
      </c>
      <c r="D614" s="2" t="s">
        <v>186</v>
      </c>
      <c r="E614" s="2" t="s">
        <v>187</v>
      </c>
      <c r="F614" s="2" t="s">
        <v>197</v>
      </c>
      <c r="G614" s="2" t="s">
        <v>496</v>
      </c>
      <c r="H614" s="2">
        <v>1195</v>
      </c>
      <c r="I614" s="2">
        <v>20</v>
      </c>
      <c r="J614" s="2">
        <v>1.1399999999999999</v>
      </c>
      <c r="K614" s="2">
        <v>378</v>
      </c>
      <c r="L614" s="2">
        <v>222</v>
      </c>
      <c r="M614" s="2">
        <v>182</v>
      </c>
      <c r="N614" s="2">
        <v>171</v>
      </c>
      <c r="O614" s="2">
        <v>145</v>
      </c>
      <c r="P614" s="2" t="s">
        <v>516</v>
      </c>
      <c r="Q614" s="2" t="s">
        <v>518</v>
      </c>
      <c r="R614" s="2" t="s">
        <v>509</v>
      </c>
    </row>
    <row r="615" spans="1:18" x14ac:dyDescent="0.3">
      <c r="A615" s="31">
        <v>45159</v>
      </c>
      <c r="B615" s="32" t="s">
        <v>165</v>
      </c>
      <c r="C615" s="2" t="s">
        <v>166</v>
      </c>
      <c r="D615" s="2" t="s">
        <v>186</v>
      </c>
      <c r="E615" s="2" t="s">
        <v>187</v>
      </c>
      <c r="F615" s="2" t="s">
        <v>199</v>
      </c>
      <c r="G615" s="2" t="s">
        <v>493</v>
      </c>
      <c r="H615" s="2">
        <v>3144</v>
      </c>
      <c r="I615" s="2">
        <v>44</v>
      </c>
      <c r="J615" s="2">
        <v>2.11</v>
      </c>
      <c r="K615" s="2">
        <v>711</v>
      </c>
      <c r="L615" s="2">
        <v>440</v>
      </c>
      <c r="M615" s="2">
        <v>360</v>
      </c>
      <c r="N615" s="2">
        <v>321</v>
      </c>
      <c r="O615" s="2">
        <v>292</v>
      </c>
      <c r="P615" s="2" t="s">
        <v>516</v>
      </c>
      <c r="Q615" s="2" t="s">
        <v>518</v>
      </c>
      <c r="R615" s="2" t="s">
        <v>509</v>
      </c>
    </row>
    <row r="616" spans="1:18" x14ac:dyDescent="0.3">
      <c r="A616" s="31">
        <v>45159</v>
      </c>
      <c r="B616" s="32" t="s">
        <v>165</v>
      </c>
      <c r="C616" s="2" t="s">
        <v>166</v>
      </c>
      <c r="D616" s="2" t="s">
        <v>172</v>
      </c>
      <c r="E616" s="2" t="s">
        <v>173</v>
      </c>
      <c r="F616" s="2" t="s">
        <v>150</v>
      </c>
      <c r="G616" s="2" t="s">
        <v>495</v>
      </c>
      <c r="H616" s="2">
        <v>9835</v>
      </c>
      <c r="I616" s="2">
        <v>970</v>
      </c>
      <c r="J616" s="2">
        <v>61.58</v>
      </c>
      <c r="K616" s="2">
        <v>2951</v>
      </c>
      <c r="L616" s="2">
        <v>1351</v>
      </c>
      <c r="M616" s="2">
        <v>902</v>
      </c>
      <c r="N616" s="2">
        <v>761</v>
      </c>
      <c r="O616" s="2">
        <v>630</v>
      </c>
      <c r="P616" s="2" t="s">
        <v>514</v>
      </c>
      <c r="Q616" s="2" t="s">
        <v>518</v>
      </c>
      <c r="R616" s="2" t="s">
        <v>515</v>
      </c>
    </row>
    <row r="617" spans="1:18" x14ac:dyDescent="0.3">
      <c r="A617" s="31">
        <v>45159</v>
      </c>
      <c r="B617" s="32" t="s">
        <v>165</v>
      </c>
      <c r="C617" s="2" t="s">
        <v>166</v>
      </c>
      <c r="D617" s="2" t="s">
        <v>176</v>
      </c>
      <c r="E617" s="2" t="s">
        <v>177</v>
      </c>
      <c r="F617" s="2" t="s">
        <v>122</v>
      </c>
      <c r="G617" s="2" t="s">
        <v>496</v>
      </c>
      <c r="H617" s="2">
        <v>289</v>
      </c>
      <c r="I617" s="2">
        <v>0</v>
      </c>
      <c r="J617" s="2">
        <v>0.13</v>
      </c>
      <c r="K617" s="2">
        <v>56</v>
      </c>
      <c r="L617" s="2">
        <v>19</v>
      </c>
      <c r="M617" s="2">
        <v>12</v>
      </c>
      <c r="N617" s="2">
        <v>10</v>
      </c>
      <c r="O617" s="2">
        <v>9</v>
      </c>
      <c r="P617" s="2" t="s">
        <v>513</v>
      </c>
      <c r="Q617" s="2" t="s">
        <v>518</v>
      </c>
      <c r="R617" s="2" t="s">
        <v>508</v>
      </c>
    </row>
    <row r="618" spans="1:18" x14ac:dyDescent="0.3">
      <c r="A618" s="31">
        <v>45160</v>
      </c>
      <c r="B618" s="32" t="s">
        <v>165</v>
      </c>
      <c r="C618" s="2" t="s">
        <v>166</v>
      </c>
      <c r="D618" s="2" t="s">
        <v>170</v>
      </c>
      <c r="E618" s="2" t="s">
        <v>171</v>
      </c>
      <c r="F618" s="2" t="s">
        <v>128</v>
      </c>
      <c r="G618" s="2" t="s">
        <v>494</v>
      </c>
      <c r="H618" s="2">
        <v>60424</v>
      </c>
      <c r="I618" s="2">
        <v>1119</v>
      </c>
      <c r="J618" s="2">
        <v>231.42</v>
      </c>
      <c r="K618" s="2">
        <v>18402</v>
      </c>
      <c r="L618" s="2">
        <v>11101</v>
      </c>
      <c r="M618" s="2">
        <v>8643</v>
      </c>
      <c r="N618" s="2">
        <v>7846</v>
      </c>
      <c r="O618" s="2">
        <v>6480</v>
      </c>
      <c r="P618" s="2" t="s">
        <v>510</v>
      </c>
      <c r="Q618" s="2" t="s">
        <v>518</v>
      </c>
      <c r="R618" s="2" t="s">
        <v>508</v>
      </c>
    </row>
    <row r="619" spans="1:18" x14ac:dyDescent="0.3">
      <c r="A619" s="31">
        <v>45160</v>
      </c>
      <c r="B619" s="32" t="s">
        <v>165</v>
      </c>
      <c r="C619" s="2" t="s">
        <v>166</v>
      </c>
      <c r="D619" s="2" t="s">
        <v>172</v>
      </c>
      <c r="E619" s="2" t="s">
        <v>173</v>
      </c>
      <c r="F619" s="2" t="s">
        <v>144</v>
      </c>
      <c r="G619" s="2" t="s">
        <v>496</v>
      </c>
      <c r="H619" s="2">
        <v>9738</v>
      </c>
      <c r="I619" s="2">
        <v>584</v>
      </c>
      <c r="J619" s="2">
        <v>48.77</v>
      </c>
      <c r="K619" s="2">
        <v>3397</v>
      </c>
      <c r="L619" s="2">
        <v>1560</v>
      </c>
      <c r="M619" s="2">
        <v>1160</v>
      </c>
      <c r="N619" s="2">
        <v>1015</v>
      </c>
      <c r="O619" s="2">
        <v>902</v>
      </c>
      <c r="P619" s="2" t="s">
        <v>514</v>
      </c>
      <c r="Q619" s="2" t="s">
        <v>518</v>
      </c>
      <c r="R619" s="2" t="s">
        <v>515</v>
      </c>
    </row>
    <row r="620" spans="1:18" x14ac:dyDescent="0.3">
      <c r="A620" s="31">
        <v>45160</v>
      </c>
      <c r="B620" s="32" t="s">
        <v>165</v>
      </c>
      <c r="C620" s="2" t="s">
        <v>166</v>
      </c>
      <c r="D620" s="2" t="s">
        <v>170</v>
      </c>
      <c r="E620" s="2" t="s">
        <v>171</v>
      </c>
      <c r="F620" s="2" t="s">
        <v>117</v>
      </c>
      <c r="G620" s="2" t="s">
        <v>499</v>
      </c>
      <c r="H620" s="2">
        <v>366</v>
      </c>
      <c r="I620" s="2">
        <v>1</v>
      </c>
      <c r="J620" s="2">
        <v>1.67</v>
      </c>
      <c r="K620" s="2">
        <v>137</v>
      </c>
      <c r="L620" s="2">
        <v>87</v>
      </c>
      <c r="M620" s="2">
        <v>67</v>
      </c>
      <c r="N620" s="2">
        <v>59</v>
      </c>
      <c r="O620" s="2">
        <v>45</v>
      </c>
      <c r="P620" s="2" t="s">
        <v>510</v>
      </c>
      <c r="Q620" s="2" t="s">
        <v>518</v>
      </c>
      <c r="R620" s="2" t="s">
        <v>508</v>
      </c>
    </row>
    <row r="621" spans="1:18" x14ac:dyDescent="0.3">
      <c r="A621" s="31">
        <v>45160</v>
      </c>
      <c r="B621" s="32" t="s">
        <v>165</v>
      </c>
      <c r="C621" s="2" t="s">
        <v>166</v>
      </c>
      <c r="D621" s="2" t="s">
        <v>172</v>
      </c>
      <c r="E621" s="2" t="s">
        <v>173</v>
      </c>
      <c r="F621" s="2" t="s">
        <v>141</v>
      </c>
      <c r="G621" s="2" t="s">
        <v>498</v>
      </c>
      <c r="H621" s="2">
        <v>2491</v>
      </c>
      <c r="I621" s="2">
        <v>125</v>
      </c>
      <c r="J621" s="2">
        <v>10.88</v>
      </c>
      <c r="K621" s="2">
        <v>529</v>
      </c>
      <c r="L621" s="2">
        <v>211</v>
      </c>
      <c r="M621" s="2">
        <v>146</v>
      </c>
      <c r="N621" s="2">
        <v>124</v>
      </c>
      <c r="O621" s="2">
        <v>87</v>
      </c>
      <c r="P621" s="2" t="s">
        <v>514</v>
      </c>
      <c r="Q621" s="2" t="s">
        <v>518</v>
      </c>
      <c r="R621" s="2" t="s">
        <v>515</v>
      </c>
    </row>
    <row r="622" spans="1:18" x14ac:dyDescent="0.3">
      <c r="A622" s="31">
        <v>45160</v>
      </c>
      <c r="B622" s="32" t="s">
        <v>165</v>
      </c>
      <c r="C622" s="2" t="s">
        <v>166</v>
      </c>
      <c r="D622" s="2" t="s">
        <v>170</v>
      </c>
      <c r="E622" s="2" t="s">
        <v>171</v>
      </c>
      <c r="F622" s="2" t="s">
        <v>122</v>
      </c>
      <c r="G622" s="2" t="s">
        <v>496</v>
      </c>
      <c r="H622" s="2">
        <v>374</v>
      </c>
      <c r="I622" s="2">
        <v>2</v>
      </c>
      <c r="J622" s="2">
        <v>1.45</v>
      </c>
      <c r="K622" s="2">
        <v>129</v>
      </c>
      <c r="L622" s="2">
        <v>82</v>
      </c>
      <c r="M622" s="2">
        <v>64</v>
      </c>
      <c r="N622" s="2">
        <v>61</v>
      </c>
      <c r="O622" s="2">
        <v>54</v>
      </c>
      <c r="P622" s="2" t="s">
        <v>510</v>
      </c>
      <c r="Q622" s="2" t="s">
        <v>518</v>
      </c>
      <c r="R622" s="2" t="s">
        <v>508</v>
      </c>
    </row>
    <row r="623" spans="1:18" x14ac:dyDescent="0.3">
      <c r="A623" s="31">
        <v>45160</v>
      </c>
      <c r="B623" s="32" t="s">
        <v>165</v>
      </c>
      <c r="C623" s="2" t="s">
        <v>166</v>
      </c>
      <c r="D623" s="2" t="s">
        <v>176</v>
      </c>
      <c r="E623" s="2" t="s">
        <v>177</v>
      </c>
      <c r="F623" s="2" t="s">
        <v>117</v>
      </c>
      <c r="G623" s="2" t="s">
        <v>499</v>
      </c>
      <c r="H623" s="2">
        <v>190</v>
      </c>
      <c r="I623" s="2">
        <v>0</v>
      </c>
      <c r="J623" s="2">
        <v>7.0000000000000007E-2</v>
      </c>
      <c r="K623" s="2">
        <v>49</v>
      </c>
      <c r="L623" s="2">
        <v>30</v>
      </c>
      <c r="M623" s="2">
        <v>19</v>
      </c>
      <c r="N623" s="2">
        <v>17</v>
      </c>
      <c r="O623" s="2">
        <v>12</v>
      </c>
      <c r="P623" s="2" t="s">
        <v>513</v>
      </c>
      <c r="Q623" s="2" t="s">
        <v>518</v>
      </c>
      <c r="R623" s="2" t="s">
        <v>508</v>
      </c>
    </row>
    <row r="624" spans="1:18" x14ac:dyDescent="0.3">
      <c r="A624" s="31">
        <v>45160</v>
      </c>
      <c r="B624" s="32" t="s">
        <v>165</v>
      </c>
      <c r="C624" s="2" t="s">
        <v>166</v>
      </c>
      <c r="D624" s="2" t="s">
        <v>182</v>
      </c>
      <c r="E624" s="2" t="s">
        <v>183</v>
      </c>
      <c r="F624" s="2" t="s">
        <v>128</v>
      </c>
      <c r="G624" s="2" t="s">
        <v>494</v>
      </c>
      <c r="H624" s="2">
        <v>6058</v>
      </c>
      <c r="I624" s="2">
        <v>191</v>
      </c>
      <c r="J624" s="2">
        <v>21.9</v>
      </c>
      <c r="K624" s="2">
        <v>1210</v>
      </c>
      <c r="L624" s="2">
        <v>611</v>
      </c>
      <c r="M624" s="2">
        <v>430</v>
      </c>
      <c r="N624" s="2">
        <v>373</v>
      </c>
      <c r="O624" s="2">
        <v>280</v>
      </c>
      <c r="P624" s="2" t="s">
        <v>506</v>
      </c>
      <c r="Q624" s="2" t="s">
        <v>518</v>
      </c>
      <c r="R624" s="2" t="s">
        <v>508</v>
      </c>
    </row>
    <row r="625" spans="1:18" x14ac:dyDescent="0.3">
      <c r="A625" s="31">
        <v>45160</v>
      </c>
      <c r="B625" s="32" t="s">
        <v>165</v>
      </c>
      <c r="C625" s="2" t="s">
        <v>166</v>
      </c>
      <c r="D625" s="2" t="s">
        <v>170</v>
      </c>
      <c r="E625" s="2" t="s">
        <v>171</v>
      </c>
      <c r="F625" s="2" t="s">
        <v>149</v>
      </c>
      <c r="G625" s="2" t="s">
        <v>500</v>
      </c>
      <c r="H625" s="2">
        <v>159</v>
      </c>
      <c r="I625" s="2">
        <v>2</v>
      </c>
      <c r="J625" s="2">
        <v>0.7</v>
      </c>
      <c r="K625" s="2">
        <v>46</v>
      </c>
      <c r="L625" s="2">
        <v>18</v>
      </c>
      <c r="M625" s="2">
        <v>15</v>
      </c>
      <c r="N625" s="2">
        <v>13</v>
      </c>
      <c r="O625" s="2">
        <v>11</v>
      </c>
      <c r="P625" s="2" t="s">
        <v>510</v>
      </c>
      <c r="Q625" s="2" t="s">
        <v>518</v>
      </c>
      <c r="R625" s="2" t="s">
        <v>508</v>
      </c>
    </row>
    <row r="626" spans="1:18" x14ac:dyDescent="0.3">
      <c r="A626" s="31">
        <v>45160</v>
      </c>
      <c r="B626" s="32" t="s">
        <v>165</v>
      </c>
      <c r="C626" s="2" t="s">
        <v>166</v>
      </c>
      <c r="D626" s="2" t="s">
        <v>186</v>
      </c>
      <c r="E626" s="2" t="s">
        <v>187</v>
      </c>
      <c r="F626" s="2" t="s">
        <v>188</v>
      </c>
      <c r="G626" s="2" t="s">
        <v>497</v>
      </c>
      <c r="H626" s="2">
        <v>2876</v>
      </c>
      <c r="I626" s="2">
        <v>35</v>
      </c>
      <c r="J626" s="2">
        <v>3.85</v>
      </c>
      <c r="K626" s="2">
        <v>608</v>
      </c>
      <c r="L626" s="2">
        <v>408</v>
      </c>
      <c r="M626" s="2">
        <v>307</v>
      </c>
      <c r="N626" s="2">
        <v>276</v>
      </c>
      <c r="O626" s="2">
        <v>250</v>
      </c>
      <c r="P626" s="2" t="s">
        <v>516</v>
      </c>
      <c r="Q626" s="2" t="s">
        <v>518</v>
      </c>
      <c r="R626" s="2" t="s">
        <v>509</v>
      </c>
    </row>
    <row r="627" spans="1:18" x14ac:dyDescent="0.3">
      <c r="A627" s="31">
        <v>45160</v>
      </c>
      <c r="B627" s="32" t="s">
        <v>165</v>
      </c>
      <c r="C627" s="2" t="s">
        <v>166</v>
      </c>
      <c r="D627" s="2" t="s">
        <v>186</v>
      </c>
      <c r="E627" s="2" t="s">
        <v>187</v>
      </c>
      <c r="F627" s="2" t="s">
        <v>189</v>
      </c>
      <c r="G627" s="2" t="s">
        <v>499</v>
      </c>
      <c r="H627" s="2">
        <v>9531</v>
      </c>
      <c r="I627" s="2">
        <v>165</v>
      </c>
      <c r="J627" s="2">
        <v>9.89</v>
      </c>
      <c r="K627" s="2">
        <v>2958</v>
      </c>
      <c r="L627" s="2">
        <v>1776</v>
      </c>
      <c r="M627" s="2">
        <v>1391</v>
      </c>
      <c r="N627" s="2">
        <v>1234</v>
      </c>
      <c r="O627" s="2">
        <v>1002</v>
      </c>
      <c r="P627" s="2" t="s">
        <v>516</v>
      </c>
      <c r="Q627" s="2" t="s">
        <v>518</v>
      </c>
      <c r="R627" s="2" t="s">
        <v>509</v>
      </c>
    </row>
    <row r="628" spans="1:18" x14ac:dyDescent="0.3">
      <c r="A628" s="31">
        <v>45160</v>
      </c>
      <c r="B628" s="32" t="s">
        <v>165</v>
      </c>
      <c r="C628" s="2" t="s">
        <v>166</v>
      </c>
      <c r="D628" s="2" t="s">
        <v>172</v>
      </c>
      <c r="E628" s="2" t="s">
        <v>173</v>
      </c>
      <c r="F628" s="2" t="s">
        <v>146</v>
      </c>
      <c r="G628" s="2" t="s">
        <v>497</v>
      </c>
      <c r="H628" s="2">
        <v>2315</v>
      </c>
      <c r="I628" s="2">
        <v>246</v>
      </c>
      <c r="J628" s="2">
        <v>15.94</v>
      </c>
      <c r="K628" s="2">
        <v>864</v>
      </c>
      <c r="L628" s="2">
        <v>363</v>
      </c>
      <c r="M628" s="2">
        <v>233</v>
      </c>
      <c r="N628" s="2">
        <v>200</v>
      </c>
      <c r="O628" s="2">
        <v>152</v>
      </c>
      <c r="P628" s="2" t="s">
        <v>514</v>
      </c>
      <c r="Q628" s="2" t="s">
        <v>518</v>
      </c>
      <c r="R628" s="2" t="s">
        <v>515</v>
      </c>
    </row>
    <row r="629" spans="1:18" x14ac:dyDescent="0.3">
      <c r="A629" s="31">
        <v>45160</v>
      </c>
      <c r="B629" s="32" t="s">
        <v>165</v>
      </c>
      <c r="C629" s="2" t="s">
        <v>166</v>
      </c>
      <c r="D629" s="2" t="s">
        <v>186</v>
      </c>
      <c r="E629" s="2" t="s">
        <v>187</v>
      </c>
      <c r="F629" s="2" t="s">
        <v>190</v>
      </c>
      <c r="G629" s="2" t="s">
        <v>495</v>
      </c>
      <c r="H629" s="2">
        <v>5741</v>
      </c>
      <c r="I629" s="2">
        <v>68</v>
      </c>
      <c r="J629" s="2">
        <v>4.79</v>
      </c>
      <c r="K629" s="2">
        <v>1470</v>
      </c>
      <c r="L629" s="2">
        <v>813</v>
      </c>
      <c r="M629" s="2">
        <v>662</v>
      </c>
      <c r="N629" s="2">
        <v>621</v>
      </c>
      <c r="O629" s="2">
        <v>501</v>
      </c>
      <c r="P629" s="2" t="s">
        <v>516</v>
      </c>
      <c r="Q629" s="2" t="s">
        <v>518</v>
      </c>
      <c r="R629" s="2" t="s">
        <v>509</v>
      </c>
    </row>
    <row r="630" spans="1:18" x14ac:dyDescent="0.3">
      <c r="A630" s="31">
        <v>45160</v>
      </c>
      <c r="B630" s="32" t="s">
        <v>165</v>
      </c>
      <c r="C630" s="2" t="s">
        <v>166</v>
      </c>
      <c r="D630" s="2" t="s">
        <v>172</v>
      </c>
      <c r="E630" s="2" t="s">
        <v>173</v>
      </c>
      <c r="F630" s="2" t="s">
        <v>145</v>
      </c>
      <c r="G630" s="2" t="s">
        <v>501</v>
      </c>
      <c r="H630" s="2">
        <v>18983</v>
      </c>
      <c r="I630" s="2">
        <v>1074</v>
      </c>
      <c r="J630" s="2">
        <v>89.75</v>
      </c>
      <c r="K630" s="2">
        <v>2668</v>
      </c>
      <c r="L630" s="2">
        <v>594</v>
      </c>
      <c r="M630" s="2">
        <v>272</v>
      </c>
      <c r="N630" s="2">
        <v>203</v>
      </c>
      <c r="O630" s="2">
        <v>160</v>
      </c>
      <c r="P630" s="2" t="s">
        <v>514</v>
      </c>
      <c r="Q630" s="2" t="s">
        <v>518</v>
      </c>
      <c r="R630" s="2" t="s">
        <v>515</v>
      </c>
    </row>
    <row r="631" spans="1:18" x14ac:dyDescent="0.3">
      <c r="A631" s="31">
        <v>45160</v>
      </c>
      <c r="B631" s="32" t="s">
        <v>165</v>
      </c>
      <c r="C631" s="2" t="s">
        <v>166</v>
      </c>
      <c r="D631" s="2" t="s">
        <v>176</v>
      </c>
      <c r="E631" s="2" t="s">
        <v>177</v>
      </c>
      <c r="F631" s="2" t="s">
        <v>125</v>
      </c>
      <c r="G631" s="2" t="s">
        <v>501</v>
      </c>
      <c r="H631" s="2">
        <v>1306</v>
      </c>
      <c r="I631" s="2">
        <v>13</v>
      </c>
      <c r="J631" s="2">
        <v>0.75</v>
      </c>
      <c r="K631" s="2">
        <v>414</v>
      </c>
      <c r="L631" s="2">
        <v>296</v>
      </c>
      <c r="M631" s="2">
        <v>224</v>
      </c>
      <c r="N631" s="2">
        <v>205</v>
      </c>
      <c r="O631" s="2">
        <v>178</v>
      </c>
      <c r="P631" s="2" t="s">
        <v>513</v>
      </c>
      <c r="Q631" s="2" t="s">
        <v>518</v>
      </c>
      <c r="R631" s="2" t="s">
        <v>508</v>
      </c>
    </row>
    <row r="632" spans="1:18" x14ac:dyDescent="0.3">
      <c r="A632" s="31">
        <v>45160</v>
      </c>
      <c r="B632" s="32" t="s">
        <v>165</v>
      </c>
      <c r="C632" s="2" t="s">
        <v>166</v>
      </c>
      <c r="D632" s="2" t="s">
        <v>182</v>
      </c>
      <c r="E632" s="2" t="s">
        <v>191</v>
      </c>
      <c r="F632" s="2" t="s">
        <v>131</v>
      </c>
      <c r="G632" s="2" t="s">
        <v>499</v>
      </c>
      <c r="H632" s="2">
        <v>2275</v>
      </c>
      <c r="I632" s="2">
        <v>41</v>
      </c>
      <c r="J632" s="2">
        <v>6.85</v>
      </c>
      <c r="K632" s="2">
        <v>322</v>
      </c>
      <c r="L632" s="2">
        <v>181</v>
      </c>
      <c r="M632" s="2">
        <v>115</v>
      </c>
      <c r="N632" s="2">
        <v>98</v>
      </c>
      <c r="O632" s="2">
        <v>66</v>
      </c>
      <c r="P632" s="2" t="s">
        <v>506</v>
      </c>
      <c r="Q632" s="2" t="s">
        <v>518</v>
      </c>
      <c r="R632" s="2" t="s">
        <v>509</v>
      </c>
    </row>
    <row r="633" spans="1:18" x14ac:dyDescent="0.3">
      <c r="A633" s="31">
        <v>45160</v>
      </c>
      <c r="B633" s="32" t="s">
        <v>165</v>
      </c>
      <c r="C633" s="2" t="s">
        <v>166</v>
      </c>
      <c r="D633" s="2" t="s">
        <v>186</v>
      </c>
      <c r="E633" s="2" t="s">
        <v>187</v>
      </c>
      <c r="F633" s="2" t="s">
        <v>192</v>
      </c>
      <c r="G633" s="2" t="s">
        <v>501</v>
      </c>
      <c r="H633" s="2">
        <v>16944</v>
      </c>
      <c r="I633" s="2">
        <v>286</v>
      </c>
      <c r="J633" s="2">
        <v>12.81</v>
      </c>
      <c r="K633" s="2">
        <v>4570</v>
      </c>
      <c r="L633" s="2">
        <v>2701</v>
      </c>
      <c r="M633" s="2">
        <v>1997</v>
      </c>
      <c r="N633" s="2">
        <v>1789</v>
      </c>
      <c r="O633" s="2">
        <v>1534</v>
      </c>
      <c r="P633" s="2" t="s">
        <v>516</v>
      </c>
      <c r="Q633" s="2" t="s">
        <v>518</v>
      </c>
      <c r="R633" s="2" t="s">
        <v>509</v>
      </c>
    </row>
    <row r="634" spans="1:18" x14ac:dyDescent="0.3">
      <c r="A634" s="31">
        <v>45160</v>
      </c>
      <c r="B634" s="32" t="s">
        <v>165</v>
      </c>
      <c r="C634" s="2" t="s">
        <v>166</v>
      </c>
      <c r="D634" s="2" t="s">
        <v>172</v>
      </c>
      <c r="E634" s="2" t="s">
        <v>173</v>
      </c>
      <c r="F634" s="2" t="s">
        <v>147</v>
      </c>
      <c r="G634" s="2" t="s">
        <v>493</v>
      </c>
      <c r="H634" s="2">
        <v>11075</v>
      </c>
      <c r="I634" s="2">
        <v>732</v>
      </c>
      <c r="J634" s="2">
        <v>55.37</v>
      </c>
      <c r="K634" s="2">
        <v>3262</v>
      </c>
      <c r="L634" s="2">
        <v>1553</v>
      </c>
      <c r="M634" s="2">
        <v>1225</v>
      </c>
      <c r="N634" s="2">
        <v>1079</v>
      </c>
      <c r="O634" s="2">
        <v>924</v>
      </c>
      <c r="P634" s="2" t="s">
        <v>514</v>
      </c>
      <c r="Q634" s="2" t="s">
        <v>518</v>
      </c>
      <c r="R634" s="2" t="s">
        <v>515</v>
      </c>
    </row>
    <row r="635" spans="1:18" x14ac:dyDescent="0.3">
      <c r="A635" s="31">
        <v>45160</v>
      </c>
      <c r="B635" s="32" t="s">
        <v>165</v>
      </c>
      <c r="C635" s="2" t="s">
        <v>166</v>
      </c>
      <c r="D635" s="2" t="s">
        <v>176</v>
      </c>
      <c r="E635" s="2" t="s">
        <v>177</v>
      </c>
      <c r="F635" s="2" t="s">
        <v>128</v>
      </c>
      <c r="G635" s="2" t="s">
        <v>494</v>
      </c>
      <c r="H635" s="2">
        <v>1179</v>
      </c>
      <c r="I635" s="2">
        <v>10</v>
      </c>
      <c r="J635" s="2">
        <v>0.68</v>
      </c>
      <c r="K635" s="2">
        <v>386</v>
      </c>
      <c r="L635" s="2">
        <v>225</v>
      </c>
      <c r="M635" s="2">
        <v>163</v>
      </c>
      <c r="N635" s="2">
        <v>146</v>
      </c>
      <c r="O635" s="2">
        <v>94</v>
      </c>
      <c r="P635" s="2" t="s">
        <v>513</v>
      </c>
      <c r="Q635" s="2" t="s">
        <v>518</v>
      </c>
      <c r="R635" s="2" t="s">
        <v>508</v>
      </c>
    </row>
    <row r="636" spans="1:18" x14ac:dyDescent="0.3">
      <c r="A636" s="31">
        <v>45160</v>
      </c>
      <c r="B636" s="32" t="s">
        <v>165</v>
      </c>
      <c r="C636" s="2" t="s">
        <v>166</v>
      </c>
      <c r="D636" s="2" t="s">
        <v>176</v>
      </c>
      <c r="E636" s="2" t="s">
        <v>177</v>
      </c>
      <c r="F636" s="2" t="s">
        <v>120</v>
      </c>
      <c r="G636" s="2" t="s">
        <v>498</v>
      </c>
      <c r="H636" s="2">
        <v>22041</v>
      </c>
      <c r="I636" s="2">
        <v>176</v>
      </c>
      <c r="J636" s="2">
        <v>9</v>
      </c>
      <c r="K636" s="2">
        <v>5091</v>
      </c>
      <c r="L636" s="2">
        <v>2784</v>
      </c>
      <c r="M636" s="2">
        <v>1967</v>
      </c>
      <c r="N636" s="2">
        <v>1745</v>
      </c>
      <c r="O636" s="2">
        <v>1160</v>
      </c>
      <c r="P636" s="2" t="s">
        <v>513</v>
      </c>
      <c r="Q636" s="2" t="s">
        <v>518</v>
      </c>
      <c r="R636" s="2" t="s">
        <v>508</v>
      </c>
    </row>
    <row r="637" spans="1:18" x14ac:dyDescent="0.3">
      <c r="A637" s="31">
        <v>45160</v>
      </c>
      <c r="B637" s="32" t="s">
        <v>165</v>
      </c>
      <c r="C637" s="2" t="s">
        <v>166</v>
      </c>
      <c r="D637" s="2" t="s">
        <v>176</v>
      </c>
      <c r="E637" s="2" t="s">
        <v>177</v>
      </c>
      <c r="F637" s="2" t="s">
        <v>126</v>
      </c>
      <c r="G637" s="2" t="s">
        <v>502</v>
      </c>
      <c r="H637" s="2">
        <v>656</v>
      </c>
      <c r="I637" s="2">
        <v>2</v>
      </c>
      <c r="J637" s="2">
        <v>0.39</v>
      </c>
      <c r="K637" s="2">
        <v>175</v>
      </c>
      <c r="L637" s="2">
        <v>97</v>
      </c>
      <c r="M637" s="2">
        <v>73</v>
      </c>
      <c r="N637" s="2">
        <v>62</v>
      </c>
      <c r="O637" s="2">
        <v>37</v>
      </c>
      <c r="P637" s="2" t="s">
        <v>513</v>
      </c>
      <c r="Q637" s="2" t="s">
        <v>518</v>
      </c>
      <c r="R637" s="2" t="s">
        <v>508</v>
      </c>
    </row>
    <row r="638" spans="1:18" x14ac:dyDescent="0.3">
      <c r="A638" s="31">
        <v>45160</v>
      </c>
      <c r="B638" s="32" t="s">
        <v>165</v>
      </c>
      <c r="C638" s="2" t="s">
        <v>166</v>
      </c>
      <c r="D638" s="2" t="s">
        <v>176</v>
      </c>
      <c r="E638" s="2" t="s">
        <v>177</v>
      </c>
      <c r="F638" s="2" t="s">
        <v>149</v>
      </c>
      <c r="G638" s="2" t="s">
        <v>500</v>
      </c>
      <c r="H638" s="2">
        <v>427</v>
      </c>
      <c r="I638" s="2">
        <v>1</v>
      </c>
      <c r="J638" s="2">
        <v>0.19</v>
      </c>
      <c r="K638" s="2">
        <v>117</v>
      </c>
      <c r="L638" s="2">
        <v>49</v>
      </c>
      <c r="M638" s="2">
        <v>35</v>
      </c>
      <c r="N638" s="2">
        <v>34</v>
      </c>
      <c r="O638" s="2">
        <v>29</v>
      </c>
      <c r="P638" s="2" t="s">
        <v>513</v>
      </c>
      <c r="Q638" s="2" t="s">
        <v>518</v>
      </c>
      <c r="R638" s="2" t="s">
        <v>508</v>
      </c>
    </row>
    <row r="639" spans="1:18" x14ac:dyDescent="0.3">
      <c r="A639" s="31">
        <v>45160</v>
      </c>
      <c r="B639" s="32" t="s">
        <v>165</v>
      </c>
      <c r="C639" s="2" t="s">
        <v>166</v>
      </c>
      <c r="D639" s="2" t="s">
        <v>170</v>
      </c>
      <c r="E639" s="2" t="s">
        <v>171</v>
      </c>
      <c r="F639" s="2" t="s">
        <v>126</v>
      </c>
      <c r="G639" s="2" t="s">
        <v>502</v>
      </c>
      <c r="H639" s="2">
        <v>7673</v>
      </c>
      <c r="I639" s="2">
        <v>141</v>
      </c>
      <c r="J639" s="2">
        <v>54.06</v>
      </c>
      <c r="K639" s="2">
        <v>2659</v>
      </c>
      <c r="L639" s="2">
        <v>1674</v>
      </c>
      <c r="M639" s="2">
        <v>1380</v>
      </c>
      <c r="N639" s="2">
        <v>1282</v>
      </c>
      <c r="O639" s="2">
        <v>1056</v>
      </c>
      <c r="P639" s="2" t="s">
        <v>510</v>
      </c>
      <c r="Q639" s="2" t="s">
        <v>518</v>
      </c>
      <c r="R639" s="2" t="s">
        <v>508</v>
      </c>
    </row>
    <row r="640" spans="1:18" x14ac:dyDescent="0.3">
      <c r="A640" s="31">
        <v>45160</v>
      </c>
      <c r="B640" s="32" t="s">
        <v>165</v>
      </c>
      <c r="C640" s="2" t="s">
        <v>166</v>
      </c>
      <c r="D640" s="2" t="s">
        <v>176</v>
      </c>
      <c r="E640" s="2" t="s">
        <v>177</v>
      </c>
      <c r="F640" s="2" t="s">
        <v>102</v>
      </c>
      <c r="G640" s="2" t="s">
        <v>493</v>
      </c>
      <c r="H640" s="2">
        <v>836</v>
      </c>
      <c r="I640" s="2">
        <v>10</v>
      </c>
      <c r="J640" s="2">
        <v>0.57999999999999996</v>
      </c>
      <c r="K640" s="2">
        <v>239</v>
      </c>
      <c r="L640" s="2">
        <v>157</v>
      </c>
      <c r="M640" s="2">
        <v>134</v>
      </c>
      <c r="N640" s="2">
        <v>121</v>
      </c>
      <c r="O640" s="2">
        <v>98</v>
      </c>
      <c r="P640" s="2" t="s">
        <v>513</v>
      </c>
      <c r="Q640" s="2" t="s">
        <v>518</v>
      </c>
      <c r="R640" s="2" t="s">
        <v>508</v>
      </c>
    </row>
    <row r="641" spans="1:18" x14ac:dyDescent="0.3">
      <c r="A641" s="31">
        <v>45160</v>
      </c>
      <c r="B641" s="32" t="s">
        <v>165</v>
      </c>
      <c r="C641" s="2" t="s">
        <v>166</v>
      </c>
      <c r="D641" s="2" t="s">
        <v>182</v>
      </c>
      <c r="E641" s="2" t="s">
        <v>191</v>
      </c>
      <c r="F641" s="2" t="s">
        <v>109</v>
      </c>
      <c r="G641" s="2" t="s">
        <v>497</v>
      </c>
      <c r="H641" s="2">
        <v>2262</v>
      </c>
      <c r="I641" s="2">
        <v>110</v>
      </c>
      <c r="J641" s="2">
        <v>14.06</v>
      </c>
      <c r="K641" s="2">
        <v>282</v>
      </c>
      <c r="L641" s="2">
        <v>157</v>
      </c>
      <c r="M641" s="2">
        <v>93</v>
      </c>
      <c r="N641" s="2">
        <v>76</v>
      </c>
      <c r="O641" s="2">
        <v>55</v>
      </c>
      <c r="P641" s="2" t="s">
        <v>506</v>
      </c>
      <c r="Q641" s="2" t="s">
        <v>518</v>
      </c>
      <c r="R641" s="2" t="s">
        <v>509</v>
      </c>
    </row>
    <row r="642" spans="1:18" x14ac:dyDescent="0.3">
      <c r="A642" s="31">
        <v>45160</v>
      </c>
      <c r="B642" s="32" t="s">
        <v>165</v>
      </c>
      <c r="C642" s="2" t="s">
        <v>166</v>
      </c>
      <c r="D642" s="2" t="s">
        <v>170</v>
      </c>
      <c r="E642" s="2" t="s">
        <v>171</v>
      </c>
      <c r="F642" s="2" t="s">
        <v>125</v>
      </c>
      <c r="G642" s="2" t="s">
        <v>501</v>
      </c>
      <c r="H642" s="2">
        <v>1313</v>
      </c>
      <c r="I642" s="2">
        <v>18</v>
      </c>
      <c r="J642" s="2">
        <v>7.74</v>
      </c>
      <c r="K642" s="2">
        <v>485</v>
      </c>
      <c r="L642" s="2">
        <v>371</v>
      </c>
      <c r="M642" s="2">
        <v>317</v>
      </c>
      <c r="N642" s="2">
        <v>302</v>
      </c>
      <c r="O642" s="2">
        <v>271</v>
      </c>
      <c r="P642" s="2" t="s">
        <v>510</v>
      </c>
      <c r="Q642" s="2" t="s">
        <v>518</v>
      </c>
      <c r="R642" s="2" t="s">
        <v>508</v>
      </c>
    </row>
    <row r="643" spans="1:18" x14ac:dyDescent="0.3">
      <c r="A643" s="31">
        <v>45160</v>
      </c>
      <c r="B643" s="32" t="s">
        <v>165</v>
      </c>
      <c r="C643" s="2" t="s">
        <v>166</v>
      </c>
      <c r="D643" s="2" t="s">
        <v>172</v>
      </c>
      <c r="E643" s="2" t="s">
        <v>173</v>
      </c>
      <c r="F643" s="2" t="s">
        <v>140</v>
      </c>
      <c r="G643" s="2" t="s">
        <v>502</v>
      </c>
      <c r="H643" s="2">
        <v>10254</v>
      </c>
      <c r="I643" s="2">
        <v>1193</v>
      </c>
      <c r="J643" s="2">
        <v>74.959999999999994</v>
      </c>
      <c r="K643" s="2">
        <v>5112</v>
      </c>
      <c r="L643" s="2">
        <v>3061</v>
      </c>
      <c r="M643" s="2">
        <v>2275</v>
      </c>
      <c r="N643" s="2">
        <v>1976</v>
      </c>
      <c r="O643" s="2">
        <v>1672</v>
      </c>
      <c r="P643" s="2" t="s">
        <v>514</v>
      </c>
      <c r="Q643" s="2" t="s">
        <v>518</v>
      </c>
      <c r="R643" s="2" t="s">
        <v>515</v>
      </c>
    </row>
    <row r="644" spans="1:18" x14ac:dyDescent="0.3">
      <c r="A644" s="31">
        <v>45160</v>
      </c>
      <c r="B644" s="32" t="s">
        <v>165</v>
      </c>
      <c r="C644" s="2" t="s">
        <v>166</v>
      </c>
      <c r="D644" s="2" t="s">
        <v>172</v>
      </c>
      <c r="E644" s="2" t="s">
        <v>173</v>
      </c>
      <c r="F644" s="2" t="s">
        <v>151</v>
      </c>
      <c r="G644" s="2" t="s">
        <v>499</v>
      </c>
      <c r="H644" s="2">
        <v>197</v>
      </c>
      <c r="I644" s="2">
        <v>7</v>
      </c>
      <c r="J644" s="2">
        <v>0.77</v>
      </c>
      <c r="K644" s="2">
        <v>27</v>
      </c>
      <c r="L644" s="2">
        <v>4</v>
      </c>
      <c r="M644" s="2">
        <v>1</v>
      </c>
      <c r="N644" s="2">
        <v>1</v>
      </c>
      <c r="O644" s="2">
        <v>1</v>
      </c>
      <c r="P644" s="2" t="s">
        <v>514</v>
      </c>
      <c r="Q644" s="2" t="s">
        <v>518</v>
      </c>
      <c r="R644" s="2" t="s">
        <v>515</v>
      </c>
    </row>
    <row r="645" spans="1:18" x14ac:dyDescent="0.3">
      <c r="A645" s="31">
        <v>45160</v>
      </c>
      <c r="B645" s="32" t="s">
        <v>165</v>
      </c>
      <c r="C645" s="2" t="s">
        <v>166</v>
      </c>
      <c r="D645" s="2" t="s">
        <v>176</v>
      </c>
      <c r="E645" s="2" t="s">
        <v>177</v>
      </c>
      <c r="F645" s="2" t="s">
        <v>99</v>
      </c>
      <c r="G645" s="2" t="s">
        <v>495</v>
      </c>
      <c r="H645" s="2">
        <v>429</v>
      </c>
      <c r="I645" s="2">
        <v>1</v>
      </c>
      <c r="J645" s="2">
        <v>0.25</v>
      </c>
      <c r="K645" s="2">
        <v>108</v>
      </c>
      <c r="L645" s="2">
        <v>54</v>
      </c>
      <c r="M645" s="2">
        <v>43</v>
      </c>
      <c r="N645" s="2">
        <v>39</v>
      </c>
      <c r="O645" s="2">
        <v>32</v>
      </c>
      <c r="P645" s="2" t="s">
        <v>513</v>
      </c>
      <c r="Q645" s="2" t="s">
        <v>518</v>
      </c>
      <c r="R645" s="2" t="s">
        <v>508</v>
      </c>
    </row>
    <row r="646" spans="1:18" x14ac:dyDescent="0.3">
      <c r="A646" s="31">
        <v>45160</v>
      </c>
      <c r="B646" s="32" t="s">
        <v>165</v>
      </c>
      <c r="C646" s="2" t="s">
        <v>166</v>
      </c>
      <c r="D646" s="2" t="s">
        <v>186</v>
      </c>
      <c r="E646" s="2" t="s">
        <v>187</v>
      </c>
      <c r="F646" s="2" t="s">
        <v>195</v>
      </c>
      <c r="G646" s="2" t="s">
        <v>494</v>
      </c>
      <c r="H646" s="2">
        <v>3290</v>
      </c>
      <c r="I646" s="2">
        <v>42</v>
      </c>
      <c r="J646" s="2">
        <v>2.86</v>
      </c>
      <c r="K646" s="2">
        <v>681</v>
      </c>
      <c r="L646" s="2">
        <v>462</v>
      </c>
      <c r="M646" s="2">
        <v>377</v>
      </c>
      <c r="N646" s="2">
        <v>348</v>
      </c>
      <c r="O646" s="2">
        <v>325</v>
      </c>
      <c r="P646" s="2" t="s">
        <v>516</v>
      </c>
      <c r="Q646" s="2" t="s">
        <v>518</v>
      </c>
      <c r="R646" s="2" t="s">
        <v>509</v>
      </c>
    </row>
    <row r="647" spans="1:18" x14ac:dyDescent="0.3">
      <c r="A647" s="31">
        <v>45160</v>
      </c>
      <c r="B647" s="32" t="s">
        <v>165</v>
      </c>
      <c r="C647" s="2" t="s">
        <v>166</v>
      </c>
      <c r="D647" s="2" t="s">
        <v>176</v>
      </c>
      <c r="E647" s="2" t="s">
        <v>177</v>
      </c>
      <c r="F647" s="2" t="s">
        <v>118</v>
      </c>
      <c r="G647" s="2" t="s">
        <v>497</v>
      </c>
      <c r="H647" s="2">
        <v>626</v>
      </c>
      <c r="I647" s="2">
        <v>2</v>
      </c>
      <c r="J647" s="2">
        <v>0.36</v>
      </c>
      <c r="K647" s="2">
        <v>201</v>
      </c>
      <c r="L647" s="2">
        <v>129</v>
      </c>
      <c r="M647" s="2">
        <v>90</v>
      </c>
      <c r="N647" s="2">
        <v>78</v>
      </c>
      <c r="O647" s="2">
        <v>45</v>
      </c>
      <c r="P647" s="2" t="s">
        <v>513</v>
      </c>
      <c r="Q647" s="2" t="s">
        <v>518</v>
      </c>
      <c r="R647" s="2" t="s">
        <v>508</v>
      </c>
    </row>
    <row r="648" spans="1:18" x14ac:dyDescent="0.3">
      <c r="A648" s="31">
        <v>45160</v>
      </c>
      <c r="B648" s="32" t="s">
        <v>165</v>
      </c>
      <c r="C648" s="2" t="s">
        <v>166</v>
      </c>
      <c r="D648" s="2" t="s">
        <v>186</v>
      </c>
      <c r="E648" s="2" t="s">
        <v>187</v>
      </c>
      <c r="F648" s="2" t="s">
        <v>197</v>
      </c>
      <c r="G648" s="2" t="s">
        <v>496</v>
      </c>
      <c r="H648" s="2">
        <v>1047</v>
      </c>
      <c r="I648" s="2">
        <v>14</v>
      </c>
      <c r="J648" s="2">
        <v>1.1299999999999999</v>
      </c>
      <c r="K648" s="2">
        <v>299</v>
      </c>
      <c r="L648" s="2">
        <v>203</v>
      </c>
      <c r="M648" s="2">
        <v>166</v>
      </c>
      <c r="N648" s="2">
        <v>152</v>
      </c>
      <c r="O648" s="2">
        <v>135</v>
      </c>
      <c r="P648" s="2" t="s">
        <v>516</v>
      </c>
      <c r="Q648" s="2" t="s">
        <v>518</v>
      </c>
      <c r="R648" s="2" t="s">
        <v>509</v>
      </c>
    </row>
    <row r="649" spans="1:18" x14ac:dyDescent="0.3">
      <c r="A649" s="31">
        <v>45160</v>
      </c>
      <c r="B649" s="32" t="s">
        <v>165</v>
      </c>
      <c r="C649" s="2" t="s">
        <v>166</v>
      </c>
      <c r="D649" s="2" t="s">
        <v>186</v>
      </c>
      <c r="E649" s="2" t="s">
        <v>187</v>
      </c>
      <c r="F649" s="2" t="s">
        <v>199</v>
      </c>
      <c r="G649" s="2" t="s">
        <v>493</v>
      </c>
      <c r="H649" s="2">
        <v>415</v>
      </c>
      <c r="I649" s="2">
        <v>10</v>
      </c>
      <c r="J649" s="2">
        <v>0.38</v>
      </c>
      <c r="K649" s="2">
        <v>125</v>
      </c>
      <c r="L649" s="2">
        <v>76</v>
      </c>
      <c r="M649" s="2">
        <v>66</v>
      </c>
      <c r="N649" s="2">
        <v>59</v>
      </c>
      <c r="O649" s="2">
        <v>52</v>
      </c>
      <c r="P649" s="2" t="s">
        <v>516</v>
      </c>
      <c r="Q649" s="2" t="s">
        <v>518</v>
      </c>
      <c r="R649" s="2" t="s">
        <v>509</v>
      </c>
    </row>
    <row r="650" spans="1:18" x14ac:dyDescent="0.3">
      <c r="A650" s="31">
        <v>45160</v>
      </c>
      <c r="B650" s="32" t="s">
        <v>165</v>
      </c>
      <c r="C650" s="2" t="s">
        <v>166</v>
      </c>
      <c r="D650" s="2" t="s">
        <v>172</v>
      </c>
      <c r="E650" s="2" t="s">
        <v>173</v>
      </c>
      <c r="F650" s="2" t="s">
        <v>150</v>
      </c>
      <c r="G650" s="2" t="s">
        <v>495</v>
      </c>
      <c r="H650" s="2">
        <v>12926</v>
      </c>
      <c r="I650" s="2">
        <v>1070</v>
      </c>
      <c r="J650" s="2">
        <v>69.209999999999994</v>
      </c>
      <c r="K650" s="2">
        <v>3021</v>
      </c>
      <c r="L650" s="2">
        <v>1230</v>
      </c>
      <c r="M650" s="2">
        <v>783</v>
      </c>
      <c r="N650" s="2">
        <v>667</v>
      </c>
      <c r="O650" s="2">
        <v>550</v>
      </c>
      <c r="P650" s="2" t="s">
        <v>514</v>
      </c>
      <c r="Q650" s="2" t="s">
        <v>518</v>
      </c>
      <c r="R650" s="2" t="s">
        <v>515</v>
      </c>
    </row>
    <row r="651" spans="1:18" x14ac:dyDescent="0.3">
      <c r="A651" s="31">
        <v>45160</v>
      </c>
      <c r="B651" s="32" t="s">
        <v>165</v>
      </c>
      <c r="C651" s="2" t="s">
        <v>166</v>
      </c>
      <c r="D651" s="2" t="s">
        <v>176</v>
      </c>
      <c r="E651" s="2" t="s">
        <v>177</v>
      </c>
      <c r="F651" s="2" t="s">
        <v>122</v>
      </c>
      <c r="G651" s="2" t="s">
        <v>496</v>
      </c>
      <c r="H651" s="2">
        <v>286</v>
      </c>
      <c r="I651" s="2">
        <v>2</v>
      </c>
      <c r="J651" s="2">
        <v>0.13</v>
      </c>
      <c r="K651" s="2">
        <v>59</v>
      </c>
      <c r="L651" s="2">
        <v>23</v>
      </c>
      <c r="M651" s="2">
        <v>17</v>
      </c>
      <c r="N651" s="2">
        <v>14</v>
      </c>
      <c r="O651" s="2">
        <v>12</v>
      </c>
      <c r="P651" s="2" t="s">
        <v>513</v>
      </c>
      <c r="Q651" s="2" t="s">
        <v>518</v>
      </c>
      <c r="R651" s="2" t="s">
        <v>508</v>
      </c>
    </row>
    <row r="652" spans="1:18" x14ac:dyDescent="0.3">
      <c r="A652" s="31">
        <v>45161</v>
      </c>
      <c r="B652" s="32" t="s">
        <v>165</v>
      </c>
      <c r="C652" s="2" t="s">
        <v>166</v>
      </c>
      <c r="D652" s="2" t="s">
        <v>170</v>
      </c>
      <c r="E652" s="2" t="s">
        <v>171</v>
      </c>
      <c r="F652" s="2" t="s">
        <v>128</v>
      </c>
      <c r="G652" s="2" t="s">
        <v>494</v>
      </c>
      <c r="H652" s="2">
        <v>59099</v>
      </c>
      <c r="I652" s="2">
        <v>1054</v>
      </c>
      <c r="J652" s="2">
        <v>221.31</v>
      </c>
      <c r="K652" s="2">
        <v>17590</v>
      </c>
      <c r="L652" s="2">
        <v>10484</v>
      </c>
      <c r="M652" s="2">
        <v>8239</v>
      </c>
      <c r="N652" s="2">
        <v>7491</v>
      </c>
      <c r="O652" s="2">
        <v>6077</v>
      </c>
      <c r="P652" s="2" t="s">
        <v>510</v>
      </c>
      <c r="Q652" s="2" t="s">
        <v>518</v>
      </c>
      <c r="R652" s="2" t="s">
        <v>508</v>
      </c>
    </row>
    <row r="653" spans="1:18" x14ac:dyDescent="0.3">
      <c r="A653" s="31">
        <v>45161</v>
      </c>
      <c r="B653" s="32" t="s">
        <v>165</v>
      </c>
      <c r="C653" s="2" t="s">
        <v>166</v>
      </c>
      <c r="D653" s="2" t="s">
        <v>172</v>
      </c>
      <c r="E653" s="2" t="s">
        <v>173</v>
      </c>
      <c r="F653" s="2" t="s">
        <v>144</v>
      </c>
      <c r="G653" s="2" t="s">
        <v>496</v>
      </c>
      <c r="H653" s="2">
        <v>9345</v>
      </c>
      <c r="I653" s="2">
        <v>580</v>
      </c>
      <c r="J653" s="2">
        <v>46.02</v>
      </c>
      <c r="K653" s="2">
        <v>3213</v>
      </c>
      <c r="L653" s="2">
        <v>1480</v>
      </c>
      <c r="M653" s="2">
        <v>1096</v>
      </c>
      <c r="N653" s="2">
        <v>953</v>
      </c>
      <c r="O653" s="2">
        <v>837</v>
      </c>
      <c r="P653" s="2" t="s">
        <v>514</v>
      </c>
      <c r="Q653" s="2" t="s">
        <v>518</v>
      </c>
      <c r="R653" s="2" t="s">
        <v>515</v>
      </c>
    </row>
    <row r="654" spans="1:18" x14ac:dyDescent="0.3">
      <c r="A654" s="31">
        <v>45161</v>
      </c>
      <c r="B654" s="32" t="s">
        <v>165</v>
      </c>
      <c r="C654" s="2" t="s">
        <v>166</v>
      </c>
      <c r="D654" s="2" t="s">
        <v>170</v>
      </c>
      <c r="E654" s="2" t="s">
        <v>171</v>
      </c>
      <c r="F654" s="2" t="s">
        <v>117</v>
      </c>
      <c r="G654" s="2" t="s">
        <v>499</v>
      </c>
      <c r="H654" s="2">
        <v>278</v>
      </c>
      <c r="I654" s="2">
        <v>3</v>
      </c>
      <c r="J654" s="2">
        <v>1.1599999999999999</v>
      </c>
      <c r="K654" s="2">
        <v>97</v>
      </c>
      <c r="L654" s="2">
        <v>63</v>
      </c>
      <c r="M654" s="2">
        <v>53</v>
      </c>
      <c r="N654" s="2">
        <v>42</v>
      </c>
      <c r="O654" s="2">
        <v>35</v>
      </c>
      <c r="P654" s="2" t="s">
        <v>510</v>
      </c>
      <c r="Q654" s="2" t="s">
        <v>518</v>
      </c>
      <c r="R654" s="2" t="s">
        <v>508</v>
      </c>
    </row>
    <row r="655" spans="1:18" x14ac:dyDescent="0.3">
      <c r="A655" s="31">
        <v>45161</v>
      </c>
      <c r="B655" s="32" t="s">
        <v>165</v>
      </c>
      <c r="C655" s="2" t="s">
        <v>166</v>
      </c>
      <c r="D655" s="2" t="s">
        <v>172</v>
      </c>
      <c r="E655" s="2" t="s">
        <v>173</v>
      </c>
      <c r="F655" s="2" t="s">
        <v>141</v>
      </c>
      <c r="G655" s="2" t="s">
        <v>498</v>
      </c>
      <c r="H655" s="2">
        <v>1462</v>
      </c>
      <c r="I655" s="2">
        <v>76</v>
      </c>
      <c r="J655" s="2">
        <v>6.73</v>
      </c>
      <c r="K655" s="2">
        <v>332</v>
      </c>
      <c r="L655" s="2">
        <v>147</v>
      </c>
      <c r="M655" s="2">
        <v>107</v>
      </c>
      <c r="N655" s="2">
        <v>91</v>
      </c>
      <c r="O655" s="2">
        <v>56</v>
      </c>
      <c r="P655" s="2" t="s">
        <v>514</v>
      </c>
      <c r="Q655" s="2" t="s">
        <v>518</v>
      </c>
      <c r="R655" s="2" t="s">
        <v>515</v>
      </c>
    </row>
    <row r="656" spans="1:18" x14ac:dyDescent="0.3">
      <c r="A656" s="31">
        <v>45161</v>
      </c>
      <c r="B656" s="32" t="s">
        <v>165</v>
      </c>
      <c r="C656" s="2" t="s">
        <v>166</v>
      </c>
      <c r="D656" s="2" t="s">
        <v>170</v>
      </c>
      <c r="E656" s="2" t="s">
        <v>171</v>
      </c>
      <c r="F656" s="2" t="s">
        <v>122</v>
      </c>
      <c r="G656" s="2" t="s">
        <v>496</v>
      </c>
      <c r="H656" s="2">
        <v>619</v>
      </c>
      <c r="I656" s="2">
        <v>3</v>
      </c>
      <c r="J656" s="2">
        <v>2.2400000000000002</v>
      </c>
      <c r="K656" s="2">
        <v>213</v>
      </c>
      <c r="L656" s="2">
        <v>151</v>
      </c>
      <c r="M656" s="2">
        <v>129</v>
      </c>
      <c r="N656" s="2">
        <v>119</v>
      </c>
      <c r="O656" s="2">
        <v>100</v>
      </c>
      <c r="P656" s="2" t="s">
        <v>510</v>
      </c>
      <c r="Q656" s="2" t="s">
        <v>518</v>
      </c>
      <c r="R656" s="2" t="s">
        <v>508</v>
      </c>
    </row>
    <row r="657" spans="1:18" x14ac:dyDescent="0.3">
      <c r="A657" s="31">
        <v>45161</v>
      </c>
      <c r="B657" s="32" t="s">
        <v>165</v>
      </c>
      <c r="C657" s="2" t="s">
        <v>166</v>
      </c>
      <c r="D657" s="2" t="s">
        <v>176</v>
      </c>
      <c r="E657" s="2" t="s">
        <v>177</v>
      </c>
      <c r="F657" s="2" t="s">
        <v>117</v>
      </c>
      <c r="G657" s="2" t="s">
        <v>499</v>
      </c>
      <c r="H657" s="2">
        <v>167</v>
      </c>
      <c r="I657" s="2">
        <v>0</v>
      </c>
      <c r="J657" s="2">
        <v>0.06</v>
      </c>
      <c r="K657" s="2">
        <v>42</v>
      </c>
      <c r="L657" s="2">
        <v>27</v>
      </c>
      <c r="M657" s="2">
        <v>20</v>
      </c>
      <c r="N657" s="2">
        <v>16</v>
      </c>
      <c r="O657" s="2">
        <v>10</v>
      </c>
      <c r="P657" s="2" t="s">
        <v>513</v>
      </c>
      <c r="Q657" s="2" t="s">
        <v>518</v>
      </c>
      <c r="R657" s="2" t="s">
        <v>508</v>
      </c>
    </row>
    <row r="658" spans="1:18" x14ac:dyDescent="0.3">
      <c r="A658" s="31">
        <v>45161</v>
      </c>
      <c r="B658" s="32" t="s">
        <v>165</v>
      </c>
      <c r="C658" s="2" t="s">
        <v>166</v>
      </c>
      <c r="D658" s="2" t="s">
        <v>182</v>
      </c>
      <c r="E658" s="2" t="s">
        <v>183</v>
      </c>
      <c r="F658" s="2" t="s">
        <v>128</v>
      </c>
      <c r="G658" s="2" t="s">
        <v>494</v>
      </c>
      <c r="H658" s="2">
        <v>4671</v>
      </c>
      <c r="I658" s="2">
        <v>128</v>
      </c>
      <c r="J658" s="2">
        <v>16.920000000000002</v>
      </c>
      <c r="K658" s="2">
        <v>947</v>
      </c>
      <c r="L658" s="2">
        <v>476</v>
      </c>
      <c r="M658" s="2">
        <v>321</v>
      </c>
      <c r="N658" s="2">
        <v>281</v>
      </c>
      <c r="O658" s="2">
        <v>214</v>
      </c>
      <c r="P658" s="2" t="s">
        <v>506</v>
      </c>
      <c r="Q658" s="2" t="s">
        <v>518</v>
      </c>
      <c r="R658" s="2" t="s">
        <v>508</v>
      </c>
    </row>
    <row r="659" spans="1:18" x14ac:dyDescent="0.3">
      <c r="A659" s="31">
        <v>45161</v>
      </c>
      <c r="B659" s="32" t="s">
        <v>165</v>
      </c>
      <c r="C659" s="2" t="s">
        <v>166</v>
      </c>
      <c r="D659" s="2" t="s">
        <v>170</v>
      </c>
      <c r="E659" s="2" t="s">
        <v>171</v>
      </c>
      <c r="F659" s="2" t="s">
        <v>149</v>
      </c>
      <c r="G659" s="2" t="s">
        <v>500</v>
      </c>
      <c r="H659" s="2">
        <v>149</v>
      </c>
      <c r="I659" s="2">
        <v>3</v>
      </c>
      <c r="J659" s="2">
        <v>0.64</v>
      </c>
      <c r="K659" s="2">
        <v>25</v>
      </c>
      <c r="L659" s="2">
        <v>10</v>
      </c>
      <c r="M659" s="2">
        <v>9</v>
      </c>
      <c r="N659" s="2">
        <v>9</v>
      </c>
      <c r="O659" s="2">
        <v>9</v>
      </c>
      <c r="P659" s="2" t="s">
        <v>510</v>
      </c>
      <c r="Q659" s="2" t="s">
        <v>518</v>
      </c>
      <c r="R659" s="2" t="s">
        <v>508</v>
      </c>
    </row>
    <row r="660" spans="1:18" x14ac:dyDescent="0.3">
      <c r="A660" s="31">
        <v>45161</v>
      </c>
      <c r="B660" s="32" t="s">
        <v>165</v>
      </c>
      <c r="C660" s="2" t="s">
        <v>166</v>
      </c>
      <c r="D660" s="2" t="s">
        <v>186</v>
      </c>
      <c r="E660" s="2" t="s">
        <v>187</v>
      </c>
      <c r="F660" s="2" t="s">
        <v>188</v>
      </c>
      <c r="G660" s="2" t="s">
        <v>497</v>
      </c>
      <c r="H660" s="2">
        <v>3709</v>
      </c>
      <c r="I660" s="2">
        <v>55</v>
      </c>
      <c r="J660" s="2">
        <v>4.79</v>
      </c>
      <c r="K660" s="2">
        <v>770</v>
      </c>
      <c r="L660" s="2">
        <v>503</v>
      </c>
      <c r="M660" s="2">
        <v>392</v>
      </c>
      <c r="N660" s="2">
        <v>367</v>
      </c>
      <c r="O660" s="2">
        <v>338</v>
      </c>
      <c r="P660" s="2" t="s">
        <v>516</v>
      </c>
      <c r="Q660" s="2" t="s">
        <v>518</v>
      </c>
      <c r="R660" s="2" t="s">
        <v>509</v>
      </c>
    </row>
    <row r="661" spans="1:18" x14ac:dyDescent="0.3">
      <c r="A661" s="31">
        <v>45161</v>
      </c>
      <c r="B661" s="32" t="s">
        <v>165</v>
      </c>
      <c r="C661" s="2" t="s">
        <v>166</v>
      </c>
      <c r="D661" s="2" t="s">
        <v>186</v>
      </c>
      <c r="E661" s="2" t="s">
        <v>187</v>
      </c>
      <c r="F661" s="2" t="s">
        <v>189</v>
      </c>
      <c r="G661" s="2" t="s">
        <v>499</v>
      </c>
      <c r="H661" s="2">
        <v>14295</v>
      </c>
      <c r="I661" s="2">
        <v>176</v>
      </c>
      <c r="J661" s="2">
        <v>14.48</v>
      </c>
      <c r="K661" s="2">
        <v>4309</v>
      </c>
      <c r="L661" s="2">
        <v>2485</v>
      </c>
      <c r="M661" s="2">
        <v>1966</v>
      </c>
      <c r="N661" s="2">
        <v>1751</v>
      </c>
      <c r="O661" s="2">
        <v>1424</v>
      </c>
      <c r="P661" s="2" t="s">
        <v>516</v>
      </c>
      <c r="Q661" s="2" t="s">
        <v>518</v>
      </c>
      <c r="R661" s="2" t="s">
        <v>509</v>
      </c>
    </row>
    <row r="662" spans="1:18" x14ac:dyDescent="0.3">
      <c r="A662" s="31">
        <v>45161</v>
      </c>
      <c r="B662" s="32" t="s">
        <v>165</v>
      </c>
      <c r="C662" s="2" t="s">
        <v>166</v>
      </c>
      <c r="D662" s="2" t="s">
        <v>172</v>
      </c>
      <c r="E662" s="2" t="s">
        <v>173</v>
      </c>
      <c r="F662" s="2" t="s">
        <v>146</v>
      </c>
      <c r="G662" s="2" t="s">
        <v>497</v>
      </c>
      <c r="H662" s="2">
        <v>3148</v>
      </c>
      <c r="I662" s="2">
        <v>336</v>
      </c>
      <c r="J662" s="2">
        <v>22.18</v>
      </c>
      <c r="K662" s="2">
        <v>1233</v>
      </c>
      <c r="L662" s="2">
        <v>583</v>
      </c>
      <c r="M662" s="2">
        <v>371</v>
      </c>
      <c r="N662" s="2">
        <v>333</v>
      </c>
      <c r="O662" s="2">
        <v>257</v>
      </c>
      <c r="P662" s="2" t="s">
        <v>514</v>
      </c>
      <c r="Q662" s="2" t="s">
        <v>518</v>
      </c>
      <c r="R662" s="2" t="s">
        <v>515</v>
      </c>
    </row>
    <row r="663" spans="1:18" x14ac:dyDescent="0.3">
      <c r="A663" s="31">
        <v>45161</v>
      </c>
      <c r="B663" s="32" t="s">
        <v>165</v>
      </c>
      <c r="C663" s="2" t="s">
        <v>166</v>
      </c>
      <c r="D663" s="2" t="s">
        <v>186</v>
      </c>
      <c r="E663" s="2" t="s">
        <v>187</v>
      </c>
      <c r="F663" s="2" t="s">
        <v>190</v>
      </c>
      <c r="G663" s="2" t="s">
        <v>495</v>
      </c>
      <c r="H663" s="2">
        <v>2397</v>
      </c>
      <c r="I663" s="2">
        <v>19</v>
      </c>
      <c r="J663" s="2">
        <v>2.2599999999999998</v>
      </c>
      <c r="K663" s="2">
        <v>703</v>
      </c>
      <c r="L663" s="2">
        <v>411</v>
      </c>
      <c r="M663" s="2">
        <v>334</v>
      </c>
      <c r="N663" s="2">
        <v>311</v>
      </c>
      <c r="O663" s="2">
        <v>245</v>
      </c>
      <c r="P663" s="2" t="s">
        <v>516</v>
      </c>
      <c r="Q663" s="2" t="s">
        <v>518</v>
      </c>
      <c r="R663" s="2" t="s">
        <v>509</v>
      </c>
    </row>
    <row r="664" spans="1:18" x14ac:dyDescent="0.3">
      <c r="A664" s="31">
        <v>45161</v>
      </c>
      <c r="B664" s="32" t="s">
        <v>165</v>
      </c>
      <c r="C664" s="2" t="s">
        <v>166</v>
      </c>
      <c r="D664" s="2" t="s">
        <v>172</v>
      </c>
      <c r="E664" s="2" t="s">
        <v>173</v>
      </c>
      <c r="F664" s="2" t="s">
        <v>145</v>
      </c>
      <c r="G664" s="2" t="s">
        <v>501</v>
      </c>
      <c r="H664" s="2">
        <v>17001</v>
      </c>
      <c r="I664" s="2">
        <v>904</v>
      </c>
      <c r="J664" s="2">
        <v>80.599999999999994</v>
      </c>
      <c r="K664" s="2">
        <v>2505</v>
      </c>
      <c r="L664" s="2">
        <v>548</v>
      </c>
      <c r="M664" s="2">
        <v>276</v>
      </c>
      <c r="N664" s="2">
        <v>207</v>
      </c>
      <c r="O664" s="2">
        <v>175</v>
      </c>
      <c r="P664" s="2" t="s">
        <v>514</v>
      </c>
      <c r="Q664" s="2" t="s">
        <v>518</v>
      </c>
      <c r="R664" s="2" t="s">
        <v>515</v>
      </c>
    </row>
    <row r="665" spans="1:18" x14ac:dyDescent="0.3">
      <c r="A665" s="31">
        <v>45161</v>
      </c>
      <c r="B665" s="32" t="s">
        <v>165</v>
      </c>
      <c r="C665" s="2" t="s">
        <v>166</v>
      </c>
      <c r="D665" s="2" t="s">
        <v>176</v>
      </c>
      <c r="E665" s="2" t="s">
        <v>177</v>
      </c>
      <c r="F665" s="2" t="s">
        <v>125</v>
      </c>
      <c r="G665" s="2" t="s">
        <v>501</v>
      </c>
      <c r="H665" s="2">
        <v>1308</v>
      </c>
      <c r="I665" s="2">
        <v>17</v>
      </c>
      <c r="J665" s="2">
        <v>0.71</v>
      </c>
      <c r="K665" s="2">
        <v>439</v>
      </c>
      <c r="L665" s="2">
        <v>304</v>
      </c>
      <c r="M665" s="2">
        <v>255</v>
      </c>
      <c r="N665" s="2">
        <v>239</v>
      </c>
      <c r="O665" s="2">
        <v>202</v>
      </c>
      <c r="P665" s="2" t="s">
        <v>513</v>
      </c>
      <c r="Q665" s="2" t="s">
        <v>518</v>
      </c>
      <c r="R665" s="2" t="s">
        <v>508</v>
      </c>
    </row>
    <row r="666" spans="1:18" x14ac:dyDescent="0.3">
      <c r="A666" s="31">
        <v>45161</v>
      </c>
      <c r="B666" s="32" t="s">
        <v>165</v>
      </c>
      <c r="C666" s="2" t="s">
        <v>166</v>
      </c>
      <c r="D666" s="2" t="s">
        <v>182</v>
      </c>
      <c r="E666" s="2" t="s">
        <v>191</v>
      </c>
      <c r="F666" s="2" t="s">
        <v>131</v>
      </c>
      <c r="G666" s="2" t="s">
        <v>499</v>
      </c>
      <c r="H666" s="2">
        <v>1766</v>
      </c>
      <c r="I666" s="2">
        <v>33</v>
      </c>
      <c r="J666" s="2">
        <v>5.12</v>
      </c>
      <c r="K666" s="2">
        <v>267</v>
      </c>
      <c r="L666" s="2">
        <v>140</v>
      </c>
      <c r="M666" s="2">
        <v>85</v>
      </c>
      <c r="N666" s="2">
        <v>63</v>
      </c>
      <c r="O666" s="2">
        <v>43</v>
      </c>
      <c r="P666" s="2" t="s">
        <v>506</v>
      </c>
      <c r="Q666" s="2" t="s">
        <v>518</v>
      </c>
      <c r="R666" s="2" t="s">
        <v>509</v>
      </c>
    </row>
    <row r="667" spans="1:18" x14ac:dyDescent="0.3">
      <c r="A667" s="31">
        <v>45161</v>
      </c>
      <c r="B667" s="32" t="s">
        <v>165</v>
      </c>
      <c r="C667" s="2" t="s">
        <v>166</v>
      </c>
      <c r="D667" s="2" t="s">
        <v>186</v>
      </c>
      <c r="E667" s="2" t="s">
        <v>187</v>
      </c>
      <c r="F667" s="2" t="s">
        <v>192</v>
      </c>
      <c r="G667" s="2" t="s">
        <v>501</v>
      </c>
      <c r="H667" s="2">
        <v>12728</v>
      </c>
      <c r="I667" s="2">
        <v>166</v>
      </c>
      <c r="J667" s="2">
        <v>10.039999999999999</v>
      </c>
      <c r="K667" s="2">
        <v>3237</v>
      </c>
      <c r="L667" s="2">
        <v>1959</v>
      </c>
      <c r="M667" s="2">
        <v>1476</v>
      </c>
      <c r="N667" s="2">
        <v>1354</v>
      </c>
      <c r="O667" s="2">
        <v>1129</v>
      </c>
      <c r="P667" s="2" t="s">
        <v>516</v>
      </c>
      <c r="Q667" s="2" t="s">
        <v>518</v>
      </c>
      <c r="R667" s="2" t="s">
        <v>509</v>
      </c>
    </row>
    <row r="668" spans="1:18" x14ac:dyDescent="0.3">
      <c r="A668" s="31">
        <v>45161</v>
      </c>
      <c r="B668" s="32" t="s">
        <v>165</v>
      </c>
      <c r="C668" s="2" t="s">
        <v>166</v>
      </c>
      <c r="D668" s="2" t="s">
        <v>172</v>
      </c>
      <c r="E668" s="2" t="s">
        <v>173</v>
      </c>
      <c r="F668" s="2" t="s">
        <v>147</v>
      </c>
      <c r="G668" s="2" t="s">
        <v>493</v>
      </c>
      <c r="H668" s="2">
        <v>9755</v>
      </c>
      <c r="I668" s="2">
        <v>693</v>
      </c>
      <c r="J668" s="2">
        <v>51.83</v>
      </c>
      <c r="K668" s="2">
        <v>3073</v>
      </c>
      <c r="L668" s="2">
        <v>1548</v>
      </c>
      <c r="M668" s="2">
        <v>1266</v>
      </c>
      <c r="N668" s="2">
        <v>1095</v>
      </c>
      <c r="O668" s="2">
        <v>939</v>
      </c>
      <c r="P668" s="2" t="s">
        <v>514</v>
      </c>
      <c r="Q668" s="2" t="s">
        <v>518</v>
      </c>
      <c r="R668" s="2" t="s">
        <v>515</v>
      </c>
    </row>
    <row r="669" spans="1:18" x14ac:dyDescent="0.3">
      <c r="A669" s="31">
        <v>45161</v>
      </c>
      <c r="B669" s="32" t="s">
        <v>165</v>
      </c>
      <c r="C669" s="2" t="s">
        <v>166</v>
      </c>
      <c r="D669" s="2" t="s">
        <v>176</v>
      </c>
      <c r="E669" s="2" t="s">
        <v>177</v>
      </c>
      <c r="F669" s="2" t="s">
        <v>128</v>
      </c>
      <c r="G669" s="2" t="s">
        <v>494</v>
      </c>
      <c r="H669" s="2">
        <v>949</v>
      </c>
      <c r="I669" s="2">
        <v>11</v>
      </c>
      <c r="J669" s="2">
        <v>0.51</v>
      </c>
      <c r="K669" s="2">
        <v>324</v>
      </c>
      <c r="L669" s="2">
        <v>187</v>
      </c>
      <c r="M669" s="2">
        <v>153</v>
      </c>
      <c r="N669" s="2">
        <v>140</v>
      </c>
      <c r="O669" s="2">
        <v>78</v>
      </c>
      <c r="P669" s="2" t="s">
        <v>513</v>
      </c>
      <c r="Q669" s="2" t="s">
        <v>518</v>
      </c>
      <c r="R669" s="2" t="s">
        <v>508</v>
      </c>
    </row>
    <row r="670" spans="1:18" x14ac:dyDescent="0.3">
      <c r="A670" s="31">
        <v>45161</v>
      </c>
      <c r="B670" s="32" t="s">
        <v>165</v>
      </c>
      <c r="C670" s="2" t="s">
        <v>166</v>
      </c>
      <c r="D670" s="2" t="s">
        <v>176</v>
      </c>
      <c r="E670" s="2" t="s">
        <v>177</v>
      </c>
      <c r="F670" s="2" t="s">
        <v>120</v>
      </c>
      <c r="G670" s="2" t="s">
        <v>498</v>
      </c>
      <c r="H670" s="2">
        <v>21065</v>
      </c>
      <c r="I670" s="2">
        <v>172</v>
      </c>
      <c r="J670" s="2">
        <v>8.51</v>
      </c>
      <c r="K670" s="2">
        <v>4583</v>
      </c>
      <c r="L670" s="2">
        <v>2466</v>
      </c>
      <c r="M670" s="2">
        <v>1726</v>
      </c>
      <c r="N670" s="2">
        <v>1529</v>
      </c>
      <c r="O670" s="2">
        <v>948</v>
      </c>
      <c r="P670" s="2" t="s">
        <v>513</v>
      </c>
      <c r="Q670" s="2" t="s">
        <v>518</v>
      </c>
      <c r="R670" s="2" t="s">
        <v>508</v>
      </c>
    </row>
    <row r="671" spans="1:18" x14ac:dyDescent="0.3">
      <c r="A671" s="31">
        <v>45161</v>
      </c>
      <c r="B671" s="32" t="s">
        <v>165</v>
      </c>
      <c r="C671" s="2" t="s">
        <v>166</v>
      </c>
      <c r="D671" s="2" t="s">
        <v>176</v>
      </c>
      <c r="E671" s="2" t="s">
        <v>177</v>
      </c>
      <c r="F671" s="2" t="s">
        <v>126</v>
      </c>
      <c r="G671" s="2" t="s">
        <v>502</v>
      </c>
      <c r="H671" s="2">
        <v>464</v>
      </c>
      <c r="I671" s="2">
        <v>2</v>
      </c>
      <c r="J671" s="2">
        <v>0.23</v>
      </c>
      <c r="K671" s="2">
        <v>126</v>
      </c>
      <c r="L671" s="2">
        <v>60</v>
      </c>
      <c r="M671" s="2">
        <v>42</v>
      </c>
      <c r="N671" s="2">
        <v>33</v>
      </c>
      <c r="O671" s="2">
        <v>23</v>
      </c>
      <c r="P671" s="2" t="s">
        <v>513</v>
      </c>
      <c r="Q671" s="2" t="s">
        <v>518</v>
      </c>
      <c r="R671" s="2" t="s">
        <v>508</v>
      </c>
    </row>
    <row r="672" spans="1:18" x14ac:dyDescent="0.3">
      <c r="A672" s="31">
        <v>45161</v>
      </c>
      <c r="B672" s="32" t="s">
        <v>165</v>
      </c>
      <c r="C672" s="2" t="s">
        <v>166</v>
      </c>
      <c r="D672" s="2" t="s">
        <v>176</v>
      </c>
      <c r="E672" s="2" t="s">
        <v>177</v>
      </c>
      <c r="F672" s="2" t="s">
        <v>149</v>
      </c>
      <c r="G672" s="2" t="s">
        <v>500</v>
      </c>
      <c r="H672" s="2">
        <v>324</v>
      </c>
      <c r="I672" s="2">
        <v>0</v>
      </c>
      <c r="J672" s="2">
        <v>0.13</v>
      </c>
      <c r="K672" s="2">
        <v>68</v>
      </c>
      <c r="L672" s="2">
        <v>26</v>
      </c>
      <c r="M672" s="2">
        <v>18</v>
      </c>
      <c r="N672" s="2">
        <v>17</v>
      </c>
      <c r="O672" s="2">
        <v>14</v>
      </c>
      <c r="P672" s="2" t="s">
        <v>513</v>
      </c>
      <c r="Q672" s="2" t="s">
        <v>518</v>
      </c>
      <c r="R672" s="2" t="s">
        <v>508</v>
      </c>
    </row>
    <row r="673" spans="1:18" x14ac:dyDescent="0.3">
      <c r="A673" s="31">
        <v>45161</v>
      </c>
      <c r="B673" s="32" t="s">
        <v>165</v>
      </c>
      <c r="C673" s="2" t="s">
        <v>166</v>
      </c>
      <c r="D673" s="2" t="s">
        <v>170</v>
      </c>
      <c r="E673" s="2" t="s">
        <v>171</v>
      </c>
      <c r="F673" s="2" t="s">
        <v>126</v>
      </c>
      <c r="G673" s="2" t="s">
        <v>502</v>
      </c>
      <c r="H673" s="2">
        <v>6504</v>
      </c>
      <c r="I673" s="2">
        <v>122</v>
      </c>
      <c r="J673" s="2">
        <v>45.4</v>
      </c>
      <c r="K673" s="2">
        <v>2242</v>
      </c>
      <c r="L673" s="2">
        <v>1420</v>
      </c>
      <c r="M673" s="2">
        <v>1190</v>
      </c>
      <c r="N673" s="2">
        <v>1117</v>
      </c>
      <c r="O673" s="2">
        <v>903</v>
      </c>
      <c r="P673" s="2" t="s">
        <v>510</v>
      </c>
      <c r="Q673" s="2" t="s">
        <v>518</v>
      </c>
      <c r="R673" s="2" t="s">
        <v>508</v>
      </c>
    </row>
    <row r="674" spans="1:18" x14ac:dyDescent="0.3">
      <c r="A674" s="31">
        <v>45161</v>
      </c>
      <c r="B674" s="32" t="s">
        <v>165</v>
      </c>
      <c r="C674" s="2" t="s">
        <v>166</v>
      </c>
      <c r="D674" s="2" t="s">
        <v>176</v>
      </c>
      <c r="E674" s="2" t="s">
        <v>177</v>
      </c>
      <c r="F674" s="2" t="s">
        <v>102</v>
      </c>
      <c r="G674" s="2" t="s">
        <v>493</v>
      </c>
      <c r="H674" s="2">
        <v>1117</v>
      </c>
      <c r="I674" s="2">
        <v>12</v>
      </c>
      <c r="J674" s="2">
        <v>0.76</v>
      </c>
      <c r="K674" s="2">
        <v>331</v>
      </c>
      <c r="L674" s="2">
        <v>208</v>
      </c>
      <c r="M674" s="2">
        <v>177</v>
      </c>
      <c r="N674" s="2">
        <v>165</v>
      </c>
      <c r="O674" s="2">
        <v>145</v>
      </c>
      <c r="P674" s="2" t="s">
        <v>513</v>
      </c>
      <c r="Q674" s="2" t="s">
        <v>518</v>
      </c>
      <c r="R674" s="2" t="s">
        <v>508</v>
      </c>
    </row>
    <row r="675" spans="1:18" x14ac:dyDescent="0.3">
      <c r="A675" s="31">
        <v>45161</v>
      </c>
      <c r="B675" s="32" t="s">
        <v>165</v>
      </c>
      <c r="C675" s="2" t="s">
        <v>166</v>
      </c>
      <c r="D675" s="2" t="s">
        <v>182</v>
      </c>
      <c r="E675" s="2" t="s">
        <v>191</v>
      </c>
      <c r="F675" s="2" t="s">
        <v>109</v>
      </c>
      <c r="G675" s="2" t="s">
        <v>497</v>
      </c>
      <c r="H675" s="2">
        <v>1488</v>
      </c>
      <c r="I675" s="2">
        <v>73</v>
      </c>
      <c r="J675" s="2">
        <v>9.9600000000000009</v>
      </c>
      <c r="K675" s="2">
        <v>189</v>
      </c>
      <c r="L675" s="2">
        <v>111</v>
      </c>
      <c r="M675" s="2">
        <v>68</v>
      </c>
      <c r="N675" s="2">
        <v>60</v>
      </c>
      <c r="O675" s="2">
        <v>51</v>
      </c>
      <c r="P675" s="2" t="s">
        <v>506</v>
      </c>
      <c r="Q675" s="2" t="s">
        <v>518</v>
      </c>
      <c r="R675" s="2" t="s">
        <v>509</v>
      </c>
    </row>
    <row r="676" spans="1:18" x14ac:dyDescent="0.3">
      <c r="A676" s="31">
        <v>45161</v>
      </c>
      <c r="B676" s="32" t="s">
        <v>165</v>
      </c>
      <c r="C676" s="2" t="s">
        <v>166</v>
      </c>
      <c r="D676" s="2" t="s">
        <v>170</v>
      </c>
      <c r="E676" s="2" t="s">
        <v>171</v>
      </c>
      <c r="F676" s="2" t="s">
        <v>125</v>
      </c>
      <c r="G676" s="2" t="s">
        <v>501</v>
      </c>
      <c r="H676" s="2">
        <v>1494</v>
      </c>
      <c r="I676" s="2">
        <v>32</v>
      </c>
      <c r="J676" s="2">
        <v>8.34</v>
      </c>
      <c r="K676" s="2">
        <v>499</v>
      </c>
      <c r="L676" s="2">
        <v>381</v>
      </c>
      <c r="M676" s="2">
        <v>333</v>
      </c>
      <c r="N676" s="2">
        <v>319</v>
      </c>
      <c r="O676" s="2">
        <v>288</v>
      </c>
      <c r="P676" s="2" t="s">
        <v>510</v>
      </c>
      <c r="Q676" s="2" t="s">
        <v>518</v>
      </c>
      <c r="R676" s="2" t="s">
        <v>508</v>
      </c>
    </row>
    <row r="677" spans="1:18" x14ac:dyDescent="0.3">
      <c r="A677" s="31">
        <v>45161</v>
      </c>
      <c r="B677" s="32" t="s">
        <v>165</v>
      </c>
      <c r="C677" s="2" t="s">
        <v>166</v>
      </c>
      <c r="D677" s="2" t="s">
        <v>172</v>
      </c>
      <c r="E677" s="2" t="s">
        <v>173</v>
      </c>
      <c r="F677" s="2" t="s">
        <v>140</v>
      </c>
      <c r="G677" s="2" t="s">
        <v>502</v>
      </c>
      <c r="H677" s="2">
        <v>10075</v>
      </c>
      <c r="I677" s="2">
        <v>1050</v>
      </c>
      <c r="J677" s="2">
        <v>68.510000000000005</v>
      </c>
      <c r="K677" s="2">
        <v>4497</v>
      </c>
      <c r="L677" s="2">
        <v>2594</v>
      </c>
      <c r="M677" s="2">
        <v>1866</v>
      </c>
      <c r="N677" s="2">
        <v>1597</v>
      </c>
      <c r="O677" s="2">
        <v>1321</v>
      </c>
      <c r="P677" s="2" t="s">
        <v>514</v>
      </c>
      <c r="Q677" s="2" t="s">
        <v>518</v>
      </c>
      <c r="R677" s="2" t="s">
        <v>515</v>
      </c>
    </row>
    <row r="678" spans="1:18" x14ac:dyDescent="0.3">
      <c r="A678" s="31">
        <v>45161</v>
      </c>
      <c r="B678" s="32" t="s">
        <v>165</v>
      </c>
      <c r="C678" s="2" t="s">
        <v>166</v>
      </c>
      <c r="D678" s="2" t="s">
        <v>172</v>
      </c>
      <c r="E678" s="2" t="s">
        <v>173</v>
      </c>
      <c r="F678" s="2" t="s">
        <v>151</v>
      </c>
      <c r="G678" s="2" t="s">
        <v>499</v>
      </c>
      <c r="H678" s="2">
        <v>201</v>
      </c>
      <c r="I678" s="2">
        <v>7</v>
      </c>
      <c r="J678" s="2">
        <v>0.73</v>
      </c>
      <c r="K678" s="2">
        <v>30</v>
      </c>
      <c r="L678" s="2">
        <v>5</v>
      </c>
      <c r="M678" s="2">
        <v>1</v>
      </c>
      <c r="N678" s="2">
        <v>1</v>
      </c>
      <c r="O678" s="2">
        <v>0</v>
      </c>
      <c r="P678" s="2" t="s">
        <v>514</v>
      </c>
      <c r="Q678" s="2" t="s">
        <v>518</v>
      </c>
      <c r="R678" s="2" t="s">
        <v>515</v>
      </c>
    </row>
    <row r="679" spans="1:18" x14ac:dyDescent="0.3">
      <c r="A679" s="31">
        <v>45161</v>
      </c>
      <c r="B679" s="32" t="s">
        <v>165</v>
      </c>
      <c r="C679" s="2" t="s">
        <v>166</v>
      </c>
      <c r="D679" s="2" t="s">
        <v>176</v>
      </c>
      <c r="E679" s="2" t="s">
        <v>177</v>
      </c>
      <c r="F679" s="2" t="s">
        <v>99</v>
      </c>
      <c r="G679" s="2" t="s">
        <v>495</v>
      </c>
      <c r="H679" s="2">
        <v>525</v>
      </c>
      <c r="I679" s="2">
        <v>3</v>
      </c>
      <c r="J679" s="2">
        <v>0.3</v>
      </c>
      <c r="K679" s="2">
        <v>115</v>
      </c>
      <c r="L679" s="2">
        <v>67</v>
      </c>
      <c r="M679" s="2">
        <v>52</v>
      </c>
      <c r="N679" s="2">
        <v>48</v>
      </c>
      <c r="O679" s="2">
        <v>33</v>
      </c>
      <c r="P679" s="2" t="s">
        <v>513</v>
      </c>
      <c r="Q679" s="2" t="s">
        <v>518</v>
      </c>
      <c r="R679" s="2" t="s">
        <v>508</v>
      </c>
    </row>
    <row r="680" spans="1:18" x14ac:dyDescent="0.3">
      <c r="A680" s="31">
        <v>45161</v>
      </c>
      <c r="B680" s="32" t="s">
        <v>165</v>
      </c>
      <c r="C680" s="2" t="s">
        <v>166</v>
      </c>
      <c r="D680" s="2" t="s">
        <v>186</v>
      </c>
      <c r="E680" s="2" t="s">
        <v>187</v>
      </c>
      <c r="F680" s="2" t="s">
        <v>195</v>
      </c>
      <c r="G680" s="2" t="s">
        <v>494</v>
      </c>
      <c r="H680" s="2">
        <v>4530</v>
      </c>
      <c r="I680" s="2">
        <v>56</v>
      </c>
      <c r="J680" s="2">
        <v>3.92</v>
      </c>
      <c r="K680" s="2">
        <v>1029</v>
      </c>
      <c r="L680" s="2">
        <v>688</v>
      </c>
      <c r="M680" s="2">
        <v>571</v>
      </c>
      <c r="N680" s="2">
        <v>530</v>
      </c>
      <c r="O680" s="2">
        <v>484</v>
      </c>
      <c r="P680" s="2" t="s">
        <v>516</v>
      </c>
      <c r="Q680" s="2" t="s">
        <v>518</v>
      </c>
      <c r="R680" s="2" t="s">
        <v>509</v>
      </c>
    </row>
    <row r="681" spans="1:18" x14ac:dyDescent="0.3">
      <c r="A681" s="31">
        <v>45161</v>
      </c>
      <c r="B681" s="32" t="s">
        <v>165</v>
      </c>
      <c r="C681" s="2" t="s">
        <v>166</v>
      </c>
      <c r="D681" s="2" t="s">
        <v>176</v>
      </c>
      <c r="E681" s="2" t="s">
        <v>177</v>
      </c>
      <c r="F681" s="2" t="s">
        <v>118</v>
      </c>
      <c r="G681" s="2" t="s">
        <v>497</v>
      </c>
      <c r="H681" s="2">
        <v>478</v>
      </c>
      <c r="I681" s="2">
        <v>2</v>
      </c>
      <c r="J681" s="2">
        <v>0.23</v>
      </c>
      <c r="K681" s="2">
        <v>119</v>
      </c>
      <c r="L681" s="2">
        <v>69</v>
      </c>
      <c r="M681" s="2">
        <v>54</v>
      </c>
      <c r="N681" s="2">
        <v>43</v>
      </c>
      <c r="O681" s="2">
        <v>20</v>
      </c>
      <c r="P681" s="2" t="s">
        <v>513</v>
      </c>
      <c r="Q681" s="2" t="s">
        <v>518</v>
      </c>
      <c r="R681" s="2" t="s">
        <v>508</v>
      </c>
    </row>
    <row r="682" spans="1:18" x14ac:dyDescent="0.3">
      <c r="A682" s="31">
        <v>45161</v>
      </c>
      <c r="B682" s="32" t="s">
        <v>165</v>
      </c>
      <c r="C682" s="2" t="s">
        <v>166</v>
      </c>
      <c r="D682" s="2" t="s">
        <v>186</v>
      </c>
      <c r="E682" s="2" t="s">
        <v>187</v>
      </c>
      <c r="F682" s="2" t="s">
        <v>197</v>
      </c>
      <c r="G682" s="2" t="s">
        <v>496</v>
      </c>
      <c r="H682" s="2">
        <v>507</v>
      </c>
      <c r="I682" s="2">
        <v>5</v>
      </c>
      <c r="J682" s="2">
        <v>0.83</v>
      </c>
      <c r="K682" s="2">
        <v>142</v>
      </c>
      <c r="L682" s="2">
        <v>87</v>
      </c>
      <c r="M682" s="2">
        <v>69</v>
      </c>
      <c r="N682" s="2">
        <v>66</v>
      </c>
      <c r="O682" s="2">
        <v>56</v>
      </c>
      <c r="P682" s="2" t="s">
        <v>516</v>
      </c>
      <c r="Q682" s="2" t="s">
        <v>518</v>
      </c>
      <c r="R682" s="2" t="s">
        <v>509</v>
      </c>
    </row>
    <row r="683" spans="1:18" x14ac:dyDescent="0.3">
      <c r="A683" s="31">
        <v>45161</v>
      </c>
      <c r="B683" s="32" t="s">
        <v>165</v>
      </c>
      <c r="C683" s="2" t="s">
        <v>166</v>
      </c>
      <c r="D683" s="2" t="s">
        <v>186</v>
      </c>
      <c r="E683" s="2" t="s">
        <v>187</v>
      </c>
      <c r="F683" s="2" t="s">
        <v>199</v>
      </c>
      <c r="G683" s="2" t="s">
        <v>493</v>
      </c>
      <c r="H683" s="2">
        <v>267</v>
      </c>
      <c r="I683" s="2">
        <v>4</v>
      </c>
      <c r="J683" s="2">
        <v>0.31</v>
      </c>
      <c r="K683" s="2">
        <v>76</v>
      </c>
      <c r="L683" s="2">
        <v>51</v>
      </c>
      <c r="M683" s="2">
        <v>44</v>
      </c>
      <c r="N683" s="2">
        <v>36</v>
      </c>
      <c r="O683" s="2">
        <v>33</v>
      </c>
      <c r="P683" s="2" t="s">
        <v>516</v>
      </c>
      <c r="Q683" s="2" t="s">
        <v>518</v>
      </c>
      <c r="R683" s="2" t="s">
        <v>509</v>
      </c>
    </row>
    <row r="684" spans="1:18" x14ac:dyDescent="0.3">
      <c r="A684" s="31">
        <v>45161</v>
      </c>
      <c r="B684" s="32" t="s">
        <v>165</v>
      </c>
      <c r="C684" s="2" t="s">
        <v>166</v>
      </c>
      <c r="D684" s="2" t="s">
        <v>172</v>
      </c>
      <c r="E684" s="2" t="s">
        <v>173</v>
      </c>
      <c r="F684" s="2" t="s">
        <v>150</v>
      </c>
      <c r="G684" s="2" t="s">
        <v>495</v>
      </c>
      <c r="H684" s="2">
        <v>17899</v>
      </c>
      <c r="I684" s="2">
        <v>1201</v>
      </c>
      <c r="J684" s="2">
        <v>86.72</v>
      </c>
      <c r="K684" s="2">
        <v>3554</v>
      </c>
      <c r="L684" s="2">
        <v>1323</v>
      </c>
      <c r="M684" s="2">
        <v>850</v>
      </c>
      <c r="N684" s="2">
        <v>716</v>
      </c>
      <c r="O684" s="2">
        <v>599</v>
      </c>
      <c r="P684" s="2" t="s">
        <v>514</v>
      </c>
      <c r="Q684" s="2" t="s">
        <v>518</v>
      </c>
      <c r="R684" s="2" t="s">
        <v>515</v>
      </c>
    </row>
    <row r="685" spans="1:18" x14ac:dyDescent="0.3">
      <c r="A685" s="31">
        <v>45161</v>
      </c>
      <c r="B685" s="32" t="s">
        <v>165</v>
      </c>
      <c r="C685" s="2" t="s">
        <v>166</v>
      </c>
      <c r="D685" s="2" t="s">
        <v>176</v>
      </c>
      <c r="E685" s="2" t="s">
        <v>177</v>
      </c>
      <c r="F685" s="2" t="s">
        <v>122</v>
      </c>
      <c r="G685" s="2" t="s">
        <v>496</v>
      </c>
      <c r="H685" s="2">
        <v>268</v>
      </c>
      <c r="I685" s="2">
        <v>1</v>
      </c>
      <c r="J685" s="2">
        <v>0.12</v>
      </c>
      <c r="K685" s="2">
        <v>53</v>
      </c>
      <c r="L685" s="2">
        <v>22</v>
      </c>
      <c r="M685" s="2">
        <v>16</v>
      </c>
      <c r="N685" s="2">
        <v>13</v>
      </c>
      <c r="O685" s="2">
        <v>10</v>
      </c>
      <c r="P685" s="2" t="s">
        <v>513</v>
      </c>
      <c r="Q685" s="2" t="s">
        <v>518</v>
      </c>
      <c r="R685" s="2" t="s">
        <v>508</v>
      </c>
    </row>
    <row r="686" spans="1:18" x14ac:dyDescent="0.3">
      <c r="A686" s="31">
        <v>45162</v>
      </c>
      <c r="B686" s="32" t="s">
        <v>165</v>
      </c>
      <c r="C686" s="2" t="s">
        <v>166</v>
      </c>
      <c r="D686" s="2" t="s">
        <v>170</v>
      </c>
      <c r="E686" s="2" t="s">
        <v>171</v>
      </c>
      <c r="F686" s="2" t="s">
        <v>128</v>
      </c>
      <c r="G686" s="2" t="s">
        <v>494</v>
      </c>
      <c r="H686" s="2">
        <v>48138</v>
      </c>
      <c r="I686" s="2">
        <v>850</v>
      </c>
      <c r="J686" s="2">
        <v>179.99</v>
      </c>
      <c r="K686" s="2">
        <v>14299</v>
      </c>
      <c r="L686" s="2">
        <v>8499</v>
      </c>
      <c r="M686" s="2">
        <v>6642</v>
      </c>
      <c r="N686" s="2">
        <v>6014</v>
      </c>
      <c r="O686" s="2">
        <v>4845</v>
      </c>
      <c r="P686" s="2" t="s">
        <v>510</v>
      </c>
      <c r="Q686" s="2" t="s">
        <v>518</v>
      </c>
      <c r="R686" s="2" t="s">
        <v>508</v>
      </c>
    </row>
    <row r="687" spans="1:18" x14ac:dyDescent="0.3">
      <c r="A687" s="31">
        <v>45162</v>
      </c>
      <c r="B687" s="32" t="s">
        <v>165</v>
      </c>
      <c r="C687" s="2" t="s">
        <v>166</v>
      </c>
      <c r="D687" s="2" t="s">
        <v>172</v>
      </c>
      <c r="E687" s="2" t="s">
        <v>173</v>
      </c>
      <c r="F687" s="2" t="s">
        <v>144</v>
      </c>
      <c r="G687" s="2" t="s">
        <v>496</v>
      </c>
      <c r="H687" s="2">
        <v>9466</v>
      </c>
      <c r="I687" s="2">
        <v>556</v>
      </c>
      <c r="J687" s="2">
        <v>48.97</v>
      </c>
      <c r="K687" s="2">
        <v>3384</v>
      </c>
      <c r="L687" s="2">
        <v>1538</v>
      </c>
      <c r="M687" s="2">
        <v>1143</v>
      </c>
      <c r="N687" s="2">
        <v>983</v>
      </c>
      <c r="O687" s="2">
        <v>856</v>
      </c>
      <c r="P687" s="2" t="s">
        <v>514</v>
      </c>
      <c r="Q687" s="2" t="s">
        <v>518</v>
      </c>
      <c r="R687" s="2" t="s">
        <v>515</v>
      </c>
    </row>
    <row r="688" spans="1:18" x14ac:dyDescent="0.3">
      <c r="A688" s="31">
        <v>45162</v>
      </c>
      <c r="B688" s="32" t="s">
        <v>165</v>
      </c>
      <c r="C688" s="2" t="s">
        <v>166</v>
      </c>
      <c r="D688" s="2" t="s">
        <v>170</v>
      </c>
      <c r="E688" s="2" t="s">
        <v>171</v>
      </c>
      <c r="F688" s="2" t="s">
        <v>117</v>
      </c>
      <c r="G688" s="2" t="s">
        <v>499</v>
      </c>
      <c r="H688" s="2">
        <v>369</v>
      </c>
      <c r="I688" s="2">
        <v>5</v>
      </c>
      <c r="J688" s="2">
        <v>1.62</v>
      </c>
      <c r="K688" s="2">
        <v>119</v>
      </c>
      <c r="L688" s="2">
        <v>80</v>
      </c>
      <c r="M688" s="2">
        <v>65</v>
      </c>
      <c r="N688" s="2">
        <v>61</v>
      </c>
      <c r="O688" s="2">
        <v>52</v>
      </c>
      <c r="P688" s="2" t="s">
        <v>510</v>
      </c>
      <c r="Q688" s="2" t="s">
        <v>518</v>
      </c>
      <c r="R688" s="2" t="s">
        <v>508</v>
      </c>
    </row>
    <row r="689" spans="1:18" x14ac:dyDescent="0.3">
      <c r="A689" s="31">
        <v>45162</v>
      </c>
      <c r="B689" s="32" t="s">
        <v>165</v>
      </c>
      <c r="C689" s="2" t="s">
        <v>166</v>
      </c>
      <c r="D689" s="2" t="s">
        <v>172</v>
      </c>
      <c r="E689" s="2" t="s">
        <v>173</v>
      </c>
      <c r="F689" s="2" t="s">
        <v>141</v>
      </c>
      <c r="G689" s="2" t="s">
        <v>498</v>
      </c>
      <c r="H689" s="2">
        <v>1904</v>
      </c>
      <c r="I689" s="2">
        <v>129</v>
      </c>
      <c r="J689" s="2">
        <v>9.9</v>
      </c>
      <c r="K689" s="2">
        <v>529</v>
      </c>
      <c r="L689" s="2">
        <v>241</v>
      </c>
      <c r="M689" s="2">
        <v>173</v>
      </c>
      <c r="N689" s="2">
        <v>146</v>
      </c>
      <c r="O689" s="2">
        <v>105</v>
      </c>
      <c r="P689" s="2" t="s">
        <v>514</v>
      </c>
      <c r="Q689" s="2" t="s">
        <v>518</v>
      </c>
      <c r="R689" s="2" t="s">
        <v>515</v>
      </c>
    </row>
    <row r="690" spans="1:18" x14ac:dyDescent="0.3">
      <c r="A690" s="31">
        <v>45162</v>
      </c>
      <c r="B690" s="32" t="s">
        <v>165</v>
      </c>
      <c r="C690" s="2" t="s">
        <v>166</v>
      </c>
      <c r="D690" s="2" t="s">
        <v>170</v>
      </c>
      <c r="E690" s="2" t="s">
        <v>171</v>
      </c>
      <c r="F690" s="2" t="s">
        <v>122</v>
      </c>
      <c r="G690" s="2" t="s">
        <v>496</v>
      </c>
      <c r="H690" s="2">
        <v>505</v>
      </c>
      <c r="I690" s="2">
        <v>5</v>
      </c>
      <c r="J690" s="2">
        <v>1.88</v>
      </c>
      <c r="K690" s="2">
        <v>164</v>
      </c>
      <c r="L690" s="2">
        <v>110</v>
      </c>
      <c r="M690" s="2">
        <v>78</v>
      </c>
      <c r="N690" s="2">
        <v>75</v>
      </c>
      <c r="O690" s="2">
        <v>62</v>
      </c>
      <c r="P690" s="2" t="s">
        <v>510</v>
      </c>
      <c r="Q690" s="2" t="s">
        <v>518</v>
      </c>
      <c r="R690" s="2" t="s">
        <v>508</v>
      </c>
    </row>
    <row r="691" spans="1:18" x14ac:dyDescent="0.3">
      <c r="A691" s="31">
        <v>45162</v>
      </c>
      <c r="B691" s="32" t="s">
        <v>165</v>
      </c>
      <c r="C691" s="2" t="s">
        <v>166</v>
      </c>
      <c r="D691" s="2" t="s">
        <v>176</v>
      </c>
      <c r="E691" s="2" t="s">
        <v>177</v>
      </c>
      <c r="F691" s="2" t="s">
        <v>117</v>
      </c>
      <c r="G691" s="2" t="s">
        <v>499</v>
      </c>
      <c r="H691" s="2">
        <v>147</v>
      </c>
      <c r="I691" s="2">
        <v>1</v>
      </c>
      <c r="J691" s="2">
        <v>0.05</v>
      </c>
      <c r="K691" s="2">
        <v>33</v>
      </c>
      <c r="L691" s="2">
        <v>16</v>
      </c>
      <c r="M691" s="2">
        <v>10</v>
      </c>
      <c r="N691" s="2">
        <v>8</v>
      </c>
      <c r="O691" s="2">
        <v>7</v>
      </c>
      <c r="P691" s="2" t="s">
        <v>513</v>
      </c>
      <c r="Q691" s="2" t="s">
        <v>518</v>
      </c>
      <c r="R691" s="2" t="s">
        <v>508</v>
      </c>
    </row>
    <row r="692" spans="1:18" x14ac:dyDescent="0.3">
      <c r="A692" s="31">
        <v>45162</v>
      </c>
      <c r="B692" s="32" t="s">
        <v>165</v>
      </c>
      <c r="C692" s="2" t="s">
        <v>166</v>
      </c>
      <c r="D692" s="2" t="s">
        <v>182</v>
      </c>
      <c r="E692" s="2" t="s">
        <v>183</v>
      </c>
      <c r="F692" s="2" t="s">
        <v>128</v>
      </c>
      <c r="G692" s="2" t="s">
        <v>494</v>
      </c>
      <c r="H692" s="2">
        <v>3267</v>
      </c>
      <c r="I692" s="2">
        <v>82</v>
      </c>
      <c r="J692" s="2">
        <v>12.07</v>
      </c>
      <c r="K692" s="2">
        <v>650</v>
      </c>
      <c r="L692" s="2">
        <v>339</v>
      </c>
      <c r="M692" s="2">
        <v>229</v>
      </c>
      <c r="N692" s="2">
        <v>201</v>
      </c>
      <c r="O692" s="2">
        <v>154</v>
      </c>
      <c r="P692" s="2" t="s">
        <v>506</v>
      </c>
      <c r="Q692" s="2" t="s">
        <v>518</v>
      </c>
      <c r="R692" s="2" t="s">
        <v>508</v>
      </c>
    </row>
    <row r="693" spans="1:18" x14ac:dyDescent="0.3">
      <c r="A693" s="31">
        <v>45162</v>
      </c>
      <c r="B693" s="32" t="s">
        <v>165</v>
      </c>
      <c r="C693" s="2" t="s">
        <v>166</v>
      </c>
      <c r="D693" s="2" t="s">
        <v>170</v>
      </c>
      <c r="E693" s="2" t="s">
        <v>171</v>
      </c>
      <c r="F693" s="2" t="s">
        <v>149</v>
      </c>
      <c r="G693" s="2" t="s">
        <v>500</v>
      </c>
      <c r="H693" s="2">
        <v>176</v>
      </c>
      <c r="I693" s="2">
        <v>3</v>
      </c>
      <c r="J693" s="2">
        <v>0.7</v>
      </c>
      <c r="K693" s="2">
        <v>38</v>
      </c>
      <c r="L693" s="2">
        <v>19</v>
      </c>
      <c r="M693" s="2">
        <v>16</v>
      </c>
      <c r="N693" s="2">
        <v>15</v>
      </c>
      <c r="O693" s="2">
        <v>12</v>
      </c>
      <c r="P693" s="2" t="s">
        <v>510</v>
      </c>
      <c r="Q693" s="2" t="s">
        <v>518</v>
      </c>
      <c r="R693" s="2" t="s">
        <v>508</v>
      </c>
    </row>
    <row r="694" spans="1:18" x14ac:dyDescent="0.3">
      <c r="A694" s="31">
        <v>45162</v>
      </c>
      <c r="B694" s="32" t="s">
        <v>165</v>
      </c>
      <c r="C694" s="2" t="s">
        <v>166</v>
      </c>
      <c r="D694" s="2" t="s">
        <v>186</v>
      </c>
      <c r="E694" s="2" t="s">
        <v>187</v>
      </c>
      <c r="F694" s="2" t="s">
        <v>188</v>
      </c>
      <c r="G694" s="2" t="s">
        <v>497</v>
      </c>
      <c r="H694" s="2">
        <v>4009</v>
      </c>
      <c r="I694" s="2">
        <v>35</v>
      </c>
      <c r="J694" s="2">
        <v>5.68</v>
      </c>
      <c r="K694" s="2">
        <v>756</v>
      </c>
      <c r="L694" s="2">
        <v>488</v>
      </c>
      <c r="M694" s="2">
        <v>386</v>
      </c>
      <c r="N694" s="2">
        <v>350</v>
      </c>
      <c r="O694" s="2">
        <v>328</v>
      </c>
      <c r="P694" s="2" t="s">
        <v>516</v>
      </c>
      <c r="Q694" s="2" t="s">
        <v>518</v>
      </c>
      <c r="R694" s="2" t="s">
        <v>509</v>
      </c>
    </row>
    <row r="695" spans="1:18" x14ac:dyDescent="0.3">
      <c r="A695" s="31">
        <v>45162</v>
      </c>
      <c r="B695" s="32" t="s">
        <v>165</v>
      </c>
      <c r="C695" s="2" t="s">
        <v>166</v>
      </c>
      <c r="D695" s="2" t="s">
        <v>186</v>
      </c>
      <c r="E695" s="2" t="s">
        <v>187</v>
      </c>
      <c r="F695" s="2" t="s">
        <v>189</v>
      </c>
      <c r="G695" s="2" t="s">
        <v>499</v>
      </c>
      <c r="H695" s="2">
        <v>14333</v>
      </c>
      <c r="I695" s="2">
        <v>187</v>
      </c>
      <c r="J695" s="2">
        <v>15.16</v>
      </c>
      <c r="K695" s="2">
        <v>4138</v>
      </c>
      <c r="L695" s="2">
        <v>2376</v>
      </c>
      <c r="M695" s="2">
        <v>1842</v>
      </c>
      <c r="N695" s="2">
        <v>1623</v>
      </c>
      <c r="O695" s="2">
        <v>1326</v>
      </c>
      <c r="P695" s="2" t="s">
        <v>516</v>
      </c>
      <c r="Q695" s="2" t="s">
        <v>518</v>
      </c>
      <c r="R695" s="2" t="s">
        <v>509</v>
      </c>
    </row>
    <row r="696" spans="1:18" x14ac:dyDescent="0.3">
      <c r="A696" s="31">
        <v>45162</v>
      </c>
      <c r="B696" s="32" t="s">
        <v>165</v>
      </c>
      <c r="C696" s="2" t="s">
        <v>166</v>
      </c>
      <c r="D696" s="2" t="s">
        <v>172</v>
      </c>
      <c r="E696" s="2" t="s">
        <v>173</v>
      </c>
      <c r="F696" s="2" t="s">
        <v>146</v>
      </c>
      <c r="G696" s="2" t="s">
        <v>497</v>
      </c>
      <c r="H696" s="2">
        <v>3265</v>
      </c>
      <c r="I696" s="2">
        <v>302</v>
      </c>
      <c r="J696" s="2">
        <v>21.85</v>
      </c>
      <c r="K696" s="2">
        <v>1144</v>
      </c>
      <c r="L696" s="2">
        <v>537</v>
      </c>
      <c r="M696" s="2">
        <v>342</v>
      </c>
      <c r="N696" s="2">
        <v>291</v>
      </c>
      <c r="O696" s="2">
        <v>216</v>
      </c>
      <c r="P696" s="2" t="s">
        <v>514</v>
      </c>
      <c r="Q696" s="2" t="s">
        <v>518</v>
      </c>
      <c r="R696" s="2" t="s">
        <v>515</v>
      </c>
    </row>
    <row r="697" spans="1:18" x14ac:dyDescent="0.3">
      <c r="A697" s="31">
        <v>45162</v>
      </c>
      <c r="B697" s="32" t="s">
        <v>165</v>
      </c>
      <c r="C697" s="2" t="s">
        <v>166</v>
      </c>
      <c r="D697" s="2" t="s">
        <v>186</v>
      </c>
      <c r="E697" s="2" t="s">
        <v>187</v>
      </c>
      <c r="F697" s="2" t="s">
        <v>190</v>
      </c>
      <c r="G697" s="2" t="s">
        <v>495</v>
      </c>
      <c r="H697" s="2">
        <v>3573</v>
      </c>
      <c r="I697" s="2">
        <v>32</v>
      </c>
      <c r="J697" s="2">
        <v>3.16</v>
      </c>
      <c r="K697" s="2">
        <v>833</v>
      </c>
      <c r="L697" s="2">
        <v>482</v>
      </c>
      <c r="M697" s="2">
        <v>380</v>
      </c>
      <c r="N697" s="2">
        <v>349</v>
      </c>
      <c r="O697" s="2">
        <v>283</v>
      </c>
      <c r="P697" s="2" t="s">
        <v>516</v>
      </c>
      <c r="Q697" s="2" t="s">
        <v>518</v>
      </c>
      <c r="R697" s="2" t="s">
        <v>509</v>
      </c>
    </row>
    <row r="698" spans="1:18" x14ac:dyDescent="0.3">
      <c r="A698" s="31">
        <v>45162</v>
      </c>
      <c r="B698" s="32" t="s">
        <v>165</v>
      </c>
      <c r="C698" s="2" t="s">
        <v>166</v>
      </c>
      <c r="D698" s="2" t="s">
        <v>172</v>
      </c>
      <c r="E698" s="2" t="s">
        <v>173</v>
      </c>
      <c r="F698" s="2" t="s">
        <v>145</v>
      </c>
      <c r="G698" s="2" t="s">
        <v>501</v>
      </c>
      <c r="H698" s="2">
        <v>14480</v>
      </c>
      <c r="I698" s="2">
        <v>805</v>
      </c>
      <c r="J698" s="2">
        <v>72</v>
      </c>
      <c r="K698" s="2">
        <v>2186</v>
      </c>
      <c r="L698" s="2">
        <v>486</v>
      </c>
      <c r="M698" s="2">
        <v>254</v>
      </c>
      <c r="N698" s="2">
        <v>214</v>
      </c>
      <c r="O698" s="2">
        <v>171</v>
      </c>
      <c r="P698" s="2" t="s">
        <v>514</v>
      </c>
      <c r="Q698" s="2" t="s">
        <v>518</v>
      </c>
      <c r="R698" s="2" t="s">
        <v>515</v>
      </c>
    </row>
    <row r="699" spans="1:18" x14ac:dyDescent="0.3">
      <c r="A699" s="31">
        <v>45162</v>
      </c>
      <c r="B699" s="32" t="s">
        <v>165</v>
      </c>
      <c r="C699" s="2" t="s">
        <v>166</v>
      </c>
      <c r="D699" s="2" t="s">
        <v>176</v>
      </c>
      <c r="E699" s="2" t="s">
        <v>177</v>
      </c>
      <c r="F699" s="2" t="s">
        <v>125</v>
      </c>
      <c r="G699" s="2" t="s">
        <v>501</v>
      </c>
      <c r="H699" s="2">
        <v>1308</v>
      </c>
      <c r="I699" s="2">
        <v>10</v>
      </c>
      <c r="J699" s="2">
        <v>0.8</v>
      </c>
      <c r="K699" s="2">
        <v>389</v>
      </c>
      <c r="L699" s="2">
        <v>279</v>
      </c>
      <c r="M699" s="2">
        <v>223</v>
      </c>
      <c r="N699" s="2">
        <v>211</v>
      </c>
      <c r="O699" s="2">
        <v>184</v>
      </c>
      <c r="P699" s="2" t="s">
        <v>513</v>
      </c>
      <c r="Q699" s="2" t="s">
        <v>518</v>
      </c>
      <c r="R699" s="2" t="s">
        <v>508</v>
      </c>
    </row>
    <row r="700" spans="1:18" x14ac:dyDescent="0.3">
      <c r="A700" s="31">
        <v>45162</v>
      </c>
      <c r="B700" s="32" t="s">
        <v>165</v>
      </c>
      <c r="C700" s="2" t="s">
        <v>166</v>
      </c>
      <c r="D700" s="2" t="s">
        <v>182</v>
      </c>
      <c r="E700" s="2" t="s">
        <v>191</v>
      </c>
      <c r="F700" s="2" t="s">
        <v>131</v>
      </c>
      <c r="G700" s="2" t="s">
        <v>499</v>
      </c>
      <c r="H700" s="2">
        <v>1342</v>
      </c>
      <c r="I700" s="2">
        <v>32</v>
      </c>
      <c r="J700" s="2">
        <v>4.5999999999999996</v>
      </c>
      <c r="K700" s="2">
        <v>199</v>
      </c>
      <c r="L700" s="2">
        <v>102</v>
      </c>
      <c r="M700" s="2">
        <v>54</v>
      </c>
      <c r="N700" s="2">
        <v>41</v>
      </c>
      <c r="O700" s="2">
        <v>31</v>
      </c>
      <c r="P700" s="2" t="s">
        <v>506</v>
      </c>
      <c r="Q700" s="2" t="s">
        <v>518</v>
      </c>
      <c r="R700" s="2" t="s">
        <v>509</v>
      </c>
    </row>
    <row r="701" spans="1:18" x14ac:dyDescent="0.3">
      <c r="A701" s="31">
        <v>45162</v>
      </c>
      <c r="B701" s="32" t="s">
        <v>165</v>
      </c>
      <c r="C701" s="2" t="s">
        <v>166</v>
      </c>
      <c r="D701" s="2" t="s">
        <v>186</v>
      </c>
      <c r="E701" s="2" t="s">
        <v>187</v>
      </c>
      <c r="F701" s="2" t="s">
        <v>192</v>
      </c>
      <c r="G701" s="2" t="s">
        <v>501</v>
      </c>
      <c r="H701" s="2">
        <v>10600</v>
      </c>
      <c r="I701" s="2">
        <v>152</v>
      </c>
      <c r="J701" s="2">
        <v>8.8000000000000007</v>
      </c>
      <c r="K701" s="2">
        <v>2567</v>
      </c>
      <c r="L701" s="2">
        <v>1542</v>
      </c>
      <c r="M701" s="2">
        <v>1183</v>
      </c>
      <c r="N701" s="2">
        <v>1084</v>
      </c>
      <c r="O701" s="2">
        <v>926</v>
      </c>
      <c r="P701" s="2" t="s">
        <v>516</v>
      </c>
      <c r="Q701" s="2" t="s">
        <v>518</v>
      </c>
      <c r="R701" s="2" t="s">
        <v>509</v>
      </c>
    </row>
    <row r="702" spans="1:18" x14ac:dyDescent="0.3">
      <c r="A702" s="31">
        <v>45162</v>
      </c>
      <c r="B702" s="32" t="s">
        <v>165</v>
      </c>
      <c r="C702" s="2" t="s">
        <v>166</v>
      </c>
      <c r="D702" s="2" t="s">
        <v>172</v>
      </c>
      <c r="E702" s="2" t="s">
        <v>173</v>
      </c>
      <c r="F702" s="2" t="s">
        <v>147</v>
      </c>
      <c r="G702" s="2" t="s">
        <v>493</v>
      </c>
      <c r="H702" s="2">
        <v>13019</v>
      </c>
      <c r="I702" s="2">
        <v>1125</v>
      </c>
      <c r="J702" s="2">
        <v>81.94</v>
      </c>
      <c r="K702" s="2">
        <v>5006</v>
      </c>
      <c r="L702" s="2">
        <v>2647</v>
      </c>
      <c r="M702" s="2">
        <v>2097</v>
      </c>
      <c r="N702" s="2">
        <v>1850</v>
      </c>
      <c r="O702" s="2">
        <v>1621</v>
      </c>
      <c r="P702" s="2" t="s">
        <v>514</v>
      </c>
      <c r="Q702" s="2" t="s">
        <v>518</v>
      </c>
      <c r="R702" s="2" t="s">
        <v>515</v>
      </c>
    </row>
    <row r="703" spans="1:18" x14ac:dyDescent="0.3">
      <c r="A703" s="31">
        <v>45162</v>
      </c>
      <c r="B703" s="32" t="s">
        <v>165</v>
      </c>
      <c r="C703" s="2" t="s">
        <v>166</v>
      </c>
      <c r="D703" s="2" t="s">
        <v>176</v>
      </c>
      <c r="E703" s="2" t="s">
        <v>177</v>
      </c>
      <c r="F703" s="2" t="s">
        <v>128</v>
      </c>
      <c r="G703" s="2" t="s">
        <v>494</v>
      </c>
      <c r="H703" s="2">
        <v>554</v>
      </c>
      <c r="I703" s="2">
        <v>3</v>
      </c>
      <c r="J703" s="2">
        <v>0.3</v>
      </c>
      <c r="K703" s="2">
        <v>163</v>
      </c>
      <c r="L703" s="2">
        <v>87</v>
      </c>
      <c r="M703" s="2">
        <v>61</v>
      </c>
      <c r="N703" s="2">
        <v>54</v>
      </c>
      <c r="O703" s="2">
        <v>33</v>
      </c>
      <c r="P703" s="2" t="s">
        <v>513</v>
      </c>
      <c r="Q703" s="2" t="s">
        <v>518</v>
      </c>
      <c r="R703" s="2" t="s">
        <v>508</v>
      </c>
    </row>
    <row r="704" spans="1:18" x14ac:dyDescent="0.3">
      <c r="A704" s="31">
        <v>45162</v>
      </c>
      <c r="B704" s="32" t="s">
        <v>165</v>
      </c>
      <c r="C704" s="2" t="s">
        <v>166</v>
      </c>
      <c r="D704" s="2" t="s">
        <v>176</v>
      </c>
      <c r="E704" s="2" t="s">
        <v>177</v>
      </c>
      <c r="F704" s="2" t="s">
        <v>120</v>
      </c>
      <c r="G704" s="2" t="s">
        <v>498</v>
      </c>
      <c r="H704" s="2">
        <v>20110</v>
      </c>
      <c r="I704" s="2">
        <v>170</v>
      </c>
      <c r="J704" s="2">
        <v>8.59</v>
      </c>
      <c r="K704" s="2">
        <v>4528</v>
      </c>
      <c r="L704" s="2">
        <v>2422</v>
      </c>
      <c r="M704" s="2">
        <v>1702</v>
      </c>
      <c r="N704" s="2">
        <v>1519</v>
      </c>
      <c r="O704" s="2">
        <v>995</v>
      </c>
      <c r="P704" s="2" t="s">
        <v>513</v>
      </c>
      <c r="Q704" s="2" t="s">
        <v>518</v>
      </c>
      <c r="R704" s="2" t="s">
        <v>508</v>
      </c>
    </row>
    <row r="705" spans="1:18" x14ac:dyDescent="0.3">
      <c r="A705" s="31">
        <v>45162</v>
      </c>
      <c r="B705" s="32" t="s">
        <v>165</v>
      </c>
      <c r="C705" s="2" t="s">
        <v>166</v>
      </c>
      <c r="D705" s="2" t="s">
        <v>176</v>
      </c>
      <c r="E705" s="2" t="s">
        <v>177</v>
      </c>
      <c r="F705" s="2" t="s">
        <v>126</v>
      </c>
      <c r="G705" s="2" t="s">
        <v>502</v>
      </c>
      <c r="H705" s="2">
        <v>365</v>
      </c>
      <c r="I705" s="2">
        <v>3</v>
      </c>
      <c r="J705" s="2">
        <v>0.2</v>
      </c>
      <c r="K705" s="2">
        <v>105</v>
      </c>
      <c r="L705" s="2">
        <v>61</v>
      </c>
      <c r="M705" s="2">
        <v>44</v>
      </c>
      <c r="N705" s="2">
        <v>38</v>
      </c>
      <c r="O705" s="2">
        <v>28</v>
      </c>
      <c r="P705" s="2" t="s">
        <v>513</v>
      </c>
      <c r="Q705" s="2" t="s">
        <v>518</v>
      </c>
      <c r="R705" s="2" t="s">
        <v>508</v>
      </c>
    </row>
    <row r="706" spans="1:18" x14ac:dyDescent="0.3">
      <c r="A706" s="31">
        <v>45162</v>
      </c>
      <c r="B706" s="32" t="s">
        <v>165</v>
      </c>
      <c r="C706" s="2" t="s">
        <v>166</v>
      </c>
      <c r="D706" s="2" t="s">
        <v>176</v>
      </c>
      <c r="E706" s="2" t="s">
        <v>177</v>
      </c>
      <c r="F706" s="2" t="s">
        <v>149</v>
      </c>
      <c r="G706" s="2" t="s">
        <v>500</v>
      </c>
      <c r="H706" s="2">
        <v>312</v>
      </c>
      <c r="I706" s="2">
        <v>2</v>
      </c>
      <c r="J706" s="2">
        <v>0.19</v>
      </c>
      <c r="K706" s="2">
        <v>75</v>
      </c>
      <c r="L706" s="2">
        <v>41</v>
      </c>
      <c r="M706" s="2">
        <v>30</v>
      </c>
      <c r="N706" s="2">
        <v>27</v>
      </c>
      <c r="O706" s="2">
        <v>25</v>
      </c>
      <c r="P706" s="2" t="s">
        <v>513</v>
      </c>
      <c r="Q706" s="2" t="s">
        <v>518</v>
      </c>
      <c r="R706" s="2" t="s">
        <v>508</v>
      </c>
    </row>
    <row r="707" spans="1:18" x14ac:dyDescent="0.3">
      <c r="A707" s="31">
        <v>45162</v>
      </c>
      <c r="B707" s="32" t="s">
        <v>165</v>
      </c>
      <c r="C707" s="2" t="s">
        <v>166</v>
      </c>
      <c r="D707" s="2" t="s">
        <v>170</v>
      </c>
      <c r="E707" s="2" t="s">
        <v>171</v>
      </c>
      <c r="F707" s="2" t="s">
        <v>126</v>
      </c>
      <c r="G707" s="2" t="s">
        <v>502</v>
      </c>
      <c r="H707" s="2">
        <v>7104</v>
      </c>
      <c r="I707" s="2">
        <v>95</v>
      </c>
      <c r="J707" s="2">
        <v>49.98</v>
      </c>
      <c r="K707" s="2">
        <v>2408</v>
      </c>
      <c r="L707" s="2">
        <v>1512</v>
      </c>
      <c r="M707" s="2">
        <v>1267</v>
      </c>
      <c r="N707" s="2">
        <v>1158</v>
      </c>
      <c r="O707" s="2">
        <v>959</v>
      </c>
      <c r="P707" s="2" t="s">
        <v>510</v>
      </c>
      <c r="Q707" s="2" t="s">
        <v>518</v>
      </c>
      <c r="R707" s="2" t="s">
        <v>508</v>
      </c>
    </row>
    <row r="708" spans="1:18" x14ac:dyDescent="0.3">
      <c r="A708" s="31">
        <v>45162</v>
      </c>
      <c r="B708" s="32" t="s">
        <v>165</v>
      </c>
      <c r="C708" s="2" t="s">
        <v>166</v>
      </c>
      <c r="D708" s="2" t="s">
        <v>176</v>
      </c>
      <c r="E708" s="2" t="s">
        <v>177</v>
      </c>
      <c r="F708" s="2" t="s">
        <v>102</v>
      </c>
      <c r="G708" s="2" t="s">
        <v>493</v>
      </c>
      <c r="H708" s="2">
        <v>771</v>
      </c>
      <c r="I708" s="2">
        <v>5</v>
      </c>
      <c r="J708" s="2">
        <v>0.56000000000000005</v>
      </c>
      <c r="K708" s="2">
        <v>251</v>
      </c>
      <c r="L708" s="2">
        <v>155</v>
      </c>
      <c r="M708" s="2">
        <v>133</v>
      </c>
      <c r="N708" s="2">
        <v>122</v>
      </c>
      <c r="O708" s="2">
        <v>95</v>
      </c>
      <c r="P708" s="2" t="s">
        <v>513</v>
      </c>
      <c r="Q708" s="2" t="s">
        <v>518</v>
      </c>
      <c r="R708" s="2" t="s">
        <v>508</v>
      </c>
    </row>
    <row r="709" spans="1:18" x14ac:dyDescent="0.3">
      <c r="A709" s="31">
        <v>45162</v>
      </c>
      <c r="B709" s="32" t="s">
        <v>165</v>
      </c>
      <c r="C709" s="2" t="s">
        <v>166</v>
      </c>
      <c r="D709" s="2" t="s">
        <v>182</v>
      </c>
      <c r="E709" s="2" t="s">
        <v>191</v>
      </c>
      <c r="F709" s="2" t="s">
        <v>109</v>
      </c>
      <c r="G709" s="2" t="s">
        <v>497</v>
      </c>
      <c r="H709" s="2">
        <v>1338</v>
      </c>
      <c r="I709" s="2">
        <v>57</v>
      </c>
      <c r="J709" s="2">
        <v>8.18</v>
      </c>
      <c r="K709" s="2">
        <v>163</v>
      </c>
      <c r="L709" s="2">
        <v>81</v>
      </c>
      <c r="M709" s="2">
        <v>54</v>
      </c>
      <c r="N709" s="2">
        <v>46</v>
      </c>
      <c r="O709" s="2">
        <v>33</v>
      </c>
      <c r="P709" s="2" t="s">
        <v>506</v>
      </c>
      <c r="Q709" s="2" t="s">
        <v>518</v>
      </c>
      <c r="R709" s="2" t="s">
        <v>509</v>
      </c>
    </row>
    <row r="710" spans="1:18" x14ac:dyDescent="0.3">
      <c r="A710" s="31">
        <v>45162</v>
      </c>
      <c r="B710" s="32" t="s">
        <v>165</v>
      </c>
      <c r="C710" s="2" t="s">
        <v>166</v>
      </c>
      <c r="D710" s="2" t="s">
        <v>170</v>
      </c>
      <c r="E710" s="2" t="s">
        <v>171</v>
      </c>
      <c r="F710" s="2" t="s">
        <v>125</v>
      </c>
      <c r="G710" s="2" t="s">
        <v>501</v>
      </c>
      <c r="H710" s="2">
        <v>3254</v>
      </c>
      <c r="I710" s="2">
        <v>62</v>
      </c>
      <c r="J710" s="2">
        <v>20.65</v>
      </c>
      <c r="K710" s="2">
        <v>1017</v>
      </c>
      <c r="L710" s="2">
        <v>786</v>
      </c>
      <c r="M710" s="2">
        <v>659</v>
      </c>
      <c r="N710" s="2">
        <v>640</v>
      </c>
      <c r="O710" s="2">
        <v>579</v>
      </c>
      <c r="P710" s="2" t="s">
        <v>510</v>
      </c>
      <c r="Q710" s="2" t="s">
        <v>518</v>
      </c>
      <c r="R710" s="2" t="s">
        <v>508</v>
      </c>
    </row>
    <row r="711" spans="1:18" x14ac:dyDescent="0.3">
      <c r="A711" s="31">
        <v>45162</v>
      </c>
      <c r="B711" s="32" t="s">
        <v>165</v>
      </c>
      <c r="C711" s="2" t="s">
        <v>166</v>
      </c>
      <c r="D711" s="2" t="s">
        <v>172</v>
      </c>
      <c r="E711" s="2" t="s">
        <v>173</v>
      </c>
      <c r="F711" s="2" t="s">
        <v>140</v>
      </c>
      <c r="G711" s="2" t="s">
        <v>502</v>
      </c>
      <c r="H711" s="2">
        <v>8344</v>
      </c>
      <c r="I711" s="2">
        <v>896</v>
      </c>
      <c r="J711" s="2">
        <v>58.84</v>
      </c>
      <c r="K711" s="2">
        <v>3822</v>
      </c>
      <c r="L711" s="2">
        <v>2226</v>
      </c>
      <c r="M711" s="2">
        <v>1711</v>
      </c>
      <c r="N711" s="2">
        <v>1493</v>
      </c>
      <c r="O711" s="2">
        <v>1240</v>
      </c>
      <c r="P711" s="2" t="s">
        <v>514</v>
      </c>
      <c r="Q711" s="2" t="s">
        <v>518</v>
      </c>
      <c r="R711" s="2" t="s">
        <v>515</v>
      </c>
    </row>
    <row r="712" spans="1:18" x14ac:dyDescent="0.3">
      <c r="A712" s="31">
        <v>45162</v>
      </c>
      <c r="B712" s="32" t="s">
        <v>165</v>
      </c>
      <c r="C712" s="2" t="s">
        <v>166</v>
      </c>
      <c r="D712" s="2" t="s">
        <v>172</v>
      </c>
      <c r="E712" s="2" t="s">
        <v>173</v>
      </c>
      <c r="F712" s="2" t="s">
        <v>151</v>
      </c>
      <c r="G712" s="2" t="s">
        <v>499</v>
      </c>
      <c r="H712" s="2">
        <v>210</v>
      </c>
      <c r="I712" s="2">
        <v>7</v>
      </c>
      <c r="J712" s="2">
        <v>0.85</v>
      </c>
      <c r="K712" s="2">
        <v>27</v>
      </c>
      <c r="L712" s="2">
        <v>7</v>
      </c>
      <c r="M712" s="2">
        <v>2</v>
      </c>
      <c r="N712" s="2">
        <v>2</v>
      </c>
      <c r="O712" s="2">
        <v>2</v>
      </c>
      <c r="P712" s="2" t="s">
        <v>514</v>
      </c>
      <c r="Q712" s="2" t="s">
        <v>518</v>
      </c>
      <c r="R712" s="2" t="s">
        <v>515</v>
      </c>
    </row>
    <row r="713" spans="1:18" x14ac:dyDescent="0.3">
      <c r="A713" s="31">
        <v>45162</v>
      </c>
      <c r="B713" s="32" t="s">
        <v>165</v>
      </c>
      <c r="C713" s="2" t="s">
        <v>166</v>
      </c>
      <c r="D713" s="2" t="s">
        <v>176</v>
      </c>
      <c r="E713" s="2" t="s">
        <v>177</v>
      </c>
      <c r="F713" s="2" t="s">
        <v>99</v>
      </c>
      <c r="G713" s="2" t="s">
        <v>495</v>
      </c>
      <c r="H713" s="2">
        <v>459</v>
      </c>
      <c r="I713" s="2">
        <v>4</v>
      </c>
      <c r="J713" s="2">
        <v>0.28999999999999998</v>
      </c>
      <c r="K713" s="2">
        <v>99</v>
      </c>
      <c r="L713" s="2">
        <v>57</v>
      </c>
      <c r="M713" s="2">
        <v>53</v>
      </c>
      <c r="N713" s="2">
        <v>50</v>
      </c>
      <c r="O713" s="2">
        <v>38</v>
      </c>
      <c r="P713" s="2" t="s">
        <v>513</v>
      </c>
      <c r="Q713" s="2" t="s">
        <v>518</v>
      </c>
      <c r="R713" s="2" t="s">
        <v>508</v>
      </c>
    </row>
    <row r="714" spans="1:18" x14ac:dyDescent="0.3">
      <c r="A714" s="31">
        <v>45162</v>
      </c>
      <c r="B714" s="32" t="s">
        <v>165</v>
      </c>
      <c r="C714" s="2" t="s">
        <v>166</v>
      </c>
      <c r="D714" s="2" t="s">
        <v>186</v>
      </c>
      <c r="E714" s="2" t="s">
        <v>187</v>
      </c>
      <c r="F714" s="2" t="s">
        <v>195</v>
      </c>
      <c r="G714" s="2" t="s">
        <v>494</v>
      </c>
      <c r="H714" s="2">
        <v>3405</v>
      </c>
      <c r="I714" s="2">
        <v>33</v>
      </c>
      <c r="J714" s="2">
        <v>3.08</v>
      </c>
      <c r="K714" s="2">
        <v>733</v>
      </c>
      <c r="L714" s="2">
        <v>468</v>
      </c>
      <c r="M714" s="2">
        <v>377</v>
      </c>
      <c r="N714" s="2">
        <v>368</v>
      </c>
      <c r="O714" s="2">
        <v>345</v>
      </c>
      <c r="P714" s="2" t="s">
        <v>516</v>
      </c>
      <c r="Q714" s="2" t="s">
        <v>518</v>
      </c>
      <c r="R714" s="2" t="s">
        <v>509</v>
      </c>
    </row>
    <row r="715" spans="1:18" x14ac:dyDescent="0.3">
      <c r="A715" s="31">
        <v>45162</v>
      </c>
      <c r="B715" s="32" t="s">
        <v>165</v>
      </c>
      <c r="C715" s="2" t="s">
        <v>166</v>
      </c>
      <c r="D715" s="2" t="s">
        <v>176</v>
      </c>
      <c r="E715" s="2" t="s">
        <v>177</v>
      </c>
      <c r="F715" s="2" t="s">
        <v>118</v>
      </c>
      <c r="G715" s="2" t="s">
        <v>497</v>
      </c>
      <c r="H715" s="2">
        <v>477</v>
      </c>
      <c r="I715" s="2">
        <v>1</v>
      </c>
      <c r="J715" s="2">
        <v>0.28000000000000003</v>
      </c>
      <c r="K715" s="2">
        <v>114</v>
      </c>
      <c r="L715" s="2">
        <v>66</v>
      </c>
      <c r="M715" s="2">
        <v>43</v>
      </c>
      <c r="N715" s="2">
        <v>38</v>
      </c>
      <c r="O715" s="2">
        <v>23</v>
      </c>
      <c r="P715" s="2" t="s">
        <v>513</v>
      </c>
      <c r="Q715" s="2" t="s">
        <v>518</v>
      </c>
      <c r="R715" s="2" t="s">
        <v>508</v>
      </c>
    </row>
    <row r="716" spans="1:18" x14ac:dyDescent="0.3">
      <c r="A716" s="31">
        <v>45162</v>
      </c>
      <c r="B716" s="32" t="s">
        <v>165</v>
      </c>
      <c r="C716" s="2" t="s">
        <v>166</v>
      </c>
      <c r="D716" s="2" t="s">
        <v>186</v>
      </c>
      <c r="E716" s="2" t="s">
        <v>187</v>
      </c>
      <c r="F716" s="2" t="s">
        <v>197</v>
      </c>
      <c r="G716" s="2" t="s">
        <v>496</v>
      </c>
      <c r="H716" s="2">
        <v>704</v>
      </c>
      <c r="I716" s="2">
        <v>9</v>
      </c>
      <c r="J716" s="2">
        <v>0.89</v>
      </c>
      <c r="K716" s="2">
        <v>202</v>
      </c>
      <c r="L716" s="2">
        <v>118</v>
      </c>
      <c r="M716" s="2">
        <v>106</v>
      </c>
      <c r="N716" s="2">
        <v>95</v>
      </c>
      <c r="O716" s="2">
        <v>78</v>
      </c>
      <c r="P716" s="2" t="s">
        <v>516</v>
      </c>
      <c r="Q716" s="2" t="s">
        <v>518</v>
      </c>
      <c r="R716" s="2" t="s">
        <v>509</v>
      </c>
    </row>
    <row r="717" spans="1:18" x14ac:dyDescent="0.3">
      <c r="A717" s="31">
        <v>45162</v>
      </c>
      <c r="B717" s="32" t="s">
        <v>165</v>
      </c>
      <c r="C717" s="2" t="s">
        <v>166</v>
      </c>
      <c r="D717" s="2" t="s">
        <v>186</v>
      </c>
      <c r="E717" s="2" t="s">
        <v>187</v>
      </c>
      <c r="F717" s="2" t="s">
        <v>199</v>
      </c>
      <c r="G717" s="2" t="s">
        <v>493</v>
      </c>
      <c r="H717" s="2">
        <v>423</v>
      </c>
      <c r="I717" s="2">
        <v>4</v>
      </c>
      <c r="J717" s="2">
        <v>0.48</v>
      </c>
      <c r="K717" s="2">
        <v>97</v>
      </c>
      <c r="L717" s="2">
        <v>64</v>
      </c>
      <c r="M717" s="2">
        <v>50</v>
      </c>
      <c r="N717" s="2">
        <v>43</v>
      </c>
      <c r="O717" s="2">
        <v>40</v>
      </c>
      <c r="P717" s="2" t="s">
        <v>516</v>
      </c>
      <c r="Q717" s="2" t="s">
        <v>518</v>
      </c>
      <c r="R717" s="2" t="s">
        <v>509</v>
      </c>
    </row>
    <row r="718" spans="1:18" x14ac:dyDescent="0.3">
      <c r="A718" s="31">
        <v>45162</v>
      </c>
      <c r="B718" s="32" t="s">
        <v>165</v>
      </c>
      <c r="C718" s="2" t="s">
        <v>166</v>
      </c>
      <c r="D718" s="2" t="s">
        <v>172</v>
      </c>
      <c r="E718" s="2" t="s">
        <v>173</v>
      </c>
      <c r="F718" s="2" t="s">
        <v>150</v>
      </c>
      <c r="G718" s="2" t="s">
        <v>495</v>
      </c>
      <c r="H718" s="2">
        <v>15983</v>
      </c>
      <c r="I718" s="2">
        <v>878</v>
      </c>
      <c r="J718" s="2">
        <v>71.7</v>
      </c>
      <c r="K718" s="2">
        <v>2123</v>
      </c>
      <c r="L718" s="2">
        <v>544</v>
      </c>
      <c r="M718" s="2">
        <v>296</v>
      </c>
      <c r="N718" s="2">
        <v>245</v>
      </c>
      <c r="O718" s="2">
        <v>180</v>
      </c>
      <c r="P718" s="2" t="s">
        <v>514</v>
      </c>
      <c r="Q718" s="2" t="s">
        <v>518</v>
      </c>
      <c r="R718" s="2" t="s">
        <v>515</v>
      </c>
    </row>
    <row r="719" spans="1:18" x14ac:dyDescent="0.3">
      <c r="A719" s="31">
        <v>45162</v>
      </c>
      <c r="B719" s="32" t="s">
        <v>165</v>
      </c>
      <c r="C719" s="2" t="s">
        <v>166</v>
      </c>
      <c r="D719" s="2" t="s">
        <v>176</v>
      </c>
      <c r="E719" s="2" t="s">
        <v>177</v>
      </c>
      <c r="F719" s="2" t="s">
        <v>122</v>
      </c>
      <c r="G719" s="2" t="s">
        <v>496</v>
      </c>
      <c r="H719" s="2">
        <v>242</v>
      </c>
      <c r="I719" s="2">
        <v>1</v>
      </c>
      <c r="J719" s="2">
        <v>0.11</v>
      </c>
      <c r="K719" s="2">
        <v>43</v>
      </c>
      <c r="L719" s="2">
        <v>17</v>
      </c>
      <c r="M719" s="2">
        <v>12</v>
      </c>
      <c r="N719" s="2">
        <v>12</v>
      </c>
      <c r="O719" s="2">
        <v>10</v>
      </c>
      <c r="P719" s="2" t="s">
        <v>513</v>
      </c>
      <c r="Q719" s="2" t="s">
        <v>518</v>
      </c>
      <c r="R719" s="2" t="s">
        <v>508</v>
      </c>
    </row>
    <row r="720" spans="1:18" x14ac:dyDescent="0.3">
      <c r="A720" s="31">
        <v>45163</v>
      </c>
      <c r="B720" s="32" t="s">
        <v>165</v>
      </c>
      <c r="C720" s="2" t="s">
        <v>166</v>
      </c>
      <c r="D720" s="2" t="s">
        <v>170</v>
      </c>
      <c r="E720" s="2" t="s">
        <v>171</v>
      </c>
      <c r="F720" s="2" t="s">
        <v>128</v>
      </c>
      <c r="G720" s="2" t="s">
        <v>494</v>
      </c>
      <c r="H720" s="2">
        <v>31351</v>
      </c>
      <c r="I720" s="2">
        <v>546</v>
      </c>
      <c r="J720" s="2">
        <v>95.89</v>
      </c>
      <c r="K720" s="2">
        <v>8847</v>
      </c>
      <c r="L720" s="2">
        <v>5216</v>
      </c>
      <c r="M720" s="2">
        <v>4136</v>
      </c>
      <c r="N720" s="2">
        <v>3725</v>
      </c>
      <c r="O720" s="2">
        <v>3063</v>
      </c>
      <c r="P720" s="2" t="s">
        <v>510</v>
      </c>
      <c r="Q720" s="2" t="s">
        <v>518</v>
      </c>
      <c r="R720" s="2" t="s">
        <v>508</v>
      </c>
    </row>
    <row r="721" spans="1:18" x14ac:dyDescent="0.3">
      <c r="A721" s="31">
        <v>45163</v>
      </c>
      <c r="B721" s="32" t="s">
        <v>165</v>
      </c>
      <c r="C721" s="2" t="s">
        <v>166</v>
      </c>
      <c r="D721" s="2" t="s">
        <v>172</v>
      </c>
      <c r="E721" s="2" t="s">
        <v>173</v>
      </c>
      <c r="F721" s="2" t="s">
        <v>144</v>
      </c>
      <c r="G721" s="2" t="s">
        <v>496</v>
      </c>
      <c r="H721" s="2">
        <v>10221</v>
      </c>
      <c r="I721" s="2">
        <v>652</v>
      </c>
      <c r="J721" s="2">
        <v>52.29</v>
      </c>
      <c r="K721" s="2">
        <v>3515</v>
      </c>
      <c r="L721" s="2">
        <v>1588</v>
      </c>
      <c r="M721" s="2">
        <v>1121</v>
      </c>
      <c r="N721" s="2">
        <v>979</v>
      </c>
      <c r="O721" s="2">
        <v>861</v>
      </c>
      <c r="P721" s="2" t="s">
        <v>514</v>
      </c>
      <c r="Q721" s="2" t="s">
        <v>518</v>
      </c>
      <c r="R721" s="2" t="s">
        <v>515</v>
      </c>
    </row>
    <row r="722" spans="1:18" x14ac:dyDescent="0.3">
      <c r="A722" s="31">
        <v>45163</v>
      </c>
      <c r="B722" s="32" t="s">
        <v>165</v>
      </c>
      <c r="C722" s="2" t="s">
        <v>166</v>
      </c>
      <c r="D722" s="2" t="s">
        <v>170</v>
      </c>
      <c r="E722" s="2" t="s">
        <v>171</v>
      </c>
      <c r="F722" s="2" t="s">
        <v>117</v>
      </c>
      <c r="G722" s="2" t="s">
        <v>499</v>
      </c>
      <c r="H722" s="2">
        <v>669</v>
      </c>
      <c r="I722" s="2">
        <v>11</v>
      </c>
      <c r="J722" s="2">
        <v>2.17</v>
      </c>
      <c r="K722" s="2">
        <v>245</v>
      </c>
      <c r="L722" s="2">
        <v>167</v>
      </c>
      <c r="M722" s="2">
        <v>122</v>
      </c>
      <c r="N722" s="2">
        <v>97</v>
      </c>
      <c r="O722" s="2">
        <v>69</v>
      </c>
      <c r="P722" s="2" t="s">
        <v>510</v>
      </c>
      <c r="Q722" s="2" t="s">
        <v>518</v>
      </c>
      <c r="R722" s="2" t="s">
        <v>508</v>
      </c>
    </row>
    <row r="723" spans="1:18" x14ac:dyDescent="0.3">
      <c r="A723" s="31">
        <v>45163</v>
      </c>
      <c r="B723" s="32" t="s">
        <v>165</v>
      </c>
      <c r="C723" s="2" t="s">
        <v>166</v>
      </c>
      <c r="D723" s="2" t="s">
        <v>172</v>
      </c>
      <c r="E723" s="2" t="s">
        <v>173</v>
      </c>
      <c r="F723" s="2" t="s">
        <v>141</v>
      </c>
      <c r="G723" s="2" t="s">
        <v>498</v>
      </c>
      <c r="H723" s="2">
        <v>1826</v>
      </c>
      <c r="I723" s="2">
        <v>84</v>
      </c>
      <c r="J723" s="2">
        <v>9.49</v>
      </c>
      <c r="K723" s="2">
        <v>497</v>
      </c>
      <c r="L723" s="2">
        <v>242</v>
      </c>
      <c r="M723" s="2">
        <v>164</v>
      </c>
      <c r="N723" s="2">
        <v>138</v>
      </c>
      <c r="O723" s="2">
        <v>99</v>
      </c>
      <c r="P723" s="2" t="s">
        <v>514</v>
      </c>
      <c r="Q723" s="2" t="s">
        <v>518</v>
      </c>
      <c r="R723" s="2" t="s">
        <v>515</v>
      </c>
    </row>
    <row r="724" spans="1:18" x14ac:dyDescent="0.3">
      <c r="A724" s="31">
        <v>45163</v>
      </c>
      <c r="B724" s="32" t="s">
        <v>165</v>
      </c>
      <c r="C724" s="2" t="s">
        <v>166</v>
      </c>
      <c r="D724" s="2" t="s">
        <v>170</v>
      </c>
      <c r="E724" s="2" t="s">
        <v>171</v>
      </c>
      <c r="F724" s="2" t="s">
        <v>122</v>
      </c>
      <c r="G724" s="2" t="s">
        <v>496</v>
      </c>
      <c r="H724" s="2">
        <v>573</v>
      </c>
      <c r="I724" s="2">
        <v>4</v>
      </c>
      <c r="J724" s="2">
        <v>1.96</v>
      </c>
      <c r="K724" s="2">
        <v>209</v>
      </c>
      <c r="L724" s="2">
        <v>131</v>
      </c>
      <c r="M724" s="2">
        <v>104</v>
      </c>
      <c r="N724" s="2">
        <v>91</v>
      </c>
      <c r="O724" s="2">
        <v>78</v>
      </c>
      <c r="P724" s="2" t="s">
        <v>510</v>
      </c>
      <c r="Q724" s="2" t="s">
        <v>518</v>
      </c>
      <c r="R724" s="2" t="s">
        <v>508</v>
      </c>
    </row>
    <row r="725" spans="1:18" x14ac:dyDescent="0.3">
      <c r="A725" s="31">
        <v>45163</v>
      </c>
      <c r="B725" s="32" t="s">
        <v>165</v>
      </c>
      <c r="C725" s="2" t="s">
        <v>166</v>
      </c>
      <c r="D725" s="2" t="s">
        <v>176</v>
      </c>
      <c r="E725" s="2" t="s">
        <v>177</v>
      </c>
      <c r="F725" s="2" t="s">
        <v>117</v>
      </c>
      <c r="G725" s="2" t="s">
        <v>499</v>
      </c>
      <c r="H725" s="2">
        <v>128</v>
      </c>
      <c r="I725" s="2">
        <v>1</v>
      </c>
      <c r="J725" s="2">
        <v>0.05</v>
      </c>
      <c r="K725" s="2">
        <v>33</v>
      </c>
      <c r="L725" s="2">
        <v>17</v>
      </c>
      <c r="M725" s="2">
        <v>13</v>
      </c>
      <c r="N725" s="2">
        <v>11</v>
      </c>
      <c r="O725" s="2">
        <v>5</v>
      </c>
      <c r="P725" s="2" t="s">
        <v>513</v>
      </c>
      <c r="Q725" s="2" t="s">
        <v>518</v>
      </c>
      <c r="R725" s="2" t="s">
        <v>508</v>
      </c>
    </row>
    <row r="726" spans="1:18" x14ac:dyDescent="0.3">
      <c r="A726" s="31">
        <v>45163</v>
      </c>
      <c r="B726" s="32" t="s">
        <v>165</v>
      </c>
      <c r="C726" s="2" t="s">
        <v>166</v>
      </c>
      <c r="D726" s="2" t="s">
        <v>182</v>
      </c>
      <c r="E726" s="2" t="s">
        <v>183</v>
      </c>
      <c r="F726" s="2" t="s">
        <v>128</v>
      </c>
      <c r="G726" s="2" t="s">
        <v>494</v>
      </c>
      <c r="H726" s="2">
        <v>5939</v>
      </c>
      <c r="I726" s="2">
        <v>144</v>
      </c>
      <c r="J726" s="2">
        <v>23.19</v>
      </c>
      <c r="K726" s="2">
        <v>1261</v>
      </c>
      <c r="L726" s="2">
        <v>594</v>
      </c>
      <c r="M726" s="2">
        <v>432</v>
      </c>
      <c r="N726" s="2">
        <v>373</v>
      </c>
      <c r="O726" s="2">
        <v>288</v>
      </c>
      <c r="P726" s="2" t="s">
        <v>506</v>
      </c>
      <c r="Q726" s="2" t="s">
        <v>518</v>
      </c>
      <c r="R726" s="2" t="s">
        <v>508</v>
      </c>
    </row>
    <row r="727" spans="1:18" x14ac:dyDescent="0.3">
      <c r="A727" s="31">
        <v>45163</v>
      </c>
      <c r="B727" s="32" t="s">
        <v>165</v>
      </c>
      <c r="C727" s="2" t="s">
        <v>166</v>
      </c>
      <c r="D727" s="2" t="s">
        <v>170</v>
      </c>
      <c r="E727" s="2" t="s">
        <v>171</v>
      </c>
      <c r="F727" s="2" t="s">
        <v>149</v>
      </c>
      <c r="G727" s="2" t="s">
        <v>500</v>
      </c>
      <c r="H727" s="2">
        <v>239</v>
      </c>
      <c r="I727" s="2">
        <v>2</v>
      </c>
      <c r="J727" s="2">
        <v>1.06</v>
      </c>
      <c r="K727" s="2">
        <v>58</v>
      </c>
      <c r="L727" s="2">
        <v>28</v>
      </c>
      <c r="M727" s="2">
        <v>21</v>
      </c>
      <c r="N727" s="2">
        <v>20</v>
      </c>
      <c r="O727" s="2">
        <v>17</v>
      </c>
      <c r="P727" s="2" t="s">
        <v>510</v>
      </c>
      <c r="Q727" s="2" t="s">
        <v>518</v>
      </c>
      <c r="R727" s="2" t="s">
        <v>508</v>
      </c>
    </row>
    <row r="728" spans="1:18" x14ac:dyDescent="0.3">
      <c r="A728" s="31">
        <v>45163</v>
      </c>
      <c r="B728" s="32" t="s">
        <v>165</v>
      </c>
      <c r="C728" s="2" t="s">
        <v>166</v>
      </c>
      <c r="D728" s="2" t="s">
        <v>186</v>
      </c>
      <c r="E728" s="2" t="s">
        <v>187</v>
      </c>
      <c r="F728" s="2" t="s">
        <v>188</v>
      </c>
      <c r="G728" s="2" t="s">
        <v>497</v>
      </c>
      <c r="H728" s="2">
        <v>3865</v>
      </c>
      <c r="I728" s="2">
        <v>45</v>
      </c>
      <c r="J728" s="2">
        <v>5.14</v>
      </c>
      <c r="K728" s="2">
        <v>912</v>
      </c>
      <c r="L728" s="2">
        <v>601</v>
      </c>
      <c r="M728" s="2">
        <v>496</v>
      </c>
      <c r="N728" s="2">
        <v>465</v>
      </c>
      <c r="O728" s="2">
        <v>422</v>
      </c>
      <c r="P728" s="2" t="s">
        <v>516</v>
      </c>
      <c r="Q728" s="2" t="s">
        <v>518</v>
      </c>
      <c r="R728" s="2" t="s">
        <v>509</v>
      </c>
    </row>
    <row r="729" spans="1:18" x14ac:dyDescent="0.3">
      <c r="A729" s="31">
        <v>45163</v>
      </c>
      <c r="B729" s="32" t="s">
        <v>165</v>
      </c>
      <c r="C729" s="2" t="s">
        <v>166</v>
      </c>
      <c r="D729" s="2" t="s">
        <v>186</v>
      </c>
      <c r="E729" s="2" t="s">
        <v>187</v>
      </c>
      <c r="F729" s="2" t="s">
        <v>189</v>
      </c>
      <c r="G729" s="2" t="s">
        <v>499</v>
      </c>
      <c r="H729" s="2">
        <v>14718</v>
      </c>
      <c r="I729" s="2">
        <v>180</v>
      </c>
      <c r="J729" s="2">
        <v>15.84</v>
      </c>
      <c r="K729" s="2">
        <v>4736</v>
      </c>
      <c r="L729" s="2">
        <v>2711</v>
      </c>
      <c r="M729" s="2">
        <v>2158</v>
      </c>
      <c r="N729" s="2">
        <v>1913</v>
      </c>
      <c r="O729" s="2">
        <v>1525</v>
      </c>
      <c r="P729" s="2" t="s">
        <v>516</v>
      </c>
      <c r="Q729" s="2" t="s">
        <v>518</v>
      </c>
      <c r="R729" s="2" t="s">
        <v>509</v>
      </c>
    </row>
    <row r="730" spans="1:18" x14ac:dyDescent="0.3">
      <c r="A730" s="31">
        <v>45163</v>
      </c>
      <c r="B730" s="32" t="s">
        <v>165</v>
      </c>
      <c r="C730" s="2" t="s">
        <v>166</v>
      </c>
      <c r="D730" s="2" t="s">
        <v>172</v>
      </c>
      <c r="E730" s="2" t="s">
        <v>173</v>
      </c>
      <c r="F730" s="2" t="s">
        <v>146</v>
      </c>
      <c r="G730" s="2" t="s">
        <v>497</v>
      </c>
      <c r="H730" s="2">
        <v>3152</v>
      </c>
      <c r="I730" s="2">
        <v>347</v>
      </c>
      <c r="J730" s="2">
        <v>22.4</v>
      </c>
      <c r="K730" s="2">
        <v>1172</v>
      </c>
      <c r="L730" s="2">
        <v>576</v>
      </c>
      <c r="M730" s="2">
        <v>366</v>
      </c>
      <c r="N730" s="2">
        <v>314</v>
      </c>
      <c r="O730" s="2">
        <v>237</v>
      </c>
      <c r="P730" s="2" t="s">
        <v>514</v>
      </c>
      <c r="Q730" s="2" t="s">
        <v>518</v>
      </c>
      <c r="R730" s="2" t="s">
        <v>515</v>
      </c>
    </row>
    <row r="731" spans="1:18" x14ac:dyDescent="0.3">
      <c r="A731" s="31">
        <v>45163</v>
      </c>
      <c r="B731" s="32" t="s">
        <v>165</v>
      </c>
      <c r="C731" s="2" t="s">
        <v>166</v>
      </c>
      <c r="D731" s="2" t="s">
        <v>186</v>
      </c>
      <c r="E731" s="2" t="s">
        <v>187</v>
      </c>
      <c r="F731" s="2" t="s">
        <v>190</v>
      </c>
      <c r="G731" s="2" t="s">
        <v>495</v>
      </c>
      <c r="H731" s="2">
        <v>4777</v>
      </c>
      <c r="I731" s="2">
        <v>49</v>
      </c>
      <c r="J731" s="2">
        <v>4.2300000000000004</v>
      </c>
      <c r="K731" s="2">
        <v>1200</v>
      </c>
      <c r="L731" s="2">
        <v>695</v>
      </c>
      <c r="M731" s="2">
        <v>565</v>
      </c>
      <c r="N731" s="2">
        <v>528</v>
      </c>
      <c r="O731" s="2">
        <v>426</v>
      </c>
      <c r="P731" s="2" t="s">
        <v>516</v>
      </c>
      <c r="Q731" s="2" t="s">
        <v>518</v>
      </c>
      <c r="R731" s="2" t="s">
        <v>509</v>
      </c>
    </row>
    <row r="732" spans="1:18" x14ac:dyDescent="0.3">
      <c r="A732" s="31">
        <v>45163</v>
      </c>
      <c r="B732" s="32" t="s">
        <v>165</v>
      </c>
      <c r="C732" s="2" t="s">
        <v>166</v>
      </c>
      <c r="D732" s="2" t="s">
        <v>172</v>
      </c>
      <c r="E732" s="2" t="s">
        <v>173</v>
      </c>
      <c r="F732" s="2" t="s">
        <v>145</v>
      </c>
      <c r="G732" s="2" t="s">
        <v>501</v>
      </c>
      <c r="H732" s="2">
        <v>10515</v>
      </c>
      <c r="I732" s="2">
        <v>623</v>
      </c>
      <c r="J732" s="2">
        <v>52.05</v>
      </c>
      <c r="K732" s="2">
        <v>1722</v>
      </c>
      <c r="L732" s="2">
        <v>425</v>
      </c>
      <c r="M732" s="2">
        <v>219</v>
      </c>
      <c r="N732" s="2">
        <v>172</v>
      </c>
      <c r="O732" s="2">
        <v>140</v>
      </c>
      <c r="P732" s="2" t="s">
        <v>514</v>
      </c>
      <c r="Q732" s="2" t="s">
        <v>518</v>
      </c>
      <c r="R732" s="2" t="s">
        <v>515</v>
      </c>
    </row>
    <row r="733" spans="1:18" x14ac:dyDescent="0.3">
      <c r="A733" s="31">
        <v>45163</v>
      </c>
      <c r="B733" s="32" t="s">
        <v>165</v>
      </c>
      <c r="C733" s="2" t="s">
        <v>166</v>
      </c>
      <c r="D733" s="2" t="s">
        <v>176</v>
      </c>
      <c r="E733" s="2" t="s">
        <v>177</v>
      </c>
      <c r="F733" s="2" t="s">
        <v>125</v>
      </c>
      <c r="G733" s="2" t="s">
        <v>501</v>
      </c>
      <c r="H733" s="2">
        <v>618</v>
      </c>
      <c r="I733" s="2">
        <v>6</v>
      </c>
      <c r="J733" s="2">
        <v>0.42</v>
      </c>
      <c r="K733" s="2">
        <v>203</v>
      </c>
      <c r="L733" s="2">
        <v>136</v>
      </c>
      <c r="M733" s="2">
        <v>114</v>
      </c>
      <c r="N733" s="2">
        <v>110</v>
      </c>
      <c r="O733" s="2">
        <v>93</v>
      </c>
      <c r="P733" s="2" t="s">
        <v>513</v>
      </c>
      <c r="Q733" s="2" t="s">
        <v>518</v>
      </c>
      <c r="R733" s="2" t="s">
        <v>508</v>
      </c>
    </row>
    <row r="734" spans="1:18" x14ac:dyDescent="0.3">
      <c r="A734" s="31">
        <v>45163</v>
      </c>
      <c r="B734" s="32" t="s">
        <v>165</v>
      </c>
      <c r="C734" s="2" t="s">
        <v>166</v>
      </c>
      <c r="D734" s="2" t="s">
        <v>182</v>
      </c>
      <c r="E734" s="2" t="s">
        <v>191</v>
      </c>
      <c r="F734" s="2" t="s">
        <v>131</v>
      </c>
      <c r="G734" s="2" t="s">
        <v>499</v>
      </c>
      <c r="H734" s="2">
        <v>1402</v>
      </c>
      <c r="I734" s="2">
        <v>30</v>
      </c>
      <c r="J734" s="2">
        <v>4.9800000000000004</v>
      </c>
      <c r="K734" s="2">
        <v>235</v>
      </c>
      <c r="L734" s="2">
        <v>126</v>
      </c>
      <c r="M734" s="2">
        <v>84</v>
      </c>
      <c r="N734" s="2">
        <v>74</v>
      </c>
      <c r="O734" s="2">
        <v>56</v>
      </c>
      <c r="P734" s="2" t="s">
        <v>506</v>
      </c>
      <c r="Q734" s="2" t="s">
        <v>518</v>
      </c>
      <c r="R734" s="2" t="s">
        <v>509</v>
      </c>
    </row>
    <row r="735" spans="1:18" x14ac:dyDescent="0.3">
      <c r="A735" s="31">
        <v>45163</v>
      </c>
      <c r="B735" s="32" t="s">
        <v>165</v>
      </c>
      <c r="C735" s="2" t="s">
        <v>166</v>
      </c>
      <c r="D735" s="2" t="s">
        <v>186</v>
      </c>
      <c r="E735" s="2" t="s">
        <v>187</v>
      </c>
      <c r="F735" s="2" t="s">
        <v>192</v>
      </c>
      <c r="G735" s="2" t="s">
        <v>501</v>
      </c>
      <c r="H735" s="2">
        <v>5863</v>
      </c>
      <c r="I735" s="2">
        <v>94</v>
      </c>
      <c r="J735" s="2">
        <v>5.45</v>
      </c>
      <c r="K735" s="2">
        <v>1702</v>
      </c>
      <c r="L735" s="2">
        <v>1104</v>
      </c>
      <c r="M735" s="2">
        <v>878</v>
      </c>
      <c r="N735" s="2">
        <v>814</v>
      </c>
      <c r="O735" s="2">
        <v>706</v>
      </c>
      <c r="P735" s="2" t="s">
        <v>516</v>
      </c>
      <c r="Q735" s="2" t="s">
        <v>518</v>
      </c>
      <c r="R735" s="2" t="s">
        <v>509</v>
      </c>
    </row>
    <row r="736" spans="1:18" x14ac:dyDescent="0.3">
      <c r="A736" s="31">
        <v>45163</v>
      </c>
      <c r="B736" s="32" t="s">
        <v>165</v>
      </c>
      <c r="C736" s="2" t="s">
        <v>166</v>
      </c>
      <c r="D736" s="2" t="s">
        <v>172</v>
      </c>
      <c r="E736" s="2" t="s">
        <v>173</v>
      </c>
      <c r="F736" s="2" t="s">
        <v>147</v>
      </c>
      <c r="G736" s="2" t="s">
        <v>493</v>
      </c>
      <c r="H736" s="2">
        <v>14932</v>
      </c>
      <c r="I736" s="2">
        <v>1292</v>
      </c>
      <c r="J736" s="2">
        <v>93.53</v>
      </c>
      <c r="K736" s="2">
        <v>5661</v>
      </c>
      <c r="L736" s="2">
        <v>3010</v>
      </c>
      <c r="M736" s="2">
        <v>2401</v>
      </c>
      <c r="N736" s="2">
        <v>2102</v>
      </c>
      <c r="O736" s="2">
        <v>1790</v>
      </c>
      <c r="P736" s="2" t="s">
        <v>514</v>
      </c>
      <c r="Q736" s="2" t="s">
        <v>518</v>
      </c>
      <c r="R736" s="2" t="s">
        <v>515</v>
      </c>
    </row>
    <row r="737" spans="1:18" x14ac:dyDescent="0.3">
      <c r="A737" s="31">
        <v>45163</v>
      </c>
      <c r="B737" s="32" t="s">
        <v>165</v>
      </c>
      <c r="C737" s="2" t="s">
        <v>166</v>
      </c>
      <c r="D737" s="2" t="s">
        <v>176</v>
      </c>
      <c r="E737" s="2" t="s">
        <v>177</v>
      </c>
      <c r="F737" s="2" t="s">
        <v>128</v>
      </c>
      <c r="G737" s="2" t="s">
        <v>494</v>
      </c>
      <c r="H737" s="2">
        <v>481</v>
      </c>
      <c r="I737" s="2">
        <v>4</v>
      </c>
      <c r="J737" s="2">
        <v>0.32</v>
      </c>
      <c r="K737" s="2">
        <v>148</v>
      </c>
      <c r="L737" s="2">
        <v>86</v>
      </c>
      <c r="M737" s="2">
        <v>72</v>
      </c>
      <c r="N737" s="2">
        <v>66</v>
      </c>
      <c r="O737" s="2">
        <v>45</v>
      </c>
      <c r="P737" s="2" t="s">
        <v>513</v>
      </c>
      <c r="Q737" s="2" t="s">
        <v>518</v>
      </c>
      <c r="R737" s="2" t="s">
        <v>508</v>
      </c>
    </row>
    <row r="738" spans="1:18" x14ac:dyDescent="0.3">
      <c r="A738" s="31">
        <v>45163</v>
      </c>
      <c r="B738" s="32" t="s">
        <v>165</v>
      </c>
      <c r="C738" s="2" t="s">
        <v>166</v>
      </c>
      <c r="D738" s="2" t="s">
        <v>176</v>
      </c>
      <c r="E738" s="2" t="s">
        <v>177</v>
      </c>
      <c r="F738" s="2" t="s">
        <v>120</v>
      </c>
      <c r="G738" s="2" t="s">
        <v>498</v>
      </c>
      <c r="H738" s="2">
        <v>20277</v>
      </c>
      <c r="I738" s="2">
        <v>188</v>
      </c>
      <c r="J738" s="2">
        <v>9.85</v>
      </c>
      <c r="K738" s="2">
        <v>4781</v>
      </c>
      <c r="L738" s="2">
        <v>2602</v>
      </c>
      <c r="M738" s="2">
        <v>1869</v>
      </c>
      <c r="N738" s="2">
        <v>1664</v>
      </c>
      <c r="O738" s="2">
        <v>1101</v>
      </c>
      <c r="P738" s="2" t="s">
        <v>513</v>
      </c>
      <c r="Q738" s="2" t="s">
        <v>518</v>
      </c>
      <c r="R738" s="2" t="s">
        <v>508</v>
      </c>
    </row>
    <row r="739" spans="1:18" x14ac:dyDescent="0.3">
      <c r="A739" s="31">
        <v>45163</v>
      </c>
      <c r="B739" s="32" t="s">
        <v>165</v>
      </c>
      <c r="C739" s="2" t="s">
        <v>166</v>
      </c>
      <c r="D739" s="2" t="s">
        <v>176</v>
      </c>
      <c r="E739" s="2" t="s">
        <v>177</v>
      </c>
      <c r="F739" s="2" t="s">
        <v>126</v>
      </c>
      <c r="G739" s="2" t="s">
        <v>502</v>
      </c>
      <c r="H739" s="2">
        <v>267</v>
      </c>
      <c r="I739" s="2">
        <v>0</v>
      </c>
      <c r="J739" s="2">
        <v>0.14000000000000001</v>
      </c>
      <c r="K739" s="2">
        <v>63</v>
      </c>
      <c r="L739" s="2">
        <v>37</v>
      </c>
      <c r="M739" s="2">
        <v>27</v>
      </c>
      <c r="N739" s="2">
        <v>26</v>
      </c>
      <c r="O739" s="2">
        <v>17</v>
      </c>
      <c r="P739" s="2" t="s">
        <v>513</v>
      </c>
      <c r="Q739" s="2" t="s">
        <v>518</v>
      </c>
      <c r="R739" s="2" t="s">
        <v>508</v>
      </c>
    </row>
    <row r="740" spans="1:18" x14ac:dyDescent="0.3">
      <c r="A740" s="31">
        <v>45163</v>
      </c>
      <c r="B740" s="32" t="s">
        <v>165</v>
      </c>
      <c r="C740" s="2" t="s">
        <v>166</v>
      </c>
      <c r="D740" s="2" t="s">
        <v>176</v>
      </c>
      <c r="E740" s="2" t="s">
        <v>177</v>
      </c>
      <c r="F740" s="2" t="s">
        <v>149</v>
      </c>
      <c r="G740" s="2" t="s">
        <v>500</v>
      </c>
      <c r="H740" s="2">
        <v>262</v>
      </c>
      <c r="I740" s="2">
        <v>1</v>
      </c>
      <c r="J740" s="2">
        <v>0.14000000000000001</v>
      </c>
      <c r="K740" s="2">
        <v>48</v>
      </c>
      <c r="L740" s="2">
        <v>16</v>
      </c>
      <c r="M740" s="2">
        <v>12</v>
      </c>
      <c r="N740" s="2">
        <v>11</v>
      </c>
      <c r="O740" s="2">
        <v>10</v>
      </c>
      <c r="P740" s="2" t="s">
        <v>513</v>
      </c>
      <c r="Q740" s="2" t="s">
        <v>518</v>
      </c>
      <c r="R740" s="2" t="s">
        <v>508</v>
      </c>
    </row>
    <row r="741" spans="1:18" x14ac:dyDescent="0.3">
      <c r="A741" s="31">
        <v>45163</v>
      </c>
      <c r="B741" s="32" t="s">
        <v>165</v>
      </c>
      <c r="C741" s="2" t="s">
        <v>166</v>
      </c>
      <c r="D741" s="2" t="s">
        <v>170</v>
      </c>
      <c r="E741" s="2" t="s">
        <v>171</v>
      </c>
      <c r="F741" s="2" t="s">
        <v>126</v>
      </c>
      <c r="G741" s="2" t="s">
        <v>502</v>
      </c>
      <c r="H741" s="2">
        <v>15365</v>
      </c>
      <c r="I741" s="2">
        <v>248</v>
      </c>
      <c r="J741" s="2">
        <v>107.66</v>
      </c>
      <c r="K741" s="2">
        <v>4757</v>
      </c>
      <c r="L741" s="2">
        <v>3084</v>
      </c>
      <c r="M741" s="2">
        <v>2592</v>
      </c>
      <c r="N741" s="2">
        <v>2377</v>
      </c>
      <c r="O741" s="2">
        <v>1955</v>
      </c>
      <c r="P741" s="2" t="s">
        <v>510</v>
      </c>
      <c r="Q741" s="2" t="s">
        <v>518</v>
      </c>
      <c r="R741" s="2" t="s">
        <v>508</v>
      </c>
    </row>
    <row r="742" spans="1:18" x14ac:dyDescent="0.3">
      <c r="A742" s="31">
        <v>45163</v>
      </c>
      <c r="B742" s="32" t="s">
        <v>165</v>
      </c>
      <c r="C742" s="2" t="s">
        <v>166</v>
      </c>
      <c r="D742" s="2" t="s">
        <v>176</v>
      </c>
      <c r="E742" s="2" t="s">
        <v>177</v>
      </c>
      <c r="F742" s="2" t="s">
        <v>102</v>
      </c>
      <c r="G742" s="2" t="s">
        <v>493</v>
      </c>
      <c r="H742" s="2">
        <v>560</v>
      </c>
      <c r="I742" s="2">
        <v>9</v>
      </c>
      <c r="J742" s="2">
        <v>0.44</v>
      </c>
      <c r="K742" s="2">
        <v>171</v>
      </c>
      <c r="L742" s="2">
        <v>107</v>
      </c>
      <c r="M742" s="2">
        <v>86</v>
      </c>
      <c r="N742" s="2">
        <v>75</v>
      </c>
      <c r="O742" s="2">
        <v>67</v>
      </c>
      <c r="P742" s="2" t="s">
        <v>513</v>
      </c>
      <c r="Q742" s="2" t="s">
        <v>518</v>
      </c>
      <c r="R742" s="2" t="s">
        <v>508</v>
      </c>
    </row>
    <row r="743" spans="1:18" x14ac:dyDescent="0.3">
      <c r="A743" s="31">
        <v>45163</v>
      </c>
      <c r="B743" s="32" t="s">
        <v>165</v>
      </c>
      <c r="C743" s="2" t="s">
        <v>166</v>
      </c>
      <c r="D743" s="2" t="s">
        <v>182</v>
      </c>
      <c r="E743" s="2" t="s">
        <v>191</v>
      </c>
      <c r="F743" s="2" t="s">
        <v>109</v>
      </c>
      <c r="G743" s="2" t="s">
        <v>497</v>
      </c>
      <c r="H743" s="2">
        <v>1309</v>
      </c>
      <c r="I743" s="2">
        <v>30</v>
      </c>
      <c r="J743" s="2">
        <v>5.68</v>
      </c>
      <c r="K743" s="2">
        <v>112</v>
      </c>
      <c r="L743" s="2">
        <v>57</v>
      </c>
      <c r="M743" s="2">
        <v>30</v>
      </c>
      <c r="N743" s="2">
        <v>26</v>
      </c>
      <c r="O743" s="2">
        <v>13</v>
      </c>
      <c r="P743" s="2" t="s">
        <v>506</v>
      </c>
      <c r="Q743" s="2" t="s">
        <v>518</v>
      </c>
      <c r="R743" s="2" t="s">
        <v>509</v>
      </c>
    </row>
    <row r="744" spans="1:18" x14ac:dyDescent="0.3">
      <c r="A744" s="31">
        <v>45163</v>
      </c>
      <c r="B744" s="32" t="s">
        <v>165</v>
      </c>
      <c r="C744" s="2" t="s">
        <v>166</v>
      </c>
      <c r="D744" s="2" t="s">
        <v>170</v>
      </c>
      <c r="E744" s="2" t="s">
        <v>171</v>
      </c>
      <c r="F744" s="2" t="s">
        <v>125</v>
      </c>
      <c r="G744" s="2" t="s">
        <v>501</v>
      </c>
      <c r="H744" s="2">
        <v>14925</v>
      </c>
      <c r="I744" s="2">
        <v>291</v>
      </c>
      <c r="J744" s="2">
        <v>82.25</v>
      </c>
      <c r="K744" s="2">
        <v>4311</v>
      </c>
      <c r="L744" s="2">
        <v>3205</v>
      </c>
      <c r="M744" s="2">
        <v>2726</v>
      </c>
      <c r="N744" s="2">
        <v>2584</v>
      </c>
      <c r="O744" s="2">
        <v>2355</v>
      </c>
      <c r="P744" s="2" t="s">
        <v>510</v>
      </c>
      <c r="Q744" s="2" t="s">
        <v>518</v>
      </c>
      <c r="R744" s="2" t="s">
        <v>508</v>
      </c>
    </row>
    <row r="745" spans="1:18" x14ac:dyDescent="0.3">
      <c r="A745" s="31">
        <v>45163</v>
      </c>
      <c r="B745" s="32" t="s">
        <v>165</v>
      </c>
      <c r="C745" s="2" t="s">
        <v>166</v>
      </c>
      <c r="D745" s="2" t="s">
        <v>172</v>
      </c>
      <c r="E745" s="2" t="s">
        <v>173</v>
      </c>
      <c r="F745" s="2" t="s">
        <v>140</v>
      </c>
      <c r="G745" s="2" t="s">
        <v>502</v>
      </c>
      <c r="H745" s="2">
        <v>6049</v>
      </c>
      <c r="I745" s="2">
        <v>609</v>
      </c>
      <c r="J745" s="2">
        <v>43.77</v>
      </c>
      <c r="K745" s="2">
        <v>2897</v>
      </c>
      <c r="L745" s="2">
        <v>1764</v>
      </c>
      <c r="M745" s="2">
        <v>1365</v>
      </c>
      <c r="N745" s="2">
        <v>1216</v>
      </c>
      <c r="O745" s="2">
        <v>1042</v>
      </c>
      <c r="P745" s="2" t="s">
        <v>514</v>
      </c>
      <c r="Q745" s="2" t="s">
        <v>518</v>
      </c>
      <c r="R745" s="2" t="s">
        <v>515</v>
      </c>
    </row>
    <row r="746" spans="1:18" x14ac:dyDescent="0.3">
      <c r="A746" s="31">
        <v>45163</v>
      </c>
      <c r="B746" s="32" t="s">
        <v>165</v>
      </c>
      <c r="C746" s="2" t="s">
        <v>166</v>
      </c>
      <c r="D746" s="2" t="s">
        <v>172</v>
      </c>
      <c r="E746" s="2" t="s">
        <v>173</v>
      </c>
      <c r="F746" s="2" t="s">
        <v>151</v>
      </c>
      <c r="G746" s="2" t="s">
        <v>499</v>
      </c>
      <c r="H746" s="2">
        <v>162</v>
      </c>
      <c r="I746" s="2">
        <v>4</v>
      </c>
      <c r="J746" s="2">
        <v>0.65</v>
      </c>
      <c r="K746" s="2">
        <v>14</v>
      </c>
      <c r="L746" s="2">
        <v>3</v>
      </c>
      <c r="M746" s="2">
        <v>2</v>
      </c>
      <c r="N746" s="2">
        <v>1</v>
      </c>
      <c r="O746" s="2">
        <v>0</v>
      </c>
      <c r="P746" s="2" t="s">
        <v>514</v>
      </c>
      <c r="Q746" s="2" t="s">
        <v>518</v>
      </c>
      <c r="R746" s="2" t="s">
        <v>515</v>
      </c>
    </row>
    <row r="747" spans="1:18" x14ac:dyDescent="0.3">
      <c r="A747" s="31">
        <v>45163</v>
      </c>
      <c r="B747" s="32" t="s">
        <v>165</v>
      </c>
      <c r="C747" s="2" t="s">
        <v>166</v>
      </c>
      <c r="D747" s="2" t="s">
        <v>176</v>
      </c>
      <c r="E747" s="2" t="s">
        <v>177</v>
      </c>
      <c r="F747" s="2" t="s">
        <v>99</v>
      </c>
      <c r="G747" s="2" t="s">
        <v>495</v>
      </c>
      <c r="H747" s="2">
        <v>614</v>
      </c>
      <c r="I747" s="2">
        <v>9</v>
      </c>
      <c r="J747" s="2">
        <v>0.39</v>
      </c>
      <c r="K747" s="2">
        <v>140</v>
      </c>
      <c r="L747" s="2">
        <v>80</v>
      </c>
      <c r="M747" s="2">
        <v>59</v>
      </c>
      <c r="N747" s="2">
        <v>54</v>
      </c>
      <c r="O747" s="2">
        <v>45</v>
      </c>
      <c r="P747" s="2" t="s">
        <v>513</v>
      </c>
      <c r="Q747" s="2" t="s">
        <v>518</v>
      </c>
      <c r="R747" s="2" t="s">
        <v>508</v>
      </c>
    </row>
    <row r="748" spans="1:18" x14ac:dyDescent="0.3">
      <c r="A748" s="31">
        <v>45163</v>
      </c>
      <c r="B748" s="32" t="s">
        <v>165</v>
      </c>
      <c r="C748" s="2" t="s">
        <v>166</v>
      </c>
      <c r="D748" s="2" t="s">
        <v>186</v>
      </c>
      <c r="E748" s="2" t="s">
        <v>187</v>
      </c>
      <c r="F748" s="2" t="s">
        <v>195</v>
      </c>
      <c r="G748" s="2" t="s">
        <v>494</v>
      </c>
      <c r="H748" s="2">
        <v>5579</v>
      </c>
      <c r="I748" s="2">
        <v>71</v>
      </c>
      <c r="J748" s="2">
        <v>5.3</v>
      </c>
      <c r="K748" s="2">
        <v>1267</v>
      </c>
      <c r="L748" s="2">
        <v>818</v>
      </c>
      <c r="M748" s="2">
        <v>675</v>
      </c>
      <c r="N748" s="2">
        <v>630</v>
      </c>
      <c r="O748" s="2">
        <v>589</v>
      </c>
      <c r="P748" s="2" t="s">
        <v>516</v>
      </c>
      <c r="Q748" s="2" t="s">
        <v>518</v>
      </c>
      <c r="R748" s="2" t="s">
        <v>509</v>
      </c>
    </row>
    <row r="749" spans="1:18" x14ac:dyDescent="0.3">
      <c r="A749" s="31">
        <v>45163</v>
      </c>
      <c r="B749" s="32" t="s">
        <v>165</v>
      </c>
      <c r="C749" s="2" t="s">
        <v>166</v>
      </c>
      <c r="D749" s="2" t="s">
        <v>176</v>
      </c>
      <c r="E749" s="2" t="s">
        <v>177</v>
      </c>
      <c r="F749" s="2" t="s">
        <v>118</v>
      </c>
      <c r="G749" s="2" t="s">
        <v>497</v>
      </c>
      <c r="H749" s="2">
        <v>298</v>
      </c>
      <c r="I749" s="2">
        <v>1</v>
      </c>
      <c r="J749" s="2">
        <v>0.18</v>
      </c>
      <c r="K749" s="2">
        <v>76</v>
      </c>
      <c r="L749" s="2">
        <v>47</v>
      </c>
      <c r="M749" s="2">
        <v>33</v>
      </c>
      <c r="N749" s="2">
        <v>28</v>
      </c>
      <c r="O749" s="2">
        <v>12</v>
      </c>
      <c r="P749" s="2" t="s">
        <v>513</v>
      </c>
      <c r="Q749" s="2" t="s">
        <v>518</v>
      </c>
      <c r="R749" s="2" t="s">
        <v>508</v>
      </c>
    </row>
    <row r="750" spans="1:18" x14ac:dyDescent="0.3">
      <c r="A750" s="31">
        <v>45163</v>
      </c>
      <c r="B750" s="32" t="s">
        <v>165</v>
      </c>
      <c r="C750" s="2" t="s">
        <v>166</v>
      </c>
      <c r="D750" s="2" t="s">
        <v>186</v>
      </c>
      <c r="E750" s="2" t="s">
        <v>187</v>
      </c>
      <c r="F750" s="2" t="s">
        <v>197</v>
      </c>
      <c r="G750" s="2" t="s">
        <v>496</v>
      </c>
      <c r="H750" s="2">
        <v>1124</v>
      </c>
      <c r="I750" s="2">
        <v>15</v>
      </c>
      <c r="J750" s="2">
        <v>1.22</v>
      </c>
      <c r="K750" s="2">
        <v>294</v>
      </c>
      <c r="L750" s="2">
        <v>174</v>
      </c>
      <c r="M750" s="2">
        <v>147</v>
      </c>
      <c r="N750" s="2">
        <v>137</v>
      </c>
      <c r="O750" s="2">
        <v>119</v>
      </c>
      <c r="P750" s="2" t="s">
        <v>516</v>
      </c>
      <c r="Q750" s="2" t="s">
        <v>518</v>
      </c>
      <c r="R750" s="2" t="s">
        <v>509</v>
      </c>
    </row>
    <row r="751" spans="1:18" x14ac:dyDescent="0.3">
      <c r="A751" s="31">
        <v>45163</v>
      </c>
      <c r="B751" s="32" t="s">
        <v>165</v>
      </c>
      <c r="C751" s="2" t="s">
        <v>166</v>
      </c>
      <c r="D751" s="2" t="s">
        <v>186</v>
      </c>
      <c r="E751" s="2" t="s">
        <v>187</v>
      </c>
      <c r="F751" s="2" t="s">
        <v>199</v>
      </c>
      <c r="G751" s="2" t="s">
        <v>493</v>
      </c>
      <c r="H751" s="2">
        <v>427</v>
      </c>
      <c r="I751" s="2">
        <v>2</v>
      </c>
      <c r="J751" s="2">
        <v>0.42</v>
      </c>
      <c r="K751" s="2">
        <v>94</v>
      </c>
      <c r="L751" s="2">
        <v>62</v>
      </c>
      <c r="M751" s="2">
        <v>48</v>
      </c>
      <c r="N751" s="2">
        <v>42</v>
      </c>
      <c r="O751" s="2">
        <v>41</v>
      </c>
      <c r="P751" s="2" t="s">
        <v>516</v>
      </c>
      <c r="Q751" s="2" t="s">
        <v>518</v>
      </c>
      <c r="R751" s="2" t="s">
        <v>509</v>
      </c>
    </row>
    <row r="752" spans="1:18" x14ac:dyDescent="0.3">
      <c r="A752" s="31">
        <v>45163</v>
      </c>
      <c r="B752" s="32" t="s">
        <v>165</v>
      </c>
      <c r="C752" s="2" t="s">
        <v>166</v>
      </c>
      <c r="D752" s="2" t="s">
        <v>172</v>
      </c>
      <c r="E752" s="2" t="s">
        <v>173</v>
      </c>
      <c r="F752" s="2" t="s">
        <v>150</v>
      </c>
      <c r="G752" s="2" t="s">
        <v>495</v>
      </c>
      <c r="H752" s="2">
        <v>18964</v>
      </c>
      <c r="I752" s="2">
        <v>1054</v>
      </c>
      <c r="J752" s="2">
        <v>87.87</v>
      </c>
      <c r="K752" s="2">
        <v>2624</v>
      </c>
      <c r="L752" s="2">
        <v>588</v>
      </c>
      <c r="M752" s="2">
        <v>309</v>
      </c>
      <c r="N752" s="2">
        <v>251</v>
      </c>
      <c r="O752" s="2">
        <v>208</v>
      </c>
      <c r="P752" s="2" t="s">
        <v>514</v>
      </c>
      <c r="Q752" s="2" t="s">
        <v>518</v>
      </c>
      <c r="R752" s="2" t="s">
        <v>515</v>
      </c>
    </row>
    <row r="753" spans="1:18" x14ac:dyDescent="0.3">
      <c r="A753" s="31">
        <v>45163</v>
      </c>
      <c r="B753" s="32" t="s">
        <v>165</v>
      </c>
      <c r="C753" s="2" t="s">
        <v>166</v>
      </c>
      <c r="D753" s="2" t="s">
        <v>176</v>
      </c>
      <c r="E753" s="2" t="s">
        <v>177</v>
      </c>
      <c r="F753" s="2" t="s">
        <v>122</v>
      </c>
      <c r="G753" s="2" t="s">
        <v>496</v>
      </c>
      <c r="H753" s="2">
        <v>247</v>
      </c>
      <c r="I753" s="2">
        <v>0</v>
      </c>
      <c r="J753" s="2">
        <v>0.11</v>
      </c>
      <c r="K753" s="2">
        <v>55</v>
      </c>
      <c r="L753" s="2">
        <v>17</v>
      </c>
      <c r="M753" s="2">
        <v>13</v>
      </c>
      <c r="N753" s="2">
        <v>12</v>
      </c>
      <c r="O753" s="2">
        <v>10</v>
      </c>
      <c r="P753" s="2" t="s">
        <v>513</v>
      </c>
      <c r="Q753" s="2" t="s">
        <v>518</v>
      </c>
      <c r="R753" s="2" t="s">
        <v>508</v>
      </c>
    </row>
    <row r="754" spans="1:18" x14ac:dyDescent="0.3">
      <c r="A754" s="31">
        <v>45164</v>
      </c>
      <c r="B754" s="32" t="s">
        <v>165</v>
      </c>
      <c r="C754" s="2" t="s">
        <v>166</v>
      </c>
      <c r="D754" s="2" t="s">
        <v>170</v>
      </c>
      <c r="E754" s="2" t="s">
        <v>171</v>
      </c>
      <c r="F754" s="2" t="s">
        <v>128</v>
      </c>
      <c r="G754" s="2" t="s">
        <v>494</v>
      </c>
      <c r="H754" s="2">
        <v>30559</v>
      </c>
      <c r="I754" s="2">
        <v>546</v>
      </c>
      <c r="J754" s="2">
        <v>96.64</v>
      </c>
      <c r="K754" s="2">
        <v>8084</v>
      </c>
      <c r="L754" s="2">
        <v>4678</v>
      </c>
      <c r="M754" s="2">
        <v>3638</v>
      </c>
      <c r="N754" s="2">
        <v>3250</v>
      </c>
      <c r="O754" s="2">
        <v>2559</v>
      </c>
      <c r="P754" s="2" t="s">
        <v>510</v>
      </c>
      <c r="Q754" s="2" t="s">
        <v>518</v>
      </c>
      <c r="R754" s="2" t="s">
        <v>508</v>
      </c>
    </row>
    <row r="755" spans="1:18" x14ac:dyDescent="0.3">
      <c r="A755" s="31">
        <v>45164</v>
      </c>
      <c r="B755" s="32" t="s">
        <v>165</v>
      </c>
      <c r="C755" s="2" t="s">
        <v>166</v>
      </c>
      <c r="D755" s="2" t="s">
        <v>172</v>
      </c>
      <c r="E755" s="2" t="s">
        <v>173</v>
      </c>
      <c r="F755" s="2" t="s">
        <v>144</v>
      </c>
      <c r="G755" s="2" t="s">
        <v>496</v>
      </c>
      <c r="H755" s="2">
        <v>11259</v>
      </c>
      <c r="I755" s="2">
        <v>681</v>
      </c>
      <c r="J755" s="2">
        <v>56.43</v>
      </c>
      <c r="K755" s="2">
        <v>3749</v>
      </c>
      <c r="L755" s="2">
        <v>1633</v>
      </c>
      <c r="M755" s="2">
        <v>1182</v>
      </c>
      <c r="N755" s="2">
        <v>1004</v>
      </c>
      <c r="O755" s="2">
        <v>901</v>
      </c>
      <c r="P755" s="2" t="s">
        <v>514</v>
      </c>
      <c r="Q755" s="2" t="s">
        <v>518</v>
      </c>
      <c r="R755" s="2" t="s">
        <v>515</v>
      </c>
    </row>
    <row r="756" spans="1:18" x14ac:dyDescent="0.3">
      <c r="A756" s="31">
        <v>45164</v>
      </c>
      <c r="B756" s="32" t="s">
        <v>165</v>
      </c>
      <c r="C756" s="2" t="s">
        <v>166</v>
      </c>
      <c r="D756" s="2" t="s">
        <v>170</v>
      </c>
      <c r="E756" s="2" t="s">
        <v>171</v>
      </c>
      <c r="F756" s="2" t="s">
        <v>117</v>
      </c>
      <c r="G756" s="2" t="s">
        <v>499</v>
      </c>
      <c r="H756" s="2">
        <v>756</v>
      </c>
      <c r="I756" s="2">
        <v>13</v>
      </c>
      <c r="J756" s="2">
        <v>2.54</v>
      </c>
      <c r="K756" s="2">
        <v>233</v>
      </c>
      <c r="L756" s="2">
        <v>160</v>
      </c>
      <c r="M756" s="2">
        <v>130</v>
      </c>
      <c r="N756" s="2">
        <v>115</v>
      </c>
      <c r="O756" s="2">
        <v>83</v>
      </c>
      <c r="P756" s="2" t="s">
        <v>510</v>
      </c>
      <c r="Q756" s="2" t="s">
        <v>518</v>
      </c>
      <c r="R756" s="2" t="s">
        <v>508</v>
      </c>
    </row>
    <row r="757" spans="1:18" x14ac:dyDescent="0.3">
      <c r="A757" s="31">
        <v>45164</v>
      </c>
      <c r="B757" s="32" t="s">
        <v>165</v>
      </c>
      <c r="C757" s="2" t="s">
        <v>166</v>
      </c>
      <c r="D757" s="2" t="s">
        <v>172</v>
      </c>
      <c r="E757" s="2" t="s">
        <v>173</v>
      </c>
      <c r="F757" s="2" t="s">
        <v>141</v>
      </c>
      <c r="G757" s="2" t="s">
        <v>498</v>
      </c>
      <c r="H757" s="2">
        <v>2094</v>
      </c>
      <c r="I757" s="2">
        <v>150</v>
      </c>
      <c r="J757" s="2">
        <v>11.29</v>
      </c>
      <c r="K757" s="2">
        <v>654</v>
      </c>
      <c r="L757" s="2">
        <v>350</v>
      </c>
      <c r="M757" s="2">
        <v>233</v>
      </c>
      <c r="N757" s="2">
        <v>203</v>
      </c>
      <c r="O757" s="2">
        <v>145</v>
      </c>
      <c r="P757" s="2" t="s">
        <v>514</v>
      </c>
      <c r="Q757" s="2" t="s">
        <v>518</v>
      </c>
      <c r="R757" s="2" t="s">
        <v>515</v>
      </c>
    </row>
    <row r="758" spans="1:18" x14ac:dyDescent="0.3">
      <c r="A758" s="31">
        <v>45164</v>
      </c>
      <c r="B758" s="32" t="s">
        <v>165</v>
      </c>
      <c r="C758" s="2" t="s">
        <v>166</v>
      </c>
      <c r="D758" s="2" t="s">
        <v>170</v>
      </c>
      <c r="E758" s="2" t="s">
        <v>171</v>
      </c>
      <c r="F758" s="2" t="s">
        <v>122</v>
      </c>
      <c r="G758" s="2" t="s">
        <v>496</v>
      </c>
      <c r="H758" s="2">
        <v>650</v>
      </c>
      <c r="I758" s="2">
        <v>10</v>
      </c>
      <c r="J758" s="2">
        <v>2.35</v>
      </c>
      <c r="K758" s="2">
        <v>239</v>
      </c>
      <c r="L758" s="2">
        <v>167</v>
      </c>
      <c r="M758" s="2">
        <v>133</v>
      </c>
      <c r="N758" s="2">
        <v>126</v>
      </c>
      <c r="O758" s="2">
        <v>114</v>
      </c>
      <c r="P758" s="2" t="s">
        <v>510</v>
      </c>
      <c r="Q758" s="2" t="s">
        <v>518</v>
      </c>
      <c r="R758" s="2" t="s">
        <v>508</v>
      </c>
    </row>
    <row r="759" spans="1:18" x14ac:dyDescent="0.3">
      <c r="A759" s="31">
        <v>45164</v>
      </c>
      <c r="B759" s="32" t="s">
        <v>165</v>
      </c>
      <c r="C759" s="2" t="s">
        <v>166</v>
      </c>
      <c r="D759" s="2" t="s">
        <v>176</v>
      </c>
      <c r="E759" s="2" t="s">
        <v>177</v>
      </c>
      <c r="F759" s="2" t="s">
        <v>117</v>
      </c>
      <c r="G759" s="2" t="s">
        <v>499</v>
      </c>
      <c r="H759" s="2">
        <v>130</v>
      </c>
      <c r="I759" s="2">
        <v>0</v>
      </c>
      <c r="J759" s="2">
        <v>0.06</v>
      </c>
      <c r="K759" s="2">
        <v>27</v>
      </c>
      <c r="L759" s="2">
        <v>14</v>
      </c>
      <c r="M759" s="2">
        <v>12</v>
      </c>
      <c r="N759" s="2">
        <v>10</v>
      </c>
      <c r="O759" s="2">
        <v>5</v>
      </c>
      <c r="P759" s="2" t="s">
        <v>513</v>
      </c>
      <c r="Q759" s="2" t="s">
        <v>518</v>
      </c>
      <c r="R759" s="2" t="s">
        <v>508</v>
      </c>
    </row>
    <row r="760" spans="1:18" x14ac:dyDescent="0.3">
      <c r="A760" s="31">
        <v>45164</v>
      </c>
      <c r="B760" s="32" t="s">
        <v>165</v>
      </c>
      <c r="C760" s="2" t="s">
        <v>166</v>
      </c>
      <c r="D760" s="2" t="s">
        <v>182</v>
      </c>
      <c r="E760" s="2" t="s">
        <v>183</v>
      </c>
      <c r="F760" s="2" t="s">
        <v>128</v>
      </c>
      <c r="G760" s="2" t="s">
        <v>494</v>
      </c>
      <c r="H760" s="2">
        <v>5595</v>
      </c>
      <c r="I760" s="2">
        <v>139</v>
      </c>
      <c r="J760" s="2">
        <v>21.08</v>
      </c>
      <c r="K760" s="2">
        <v>1221</v>
      </c>
      <c r="L760" s="2">
        <v>602</v>
      </c>
      <c r="M760" s="2">
        <v>407</v>
      </c>
      <c r="N760" s="2">
        <v>362</v>
      </c>
      <c r="O760" s="2">
        <v>282</v>
      </c>
      <c r="P760" s="2" t="s">
        <v>506</v>
      </c>
      <c r="Q760" s="2" t="s">
        <v>518</v>
      </c>
      <c r="R760" s="2" t="s">
        <v>508</v>
      </c>
    </row>
    <row r="761" spans="1:18" x14ac:dyDescent="0.3">
      <c r="A761" s="31">
        <v>45164</v>
      </c>
      <c r="B761" s="32" t="s">
        <v>165</v>
      </c>
      <c r="C761" s="2" t="s">
        <v>166</v>
      </c>
      <c r="D761" s="2" t="s">
        <v>170</v>
      </c>
      <c r="E761" s="2" t="s">
        <v>171</v>
      </c>
      <c r="F761" s="2" t="s">
        <v>149</v>
      </c>
      <c r="G761" s="2" t="s">
        <v>500</v>
      </c>
      <c r="H761" s="2">
        <v>176</v>
      </c>
      <c r="I761" s="2">
        <v>1</v>
      </c>
      <c r="J761" s="2">
        <v>0.73</v>
      </c>
      <c r="K761" s="2">
        <v>36</v>
      </c>
      <c r="L761" s="2">
        <v>20</v>
      </c>
      <c r="M761" s="2">
        <v>16</v>
      </c>
      <c r="N761" s="2">
        <v>13</v>
      </c>
      <c r="O761" s="2">
        <v>10</v>
      </c>
      <c r="P761" s="2" t="s">
        <v>510</v>
      </c>
      <c r="Q761" s="2" t="s">
        <v>518</v>
      </c>
      <c r="R761" s="2" t="s">
        <v>508</v>
      </c>
    </row>
    <row r="762" spans="1:18" x14ac:dyDescent="0.3">
      <c r="A762" s="31">
        <v>45164</v>
      </c>
      <c r="B762" s="32" t="s">
        <v>165</v>
      </c>
      <c r="C762" s="2" t="s">
        <v>166</v>
      </c>
      <c r="D762" s="2" t="s">
        <v>186</v>
      </c>
      <c r="E762" s="2" t="s">
        <v>187</v>
      </c>
      <c r="F762" s="2" t="s">
        <v>188</v>
      </c>
      <c r="G762" s="2" t="s">
        <v>497</v>
      </c>
      <c r="H762" s="2">
        <v>4072</v>
      </c>
      <c r="I762" s="2">
        <v>43</v>
      </c>
      <c r="J762" s="2">
        <v>5.27</v>
      </c>
      <c r="K762" s="2">
        <v>878</v>
      </c>
      <c r="L762" s="2">
        <v>578</v>
      </c>
      <c r="M762" s="2">
        <v>466</v>
      </c>
      <c r="N762" s="2">
        <v>420</v>
      </c>
      <c r="O762" s="2">
        <v>394</v>
      </c>
      <c r="P762" s="2" t="s">
        <v>516</v>
      </c>
      <c r="Q762" s="2" t="s">
        <v>518</v>
      </c>
      <c r="R762" s="2" t="s">
        <v>509</v>
      </c>
    </row>
    <row r="763" spans="1:18" x14ac:dyDescent="0.3">
      <c r="A763" s="31">
        <v>45164</v>
      </c>
      <c r="B763" s="32" t="s">
        <v>165</v>
      </c>
      <c r="C763" s="2" t="s">
        <v>166</v>
      </c>
      <c r="D763" s="2" t="s">
        <v>186</v>
      </c>
      <c r="E763" s="2" t="s">
        <v>187</v>
      </c>
      <c r="F763" s="2" t="s">
        <v>189</v>
      </c>
      <c r="G763" s="2" t="s">
        <v>499</v>
      </c>
      <c r="H763" s="2">
        <v>8982</v>
      </c>
      <c r="I763" s="2">
        <v>149</v>
      </c>
      <c r="J763" s="2">
        <v>10.98</v>
      </c>
      <c r="K763" s="2">
        <v>2851</v>
      </c>
      <c r="L763" s="2">
        <v>1619</v>
      </c>
      <c r="M763" s="2">
        <v>1269</v>
      </c>
      <c r="N763" s="2">
        <v>1117</v>
      </c>
      <c r="O763" s="2">
        <v>913</v>
      </c>
      <c r="P763" s="2" t="s">
        <v>516</v>
      </c>
      <c r="Q763" s="2" t="s">
        <v>518</v>
      </c>
      <c r="R763" s="2" t="s">
        <v>509</v>
      </c>
    </row>
    <row r="764" spans="1:18" x14ac:dyDescent="0.3">
      <c r="A764" s="31">
        <v>45164</v>
      </c>
      <c r="B764" s="32" t="s">
        <v>165</v>
      </c>
      <c r="C764" s="2" t="s">
        <v>166</v>
      </c>
      <c r="D764" s="2" t="s">
        <v>172</v>
      </c>
      <c r="E764" s="2" t="s">
        <v>173</v>
      </c>
      <c r="F764" s="2" t="s">
        <v>146</v>
      </c>
      <c r="G764" s="2" t="s">
        <v>497</v>
      </c>
      <c r="H764" s="2">
        <v>3976</v>
      </c>
      <c r="I764" s="2">
        <v>489</v>
      </c>
      <c r="J764" s="2">
        <v>29.8</v>
      </c>
      <c r="K764" s="2">
        <v>1732</v>
      </c>
      <c r="L764" s="2">
        <v>847</v>
      </c>
      <c r="M764" s="2">
        <v>522</v>
      </c>
      <c r="N764" s="2">
        <v>436</v>
      </c>
      <c r="O764" s="2">
        <v>333</v>
      </c>
      <c r="P764" s="2" t="s">
        <v>514</v>
      </c>
      <c r="Q764" s="2" t="s">
        <v>518</v>
      </c>
      <c r="R764" s="2" t="s">
        <v>515</v>
      </c>
    </row>
    <row r="765" spans="1:18" x14ac:dyDescent="0.3">
      <c r="A765" s="31">
        <v>45164</v>
      </c>
      <c r="B765" s="32" t="s">
        <v>165</v>
      </c>
      <c r="C765" s="2" t="s">
        <v>166</v>
      </c>
      <c r="D765" s="2" t="s">
        <v>186</v>
      </c>
      <c r="E765" s="2" t="s">
        <v>187</v>
      </c>
      <c r="F765" s="2" t="s">
        <v>190</v>
      </c>
      <c r="G765" s="2" t="s">
        <v>495</v>
      </c>
      <c r="H765" s="2">
        <v>12130</v>
      </c>
      <c r="I765" s="2">
        <v>132</v>
      </c>
      <c r="J765" s="2">
        <v>10.3</v>
      </c>
      <c r="K765" s="2">
        <v>2581</v>
      </c>
      <c r="L765" s="2">
        <v>1403</v>
      </c>
      <c r="M765" s="2">
        <v>1109</v>
      </c>
      <c r="N765" s="2">
        <v>1007</v>
      </c>
      <c r="O765" s="2">
        <v>818</v>
      </c>
      <c r="P765" s="2" t="s">
        <v>516</v>
      </c>
      <c r="Q765" s="2" t="s">
        <v>518</v>
      </c>
      <c r="R765" s="2" t="s">
        <v>509</v>
      </c>
    </row>
    <row r="766" spans="1:18" x14ac:dyDescent="0.3">
      <c r="A766" s="31">
        <v>45164</v>
      </c>
      <c r="B766" s="32" t="s">
        <v>165</v>
      </c>
      <c r="C766" s="2" t="s">
        <v>166</v>
      </c>
      <c r="D766" s="2" t="s">
        <v>172</v>
      </c>
      <c r="E766" s="2" t="s">
        <v>173</v>
      </c>
      <c r="F766" s="2" t="s">
        <v>145</v>
      </c>
      <c r="G766" s="2" t="s">
        <v>501</v>
      </c>
      <c r="H766" s="2">
        <v>6515</v>
      </c>
      <c r="I766" s="2">
        <v>436</v>
      </c>
      <c r="J766" s="2">
        <v>34.32</v>
      </c>
      <c r="K766" s="2">
        <v>1202</v>
      </c>
      <c r="L766" s="2">
        <v>290</v>
      </c>
      <c r="M766" s="2">
        <v>152</v>
      </c>
      <c r="N766" s="2">
        <v>129</v>
      </c>
      <c r="O766" s="2">
        <v>108</v>
      </c>
      <c r="P766" s="2" t="s">
        <v>514</v>
      </c>
      <c r="Q766" s="2" t="s">
        <v>518</v>
      </c>
      <c r="R766" s="2" t="s">
        <v>515</v>
      </c>
    </row>
    <row r="767" spans="1:18" x14ac:dyDescent="0.3">
      <c r="A767" s="31">
        <v>45164</v>
      </c>
      <c r="B767" s="32" t="s">
        <v>165</v>
      </c>
      <c r="C767" s="2" t="s">
        <v>166</v>
      </c>
      <c r="D767" s="2" t="s">
        <v>176</v>
      </c>
      <c r="E767" s="2" t="s">
        <v>177</v>
      </c>
      <c r="F767" s="2" t="s">
        <v>125</v>
      </c>
      <c r="G767" s="2" t="s">
        <v>501</v>
      </c>
      <c r="H767" s="2">
        <v>851</v>
      </c>
      <c r="I767" s="2">
        <v>13</v>
      </c>
      <c r="J767" s="2">
        <v>0.55000000000000004</v>
      </c>
      <c r="K767" s="2">
        <v>274</v>
      </c>
      <c r="L767" s="2">
        <v>181</v>
      </c>
      <c r="M767" s="2">
        <v>144</v>
      </c>
      <c r="N767" s="2">
        <v>138</v>
      </c>
      <c r="O767" s="2">
        <v>119</v>
      </c>
      <c r="P767" s="2" t="s">
        <v>513</v>
      </c>
      <c r="Q767" s="2" t="s">
        <v>518</v>
      </c>
      <c r="R767" s="2" t="s">
        <v>508</v>
      </c>
    </row>
    <row r="768" spans="1:18" x14ac:dyDescent="0.3">
      <c r="A768" s="31">
        <v>45164</v>
      </c>
      <c r="B768" s="32" t="s">
        <v>165</v>
      </c>
      <c r="C768" s="2" t="s">
        <v>166</v>
      </c>
      <c r="D768" s="2" t="s">
        <v>182</v>
      </c>
      <c r="E768" s="2" t="s">
        <v>191</v>
      </c>
      <c r="F768" s="2" t="s">
        <v>131</v>
      </c>
      <c r="G768" s="2" t="s">
        <v>499</v>
      </c>
      <c r="H768" s="2">
        <v>563</v>
      </c>
      <c r="I768" s="2">
        <v>15</v>
      </c>
      <c r="J768" s="2">
        <v>1.88</v>
      </c>
      <c r="K768" s="2">
        <v>103</v>
      </c>
      <c r="L768" s="2">
        <v>47</v>
      </c>
      <c r="M768" s="2">
        <v>38</v>
      </c>
      <c r="N768" s="2">
        <v>22</v>
      </c>
      <c r="O768" s="2">
        <v>13</v>
      </c>
      <c r="P768" s="2" t="s">
        <v>506</v>
      </c>
      <c r="Q768" s="2" t="s">
        <v>518</v>
      </c>
      <c r="R768" s="2" t="s">
        <v>509</v>
      </c>
    </row>
    <row r="769" spans="1:18" x14ac:dyDescent="0.3">
      <c r="A769" s="31">
        <v>45164</v>
      </c>
      <c r="B769" s="32" t="s">
        <v>165</v>
      </c>
      <c r="C769" s="2" t="s">
        <v>166</v>
      </c>
      <c r="D769" s="2" t="s">
        <v>186</v>
      </c>
      <c r="E769" s="2" t="s">
        <v>187</v>
      </c>
      <c r="F769" s="2" t="s">
        <v>192</v>
      </c>
      <c r="G769" s="2" t="s">
        <v>501</v>
      </c>
      <c r="H769" s="2">
        <v>8693</v>
      </c>
      <c r="I769" s="2">
        <v>158</v>
      </c>
      <c r="J769" s="2">
        <v>7.17</v>
      </c>
      <c r="K769" s="2">
        <v>2220</v>
      </c>
      <c r="L769" s="2">
        <v>1368</v>
      </c>
      <c r="M769" s="2">
        <v>1068</v>
      </c>
      <c r="N769" s="2">
        <v>995</v>
      </c>
      <c r="O769" s="2">
        <v>833</v>
      </c>
      <c r="P769" s="2" t="s">
        <v>516</v>
      </c>
      <c r="Q769" s="2" t="s">
        <v>518</v>
      </c>
      <c r="R769" s="2" t="s">
        <v>509</v>
      </c>
    </row>
    <row r="770" spans="1:18" x14ac:dyDescent="0.3">
      <c r="A770" s="31">
        <v>45164</v>
      </c>
      <c r="B770" s="32" t="s">
        <v>165</v>
      </c>
      <c r="C770" s="2" t="s">
        <v>166</v>
      </c>
      <c r="D770" s="2" t="s">
        <v>172</v>
      </c>
      <c r="E770" s="2" t="s">
        <v>173</v>
      </c>
      <c r="F770" s="2" t="s">
        <v>147</v>
      </c>
      <c r="G770" s="2" t="s">
        <v>493</v>
      </c>
      <c r="H770" s="2">
        <v>14990</v>
      </c>
      <c r="I770" s="2">
        <v>1248</v>
      </c>
      <c r="J770" s="2">
        <v>92.83</v>
      </c>
      <c r="K770" s="2">
        <v>5633</v>
      </c>
      <c r="L770" s="2">
        <v>3045</v>
      </c>
      <c r="M770" s="2">
        <v>2404</v>
      </c>
      <c r="N770" s="2">
        <v>2144</v>
      </c>
      <c r="O770" s="2">
        <v>1886</v>
      </c>
      <c r="P770" s="2" t="s">
        <v>514</v>
      </c>
      <c r="Q770" s="2" t="s">
        <v>518</v>
      </c>
      <c r="R770" s="2" t="s">
        <v>515</v>
      </c>
    </row>
    <row r="771" spans="1:18" x14ac:dyDescent="0.3">
      <c r="A771" s="31">
        <v>45164</v>
      </c>
      <c r="B771" s="32" t="s">
        <v>165</v>
      </c>
      <c r="C771" s="2" t="s">
        <v>166</v>
      </c>
      <c r="D771" s="2" t="s">
        <v>176</v>
      </c>
      <c r="E771" s="2" t="s">
        <v>177</v>
      </c>
      <c r="F771" s="2" t="s">
        <v>128</v>
      </c>
      <c r="G771" s="2" t="s">
        <v>494</v>
      </c>
      <c r="H771" s="2">
        <v>484</v>
      </c>
      <c r="I771" s="2">
        <v>3</v>
      </c>
      <c r="J771" s="2">
        <v>0.27</v>
      </c>
      <c r="K771" s="2">
        <v>142</v>
      </c>
      <c r="L771" s="2">
        <v>79</v>
      </c>
      <c r="M771" s="2">
        <v>55</v>
      </c>
      <c r="N771" s="2">
        <v>49</v>
      </c>
      <c r="O771" s="2">
        <v>31</v>
      </c>
      <c r="P771" s="2" t="s">
        <v>513</v>
      </c>
      <c r="Q771" s="2" t="s">
        <v>518</v>
      </c>
      <c r="R771" s="2" t="s">
        <v>508</v>
      </c>
    </row>
    <row r="772" spans="1:18" x14ac:dyDescent="0.3">
      <c r="A772" s="31">
        <v>45164</v>
      </c>
      <c r="B772" s="32" t="s">
        <v>165</v>
      </c>
      <c r="C772" s="2" t="s">
        <v>166</v>
      </c>
      <c r="D772" s="2" t="s">
        <v>176</v>
      </c>
      <c r="E772" s="2" t="s">
        <v>177</v>
      </c>
      <c r="F772" s="2" t="s">
        <v>120</v>
      </c>
      <c r="G772" s="2" t="s">
        <v>498</v>
      </c>
      <c r="H772" s="2">
        <v>19045</v>
      </c>
      <c r="I772" s="2">
        <v>160</v>
      </c>
      <c r="J772" s="2">
        <v>9.59</v>
      </c>
      <c r="K772" s="2">
        <v>4450</v>
      </c>
      <c r="L772" s="2">
        <v>2377</v>
      </c>
      <c r="M772" s="2">
        <v>1688</v>
      </c>
      <c r="N772" s="2">
        <v>1493</v>
      </c>
      <c r="O772" s="2">
        <v>982</v>
      </c>
      <c r="P772" s="2" t="s">
        <v>513</v>
      </c>
      <c r="Q772" s="2" t="s">
        <v>518</v>
      </c>
      <c r="R772" s="2" t="s">
        <v>508</v>
      </c>
    </row>
    <row r="773" spans="1:18" x14ac:dyDescent="0.3">
      <c r="A773" s="31">
        <v>45164</v>
      </c>
      <c r="B773" s="32" t="s">
        <v>165</v>
      </c>
      <c r="C773" s="2" t="s">
        <v>166</v>
      </c>
      <c r="D773" s="2" t="s">
        <v>176</v>
      </c>
      <c r="E773" s="2" t="s">
        <v>177</v>
      </c>
      <c r="F773" s="2" t="s">
        <v>126</v>
      </c>
      <c r="G773" s="2" t="s">
        <v>502</v>
      </c>
      <c r="H773" s="2">
        <v>273</v>
      </c>
      <c r="I773" s="2">
        <v>1</v>
      </c>
      <c r="J773" s="2">
        <v>0.14000000000000001</v>
      </c>
      <c r="K773" s="2">
        <v>60</v>
      </c>
      <c r="L773" s="2">
        <v>33</v>
      </c>
      <c r="M773" s="2">
        <v>28</v>
      </c>
      <c r="N773" s="2">
        <v>22</v>
      </c>
      <c r="O773" s="2">
        <v>18</v>
      </c>
      <c r="P773" s="2" t="s">
        <v>513</v>
      </c>
      <c r="Q773" s="2" t="s">
        <v>518</v>
      </c>
      <c r="R773" s="2" t="s">
        <v>508</v>
      </c>
    </row>
    <row r="774" spans="1:18" x14ac:dyDescent="0.3">
      <c r="A774" s="31">
        <v>45164</v>
      </c>
      <c r="B774" s="32" t="s">
        <v>165</v>
      </c>
      <c r="C774" s="2" t="s">
        <v>166</v>
      </c>
      <c r="D774" s="2" t="s">
        <v>176</v>
      </c>
      <c r="E774" s="2" t="s">
        <v>177</v>
      </c>
      <c r="F774" s="2" t="s">
        <v>149</v>
      </c>
      <c r="G774" s="2" t="s">
        <v>500</v>
      </c>
      <c r="H774" s="2">
        <v>305</v>
      </c>
      <c r="I774" s="2">
        <v>0</v>
      </c>
      <c r="J774" s="2">
        <v>0.18</v>
      </c>
      <c r="K774" s="2">
        <v>75</v>
      </c>
      <c r="L774" s="2">
        <v>38</v>
      </c>
      <c r="M774" s="2">
        <v>32</v>
      </c>
      <c r="N774" s="2">
        <v>27</v>
      </c>
      <c r="O774" s="2">
        <v>21</v>
      </c>
      <c r="P774" s="2" t="s">
        <v>513</v>
      </c>
      <c r="Q774" s="2" t="s">
        <v>518</v>
      </c>
      <c r="R774" s="2" t="s">
        <v>508</v>
      </c>
    </row>
    <row r="775" spans="1:18" x14ac:dyDescent="0.3">
      <c r="A775" s="31">
        <v>45164</v>
      </c>
      <c r="B775" s="32" t="s">
        <v>165</v>
      </c>
      <c r="C775" s="2" t="s">
        <v>166</v>
      </c>
      <c r="D775" s="2" t="s">
        <v>170</v>
      </c>
      <c r="E775" s="2" t="s">
        <v>171</v>
      </c>
      <c r="F775" s="2" t="s">
        <v>126</v>
      </c>
      <c r="G775" s="2" t="s">
        <v>502</v>
      </c>
      <c r="H775" s="2">
        <v>16060</v>
      </c>
      <c r="I775" s="2">
        <v>235</v>
      </c>
      <c r="J775" s="2">
        <v>109.23</v>
      </c>
      <c r="K775" s="2">
        <v>4932</v>
      </c>
      <c r="L775" s="2">
        <v>3147</v>
      </c>
      <c r="M775" s="2">
        <v>2586</v>
      </c>
      <c r="N775" s="2">
        <v>2394</v>
      </c>
      <c r="O775" s="2">
        <v>1972</v>
      </c>
      <c r="P775" s="2" t="s">
        <v>510</v>
      </c>
      <c r="Q775" s="2" t="s">
        <v>518</v>
      </c>
      <c r="R775" s="2" t="s">
        <v>508</v>
      </c>
    </row>
    <row r="776" spans="1:18" x14ac:dyDescent="0.3">
      <c r="A776" s="31">
        <v>45164</v>
      </c>
      <c r="B776" s="32" t="s">
        <v>165</v>
      </c>
      <c r="C776" s="2" t="s">
        <v>166</v>
      </c>
      <c r="D776" s="2" t="s">
        <v>176</v>
      </c>
      <c r="E776" s="2" t="s">
        <v>177</v>
      </c>
      <c r="F776" s="2" t="s">
        <v>102</v>
      </c>
      <c r="G776" s="2" t="s">
        <v>493</v>
      </c>
      <c r="H776" s="2">
        <v>916</v>
      </c>
      <c r="I776" s="2">
        <v>10</v>
      </c>
      <c r="J776" s="2">
        <v>0.68</v>
      </c>
      <c r="K776" s="2">
        <v>302</v>
      </c>
      <c r="L776" s="2">
        <v>203</v>
      </c>
      <c r="M776" s="2">
        <v>168</v>
      </c>
      <c r="N776" s="2">
        <v>150</v>
      </c>
      <c r="O776" s="2">
        <v>124</v>
      </c>
      <c r="P776" s="2" t="s">
        <v>513</v>
      </c>
      <c r="Q776" s="2" t="s">
        <v>518</v>
      </c>
      <c r="R776" s="2" t="s">
        <v>508</v>
      </c>
    </row>
    <row r="777" spans="1:18" x14ac:dyDescent="0.3">
      <c r="A777" s="31">
        <v>45164</v>
      </c>
      <c r="B777" s="32" t="s">
        <v>165</v>
      </c>
      <c r="C777" s="2" t="s">
        <v>166</v>
      </c>
      <c r="D777" s="2" t="s">
        <v>182</v>
      </c>
      <c r="E777" s="2" t="s">
        <v>191</v>
      </c>
      <c r="F777" s="2" t="s">
        <v>109</v>
      </c>
      <c r="G777" s="2" t="s">
        <v>497</v>
      </c>
      <c r="H777" s="2">
        <v>821</v>
      </c>
      <c r="I777" s="2">
        <v>25</v>
      </c>
      <c r="J777" s="2">
        <v>3.12</v>
      </c>
      <c r="K777" s="2">
        <v>67</v>
      </c>
      <c r="L777" s="2">
        <v>32</v>
      </c>
      <c r="M777" s="2">
        <v>18</v>
      </c>
      <c r="N777" s="2">
        <v>14</v>
      </c>
      <c r="O777" s="2">
        <v>11</v>
      </c>
      <c r="P777" s="2" t="s">
        <v>506</v>
      </c>
      <c r="Q777" s="2" t="s">
        <v>518</v>
      </c>
      <c r="R777" s="2" t="s">
        <v>509</v>
      </c>
    </row>
    <row r="778" spans="1:18" x14ac:dyDescent="0.3">
      <c r="A778" s="31">
        <v>45164</v>
      </c>
      <c r="B778" s="32" t="s">
        <v>165</v>
      </c>
      <c r="C778" s="2" t="s">
        <v>166</v>
      </c>
      <c r="D778" s="2" t="s">
        <v>170</v>
      </c>
      <c r="E778" s="2" t="s">
        <v>171</v>
      </c>
      <c r="F778" s="2" t="s">
        <v>125</v>
      </c>
      <c r="G778" s="2" t="s">
        <v>501</v>
      </c>
      <c r="H778" s="2">
        <v>13305</v>
      </c>
      <c r="I778" s="2">
        <v>234</v>
      </c>
      <c r="J778" s="2">
        <v>68.430000000000007</v>
      </c>
      <c r="K778" s="2">
        <v>3634</v>
      </c>
      <c r="L778" s="2">
        <v>2697</v>
      </c>
      <c r="M778" s="2">
        <v>2265</v>
      </c>
      <c r="N778" s="2">
        <v>2133</v>
      </c>
      <c r="O778" s="2">
        <v>1946</v>
      </c>
      <c r="P778" s="2" t="s">
        <v>510</v>
      </c>
      <c r="Q778" s="2" t="s">
        <v>518</v>
      </c>
      <c r="R778" s="2" t="s">
        <v>508</v>
      </c>
    </row>
    <row r="779" spans="1:18" x14ac:dyDescent="0.3">
      <c r="A779" s="31">
        <v>45164</v>
      </c>
      <c r="B779" s="32" t="s">
        <v>165</v>
      </c>
      <c r="C779" s="2" t="s">
        <v>166</v>
      </c>
      <c r="D779" s="2" t="s">
        <v>172</v>
      </c>
      <c r="E779" s="2" t="s">
        <v>173</v>
      </c>
      <c r="F779" s="2" t="s">
        <v>140</v>
      </c>
      <c r="G779" s="2" t="s">
        <v>502</v>
      </c>
      <c r="H779" s="2">
        <v>5291</v>
      </c>
      <c r="I779" s="2">
        <v>502</v>
      </c>
      <c r="J779" s="2">
        <v>38</v>
      </c>
      <c r="K779" s="2">
        <v>2607</v>
      </c>
      <c r="L779" s="2">
        <v>1631</v>
      </c>
      <c r="M779" s="2">
        <v>1290</v>
      </c>
      <c r="N779" s="2">
        <v>1150</v>
      </c>
      <c r="O779" s="2">
        <v>979</v>
      </c>
      <c r="P779" s="2" t="s">
        <v>514</v>
      </c>
      <c r="Q779" s="2" t="s">
        <v>518</v>
      </c>
      <c r="R779" s="2" t="s">
        <v>515</v>
      </c>
    </row>
    <row r="780" spans="1:18" x14ac:dyDescent="0.3">
      <c r="A780" s="31">
        <v>45164</v>
      </c>
      <c r="B780" s="32" t="s">
        <v>165</v>
      </c>
      <c r="C780" s="2" t="s">
        <v>166</v>
      </c>
      <c r="D780" s="2" t="s">
        <v>172</v>
      </c>
      <c r="E780" s="2" t="s">
        <v>173</v>
      </c>
      <c r="F780" s="2" t="s">
        <v>151</v>
      </c>
      <c r="G780" s="2" t="s">
        <v>499</v>
      </c>
      <c r="H780" s="2">
        <v>161</v>
      </c>
      <c r="I780" s="2">
        <v>10</v>
      </c>
      <c r="J780" s="2">
        <v>0.62</v>
      </c>
      <c r="K780" s="2">
        <v>19</v>
      </c>
      <c r="L780" s="2">
        <v>6</v>
      </c>
      <c r="M780" s="2">
        <v>2</v>
      </c>
      <c r="N780" s="2">
        <v>1</v>
      </c>
      <c r="O780" s="2">
        <v>1</v>
      </c>
      <c r="P780" s="2" t="s">
        <v>514</v>
      </c>
      <c r="Q780" s="2" t="s">
        <v>518</v>
      </c>
      <c r="R780" s="2" t="s">
        <v>515</v>
      </c>
    </row>
    <row r="781" spans="1:18" x14ac:dyDescent="0.3">
      <c r="A781" s="31">
        <v>45164</v>
      </c>
      <c r="B781" s="32" t="s">
        <v>165</v>
      </c>
      <c r="C781" s="2" t="s">
        <v>166</v>
      </c>
      <c r="D781" s="2" t="s">
        <v>176</v>
      </c>
      <c r="E781" s="2" t="s">
        <v>177</v>
      </c>
      <c r="F781" s="2" t="s">
        <v>99</v>
      </c>
      <c r="G781" s="2" t="s">
        <v>495</v>
      </c>
      <c r="H781" s="2">
        <v>979</v>
      </c>
      <c r="I781" s="2">
        <v>13</v>
      </c>
      <c r="J781" s="2">
        <v>0.68</v>
      </c>
      <c r="K781" s="2">
        <v>208</v>
      </c>
      <c r="L781" s="2">
        <v>119</v>
      </c>
      <c r="M781" s="2">
        <v>83</v>
      </c>
      <c r="N781" s="2">
        <v>75</v>
      </c>
      <c r="O781" s="2">
        <v>56</v>
      </c>
      <c r="P781" s="2" t="s">
        <v>513</v>
      </c>
      <c r="Q781" s="2" t="s">
        <v>518</v>
      </c>
      <c r="R781" s="2" t="s">
        <v>508</v>
      </c>
    </row>
    <row r="782" spans="1:18" x14ac:dyDescent="0.3">
      <c r="A782" s="31">
        <v>45164</v>
      </c>
      <c r="B782" s="32" t="s">
        <v>165</v>
      </c>
      <c r="C782" s="2" t="s">
        <v>166</v>
      </c>
      <c r="D782" s="2" t="s">
        <v>186</v>
      </c>
      <c r="E782" s="2" t="s">
        <v>187</v>
      </c>
      <c r="F782" s="2" t="s">
        <v>195</v>
      </c>
      <c r="G782" s="2" t="s">
        <v>494</v>
      </c>
      <c r="H782" s="2">
        <v>3995</v>
      </c>
      <c r="I782" s="2">
        <v>63</v>
      </c>
      <c r="J782" s="2">
        <v>3.97</v>
      </c>
      <c r="K782" s="2">
        <v>890</v>
      </c>
      <c r="L782" s="2">
        <v>547</v>
      </c>
      <c r="M782" s="2">
        <v>431</v>
      </c>
      <c r="N782" s="2">
        <v>400</v>
      </c>
      <c r="O782" s="2">
        <v>369</v>
      </c>
      <c r="P782" s="2" t="s">
        <v>516</v>
      </c>
      <c r="Q782" s="2" t="s">
        <v>518</v>
      </c>
      <c r="R782" s="2" t="s">
        <v>509</v>
      </c>
    </row>
    <row r="783" spans="1:18" x14ac:dyDescent="0.3">
      <c r="A783" s="31">
        <v>45164</v>
      </c>
      <c r="B783" s="32" t="s">
        <v>165</v>
      </c>
      <c r="C783" s="2" t="s">
        <v>166</v>
      </c>
      <c r="D783" s="2" t="s">
        <v>176</v>
      </c>
      <c r="E783" s="2" t="s">
        <v>177</v>
      </c>
      <c r="F783" s="2" t="s">
        <v>118</v>
      </c>
      <c r="G783" s="2" t="s">
        <v>497</v>
      </c>
      <c r="H783" s="2">
        <v>327</v>
      </c>
      <c r="I783" s="2">
        <v>1</v>
      </c>
      <c r="J783" s="2">
        <v>0.17</v>
      </c>
      <c r="K783" s="2">
        <v>70</v>
      </c>
      <c r="L783" s="2">
        <v>31</v>
      </c>
      <c r="M783" s="2">
        <v>26</v>
      </c>
      <c r="N783" s="2">
        <v>24</v>
      </c>
      <c r="O783" s="2">
        <v>14</v>
      </c>
      <c r="P783" s="2" t="s">
        <v>513</v>
      </c>
      <c r="Q783" s="2" t="s">
        <v>518</v>
      </c>
      <c r="R783" s="2" t="s">
        <v>508</v>
      </c>
    </row>
    <row r="784" spans="1:18" x14ac:dyDescent="0.3">
      <c r="A784" s="31">
        <v>45164</v>
      </c>
      <c r="B784" s="32" t="s">
        <v>165</v>
      </c>
      <c r="C784" s="2" t="s">
        <v>166</v>
      </c>
      <c r="D784" s="2" t="s">
        <v>186</v>
      </c>
      <c r="E784" s="2" t="s">
        <v>187</v>
      </c>
      <c r="F784" s="2" t="s">
        <v>197</v>
      </c>
      <c r="G784" s="2" t="s">
        <v>496</v>
      </c>
      <c r="H784" s="2">
        <v>804</v>
      </c>
      <c r="I784" s="2">
        <v>5</v>
      </c>
      <c r="J784" s="2">
        <v>0.91</v>
      </c>
      <c r="K784" s="2">
        <v>219</v>
      </c>
      <c r="L784" s="2">
        <v>135</v>
      </c>
      <c r="M784" s="2">
        <v>116</v>
      </c>
      <c r="N784" s="2">
        <v>105</v>
      </c>
      <c r="O784" s="2">
        <v>88</v>
      </c>
      <c r="P784" s="2" t="s">
        <v>516</v>
      </c>
      <c r="Q784" s="2" t="s">
        <v>518</v>
      </c>
      <c r="R784" s="2" t="s">
        <v>509</v>
      </c>
    </row>
    <row r="785" spans="1:18" x14ac:dyDescent="0.3">
      <c r="A785" s="31">
        <v>45164</v>
      </c>
      <c r="B785" s="32" t="s">
        <v>165</v>
      </c>
      <c r="C785" s="2" t="s">
        <v>166</v>
      </c>
      <c r="D785" s="2" t="s">
        <v>186</v>
      </c>
      <c r="E785" s="2" t="s">
        <v>187</v>
      </c>
      <c r="F785" s="2" t="s">
        <v>199</v>
      </c>
      <c r="G785" s="2" t="s">
        <v>493</v>
      </c>
      <c r="H785" s="2">
        <v>473</v>
      </c>
      <c r="I785" s="2">
        <v>3</v>
      </c>
      <c r="J785" s="2">
        <v>0.56999999999999995</v>
      </c>
      <c r="K785" s="2">
        <v>101</v>
      </c>
      <c r="L785" s="2">
        <v>62</v>
      </c>
      <c r="M785" s="2">
        <v>45</v>
      </c>
      <c r="N785" s="2">
        <v>40</v>
      </c>
      <c r="O785" s="2">
        <v>37</v>
      </c>
      <c r="P785" s="2" t="s">
        <v>516</v>
      </c>
      <c r="Q785" s="2" t="s">
        <v>518</v>
      </c>
      <c r="R785" s="2" t="s">
        <v>509</v>
      </c>
    </row>
    <row r="786" spans="1:18" x14ac:dyDescent="0.3">
      <c r="A786" s="31">
        <v>45164</v>
      </c>
      <c r="B786" s="32" t="s">
        <v>165</v>
      </c>
      <c r="C786" s="2" t="s">
        <v>166</v>
      </c>
      <c r="D786" s="2" t="s">
        <v>172</v>
      </c>
      <c r="E786" s="2" t="s">
        <v>173</v>
      </c>
      <c r="F786" s="2" t="s">
        <v>150</v>
      </c>
      <c r="G786" s="2" t="s">
        <v>495</v>
      </c>
      <c r="H786" s="2">
        <v>23010</v>
      </c>
      <c r="I786" s="2">
        <v>1360</v>
      </c>
      <c r="J786" s="2">
        <v>106.07</v>
      </c>
      <c r="K786" s="2">
        <v>3207</v>
      </c>
      <c r="L786" s="2">
        <v>609</v>
      </c>
      <c r="M786" s="2">
        <v>304</v>
      </c>
      <c r="N786" s="2">
        <v>244</v>
      </c>
      <c r="O786" s="2">
        <v>192</v>
      </c>
      <c r="P786" s="2" t="s">
        <v>514</v>
      </c>
      <c r="Q786" s="2" t="s">
        <v>518</v>
      </c>
      <c r="R786" s="2" t="s">
        <v>515</v>
      </c>
    </row>
    <row r="787" spans="1:18" x14ac:dyDescent="0.3">
      <c r="A787" s="31">
        <v>45164</v>
      </c>
      <c r="B787" s="32" t="s">
        <v>165</v>
      </c>
      <c r="C787" s="2" t="s">
        <v>166</v>
      </c>
      <c r="D787" s="2" t="s">
        <v>176</v>
      </c>
      <c r="E787" s="2" t="s">
        <v>177</v>
      </c>
      <c r="F787" s="2" t="s">
        <v>122</v>
      </c>
      <c r="G787" s="2" t="s">
        <v>496</v>
      </c>
      <c r="H787" s="2">
        <v>251</v>
      </c>
      <c r="I787" s="2">
        <v>1</v>
      </c>
      <c r="J787" s="2">
        <v>0.11</v>
      </c>
      <c r="K787" s="2">
        <v>51</v>
      </c>
      <c r="L787" s="2">
        <v>24</v>
      </c>
      <c r="M787" s="2">
        <v>12</v>
      </c>
      <c r="N787" s="2">
        <v>12</v>
      </c>
      <c r="O787" s="2">
        <v>8</v>
      </c>
      <c r="P787" s="2" t="s">
        <v>513</v>
      </c>
      <c r="Q787" s="2" t="s">
        <v>518</v>
      </c>
      <c r="R787" s="2" t="s">
        <v>508</v>
      </c>
    </row>
    <row r="788" spans="1:18" x14ac:dyDescent="0.3">
      <c r="A788" s="31">
        <v>45165</v>
      </c>
      <c r="B788" s="32" t="s">
        <v>165</v>
      </c>
      <c r="C788" s="2" t="s">
        <v>166</v>
      </c>
      <c r="D788" s="2" t="s">
        <v>170</v>
      </c>
      <c r="E788" s="2" t="s">
        <v>171</v>
      </c>
      <c r="F788" s="2" t="s">
        <v>128</v>
      </c>
      <c r="G788" s="2" t="s">
        <v>494</v>
      </c>
      <c r="H788" s="2">
        <v>38467</v>
      </c>
      <c r="I788" s="2">
        <v>892</v>
      </c>
      <c r="J788" s="2">
        <v>133.78</v>
      </c>
      <c r="K788" s="2">
        <v>10397</v>
      </c>
      <c r="L788" s="2">
        <v>5913</v>
      </c>
      <c r="M788" s="2">
        <v>4596</v>
      </c>
      <c r="N788" s="2">
        <v>4152</v>
      </c>
      <c r="O788" s="2">
        <v>3296</v>
      </c>
      <c r="P788" s="2" t="s">
        <v>510</v>
      </c>
      <c r="Q788" s="2" t="s">
        <v>518</v>
      </c>
      <c r="R788" s="2" t="s">
        <v>508</v>
      </c>
    </row>
    <row r="789" spans="1:18" x14ac:dyDescent="0.3">
      <c r="A789" s="31">
        <v>45165</v>
      </c>
      <c r="B789" s="32" t="s">
        <v>165</v>
      </c>
      <c r="C789" s="2" t="s">
        <v>166</v>
      </c>
      <c r="D789" s="2" t="s">
        <v>172</v>
      </c>
      <c r="E789" s="2" t="s">
        <v>173</v>
      </c>
      <c r="F789" s="2" t="s">
        <v>144</v>
      </c>
      <c r="G789" s="2" t="s">
        <v>496</v>
      </c>
      <c r="H789" s="2">
        <v>8462</v>
      </c>
      <c r="I789" s="2">
        <v>567</v>
      </c>
      <c r="J789" s="2">
        <v>44.28</v>
      </c>
      <c r="K789" s="2">
        <v>3007</v>
      </c>
      <c r="L789" s="2">
        <v>1384</v>
      </c>
      <c r="M789" s="2">
        <v>1000</v>
      </c>
      <c r="N789" s="2">
        <v>858</v>
      </c>
      <c r="O789" s="2">
        <v>772</v>
      </c>
      <c r="P789" s="2" t="s">
        <v>514</v>
      </c>
      <c r="Q789" s="2" t="s">
        <v>518</v>
      </c>
      <c r="R789" s="2" t="s">
        <v>515</v>
      </c>
    </row>
    <row r="790" spans="1:18" x14ac:dyDescent="0.3">
      <c r="A790" s="31">
        <v>45165</v>
      </c>
      <c r="B790" s="32" t="s">
        <v>165</v>
      </c>
      <c r="C790" s="2" t="s">
        <v>166</v>
      </c>
      <c r="D790" s="2" t="s">
        <v>170</v>
      </c>
      <c r="E790" s="2" t="s">
        <v>171</v>
      </c>
      <c r="F790" s="2" t="s">
        <v>117</v>
      </c>
      <c r="G790" s="2" t="s">
        <v>499</v>
      </c>
      <c r="H790" s="2">
        <v>415</v>
      </c>
      <c r="I790" s="2">
        <v>4</v>
      </c>
      <c r="J790" s="2">
        <v>1.65</v>
      </c>
      <c r="K790" s="2">
        <v>150</v>
      </c>
      <c r="L790" s="2">
        <v>96</v>
      </c>
      <c r="M790" s="2">
        <v>79</v>
      </c>
      <c r="N790" s="2">
        <v>73</v>
      </c>
      <c r="O790" s="2">
        <v>58</v>
      </c>
      <c r="P790" s="2" t="s">
        <v>510</v>
      </c>
      <c r="Q790" s="2" t="s">
        <v>518</v>
      </c>
      <c r="R790" s="2" t="s">
        <v>508</v>
      </c>
    </row>
    <row r="791" spans="1:18" x14ac:dyDescent="0.3">
      <c r="A791" s="31">
        <v>45165</v>
      </c>
      <c r="B791" s="32" t="s">
        <v>165</v>
      </c>
      <c r="C791" s="2" t="s">
        <v>166</v>
      </c>
      <c r="D791" s="2" t="s">
        <v>172</v>
      </c>
      <c r="E791" s="2" t="s">
        <v>173</v>
      </c>
      <c r="F791" s="2" t="s">
        <v>141</v>
      </c>
      <c r="G791" s="2" t="s">
        <v>498</v>
      </c>
      <c r="H791" s="2">
        <v>2164</v>
      </c>
      <c r="I791" s="2">
        <v>195</v>
      </c>
      <c r="J791" s="2">
        <v>12.56</v>
      </c>
      <c r="K791" s="2">
        <v>712</v>
      </c>
      <c r="L791" s="2">
        <v>362</v>
      </c>
      <c r="M791" s="2">
        <v>254</v>
      </c>
      <c r="N791" s="2">
        <v>218</v>
      </c>
      <c r="O791" s="2">
        <v>161</v>
      </c>
      <c r="P791" s="2" t="s">
        <v>514</v>
      </c>
      <c r="Q791" s="2" t="s">
        <v>518</v>
      </c>
      <c r="R791" s="2" t="s">
        <v>515</v>
      </c>
    </row>
    <row r="792" spans="1:18" x14ac:dyDescent="0.3">
      <c r="A792" s="31">
        <v>45165</v>
      </c>
      <c r="B792" s="32" t="s">
        <v>165</v>
      </c>
      <c r="C792" s="2" t="s">
        <v>166</v>
      </c>
      <c r="D792" s="2" t="s">
        <v>170</v>
      </c>
      <c r="E792" s="2" t="s">
        <v>171</v>
      </c>
      <c r="F792" s="2" t="s">
        <v>122</v>
      </c>
      <c r="G792" s="2" t="s">
        <v>496</v>
      </c>
      <c r="H792" s="2">
        <v>569</v>
      </c>
      <c r="I792" s="2">
        <v>5</v>
      </c>
      <c r="J792" s="2">
        <v>2.14</v>
      </c>
      <c r="K792" s="2">
        <v>198</v>
      </c>
      <c r="L792" s="2">
        <v>135</v>
      </c>
      <c r="M792" s="2">
        <v>114</v>
      </c>
      <c r="N792" s="2">
        <v>104</v>
      </c>
      <c r="O792" s="2">
        <v>92</v>
      </c>
      <c r="P792" s="2" t="s">
        <v>510</v>
      </c>
      <c r="Q792" s="2" t="s">
        <v>518</v>
      </c>
      <c r="R792" s="2" t="s">
        <v>508</v>
      </c>
    </row>
    <row r="793" spans="1:18" x14ac:dyDescent="0.3">
      <c r="A793" s="31">
        <v>45165</v>
      </c>
      <c r="B793" s="32" t="s">
        <v>165</v>
      </c>
      <c r="C793" s="2" t="s">
        <v>166</v>
      </c>
      <c r="D793" s="2" t="s">
        <v>176</v>
      </c>
      <c r="E793" s="2" t="s">
        <v>177</v>
      </c>
      <c r="F793" s="2" t="s">
        <v>117</v>
      </c>
      <c r="G793" s="2" t="s">
        <v>499</v>
      </c>
      <c r="H793" s="2">
        <v>177</v>
      </c>
      <c r="I793" s="2">
        <v>1</v>
      </c>
      <c r="J793" s="2">
        <v>0.06</v>
      </c>
      <c r="K793" s="2">
        <v>42</v>
      </c>
      <c r="L793" s="2">
        <v>22</v>
      </c>
      <c r="M793" s="2">
        <v>15</v>
      </c>
      <c r="N793" s="2">
        <v>12</v>
      </c>
      <c r="O793" s="2">
        <v>7</v>
      </c>
      <c r="P793" s="2" t="s">
        <v>513</v>
      </c>
      <c r="Q793" s="2" t="s">
        <v>518</v>
      </c>
      <c r="R793" s="2" t="s">
        <v>508</v>
      </c>
    </row>
    <row r="794" spans="1:18" x14ac:dyDescent="0.3">
      <c r="A794" s="31">
        <v>45165</v>
      </c>
      <c r="B794" s="32" t="s">
        <v>165</v>
      </c>
      <c r="C794" s="2" t="s">
        <v>166</v>
      </c>
      <c r="D794" s="2" t="s">
        <v>182</v>
      </c>
      <c r="E794" s="2" t="s">
        <v>183</v>
      </c>
      <c r="F794" s="2" t="s">
        <v>128</v>
      </c>
      <c r="G794" s="2" t="s">
        <v>494</v>
      </c>
      <c r="H794" s="2">
        <v>4777</v>
      </c>
      <c r="I794" s="2">
        <v>115</v>
      </c>
      <c r="J794" s="2">
        <v>17.61</v>
      </c>
      <c r="K794" s="2">
        <v>980</v>
      </c>
      <c r="L794" s="2">
        <v>482</v>
      </c>
      <c r="M794" s="2">
        <v>347</v>
      </c>
      <c r="N794" s="2">
        <v>319</v>
      </c>
      <c r="O794" s="2">
        <v>234</v>
      </c>
      <c r="P794" s="2" t="s">
        <v>506</v>
      </c>
      <c r="Q794" s="2" t="s">
        <v>518</v>
      </c>
      <c r="R794" s="2" t="s">
        <v>508</v>
      </c>
    </row>
    <row r="795" spans="1:18" x14ac:dyDescent="0.3">
      <c r="A795" s="31">
        <v>45165</v>
      </c>
      <c r="B795" s="32" t="s">
        <v>165</v>
      </c>
      <c r="C795" s="2" t="s">
        <v>166</v>
      </c>
      <c r="D795" s="2" t="s">
        <v>170</v>
      </c>
      <c r="E795" s="2" t="s">
        <v>171</v>
      </c>
      <c r="F795" s="2" t="s">
        <v>149</v>
      </c>
      <c r="G795" s="2" t="s">
        <v>500</v>
      </c>
      <c r="H795" s="2">
        <v>161</v>
      </c>
      <c r="I795" s="2">
        <v>2</v>
      </c>
      <c r="J795" s="2">
        <v>0.64</v>
      </c>
      <c r="K795" s="2">
        <v>34</v>
      </c>
      <c r="L795" s="2">
        <v>20</v>
      </c>
      <c r="M795" s="2">
        <v>17</v>
      </c>
      <c r="N795" s="2">
        <v>15</v>
      </c>
      <c r="O795" s="2">
        <v>13</v>
      </c>
      <c r="P795" s="2" t="s">
        <v>510</v>
      </c>
      <c r="Q795" s="2" t="s">
        <v>518</v>
      </c>
      <c r="R795" s="2" t="s">
        <v>508</v>
      </c>
    </row>
    <row r="796" spans="1:18" x14ac:dyDescent="0.3">
      <c r="A796" s="31">
        <v>45165</v>
      </c>
      <c r="B796" s="32" t="s">
        <v>165</v>
      </c>
      <c r="C796" s="2" t="s">
        <v>166</v>
      </c>
      <c r="D796" s="2" t="s">
        <v>186</v>
      </c>
      <c r="E796" s="2" t="s">
        <v>187</v>
      </c>
      <c r="F796" s="2" t="s">
        <v>188</v>
      </c>
      <c r="G796" s="2" t="s">
        <v>497</v>
      </c>
      <c r="H796" s="2">
        <v>5164</v>
      </c>
      <c r="I796" s="2">
        <v>59</v>
      </c>
      <c r="J796" s="2">
        <v>6.97</v>
      </c>
      <c r="K796" s="2">
        <v>1201</v>
      </c>
      <c r="L796" s="2">
        <v>766</v>
      </c>
      <c r="M796" s="2">
        <v>589</v>
      </c>
      <c r="N796" s="2">
        <v>536</v>
      </c>
      <c r="O796" s="2">
        <v>492</v>
      </c>
      <c r="P796" s="2" t="s">
        <v>516</v>
      </c>
      <c r="Q796" s="2" t="s">
        <v>518</v>
      </c>
      <c r="R796" s="2" t="s">
        <v>509</v>
      </c>
    </row>
    <row r="797" spans="1:18" x14ac:dyDescent="0.3">
      <c r="A797" s="31">
        <v>45165</v>
      </c>
      <c r="B797" s="32" t="s">
        <v>165</v>
      </c>
      <c r="C797" s="2" t="s">
        <v>166</v>
      </c>
      <c r="D797" s="2" t="s">
        <v>186</v>
      </c>
      <c r="E797" s="2" t="s">
        <v>187</v>
      </c>
      <c r="F797" s="2" t="s">
        <v>189</v>
      </c>
      <c r="G797" s="2" t="s">
        <v>499</v>
      </c>
      <c r="H797" s="2">
        <v>8013</v>
      </c>
      <c r="I797" s="2">
        <v>131</v>
      </c>
      <c r="J797" s="2">
        <v>9.7100000000000009</v>
      </c>
      <c r="K797" s="2">
        <v>2779</v>
      </c>
      <c r="L797" s="2">
        <v>1630</v>
      </c>
      <c r="M797" s="2">
        <v>1257</v>
      </c>
      <c r="N797" s="2">
        <v>1095</v>
      </c>
      <c r="O797" s="2">
        <v>883</v>
      </c>
      <c r="P797" s="2" t="s">
        <v>516</v>
      </c>
      <c r="Q797" s="2" t="s">
        <v>518</v>
      </c>
      <c r="R797" s="2" t="s">
        <v>509</v>
      </c>
    </row>
    <row r="798" spans="1:18" x14ac:dyDescent="0.3">
      <c r="A798" s="31">
        <v>45165</v>
      </c>
      <c r="B798" s="32" t="s">
        <v>165</v>
      </c>
      <c r="C798" s="2" t="s">
        <v>166</v>
      </c>
      <c r="D798" s="2" t="s">
        <v>172</v>
      </c>
      <c r="E798" s="2" t="s">
        <v>173</v>
      </c>
      <c r="F798" s="2" t="s">
        <v>146</v>
      </c>
      <c r="G798" s="2" t="s">
        <v>497</v>
      </c>
      <c r="H798" s="2">
        <v>5367</v>
      </c>
      <c r="I798" s="2">
        <v>714</v>
      </c>
      <c r="J798" s="2">
        <v>39.89</v>
      </c>
      <c r="K798" s="2">
        <v>2298</v>
      </c>
      <c r="L798" s="2">
        <v>1147</v>
      </c>
      <c r="M798" s="2">
        <v>732</v>
      </c>
      <c r="N798" s="2">
        <v>638</v>
      </c>
      <c r="O798" s="2">
        <v>471</v>
      </c>
      <c r="P798" s="2" t="s">
        <v>514</v>
      </c>
      <c r="Q798" s="2" t="s">
        <v>518</v>
      </c>
      <c r="R798" s="2" t="s">
        <v>515</v>
      </c>
    </row>
    <row r="799" spans="1:18" x14ac:dyDescent="0.3">
      <c r="A799" s="31">
        <v>45165</v>
      </c>
      <c r="B799" s="32" t="s">
        <v>165</v>
      </c>
      <c r="C799" s="2" t="s">
        <v>166</v>
      </c>
      <c r="D799" s="2" t="s">
        <v>186</v>
      </c>
      <c r="E799" s="2" t="s">
        <v>187</v>
      </c>
      <c r="F799" s="2" t="s">
        <v>190</v>
      </c>
      <c r="G799" s="2" t="s">
        <v>495</v>
      </c>
      <c r="H799" s="2">
        <v>8427</v>
      </c>
      <c r="I799" s="2">
        <v>93</v>
      </c>
      <c r="J799" s="2">
        <v>7.44</v>
      </c>
      <c r="K799" s="2">
        <v>2255</v>
      </c>
      <c r="L799" s="2">
        <v>1313</v>
      </c>
      <c r="M799" s="2">
        <v>1016</v>
      </c>
      <c r="N799" s="2">
        <v>922</v>
      </c>
      <c r="O799" s="2">
        <v>741</v>
      </c>
      <c r="P799" s="2" t="s">
        <v>516</v>
      </c>
      <c r="Q799" s="2" t="s">
        <v>518</v>
      </c>
      <c r="R799" s="2" t="s">
        <v>509</v>
      </c>
    </row>
    <row r="800" spans="1:18" x14ac:dyDescent="0.3">
      <c r="A800" s="31">
        <v>45165</v>
      </c>
      <c r="B800" s="32" t="s">
        <v>165</v>
      </c>
      <c r="C800" s="2" t="s">
        <v>166</v>
      </c>
      <c r="D800" s="2" t="s">
        <v>172</v>
      </c>
      <c r="E800" s="2" t="s">
        <v>173</v>
      </c>
      <c r="F800" s="2" t="s">
        <v>145</v>
      </c>
      <c r="G800" s="2" t="s">
        <v>501</v>
      </c>
      <c r="H800" s="2">
        <v>3696</v>
      </c>
      <c r="I800" s="2">
        <v>282</v>
      </c>
      <c r="J800" s="2">
        <v>20.18</v>
      </c>
      <c r="K800" s="2">
        <v>767</v>
      </c>
      <c r="L800" s="2">
        <v>223</v>
      </c>
      <c r="M800" s="2">
        <v>131</v>
      </c>
      <c r="N800" s="2">
        <v>118</v>
      </c>
      <c r="O800" s="2">
        <v>99</v>
      </c>
      <c r="P800" s="2" t="s">
        <v>514</v>
      </c>
      <c r="Q800" s="2" t="s">
        <v>518</v>
      </c>
      <c r="R800" s="2" t="s">
        <v>515</v>
      </c>
    </row>
    <row r="801" spans="1:18" x14ac:dyDescent="0.3">
      <c r="A801" s="31">
        <v>45165</v>
      </c>
      <c r="B801" s="32" t="s">
        <v>165</v>
      </c>
      <c r="C801" s="2" t="s">
        <v>166</v>
      </c>
      <c r="D801" s="2" t="s">
        <v>176</v>
      </c>
      <c r="E801" s="2" t="s">
        <v>177</v>
      </c>
      <c r="F801" s="2" t="s">
        <v>125</v>
      </c>
      <c r="G801" s="2" t="s">
        <v>501</v>
      </c>
      <c r="H801" s="2">
        <v>1820</v>
      </c>
      <c r="I801" s="2">
        <v>30</v>
      </c>
      <c r="J801" s="2">
        <v>1.1499999999999999</v>
      </c>
      <c r="K801" s="2">
        <v>525</v>
      </c>
      <c r="L801" s="2">
        <v>372</v>
      </c>
      <c r="M801" s="2">
        <v>298</v>
      </c>
      <c r="N801" s="2">
        <v>278</v>
      </c>
      <c r="O801" s="2">
        <v>232</v>
      </c>
      <c r="P801" s="2" t="s">
        <v>513</v>
      </c>
      <c r="Q801" s="2" t="s">
        <v>518</v>
      </c>
      <c r="R801" s="2" t="s">
        <v>508</v>
      </c>
    </row>
    <row r="802" spans="1:18" x14ac:dyDescent="0.3">
      <c r="A802" s="31">
        <v>45165</v>
      </c>
      <c r="B802" s="32" t="s">
        <v>165</v>
      </c>
      <c r="C802" s="2" t="s">
        <v>166</v>
      </c>
      <c r="D802" s="2" t="s">
        <v>182</v>
      </c>
      <c r="E802" s="2" t="s">
        <v>191</v>
      </c>
      <c r="F802" s="2" t="s">
        <v>131</v>
      </c>
      <c r="G802" s="2" t="s">
        <v>499</v>
      </c>
      <c r="H802" s="2">
        <v>440</v>
      </c>
      <c r="I802" s="2">
        <v>3</v>
      </c>
      <c r="J802" s="2">
        <v>1.52</v>
      </c>
      <c r="K802" s="2">
        <v>64</v>
      </c>
      <c r="L802" s="2">
        <v>25</v>
      </c>
      <c r="M802" s="2">
        <v>19</v>
      </c>
      <c r="N802" s="2">
        <v>12</v>
      </c>
      <c r="O802" s="2">
        <v>9</v>
      </c>
      <c r="P802" s="2" t="s">
        <v>506</v>
      </c>
      <c r="Q802" s="2" t="s">
        <v>518</v>
      </c>
      <c r="R802" s="2" t="s">
        <v>509</v>
      </c>
    </row>
    <row r="803" spans="1:18" x14ac:dyDescent="0.3">
      <c r="A803" s="31">
        <v>45165</v>
      </c>
      <c r="B803" s="32" t="s">
        <v>165</v>
      </c>
      <c r="C803" s="2" t="s">
        <v>166</v>
      </c>
      <c r="D803" s="2" t="s">
        <v>186</v>
      </c>
      <c r="E803" s="2" t="s">
        <v>187</v>
      </c>
      <c r="F803" s="2" t="s">
        <v>192</v>
      </c>
      <c r="G803" s="2" t="s">
        <v>501</v>
      </c>
      <c r="H803" s="2">
        <v>11916</v>
      </c>
      <c r="I803" s="2">
        <v>189</v>
      </c>
      <c r="J803" s="2">
        <v>9.17</v>
      </c>
      <c r="K803" s="2">
        <v>3094</v>
      </c>
      <c r="L803" s="2">
        <v>1837</v>
      </c>
      <c r="M803" s="2">
        <v>1378</v>
      </c>
      <c r="N803" s="2">
        <v>1254</v>
      </c>
      <c r="O803" s="2">
        <v>1069</v>
      </c>
      <c r="P803" s="2" t="s">
        <v>516</v>
      </c>
      <c r="Q803" s="2" t="s">
        <v>518</v>
      </c>
      <c r="R803" s="2" t="s">
        <v>509</v>
      </c>
    </row>
    <row r="804" spans="1:18" x14ac:dyDescent="0.3">
      <c r="A804" s="31">
        <v>45165</v>
      </c>
      <c r="B804" s="32" t="s">
        <v>165</v>
      </c>
      <c r="C804" s="2" t="s">
        <v>166</v>
      </c>
      <c r="D804" s="2" t="s">
        <v>172</v>
      </c>
      <c r="E804" s="2" t="s">
        <v>173</v>
      </c>
      <c r="F804" s="2" t="s">
        <v>147</v>
      </c>
      <c r="G804" s="2" t="s">
        <v>493</v>
      </c>
      <c r="H804" s="2">
        <v>16834</v>
      </c>
      <c r="I804" s="2">
        <v>1455</v>
      </c>
      <c r="J804" s="2">
        <v>98.86</v>
      </c>
      <c r="K804" s="2">
        <v>6105</v>
      </c>
      <c r="L804" s="2">
        <v>3118</v>
      </c>
      <c r="M804" s="2">
        <v>2441</v>
      </c>
      <c r="N804" s="2">
        <v>2170</v>
      </c>
      <c r="O804" s="2">
        <v>1896</v>
      </c>
      <c r="P804" s="2" t="s">
        <v>514</v>
      </c>
      <c r="Q804" s="2" t="s">
        <v>518</v>
      </c>
      <c r="R804" s="2" t="s">
        <v>515</v>
      </c>
    </row>
    <row r="805" spans="1:18" x14ac:dyDescent="0.3">
      <c r="A805" s="31">
        <v>45165</v>
      </c>
      <c r="B805" s="32" t="s">
        <v>165</v>
      </c>
      <c r="C805" s="2" t="s">
        <v>166</v>
      </c>
      <c r="D805" s="2" t="s">
        <v>176</v>
      </c>
      <c r="E805" s="2" t="s">
        <v>177</v>
      </c>
      <c r="F805" s="2" t="s">
        <v>128</v>
      </c>
      <c r="G805" s="2" t="s">
        <v>494</v>
      </c>
      <c r="H805" s="2">
        <v>400</v>
      </c>
      <c r="I805" s="2">
        <v>7</v>
      </c>
      <c r="J805" s="2">
        <v>0.2</v>
      </c>
      <c r="K805" s="2">
        <v>127</v>
      </c>
      <c r="L805" s="2">
        <v>74</v>
      </c>
      <c r="M805" s="2">
        <v>57</v>
      </c>
      <c r="N805" s="2">
        <v>48</v>
      </c>
      <c r="O805" s="2">
        <v>28</v>
      </c>
      <c r="P805" s="2" t="s">
        <v>513</v>
      </c>
      <c r="Q805" s="2" t="s">
        <v>518</v>
      </c>
      <c r="R805" s="2" t="s">
        <v>508</v>
      </c>
    </row>
    <row r="806" spans="1:18" x14ac:dyDescent="0.3">
      <c r="A806" s="31">
        <v>45165</v>
      </c>
      <c r="B806" s="32" t="s">
        <v>165</v>
      </c>
      <c r="C806" s="2" t="s">
        <v>166</v>
      </c>
      <c r="D806" s="2" t="s">
        <v>176</v>
      </c>
      <c r="E806" s="2" t="s">
        <v>177</v>
      </c>
      <c r="F806" s="2" t="s">
        <v>120</v>
      </c>
      <c r="G806" s="2" t="s">
        <v>498</v>
      </c>
      <c r="H806" s="2">
        <v>18193</v>
      </c>
      <c r="I806" s="2">
        <v>158</v>
      </c>
      <c r="J806" s="2">
        <v>9</v>
      </c>
      <c r="K806" s="2">
        <v>4400</v>
      </c>
      <c r="L806" s="2">
        <v>2316</v>
      </c>
      <c r="M806" s="2">
        <v>1631</v>
      </c>
      <c r="N806" s="2">
        <v>1453</v>
      </c>
      <c r="O806" s="2">
        <v>961</v>
      </c>
      <c r="P806" s="2" t="s">
        <v>513</v>
      </c>
      <c r="Q806" s="2" t="s">
        <v>518</v>
      </c>
      <c r="R806" s="2" t="s">
        <v>508</v>
      </c>
    </row>
    <row r="807" spans="1:18" x14ac:dyDescent="0.3">
      <c r="A807" s="31">
        <v>45165</v>
      </c>
      <c r="B807" s="32" t="s">
        <v>165</v>
      </c>
      <c r="C807" s="2" t="s">
        <v>166</v>
      </c>
      <c r="D807" s="2" t="s">
        <v>176</v>
      </c>
      <c r="E807" s="2" t="s">
        <v>177</v>
      </c>
      <c r="F807" s="2" t="s">
        <v>126</v>
      </c>
      <c r="G807" s="2" t="s">
        <v>502</v>
      </c>
      <c r="H807" s="2">
        <v>269</v>
      </c>
      <c r="I807" s="2">
        <v>2</v>
      </c>
      <c r="J807" s="2">
        <v>0.12</v>
      </c>
      <c r="K807" s="2">
        <v>72</v>
      </c>
      <c r="L807" s="2">
        <v>36</v>
      </c>
      <c r="M807" s="2">
        <v>25</v>
      </c>
      <c r="N807" s="2">
        <v>18</v>
      </c>
      <c r="O807" s="2">
        <v>10</v>
      </c>
      <c r="P807" s="2" t="s">
        <v>513</v>
      </c>
      <c r="Q807" s="2" t="s">
        <v>518</v>
      </c>
      <c r="R807" s="2" t="s">
        <v>508</v>
      </c>
    </row>
    <row r="808" spans="1:18" x14ac:dyDescent="0.3">
      <c r="A808" s="31">
        <v>45165</v>
      </c>
      <c r="B808" s="32" t="s">
        <v>165</v>
      </c>
      <c r="C808" s="2" t="s">
        <v>166</v>
      </c>
      <c r="D808" s="2" t="s">
        <v>176</v>
      </c>
      <c r="E808" s="2" t="s">
        <v>177</v>
      </c>
      <c r="F808" s="2" t="s">
        <v>149</v>
      </c>
      <c r="G808" s="2" t="s">
        <v>500</v>
      </c>
      <c r="H808" s="2">
        <v>329</v>
      </c>
      <c r="I808" s="2">
        <v>5</v>
      </c>
      <c r="J808" s="2">
        <v>0.17</v>
      </c>
      <c r="K808" s="2">
        <v>89</v>
      </c>
      <c r="L808" s="2">
        <v>43</v>
      </c>
      <c r="M808" s="2">
        <v>32</v>
      </c>
      <c r="N808" s="2">
        <v>27</v>
      </c>
      <c r="O808" s="2">
        <v>25</v>
      </c>
      <c r="P808" s="2" t="s">
        <v>513</v>
      </c>
      <c r="Q808" s="2" t="s">
        <v>518</v>
      </c>
      <c r="R808" s="2" t="s">
        <v>508</v>
      </c>
    </row>
    <row r="809" spans="1:18" x14ac:dyDescent="0.3">
      <c r="A809" s="31">
        <v>45165</v>
      </c>
      <c r="B809" s="32" t="s">
        <v>165</v>
      </c>
      <c r="C809" s="2" t="s">
        <v>166</v>
      </c>
      <c r="D809" s="2" t="s">
        <v>170</v>
      </c>
      <c r="E809" s="2" t="s">
        <v>171</v>
      </c>
      <c r="F809" s="2" t="s">
        <v>126</v>
      </c>
      <c r="G809" s="2" t="s">
        <v>502</v>
      </c>
      <c r="H809" s="2">
        <v>12160</v>
      </c>
      <c r="I809" s="2">
        <v>196</v>
      </c>
      <c r="J809" s="2">
        <v>93.1</v>
      </c>
      <c r="K809" s="2">
        <v>4357</v>
      </c>
      <c r="L809" s="2">
        <v>2732</v>
      </c>
      <c r="M809" s="2">
        <v>2249</v>
      </c>
      <c r="N809" s="2">
        <v>2043</v>
      </c>
      <c r="O809" s="2">
        <v>1632</v>
      </c>
      <c r="P809" s="2" t="s">
        <v>510</v>
      </c>
      <c r="Q809" s="2" t="s">
        <v>518</v>
      </c>
      <c r="R809" s="2" t="s">
        <v>508</v>
      </c>
    </row>
    <row r="810" spans="1:18" x14ac:dyDescent="0.3">
      <c r="A810" s="31">
        <v>45165</v>
      </c>
      <c r="B810" s="32" t="s">
        <v>165</v>
      </c>
      <c r="C810" s="2" t="s">
        <v>166</v>
      </c>
      <c r="D810" s="2" t="s">
        <v>176</v>
      </c>
      <c r="E810" s="2" t="s">
        <v>177</v>
      </c>
      <c r="F810" s="2" t="s">
        <v>102</v>
      </c>
      <c r="G810" s="2" t="s">
        <v>493</v>
      </c>
      <c r="H810" s="2">
        <v>758</v>
      </c>
      <c r="I810" s="2">
        <v>8</v>
      </c>
      <c r="J810" s="2">
        <v>0.57999999999999996</v>
      </c>
      <c r="K810" s="2">
        <v>236</v>
      </c>
      <c r="L810" s="2">
        <v>143</v>
      </c>
      <c r="M810" s="2">
        <v>119</v>
      </c>
      <c r="N810" s="2">
        <v>107</v>
      </c>
      <c r="O810" s="2">
        <v>89</v>
      </c>
      <c r="P810" s="2" t="s">
        <v>513</v>
      </c>
      <c r="Q810" s="2" t="s">
        <v>518</v>
      </c>
      <c r="R810" s="2" t="s">
        <v>508</v>
      </c>
    </row>
    <row r="811" spans="1:18" x14ac:dyDescent="0.3">
      <c r="A811" s="31">
        <v>45165</v>
      </c>
      <c r="B811" s="32" t="s">
        <v>165</v>
      </c>
      <c r="C811" s="2" t="s">
        <v>166</v>
      </c>
      <c r="D811" s="2" t="s">
        <v>182</v>
      </c>
      <c r="E811" s="2" t="s">
        <v>191</v>
      </c>
      <c r="F811" s="2" t="s">
        <v>109</v>
      </c>
      <c r="G811" s="2" t="s">
        <v>497</v>
      </c>
      <c r="H811" s="2">
        <v>878</v>
      </c>
      <c r="I811" s="2">
        <v>26</v>
      </c>
      <c r="J811" s="2">
        <v>4.4800000000000004</v>
      </c>
      <c r="K811" s="2">
        <v>79</v>
      </c>
      <c r="L811" s="2">
        <v>32</v>
      </c>
      <c r="M811" s="2">
        <v>21</v>
      </c>
      <c r="N811" s="2">
        <v>15</v>
      </c>
      <c r="O811" s="2">
        <v>9</v>
      </c>
      <c r="P811" s="2" t="s">
        <v>506</v>
      </c>
      <c r="Q811" s="2" t="s">
        <v>518</v>
      </c>
      <c r="R811" s="2" t="s">
        <v>509</v>
      </c>
    </row>
    <row r="812" spans="1:18" x14ac:dyDescent="0.3">
      <c r="A812" s="31">
        <v>45165</v>
      </c>
      <c r="B812" s="32" t="s">
        <v>165</v>
      </c>
      <c r="C812" s="2" t="s">
        <v>166</v>
      </c>
      <c r="D812" s="2" t="s">
        <v>170</v>
      </c>
      <c r="E812" s="2" t="s">
        <v>171</v>
      </c>
      <c r="F812" s="2" t="s">
        <v>125</v>
      </c>
      <c r="G812" s="2" t="s">
        <v>501</v>
      </c>
      <c r="H812" s="2">
        <v>6963</v>
      </c>
      <c r="I812" s="2">
        <v>161</v>
      </c>
      <c r="J812" s="2">
        <v>36.18</v>
      </c>
      <c r="K812" s="2">
        <v>2182</v>
      </c>
      <c r="L812" s="2">
        <v>1559</v>
      </c>
      <c r="M812" s="2">
        <v>1303</v>
      </c>
      <c r="N812" s="2">
        <v>1226</v>
      </c>
      <c r="O812" s="2">
        <v>1098</v>
      </c>
      <c r="P812" s="2" t="s">
        <v>510</v>
      </c>
      <c r="Q812" s="2" t="s">
        <v>518</v>
      </c>
      <c r="R812" s="2" t="s">
        <v>508</v>
      </c>
    </row>
    <row r="813" spans="1:18" x14ac:dyDescent="0.3">
      <c r="A813" s="31">
        <v>45165</v>
      </c>
      <c r="B813" s="32" t="s">
        <v>165</v>
      </c>
      <c r="C813" s="2" t="s">
        <v>166</v>
      </c>
      <c r="D813" s="2" t="s">
        <v>172</v>
      </c>
      <c r="E813" s="2" t="s">
        <v>173</v>
      </c>
      <c r="F813" s="2" t="s">
        <v>140</v>
      </c>
      <c r="G813" s="2" t="s">
        <v>502</v>
      </c>
      <c r="H813" s="2">
        <v>6067</v>
      </c>
      <c r="I813" s="2">
        <v>636</v>
      </c>
      <c r="J813" s="2">
        <v>44.54</v>
      </c>
      <c r="K813" s="2">
        <v>3303</v>
      </c>
      <c r="L813" s="2">
        <v>2225</v>
      </c>
      <c r="M813" s="2">
        <v>1801</v>
      </c>
      <c r="N813" s="2">
        <v>1610</v>
      </c>
      <c r="O813" s="2">
        <v>1387</v>
      </c>
      <c r="P813" s="2" t="s">
        <v>514</v>
      </c>
      <c r="Q813" s="2" t="s">
        <v>518</v>
      </c>
      <c r="R813" s="2" t="s">
        <v>515</v>
      </c>
    </row>
    <row r="814" spans="1:18" x14ac:dyDescent="0.3">
      <c r="A814" s="31">
        <v>45165</v>
      </c>
      <c r="B814" s="32" t="s">
        <v>165</v>
      </c>
      <c r="C814" s="2" t="s">
        <v>166</v>
      </c>
      <c r="D814" s="2" t="s">
        <v>172</v>
      </c>
      <c r="E814" s="2" t="s">
        <v>173</v>
      </c>
      <c r="F814" s="2" t="s">
        <v>151</v>
      </c>
      <c r="G814" s="2" t="s">
        <v>499</v>
      </c>
      <c r="H814" s="2">
        <v>194</v>
      </c>
      <c r="I814" s="2">
        <v>11</v>
      </c>
      <c r="J814" s="2">
        <v>0.71</v>
      </c>
      <c r="K814" s="2">
        <v>18</v>
      </c>
      <c r="L814" s="2">
        <v>4</v>
      </c>
      <c r="M814" s="2">
        <v>2</v>
      </c>
      <c r="N814" s="2">
        <v>1</v>
      </c>
      <c r="O814" s="2">
        <v>1</v>
      </c>
      <c r="P814" s="2" t="s">
        <v>514</v>
      </c>
      <c r="Q814" s="2" t="s">
        <v>518</v>
      </c>
      <c r="R814" s="2" t="s">
        <v>515</v>
      </c>
    </row>
    <row r="815" spans="1:18" x14ac:dyDescent="0.3">
      <c r="A815" s="31">
        <v>45165</v>
      </c>
      <c r="B815" s="32" t="s">
        <v>165</v>
      </c>
      <c r="C815" s="2" t="s">
        <v>166</v>
      </c>
      <c r="D815" s="2" t="s">
        <v>176</v>
      </c>
      <c r="E815" s="2" t="s">
        <v>177</v>
      </c>
      <c r="F815" s="2" t="s">
        <v>99</v>
      </c>
      <c r="G815" s="2" t="s">
        <v>495</v>
      </c>
      <c r="H815" s="2">
        <v>925</v>
      </c>
      <c r="I815" s="2">
        <v>4</v>
      </c>
      <c r="J815" s="2">
        <v>0.59</v>
      </c>
      <c r="K815" s="2">
        <v>201</v>
      </c>
      <c r="L815" s="2">
        <v>104</v>
      </c>
      <c r="M815" s="2">
        <v>83</v>
      </c>
      <c r="N815" s="2">
        <v>70</v>
      </c>
      <c r="O815" s="2">
        <v>60</v>
      </c>
      <c r="P815" s="2" t="s">
        <v>513</v>
      </c>
      <c r="Q815" s="2" t="s">
        <v>518</v>
      </c>
      <c r="R815" s="2" t="s">
        <v>508</v>
      </c>
    </row>
    <row r="816" spans="1:18" x14ac:dyDescent="0.3">
      <c r="A816" s="31">
        <v>45165</v>
      </c>
      <c r="B816" s="32" t="s">
        <v>165</v>
      </c>
      <c r="C816" s="2" t="s">
        <v>166</v>
      </c>
      <c r="D816" s="2" t="s">
        <v>186</v>
      </c>
      <c r="E816" s="2" t="s">
        <v>187</v>
      </c>
      <c r="F816" s="2" t="s">
        <v>195</v>
      </c>
      <c r="G816" s="2" t="s">
        <v>494</v>
      </c>
      <c r="H816" s="2">
        <v>4194</v>
      </c>
      <c r="I816" s="2">
        <v>60</v>
      </c>
      <c r="J816" s="2">
        <v>3.85</v>
      </c>
      <c r="K816" s="2">
        <v>975</v>
      </c>
      <c r="L816" s="2">
        <v>618</v>
      </c>
      <c r="M816" s="2">
        <v>501</v>
      </c>
      <c r="N816" s="2">
        <v>460</v>
      </c>
      <c r="O816" s="2">
        <v>427</v>
      </c>
      <c r="P816" s="2" t="s">
        <v>516</v>
      </c>
      <c r="Q816" s="2" t="s">
        <v>518</v>
      </c>
      <c r="R816" s="2" t="s">
        <v>509</v>
      </c>
    </row>
    <row r="817" spans="1:18" x14ac:dyDescent="0.3">
      <c r="A817" s="31">
        <v>45165</v>
      </c>
      <c r="B817" s="32" t="s">
        <v>165</v>
      </c>
      <c r="C817" s="2" t="s">
        <v>166</v>
      </c>
      <c r="D817" s="2" t="s">
        <v>176</v>
      </c>
      <c r="E817" s="2" t="s">
        <v>177</v>
      </c>
      <c r="F817" s="2" t="s">
        <v>118</v>
      </c>
      <c r="G817" s="2" t="s">
        <v>497</v>
      </c>
      <c r="H817" s="2">
        <v>300</v>
      </c>
      <c r="I817" s="2">
        <v>2</v>
      </c>
      <c r="J817" s="2">
        <v>0.14000000000000001</v>
      </c>
      <c r="K817" s="2">
        <v>80</v>
      </c>
      <c r="L817" s="2">
        <v>48</v>
      </c>
      <c r="M817" s="2">
        <v>31</v>
      </c>
      <c r="N817" s="2">
        <v>27</v>
      </c>
      <c r="O817" s="2">
        <v>16</v>
      </c>
      <c r="P817" s="2" t="s">
        <v>513</v>
      </c>
      <c r="Q817" s="2" t="s">
        <v>518</v>
      </c>
      <c r="R817" s="2" t="s">
        <v>508</v>
      </c>
    </row>
    <row r="818" spans="1:18" x14ac:dyDescent="0.3">
      <c r="A818" s="31">
        <v>45165</v>
      </c>
      <c r="B818" s="32" t="s">
        <v>165</v>
      </c>
      <c r="C818" s="2" t="s">
        <v>166</v>
      </c>
      <c r="D818" s="2" t="s">
        <v>186</v>
      </c>
      <c r="E818" s="2" t="s">
        <v>187</v>
      </c>
      <c r="F818" s="2" t="s">
        <v>197</v>
      </c>
      <c r="G818" s="2" t="s">
        <v>496</v>
      </c>
      <c r="H818" s="2">
        <v>1086</v>
      </c>
      <c r="I818" s="2">
        <v>10</v>
      </c>
      <c r="J818" s="2">
        <v>1.18</v>
      </c>
      <c r="K818" s="2">
        <v>265</v>
      </c>
      <c r="L818" s="2">
        <v>155</v>
      </c>
      <c r="M818" s="2">
        <v>122</v>
      </c>
      <c r="N818" s="2">
        <v>115</v>
      </c>
      <c r="O818" s="2">
        <v>94</v>
      </c>
      <c r="P818" s="2" t="s">
        <v>516</v>
      </c>
      <c r="Q818" s="2" t="s">
        <v>518</v>
      </c>
      <c r="R818" s="2" t="s">
        <v>509</v>
      </c>
    </row>
    <row r="819" spans="1:18" x14ac:dyDescent="0.3">
      <c r="A819" s="31">
        <v>45165</v>
      </c>
      <c r="B819" s="32" t="s">
        <v>165</v>
      </c>
      <c r="C819" s="2" t="s">
        <v>166</v>
      </c>
      <c r="D819" s="2" t="s">
        <v>186</v>
      </c>
      <c r="E819" s="2" t="s">
        <v>187</v>
      </c>
      <c r="F819" s="2" t="s">
        <v>199</v>
      </c>
      <c r="G819" s="2" t="s">
        <v>493</v>
      </c>
      <c r="H819" s="2">
        <v>887</v>
      </c>
      <c r="I819" s="2">
        <v>21</v>
      </c>
      <c r="J819" s="2">
        <v>0.94</v>
      </c>
      <c r="K819" s="2">
        <v>161</v>
      </c>
      <c r="L819" s="2">
        <v>85</v>
      </c>
      <c r="M819" s="2">
        <v>68</v>
      </c>
      <c r="N819" s="2">
        <v>58</v>
      </c>
      <c r="O819" s="2">
        <v>50</v>
      </c>
      <c r="P819" s="2" t="s">
        <v>516</v>
      </c>
      <c r="Q819" s="2" t="s">
        <v>518</v>
      </c>
      <c r="R819" s="2" t="s">
        <v>509</v>
      </c>
    </row>
    <row r="820" spans="1:18" x14ac:dyDescent="0.3">
      <c r="A820" s="31">
        <v>45165</v>
      </c>
      <c r="B820" s="32" t="s">
        <v>165</v>
      </c>
      <c r="C820" s="2" t="s">
        <v>166</v>
      </c>
      <c r="D820" s="2" t="s">
        <v>172</v>
      </c>
      <c r="E820" s="2" t="s">
        <v>173</v>
      </c>
      <c r="F820" s="2" t="s">
        <v>150</v>
      </c>
      <c r="G820" s="2" t="s">
        <v>495</v>
      </c>
      <c r="H820" s="2">
        <v>24255</v>
      </c>
      <c r="I820" s="2">
        <v>1380</v>
      </c>
      <c r="J820" s="2">
        <v>110.66</v>
      </c>
      <c r="K820" s="2">
        <v>3538</v>
      </c>
      <c r="L820" s="2">
        <v>664</v>
      </c>
      <c r="M820" s="2">
        <v>306</v>
      </c>
      <c r="N820" s="2">
        <v>242</v>
      </c>
      <c r="O820" s="2">
        <v>180</v>
      </c>
      <c r="P820" s="2" t="s">
        <v>514</v>
      </c>
      <c r="Q820" s="2" t="s">
        <v>518</v>
      </c>
      <c r="R820" s="2" t="s">
        <v>515</v>
      </c>
    </row>
    <row r="821" spans="1:18" x14ac:dyDescent="0.3">
      <c r="A821" s="31">
        <v>45165</v>
      </c>
      <c r="B821" s="32" t="s">
        <v>165</v>
      </c>
      <c r="C821" s="2" t="s">
        <v>166</v>
      </c>
      <c r="D821" s="2" t="s">
        <v>176</v>
      </c>
      <c r="E821" s="2" t="s">
        <v>177</v>
      </c>
      <c r="F821" s="2" t="s">
        <v>122</v>
      </c>
      <c r="G821" s="2" t="s">
        <v>496</v>
      </c>
      <c r="H821" s="2">
        <v>279</v>
      </c>
      <c r="I821" s="2">
        <v>1</v>
      </c>
      <c r="J821" s="2">
        <v>0.11</v>
      </c>
      <c r="K821" s="2">
        <v>63</v>
      </c>
      <c r="L821" s="2">
        <v>33</v>
      </c>
      <c r="M821" s="2">
        <v>17</v>
      </c>
      <c r="N821" s="2">
        <v>15</v>
      </c>
      <c r="O821" s="2">
        <v>12</v>
      </c>
      <c r="P821" s="2" t="s">
        <v>513</v>
      </c>
      <c r="Q821" s="2" t="s">
        <v>518</v>
      </c>
      <c r="R821" s="2" t="s">
        <v>508</v>
      </c>
    </row>
    <row r="822" spans="1:18" x14ac:dyDescent="0.3">
      <c r="A822" s="31">
        <v>45166</v>
      </c>
      <c r="B822" s="32" t="s">
        <v>165</v>
      </c>
      <c r="C822" s="2" t="s">
        <v>166</v>
      </c>
      <c r="D822" s="2" t="s">
        <v>170</v>
      </c>
      <c r="E822" s="2" t="s">
        <v>171</v>
      </c>
      <c r="F822" s="2" t="s">
        <v>128</v>
      </c>
      <c r="G822" s="2" t="s">
        <v>494</v>
      </c>
      <c r="H822" s="2">
        <v>46621</v>
      </c>
      <c r="I822" s="2">
        <v>1112</v>
      </c>
      <c r="J822" s="2">
        <v>167.34</v>
      </c>
      <c r="K822" s="2">
        <v>12935</v>
      </c>
      <c r="L822" s="2">
        <v>7311</v>
      </c>
      <c r="M822" s="2">
        <v>5383</v>
      </c>
      <c r="N822" s="2">
        <v>4812</v>
      </c>
      <c r="O822" s="2">
        <v>3859</v>
      </c>
      <c r="P822" s="2" t="s">
        <v>510</v>
      </c>
      <c r="Q822" s="2" t="s">
        <v>518</v>
      </c>
      <c r="R822" s="2" t="s">
        <v>508</v>
      </c>
    </row>
    <row r="823" spans="1:18" x14ac:dyDescent="0.3">
      <c r="A823" s="31">
        <v>45166</v>
      </c>
      <c r="B823" s="32" t="s">
        <v>165</v>
      </c>
      <c r="C823" s="2" t="s">
        <v>166</v>
      </c>
      <c r="D823" s="2" t="s">
        <v>172</v>
      </c>
      <c r="E823" s="2" t="s">
        <v>173</v>
      </c>
      <c r="F823" s="2" t="s">
        <v>144</v>
      </c>
      <c r="G823" s="2" t="s">
        <v>496</v>
      </c>
      <c r="H823" s="2">
        <v>7717</v>
      </c>
      <c r="I823" s="2">
        <v>497</v>
      </c>
      <c r="J823" s="2">
        <v>41.49</v>
      </c>
      <c r="K823" s="2">
        <v>2697</v>
      </c>
      <c r="L823" s="2">
        <v>1198</v>
      </c>
      <c r="M823" s="2">
        <v>890</v>
      </c>
      <c r="N823" s="2">
        <v>776</v>
      </c>
      <c r="O823" s="2">
        <v>690</v>
      </c>
      <c r="P823" s="2" t="s">
        <v>514</v>
      </c>
      <c r="Q823" s="2" t="s">
        <v>518</v>
      </c>
      <c r="R823" s="2" t="s">
        <v>515</v>
      </c>
    </row>
    <row r="824" spans="1:18" x14ac:dyDescent="0.3">
      <c r="A824" s="31">
        <v>45166</v>
      </c>
      <c r="B824" s="32" t="s">
        <v>165</v>
      </c>
      <c r="C824" s="2" t="s">
        <v>166</v>
      </c>
      <c r="D824" s="2" t="s">
        <v>170</v>
      </c>
      <c r="E824" s="2" t="s">
        <v>171</v>
      </c>
      <c r="F824" s="2" t="s">
        <v>117</v>
      </c>
      <c r="G824" s="2" t="s">
        <v>499</v>
      </c>
      <c r="H824" s="2">
        <v>595</v>
      </c>
      <c r="I824" s="2">
        <v>11</v>
      </c>
      <c r="J824" s="2">
        <v>2.5299999999999998</v>
      </c>
      <c r="K824" s="2">
        <v>206</v>
      </c>
      <c r="L824" s="2">
        <v>132</v>
      </c>
      <c r="M824" s="2">
        <v>102</v>
      </c>
      <c r="N824" s="2">
        <v>91</v>
      </c>
      <c r="O824" s="2">
        <v>71</v>
      </c>
      <c r="P824" s="2" t="s">
        <v>510</v>
      </c>
      <c r="Q824" s="2" t="s">
        <v>518</v>
      </c>
      <c r="R824" s="2" t="s">
        <v>508</v>
      </c>
    </row>
    <row r="825" spans="1:18" x14ac:dyDescent="0.3">
      <c r="A825" s="31">
        <v>45166</v>
      </c>
      <c r="B825" s="32" t="s">
        <v>165</v>
      </c>
      <c r="C825" s="2" t="s">
        <v>166</v>
      </c>
      <c r="D825" s="2" t="s">
        <v>172</v>
      </c>
      <c r="E825" s="2" t="s">
        <v>173</v>
      </c>
      <c r="F825" s="2" t="s">
        <v>141</v>
      </c>
      <c r="G825" s="2" t="s">
        <v>498</v>
      </c>
      <c r="H825" s="2">
        <v>4087</v>
      </c>
      <c r="I825" s="2">
        <v>446</v>
      </c>
      <c r="J825" s="2">
        <v>28.66</v>
      </c>
      <c r="K825" s="2">
        <v>1691</v>
      </c>
      <c r="L825" s="2">
        <v>977</v>
      </c>
      <c r="M825" s="2">
        <v>706</v>
      </c>
      <c r="N825" s="2">
        <v>603</v>
      </c>
      <c r="O825" s="2">
        <v>455</v>
      </c>
      <c r="P825" s="2" t="s">
        <v>514</v>
      </c>
      <c r="Q825" s="2" t="s">
        <v>518</v>
      </c>
      <c r="R825" s="2" t="s">
        <v>515</v>
      </c>
    </row>
    <row r="826" spans="1:18" x14ac:dyDescent="0.3">
      <c r="A826" s="31">
        <v>45166</v>
      </c>
      <c r="B826" s="32" t="s">
        <v>165</v>
      </c>
      <c r="C826" s="2" t="s">
        <v>166</v>
      </c>
      <c r="D826" s="2" t="s">
        <v>170</v>
      </c>
      <c r="E826" s="2" t="s">
        <v>171</v>
      </c>
      <c r="F826" s="2" t="s">
        <v>122</v>
      </c>
      <c r="G826" s="2" t="s">
        <v>496</v>
      </c>
      <c r="H826" s="2">
        <v>727</v>
      </c>
      <c r="I826" s="2">
        <v>15</v>
      </c>
      <c r="J826" s="2">
        <v>3.14</v>
      </c>
      <c r="K826" s="2">
        <v>267</v>
      </c>
      <c r="L826" s="2">
        <v>168</v>
      </c>
      <c r="M826" s="2">
        <v>125</v>
      </c>
      <c r="N826" s="2">
        <v>112</v>
      </c>
      <c r="O826" s="2">
        <v>94</v>
      </c>
      <c r="P826" s="2" t="s">
        <v>510</v>
      </c>
      <c r="Q826" s="2" t="s">
        <v>518</v>
      </c>
      <c r="R826" s="2" t="s">
        <v>508</v>
      </c>
    </row>
    <row r="827" spans="1:18" x14ac:dyDescent="0.3">
      <c r="A827" s="31">
        <v>45166</v>
      </c>
      <c r="B827" s="32" t="s">
        <v>165</v>
      </c>
      <c r="C827" s="2" t="s">
        <v>166</v>
      </c>
      <c r="D827" s="2" t="s">
        <v>176</v>
      </c>
      <c r="E827" s="2" t="s">
        <v>177</v>
      </c>
      <c r="F827" s="2" t="s">
        <v>117</v>
      </c>
      <c r="G827" s="2" t="s">
        <v>499</v>
      </c>
      <c r="H827" s="2">
        <v>234</v>
      </c>
      <c r="I827" s="2">
        <v>0</v>
      </c>
      <c r="J827" s="2">
        <v>0.09</v>
      </c>
      <c r="K827" s="2">
        <v>52</v>
      </c>
      <c r="L827" s="2">
        <v>27</v>
      </c>
      <c r="M827" s="2">
        <v>20</v>
      </c>
      <c r="N827" s="2">
        <v>18</v>
      </c>
      <c r="O827" s="2">
        <v>11</v>
      </c>
      <c r="P827" s="2" t="s">
        <v>513</v>
      </c>
      <c r="Q827" s="2" t="s">
        <v>518</v>
      </c>
      <c r="R827" s="2" t="s">
        <v>508</v>
      </c>
    </row>
    <row r="828" spans="1:18" x14ac:dyDescent="0.3">
      <c r="A828" s="31">
        <v>45166</v>
      </c>
      <c r="B828" s="32" t="s">
        <v>165</v>
      </c>
      <c r="C828" s="2" t="s">
        <v>166</v>
      </c>
      <c r="D828" s="2" t="s">
        <v>182</v>
      </c>
      <c r="E828" s="2" t="s">
        <v>183</v>
      </c>
      <c r="F828" s="2" t="s">
        <v>128</v>
      </c>
      <c r="G828" s="2" t="s">
        <v>494</v>
      </c>
      <c r="H828" s="2">
        <v>5672</v>
      </c>
      <c r="I828" s="2">
        <v>143</v>
      </c>
      <c r="J828" s="2">
        <v>19.71</v>
      </c>
      <c r="K828" s="2">
        <v>1148</v>
      </c>
      <c r="L828" s="2">
        <v>565</v>
      </c>
      <c r="M828" s="2">
        <v>393</v>
      </c>
      <c r="N828" s="2">
        <v>329</v>
      </c>
      <c r="O828" s="2">
        <v>241</v>
      </c>
      <c r="P828" s="2" t="s">
        <v>506</v>
      </c>
      <c r="Q828" s="2" t="s">
        <v>518</v>
      </c>
      <c r="R828" s="2" t="s">
        <v>508</v>
      </c>
    </row>
    <row r="829" spans="1:18" x14ac:dyDescent="0.3">
      <c r="A829" s="31">
        <v>45166</v>
      </c>
      <c r="B829" s="32" t="s">
        <v>165</v>
      </c>
      <c r="C829" s="2" t="s">
        <v>166</v>
      </c>
      <c r="D829" s="2" t="s">
        <v>170</v>
      </c>
      <c r="E829" s="2" t="s">
        <v>171</v>
      </c>
      <c r="F829" s="2" t="s">
        <v>149</v>
      </c>
      <c r="G829" s="2" t="s">
        <v>500</v>
      </c>
      <c r="H829" s="2">
        <v>216</v>
      </c>
      <c r="I829" s="2">
        <v>1</v>
      </c>
      <c r="J829" s="2">
        <v>1.25</v>
      </c>
      <c r="K829" s="2">
        <v>60</v>
      </c>
      <c r="L829" s="2">
        <v>23</v>
      </c>
      <c r="M829" s="2">
        <v>19</v>
      </c>
      <c r="N829" s="2">
        <v>16</v>
      </c>
      <c r="O829" s="2">
        <v>14</v>
      </c>
      <c r="P829" s="2" t="s">
        <v>510</v>
      </c>
      <c r="Q829" s="2" t="s">
        <v>518</v>
      </c>
      <c r="R829" s="2" t="s">
        <v>508</v>
      </c>
    </row>
    <row r="830" spans="1:18" x14ac:dyDescent="0.3">
      <c r="A830" s="31">
        <v>45166</v>
      </c>
      <c r="B830" s="32" t="s">
        <v>165</v>
      </c>
      <c r="C830" s="2" t="s">
        <v>166</v>
      </c>
      <c r="D830" s="2" t="s">
        <v>186</v>
      </c>
      <c r="E830" s="2" t="s">
        <v>187</v>
      </c>
      <c r="F830" s="2" t="s">
        <v>188</v>
      </c>
      <c r="G830" s="2" t="s">
        <v>497</v>
      </c>
      <c r="H830" s="2">
        <v>4434</v>
      </c>
      <c r="I830" s="2">
        <v>61</v>
      </c>
      <c r="J830" s="2">
        <v>6.18</v>
      </c>
      <c r="K830" s="2">
        <v>1072</v>
      </c>
      <c r="L830" s="2">
        <v>696</v>
      </c>
      <c r="M830" s="2">
        <v>561</v>
      </c>
      <c r="N830" s="2">
        <v>515</v>
      </c>
      <c r="O830" s="2">
        <v>470</v>
      </c>
      <c r="P830" s="2" t="s">
        <v>516</v>
      </c>
      <c r="Q830" s="2" t="s">
        <v>518</v>
      </c>
      <c r="R830" s="2" t="s">
        <v>509</v>
      </c>
    </row>
    <row r="831" spans="1:18" x14ac:dyDescent="0.3">
      <c r="A831" s="31">
        <v>45166</v>
      </c>
      <c r="B831" s="32" t="s">
        <v>165</v>
      </c>
      <c r="C831" s="2" t="s">
        <v>166</v>
      </c>
      <c r="D831" s="2" t="s">
        <v>186</v>
      </c>
      <c r="E831" s="2" t="s">
        <v>187</v>
      </c>
      <c r="F831" s="2" t="s">
        <v>189</v>
      </c>
      <c r="G831" s="2" t="s">
        <v>499</v>
      </c>
      <c r="H831" s="2">
        <v>4288</v>
      </c>
      <c r="I831" s="2">
        <v>66</v>
      </c>
      <c r="J831" s="2">
        <v>5.67</v>
      </c>
      <c r="K831" s="2">
        <v>1415</v>
      </c>
      <c r="L831" s="2">
        <v>828</v>
      </c>
      <c r="M831" s="2">
        <v>635</v>
      </c>
      <c r="N831" s="2">
        <v>574</v>
      </c>
      <c r="O831" s="2">
        <v>476</v>
      </c>
      <c r="P831" s="2" t="s">
        <v>516</v>
      </c>
      <c r="Q831" s="2" t="s">
        <v>518</v>
      </c>
      <c r="R831" s="2" t="s">
        <v>509</v>
      </c>
    </row>
    <row r="832" spans="1:18" x14ac:dyDescent="0.3">
      <c r="A832" s="31">
        <v>45166</v>
      </c>
      <c r="B832" s="32" t="s">
        <v>165</v>
      </c>
      <c r="C832" s="2" t="s">
        <v>166</v>
      </c>
      <c r="D832" s="2" t="s">
        <v>172</v>
      </c>
      <c r="E832" s="2" t="s">
        <v>173</v>
      </c>
      <c r="F832" s="2" t="s">
        <v>146</v>
      </c>
      <c r="G832" s="2" t="s">
        <v>497</v>
      </c>
      <c r="H832" s="2">
        <v>5861</v>
      </c>
      <c r="I832" s="2">
        <v>735</v>
      </c>
      <c r="J832" s="2">
        <v>42.61</v>
      </c>
      <c r="K832" s="2">
        <v>2475</v>
      </c>
      <c r="L832" s="2">
        <v>1288</v>
      </c>
      <c r="M832" s="2">
        <v>825</v>
      </c>
      <c r="N832" s="2">
        <v>691</v>
      </c>
      <c r="O832" s="2">
        <v>522</v>
      </c>
      <c r="P832" s="2" t="s">
        <v>514</v>
      </c>
      <c r="Q832" s="2" t="s">
        <v>518</v>
      </c>
      <c r="R832" s="2" t="s">
        <v>515</v>
      </c>
    </row>
    <row r="833" spans="1:18" x14ac:dyDescent="0.3">
      <c r="A833" s="31">
        <v>45166</v>
      </c>
      <c r="B833" s="32" t="s">
        <v>165</v>
      </c>
      <c r="C833" s="2" t="s">
        <v>166</v>
      </c>
      <c r="D833" s="2" t="s">
        <v>186</v>
      </c>
      <c r="E833" s="2" t="s">
        <v>187</v>
      </c>
      <c r="F833" s="2" t="s">
        <v>190</v>
      </c>
      <c r="G833" s="2" t="s">
        <v>495</v>
      </c>
      <c r="H833" s="2">
        <v>5541</v>
      </c>
      <c r="I833" s="2">
        <v>62</v>
      </c>
      <c r="J833" s="2">
        <v>5.28</v>
      </c>
      <c r="K833" s="2">
        <v>1494</v>
      </c>
      <c r="L833" s="2">
        <v>872</v>
      </c>
      <c r="M833" s="2">
        <v>700</v>
      </c>
      <c r="N833" s="2">
        <v>635</v>
      </c>
      <c r="O833" s="2">
        <v>498</v>
      </c>
      <c r="P833" s="2" t="s">
        <v>516</v>
      </c>
      <c r="Q833" s="2" t="s">
        <v>518</v>
      </c>
      <c r="R833" s="2" t="s">
        <v>509</v>
      </c>
    </row>
    <row r="834" spans="1:18" x14ac:dyDescent="0.3">
      <c r="A834" s="31">
        <v>45166</v>
      </c>
      <c r="B834" s="32" t="s">
        <v>165</v>
      </c>
      <c r="C834" s="2" t="s">
        <v>166</v>
      </c>
      <c r="D834" s="2" t="s">
        <v>172</v>
      </c>
      <c r="E834" s="2" t="s">
        <v>173</v>
      </c>
      <c r="F834" s="2" t="s">
        <v>145</v>
      </c>
      <c r="G834" s="2" t="s">
        <v>501</v>
      </c>
      <c r="H834" s="2">
        <v>2928</v>
      </c>
      <c r="I834" s="2">
        <v>248</v>
      </c>
      <c r="J834" s="2">
        <v>18.149999999999999</v>
      </c>
      <c r="K834" s="2">
        <v>714</v>
      </c>
      <c r="L834" s="2">
        <v>222</v>
      </c>
      <c r="M834" s="2">
        <v>132</v>
      </c>
      <c r="N834" s="2">
        <v>105</v>
      </c>
      <c r="O834" s="2">
        <v>89</v>
      </c>
      <c r="P834" s="2" t="s">
        <v>514</v>
      </c>
      <c r="Q834" s="2" t="s">
        <v>518</v>
      </c>
      <c r="R834" s="2" t="s">
        <v>515</v>
      </c>
    </row>
    <row r="835" spans="1:18" x14ac:dyDescent="0.3">
      <c r="A835" s="31">
        <v>45166</v>
      </c>
      <c r="B835" s="32" t="s">
        <v>165</v>
      </c>
      <c r="C835" s="2" t="s">
        <v>166</v>
      </c>
      <c r="D835" s="2" t="s">
        <v>176</v>
      </c>
      <c r="E835" s="2" t="s">
        <v>177</v>
      </c>
      <c r="F835" s="2" t="s">
        <v>125</v>
      </c>
      <c r="G835" s="2" t="s">
        <v>501</v>
      </c>
      <c r="H835" s="2">
        <v>1059</v>
      </c>
      <c r="I835" s="2">
        <v>9</v>
      </c>
      <c r="J835" s="2">
        <v>0.62</v>
      </c>
      <c r="K835" s="2">
        <v>275</v>
      </c>
      <c r="L835" s="2">
        <v>180</v>
      </c>
      <c r="M835" s="2">
        <v>151</v>
      </c>
      <c r="N835" s="2">
        <v>145</v>
      </c>
      <c r="O835" s="2">
        <v>120</v>
      </c>
      <c r="P835" s="2" t="s">
        <v>513</v>
      </c>
      <c r="Q835" s="2" t="s">
        <v>518</v>
      </c>
      <c r="R835" s="2" t="s">
        <v>508</v>
      </c>
    </row>
    <row r="836" spans="1:18" x14ac:dyDescent="0.3">
      <c r="A836" s="31">
        <v>45166</v>
      </c>
      <c r="B836" s="32" t="s">
        <v>165</v>
      </c>
      <c r="C836" s="2" t="s">
        <v>166</v>
      </c>
      <c r="D836" s="2" t="s">
        <v>182</v>
      </c>
      <c r="E836" s="2" t="s">
        <v>191</v>
      </c>
      <c r="F836" s="2" t="s">
        <v>131</v>
      </c>
      <c r="G836" s="2" t="s">
        <v>499</v>
      </c>
      <c r="H836" s="2">
        <v>291</v>
      </c>
      <c r="I836" s="2">
        <v>4</v>
      </c>
      <c r="J836" s="2">
        <v>0.92</v>
      </c>
      <c r="K836" s="2">
        <v>48</v>
      </c>
      <c r="L836" s="2">
        <v>21</v>
      </c>
      <c r="M836" s="2">
        <v>13</v>
      </c>
      <c r="N836" s="2">
        <v>8</v>
      </c>
      <c r="O836" s="2">
        <v>7</v>
      </c>
      <c r="P836" s="2" t="s">
        <v>506</v>
      </c>
      <c r="Q836" s="2" t="s">
        <v>518</v>
      </c>
      <c r="R836" s="2" t="s">
        <v>509</v>
      </c>
    </row>
    <row r="837" spans="1:18" x14ac:dyDescent="0.3">
      <c r="A837" s="31">
        <v>45166</v>
      </c>
      <c r="B837" s="32" t="s">
        <v>165</v>
      </c>
      <c r="C837" s="2" t="s">
        <v>166</v>
      </c>
      <c r="D837" s="2" t="s">
        <v>186</v>
      </c>
      <c r="E837" s="2" t="s">
        <v>187</v>
      </c>
      <c r="F837" s="2" t="s">
        <v>192</v>
      </c>
      <c r="G837" s="2" t="s">
        <v>501</v>
      </c>
      <c r="H837" s="2">
        <v>12892</v>
      </c>
      <c r="I837" s="2">
        <v>191</v>
      </c>
      <c r="J837" s="2">
        <v>10.16</v>
      </c>
      <c r="K837" s="2">
        <v>3026</v>
      </c>
      <c r="L837" s="2">
        <v>1758</v>
      </c>
      <c r="M837" s="2">
        <v>1287</v>
      </c>
      <c r="N837" s="2">
        <v>1166</v>
      </c>
      <c r="O837" s="2">
        <v>990</v>
      </c>
      <c r="P837" s="2" t="s">
        <v>516</v>
      </c>
      <c r="Q837" s="2" t="s">
        <v>518</v>
      </c>
      <c r="R837" s="2" t="s">
        <v>509</v>
      </c>
    </row>
    <row r="838" spans="1:18" x14ac:dyDescent="0.3">
      <c r="A838" s="31">
        <v>45166</v>
      </c>
      <c r="B838" s="32" t="s">
        <v>165</v>
      </c>
      <c r="C838" s="2" t="s">
        <v>166</v>
      </c>
      <c r="D838" s="2" t="s">
        <v>172</v>
      </c>
      <c r="E838" s="2" t="s">
        <v>173</v>
      </c>
      <c r="F838" s="2" t="s">
        <v>147</v>
      </c>
      <c r="G838" s="2" t="s">
        <v>493</v>
      </c>
      <c r="H838" s="2">
        <v>13249</v>
      </c>
      <c r="I838" s="2">
        <v>764</v>
      </c>
      <c r="J838" s="2">
        <v>63.48</v>
      </c>
      <c r="K838" s="2">
        <v>3624</v>
      </c>
      <c r="L838" s="2">
        <v>1674</v>
      </c>
      <c r="M838" s="2">
        <v>1303</v>
      </c>
      <c r="N838" s="2">
        <v>1131</v>
      </c>
      <c r="O838" s="2">
        <v>967</v>
      </c>
      <c r="P838" s="2" t="s">
        <v>514</v>
      </c>
      <c r="Q838" s="2" t="s">
        <v>518</v>
      </c>
      <c r="R838" s="2" t="s">
        <v>515</v>
      </c>
    </row>
    <row r="839" spans="1:18" x14ac:dyDescent="0.3">
      <c r="A839" s="31">
        <v>45166</v>
      </c>
      <c r="B839" s="32" t="s">
        <v>165</v>
      </c>
      <c r="C839" s="2" t="s">
        <v>166</v>
      </c>
      <c r="D839" s="2" t="s">
        <v>176</v>
      </c>
      <c r="E839" s="2" t="s">
        <v>177</v>
      </c>
      <c r="F839" s="2" t="s">
        <v>128</v>
      </c>
      <c r="G839" s="2" t="s">
        <v>494</v>
      </c>
      <c r="H839" s="2">
        <v>352</v>
      </c>
      <c r="I839" s="2">
        <v>2</v>
      </c>
      <c r="J839" s="2">
        <v>0.14000000000000001</v>
      </c>
      <c r="K839" s="2">
        <v>97</v>
      </c>
      <c r="L839" s="2">
        <v>39</v>
      </c>
      <c r="M839" s="2">
        <v>26</v>
      </c>
      <c r="N839" s="2">
        <v>23</v>
      </c>
      <c r="O839" s="2">
        <v>11</v>
      </c>
      <c r="P839" s="2" t="s">
        <v>513</v>
      </c>
      <c r="Q839" s="2" t="s">
        <v>518</v>
      </c>
      <c r="R839" s="2" t="s">
        <v>508</v>
      </c>
    </row>
    <row r="840" spans="1:18" x14ac:dyDescent="0.3">
      <c r="A840" s="31">
        <v>45166</v>
      </c>
      <c r="B840" s="32" t="s">
        <v>165</v>
      </c>
      <c r="C840" s="2" t="s">
        <v>166</v>
      </c>
      <c r="D840" s="2" t="s">
        <v>176</v>
      </c>
      <c r="E840" s="2" t="s">
        <v>177</v>
      </c>
      <c r="F840" s="2" t="s">
        <v>120</v>
      </c>
      <c r="G840" s="2" t="s">
        <v>498</v>
      </c>
      <c r="H840" s="2">
        <v>21546</v>
      </c>
      <c r="I840" s="2">
        <v>182</v>
      </c>
      <c r="J840" s="2">
        <v>10.050000000000001</v>
      </c>
      <c r="K840" s="2">
        <v>4522</v>
      </c>
      <c r="L840" s="2">
        <v>2355</v>
      </c>
      <c r="M840" s="2">
        <v>1668</v>
      </c>
      <c r="N840" s="2">
        <v>1454</v>
      </c>
      <c r="O840" s="2">
        <v>949</v>
      </c>
      <c r="P840" s="2" t="s">
        <v>513</v>
      </c>
      <c r="Q840" s="2" t="s">
        <v>518</v>
      </c>
      <c r="R840" s="2" t="s">
        <v>508</v>
      </c>
    </row>
    <row r="841" spans="1:18" x14ac:dyDescent="0.3">
      <c r="A841" s="31">
        <v>45166</v>
      </c>
      <c r="B841" s="32" t="s">
        <v>165</v>
      </c>
      <c r="C841" s="2" t="s">
        <v>166</v>
      </c>
      <c r="D841" s="2" t="s">
        <v>176</v>
      </c>
      <c r="E841" s="2" t="s">
        <v>177</v>
      </c>
      <c r="F841" s="2" t="s">
        <v>126</v>
      </c>
      <c r="G841" s="2" t="s">
        <v>502</v>
      </c>
      <c r="H841" s="2">
        <v>362</v>
      </c>
      <c r="I841" s="2">
        <v>2</v>
      </c>
      <c r="J841" s="2">
        <v>0.13</v>
      </c>
      <c r="K841" s="2">
        <v>87</v>
      </c>
      <c r="L841" s="2">
        <v>43</v>
      </c>
      <c r="M841" s="2">
        <v>29</v>
      </c>
      <c r="N841" s="2">
        <v>24</v>
      </c>
      <c r="O841" s="2">
        <v>13</v>
      </c>
      <c r="P841" s="2" t="s">
        <v>513</v>
      </c>
      <c r="Q841" s="2" t="s">
        <v>518</v>
      </c>
      <c r="R841" s="2" t="s">
        <v>508</v>
      </c>
    </row>
    <row r="842" spans="1:18" x14ac:dyDescent="0.3">
      <c r="A842" s="31">
        <v>45166</v>
      </c>
      <c r="B842" s="32" t="s">
        <v>165</v>
      </c>
      <c r="C842" s="2" t="s">
        <v>166</v>
      </c>
      <c r="D842" s="2" t="s">
        <v>176</v>
      </c>
      <c r="E842" s="2" t="s">
        <v>177</v>
      </c>
      <c r="F842" s="2" t="s">
        <v>149</v>
      </c>
      <c r="G842" s="2" t="s">
        <v>500</v>
      </c>
      <c r="H842" s="2">
        <v>359</v>
      </c>
      <c r="I842" s="2">
        <v>2</v>
      </c>
      <c r="J842" s="2">
        <v>0.17</v>
      </c>
      <c r="K842" s="2">
        <v>78</v>
      </c>
      <c r="L842" s="2">
        <v>35</v>
      </c>
      <c r="M842" s="2">
        <v>25</v>
      </c>
      <c r="N842" s="2">
        <v>22</v>
      </c>
      <c r="O842" s="2">
        <v>17</v>
      </c>
      <c r="P842" s="2" t="s">
        <v>513</v>
      </c>
      <c r="Q842" s="2" t="s">
        <v>518</v>
      </c>
      <c r="R842" s="2" t="s">
        <v>508</v>
      </c>
    </row>
    <row r="843" spans="1:18" x14ac:dyDescent="0.3">
      <c r="A843" s="31">
        <v>45166</v>
      </c>
      <c r="B843" s="32" t="s">
        <v>165</v>
      </c>
      <c r="C843" s="2" t="s">
        <v>166</v>
      </c>
      <c r="D843" s="2" t="s">
        <v>170</v>
      </c>
      <c r="E843" s="2" t="s">
        <v>171</v>
      </c>
      <c r="F843" s="2" t="s">
        <v>126</v>
      </c>
      <c r="G843" s="2" t="s">
        <v>502</v>
      </c>
      <c r="H843" s="2">
        <v>8273</v>
      </c>
      <c r="I843" s="2">
        <v>173</v>
      </c>
      <c r="J843" s="2">
        <v>76.03</v>
      </c>
      <c r="K843" s="2">
        <v>3231</v>
      </c>
      <c r="L843" s="2">
        <v>2048</v>
      </c>
      <c r="M843" s="2">
        <v>1675</v>
      </c>
      <c r="N843" s="2">
        <v>1502</v>
      </c>
      <c r="O843" s="2">
        <v>1216</v>
      </c>
      <c r="P843" s="2" t="s">
        <v>510</v>
      </c>
      <c r="Q843" s="2" t="s">
        <v>518</v>
      </c>
      <c r="R843" s="2" t="s">
        <v>508</v>
      </c>
    </row>
    <row r="844" spans="1:18" x14ac:dyDescent="0.3">
      <c r="A844" s="31">
        <v>45166</v>
      </c>
      <c r="B844" s="32" t="s">
        <v>165</v>
      </c>
      <c r="C844" s="2" t="s">
        <v>166</v>
      </c>
      <c r="D844" s="2" t="s">
        <v>176</v>
      </c>
      <c r="E844" s="2" t="s">
        <v>177</v>
      </c>
      <c r="F844" s="2" t="s">
        <v>102</v>
      </c>
      <c r="G844" s="2" t="s">
        <v>493</v>
      </c>
      <c r="H844" s="2">
        <v>652</v>
      </c>
      <c r="I844" s="2">
        <v>7</v>
      </c>
      <c r="J844" s="2">
        <v>0.46</v>
      </c>
      <c r="K844" s="2">
        <v>225</v>
      </c>
      <c r="L844" s="2">
        <v>140</v>
      </c>
      <c r="M844" s="2">
        <v>126</v>
      </c>
      <c r="N844" s="2">
        <v>107</v>
      </c>
      <c r="O844" s="2">
        <v>77</v>
      </c>
      <c r="P844" s="2" t="s">
        <v>513</v>
      </c>
      <c r="Q844" s="2" t="s">
        <v>518</v>
      </c>
      <c r="R844" s="2" t="s">
        <v>508</v>
      </c>
    </row>
    <row r="845" spans="1:18" x14ac:dyDescent="0.3">
      <c r="A845" s="31">
        <v>45166</v>
      </c>
      <c r="B845" s="32" t="s">
        <v>165</v>
      </c>
      <c r="C845" s="2" t="s">
        <v>166</v>
      </c>
      <c r="D845" s="2" t="s">
        <v>182</v>
      </c>
      <c r="E845" s="2" t="s">
        <v>191</v>
      </c>
      <c r="F845" s="2" t="s">
        <v>109</v>
      </c>
      <c r="G845" s="2" t="s">
        <v>497</v>
      </c>
      <c r="H845" s="2">
        <v>727</v>
      </c>
      <c r="I845" s="2">
        <v>27</v>
      </c>
      <c r="J845" s="2">
        <v>3.86</v>
      </c>
      <c r="K845" s="2">
        <v>66</v>
      </c>
      <c r="L845" s="2">
        <v>34</v>
      </c>
      <c r="M845" s="2">
        <v>22</v>
      </c>
      <c r="N845" s="2">
        <v>21</v>
      </c>
      <c r="O845" s="2">
        <v>14</v>
      </c>
      <c r="P845" s="2" t="s">
        <v>506</v>
      </c>
      <c r="Q845" s="2" t="s">
        <v>518</v>
      </c>
      <c r="R845" s="2" t="s">
        <v>509</v>
      </c>
    </row>
    <row r="846" spans="1:18" x14ac:dyDescent="0.3">
      <c r="A846" s="31">
        <v>45166</v>
      </c>
      <c r="B846" s="32" t="s">
        <v>165</v>
      </c>
      <c r="C846" s="2" t="s">
        <v>166</v>
      </c>
      <c r="D846" s="2" t="s">
        <v>170</v>
      </c>
      <c r="E846" s="2" t="s">
        <v>171</v>
      </c>
      <c r="F846" s="2" t="s">
        <v>125</v>
      </c>
      <c r="G846" s="2" t="s">
        <v>501</v>
      </c>
      <c r="H846" s="2">
        <v>4658</v>
      </c>
      <c r="I846" s="2">
        <v>122</v>
      </c>
      <c r="J846" s="2">
        <v>26.92</v>
      </c>
      <c r="K846" s="2">
        <v>1502</v>
      </c>
      <c r="L846" s="2">
        <v>1060</v>
      </c>
      <c r="M846" s="2">
        <v>884</v>
      </c>
      <c r="N846" s="2">
        <v>837</v>
      </c>
      <c r="O846" s="2">
        <v>747</v>
      </c>
      <c r="P846" s="2" t="s">
        <v>510</v>
      </c>
      <c r="Q846" s="2" t="s">
        <v>518</v>
      </c>
      <c r="R846" s="2" t="s">
        <v>508</v>
      </c>
    </row>
    <row r="847" spans="1:18" x14ac:dyDescent="0.3">
      <c r="A847" s="31">
        <v>45166</v>
      </c>
      <c r="B847" s="32" t="s">
        <v>165</v>
      </c>
      <c r="C847" s="2" t="s">
        <v>166</v>
      </c>
      <c r="D847" s="2" t="s">
        <v>172</v>
      </c>
      <c r="E847" s="2" t="s">
        <v>173</v>
      </c>
      <c r="F847" s="2" t="s">
        <v>140</v>
      </c>
      <c r="G847" s="2" t="s">
        <v>502</v>
      </c>
      <c r="H847" s="2">
        <v>6106</v>
      </c>
      <c r="I847" s="2">
        <v>696</v>
      </c>
      <c r="J847" s="2">
        <v>48.63</v>
      </c>
      <c r="K847" s="2">
        <v>3461</v>
      </c>
      <c r="L847" s="2">
        <v>2226</v>
      </c>
      <c r="M847" s="2">
        <v>1759</v>
      </c>
      <c r="N847" s="2">
        <v>1582</v>
      </c>
      <c r="O847" s="2">
        <v>1350</v>
      </c>
      <c r="P847" s="2" t="s">
        <v>514</v>
      </c>
      <c r="Q847" s="2" t="s">
        <v>518</v>
      </c>
      <c r="R847" s="2" t="s">
        <v>515</v>
      </c>
    </row>
    <row r="848" spans="1:18" x14ac:dyDescent="0.3">
      <c r="A848" s="31">
        <v>45166</v>
      </c>
      <c r="B848" s="32" t="s">
        <v>165</v>
      </c>
      <c r="C848" s="2" t="s">
        <v>166</v>
      </c>
      <c r="D848" s="2" t="s">
        <v>172</v>
      </c>
      <c r="E848" s="2" t="s">
        <v>173</v>
      </c>
      <c r="F848" s="2" t="s">
        <v>151</v>
      </c>
      <c r="G848" s="2" t="s">
        <v>499</v>
      </c>
      <c r="H848" s="2">
        <v>140</v>
      </c>
      <c r="I848" s="2">
        <v>6</v>
      </c>
      <c r="J848" s="2">
        <v>0.48</v>
      </c>
      <c r="K848" s="2">
        <v>20</v>
      </c>
      <c r="L848" s="2">
        <v>4</v>
      </c>
      <c r="M848" s="2">
        <v>2</v>
      </c>
      <c r="N848" s="2">
        <v>1</v>
      </c>
      <c r="O848" s="2">
        <v>1</v>
      </c>
      <c r="P848" s="2" t="s">
        <v>514</v>
      </c>
      <c r="Q848" s="2" t="s">
        <v>518</v>
      </c>
      <c r="R848" s="2" t="s">
        <v>515</v>
      </c>
    </row>
    <row r="849" spans="1:18" x14ac:dyDescent="0.3">
      <c r="A849" s="31">
        <v>45166</v>
      </c>
      <c r="B849" s="32" t="s">
        <v>165</v>
      </c>
      <c r="C849" s="2" t="s">
        <v>166</v>
      </c>
      <c r="D849" s="2" t="s">
        <v>176</v>
      </c>
      <c r="E849" s="2" t="s">
        <v>177</v>
      </c>
      <c r="F849" s="2" t="s">
        <v>99</v>
      </c>
      <c r="G849" s="2" t="s">
        <v>495</v>
      </c>
      <c r="H849" s="2">
        <v>712</v>
      </c>
      <c r="I849" s="2">
        <v>4</v>
      </c>
      <c r="J849" s="2">
        <v>0.44</v>
      </c>
      <c r="K849" s="2">
        <v>181</v>
      </c>
      <c r="L849" s="2">
        <v>100</v>
      </c>
      <c r="M849" s="2">
        <v>74</v>
      </c>
      <c r="N849" s="2">
        <v>71</v>
      </c>
      <c r="O849" s="2">
        <v>54</v>
      </c>
      <c r="P849" s="2" t="s">
        <v>513</v>
      </c>
      <c r="Q849" s="2" t="s">
        <v>518</v>
      </c>
      <c r="R849" s="2" t="s">
        <v>508</v>
      </c>
    </row>
    <row r="850" spans="1:18" x14ac:dyDescent="0.3">
      <c r="A850" s="31">
        <v>45166</v>
      </c>
      <c r="B850" s="32" t="s">
        <v>165</v>
      </c>
      <c r="C850" s="2" t="s">
        <v>166</v>
      </c>
      <c r="D850" s="2" t="s">
        <v>186</v>
      </c>
      <c r="E850" s="2" t="s">
        <v>187</v>
      </c>
      <c r="F850" s="2" t="s">
        <v>195</v>
      </c>
      <c r="G850" s="2" t="s">
        <v>494</v>
      </c>
      <c r="H850" s="2">
        <v>5635</v>
      </c>
      <c r="I850" s="2">
        <v>62</v>
      </c>
      <c r="J850" s="2">
        <v>5.31</v>
      </c>
      <c r="K850" s="2">
        <v>1229</v>
      </c>
      <c r="L850" s="2">
        <v>768</v>
      </c>
      <c r="M850" s="2">
        <v>604</v>
      </c>
      <c r="N850" s="2">
        <v>552</v>
      </c>
      <c r="O850" s="2">
        <v>517</v>
      </c>
      <c r="P850" s="2" t="s">
        <v>516</v>
      </c>
      <c r="Q850" s="2" t="s">
        <v>518</v>
      </c>
      <c r="R850" s="2" t="s">
        <v>509</v>
      </c>
    </row>
    <row r="851" spans="1:18" x14ac:dyDescent="0.3">
      <c r="A851" s="31">
        <v>45166</v>
      </c>
      <c r="B851" s="32" t="s">
        <v>165</v>
      </c>
      <c r="C851" s="2" t="s">
        <v>166</v>
      </c>
      <c r="D851" s="2" t="s">
        <v>176</v>
      </c>
      <c r="E851" s="2" t="s">
        <v>177</v>
      </c>
      <c r="F851" s="2" t="s">
        <v>118</v>
      </c>
      <c r="G851" s="2" t="s">
        <v>497</v>
      </c>
      <c r="H851" s="2">
        <v>394</v>
      </c>
      <c r="I851" s="2">
        <v>1</v>
      </c>
      <c r="J851" s="2">
        <v>0.16</v>
      </c>
      <c r="K851" s="2">
        <v>90</v>
      </c>
      <c r="L851" s="2">
        <v>50</v>
      </c>
      <c r="M851" s="2">
        <v>31</v>
      </c>
      <c r="N851" s="2">
        <v>26</v>
      </c>
      <c r="O851" s="2">
        <v>14</v>
      </c>
      <c r="P851" s="2" t="s">
        <v>513</v>
      </c>
      <c r="Q851" s="2" t="s">
        <v>518</v>
      </c>
      <c r="R851" s="2" t="s">
        <v>508</v>
      </c>
    </row>
    <row r="852" spans="1:18" x14ac:dyDescent="0.3">
      <c r="A852" s="31">
        <v>45166</v>
      </c>
      <c r="B852" s="32" t="s">
        <v>165</v>
      </c>
      <c r="C852" s="2" t="s">
        <v>166</v>
      </c>
      <c r="D852" s="2" t="s">
        <v>186</v>
      </c>
      <c r="E852" s="2" t="s">
        <v>187</v>
      </c>
      <c r="F852" s="2" t="s">
        <v>197</v>
      </c>
      <c r="G852" s="2" t="s">
        <v>496</v>
      </c>
      <c r="H852" s="2">
        <v>1463</v>
      </c>
      <c r="I852" s="2">
        <v>16</v>
      </c>
      <c r="J852" s="2">
        <v>1.36</v>
      </c>
      <c r="K852" s="2">
        <v>373</v>
      </c>
      <c r="L852" s="2">
        <v>230</v>
      </c>
      <c r="M852" s="2">
        <v>176</v>
      </c>
      <c r="N852" s="2">
        <v>167</v>
      </c>
      <c r="O852" s="2">
        <v>139</v>
      </c>
      <c r="P852" s="2" t="s">
        <v>516</v>
      </c>
      <c r="Q852" s="2" t="s">
        <v>518</v>
      </c>
      <c r="R852" s="2" t="s">
        <v>509</v>
      </c>
    </row>
    <row r="853" spans="1:18" x14ac:dyDescent="0.3">
      <c r="A853" s="31">
        <v>45166</v>
      </c>
      <c r="B853" s="32" t="s">
        <v>165</v>
      </c>
      <c r="C853" s="2" t="s">
        <v>166</v>
      </c>
      <c r="D853" s="2" t="s">
        <v>186</v>
      </c>
      <c r="E853" s="2" t="s">
        <v>187</v>
      </c>
      <c r="F853" s="2" t="s">
        <v>199</v>
      </c>
      <c r="G853" s="2" t="s">
        <v>493</v>
      </c>
      <c r="H853" s="2">
        <v>2295</v>
      </c>
      <c r="I853" s="2">
        <v>32</v>
      </c>
      <c r="J853" s="2">
        <v>2.33</v>
      </c>
      <c r="K853" s="2">
        <v>297</v>
      </c>
      <c r="L853" s="2">
        <v>168</v>
      </c>
      <c r="M853" s="2">
        <v>136</v>
      </c>
      <c r="N853" s="2">
        <v>118</v>
      </c>
      <c r="O853" s="2">
        <v>112</v>
      </c>
      <c r="P853" s="2" t="s">
        <v>516</v>
      </c>
      <c r="Q853" s="2" t="s">
        <v>518</v>
      </c>
      <c r="R853" s="2" t="s">
        <v>509</v>
      </c>
    </row>
    <row r="854" spans="1:18" x14ac:dyDescent="0.3">
      <c r="A854" s="31">
        <v>45166</v>
      </c>
      <c r="B854" s="32" t="s">
        <v>165</v>
      </c>
      <c r="C854" s="2" t="s">
        <v>166</v>
      </c>
      <c r="D854" s="2" t="s">
        <v>172</v>
      </c>
      <c r="E854" s="2" t="s">
        <v>173</v>
      </c>
      <c r="F854" s="2" t="s">
        <v>150</v>
      </c>
      <c r="G854" s="2" t="s">
        <v>495</v>
      </c>
      <c r="H854" s="2">
        <v>24809</v>
      </c>
      <c r="I854" s="2">
        <v>1447</v>
      </c>
      <c r="J854" s="2">
        <v>114.83</v>
      </c>
      <c r="K854" s="2">
        <v>3711</v>
      </c>
      <c r="L854" s="2">
        <v>674</v>
      </c>
      <c r="M854" s="2">
        <v>309</v>
      </c>
      <c r="N854" s="2">
        <v>243</v>
      </c>
      <c r="O854" s="2">
        <v>179</v>
      </c>
      <c r="P854" s="2" t="s">
        <v>514</v>
      </c>
      <c r="Q854" s="2" t="s">
        <v>518</v>
      </c>
      <c r="R854" s="2" t="s">
        <v>515</v>
      </c>
    </row>
    <row r="855" spans="1:18" x14ac:dyDescent="0.3">
      <c r="A855" s="31">
        <v>45166</v>
      </c>
      <c r="B855" s="32" t="s">
        <v>165</v>
      </c>
      <c r="C855" s="2" t="s">
        <v>166</v>
      </c>
      <c r="D855" s="2" t="s">
        <v>176</v>
      </c>
      <c r="E855" s="2" t="s">
        <v>177</v>
      </c>
      <c r="F855" s="2" t="s">
        <v>122</v>
      </c>
      <c r="G855" s="2" t="s">
        <v>496</v>
      </c>
      <c r="H855" s="2">
        <v>429</v>
      </c>
      <c r="I855" s="2">
        <v>5</v>
      </c>
      <c r="J855" s="2">
        <v>0.17</v>
      </c>
      <c r="K855" s="2">
        <v>82</v>
      </c>
      <c r="L855" s="2">
        <v>25</v>
      </c>
      <c r="M855" s="2">
        <v>20</v>
      </c>
      <c r="N855" s="2">
        <v>19</v>
      </c>
      <c r="O855" s="2">
        <v>16</v>
      </c>
      <c r="P855" s="2" t="s">
        <v>513</v>
      </c>
      <c r="Q855" s="2" t="s">
        <v>518</v>
      </c>
      <c r="R855" s="2" t="s">
        <v>508</v>
      </c>
    </row>
    <row r="856" spans="1:18" x14ac:dyDescent="0.3">
      <c r="A856" s="31">
        <v>45167</v>
      </c>
      <c r="B856" s="32" t="s">
        <v>165</v>
      </c>
      <c r="C856" s="2" t="s">
        <v>166</v>
      </c>
      <c r="D856" s="2" t="s">
        <v>170</v>
      </c>
      <c r="E856" s="2" t="s">
        <v>171</v>
      </c>
      <c r="F856" s="2" t="s">
        <v>128</v>
      </c>
      <c r="G856" s="2" t="s">
        <v>494</v>
      </c>
      <c r="H856" s="2">
        <v>43135</v>
      </c>
      <c r="I856" s="2">
        <v>1021</v>
      </c>
      <c r="J856" s="2">
        <v>174.88</v>
      </c>
      <c r="K856" s="2">
        <v>11617</v>
      </c>
      <c r="L856" s="2">
        <v>6686</v>
      </c>
      <c r="M856" s="2">
        <v>5146</v>
      </c>
      <c r="N856" s="2">
        <v>4574</v>
      </c>
      <c r="O856" s="2">
        <v>3649</v>
      </c>
      <c r="P856" s="2" t="s">
        <v>510</v>
      </c>
      <c r="Q856" s="2" t="s">
        <v>518</v>
      </c>
      <c r="R856" s="2" t="s">
        <v>508</v>
      </c>
    </row>
    <row r="857" spans="1:18" x14ac:dyDescent="0.3">
      <c r="A857" s="31">
        <v>45167</v>
      </c>
      <c r="B857" s="32" t="s">
        <v>165</v>
      </c>
      <c r="C857" s="2" t="s">
        <v>166</v>
      </c>
      <c r="D857" s="2" t="s">
        <v>172</v>
      </c>
      <c r="E857" s="2" t="s">
        <v>173</v>
      </c>
      <c r="F857" s="2" t="s">
        <v>144</v>
      </c>
      <c r="G857" s="2" t="s">
        <v>496</v>
      </c>
      <c r="H857" s="2">
        <v>8151</v>
      </c>
      <c r="I857" s="2">
        <v>560</v>
      </c>
      <c r="J857" s="2">
        <v>45.23</v>
      </c>
      <c r="K857" s="2">
        <v>2891</v>
      </c>
      <c r="L857" s="2">
        <v>1366</v>
      </c>
      <c r="M857" s="2">
        <v>987</v>
      </c>
      <c r="N857" s="2">
        <v>850</v>
      </c>
      <c r="O857" s="2">
        <v>760</v>
      </c>
      <c r="P857" s="2" t="s">
        <v>514</v>
      </c>
      <c r="Q857" s="2" t="s">
        <v>518</v>
      </c>
      <c r="R857" s="2" t="s">
        <v>515</v>
      </c>
    </row>
    <row r="858" spans="1:18" x14ac:dyDescent="0.3">
      <c r="A858" s="31">
        <v>45167</v>
      </c>
      <c r="B858" s="32" t="s">
        <v>165</v>
      </c>
      <c r="C858" s="2" t="s">
        <v>166</v>
      </c>
      <c r="D858" s="2" t="s">
        <v>170</v>
      </c>
      <c r="E858" s="2" t="s">
        <v>171</v>
      </c>
      <c r="F858" s="2" t="s">
        <v>117</v>
      </c>
      <c r="G858" s="2" t="s">
        <v>499</v>
      </c>
      <c r="H858" s="2">
        <v>542</v>
      </c>
      <c r="I858" s="2">
        <v>10</v>
      </c>
      <c r="J858" s="2">
        <v>2.76</v>
      </c>
      <c r="K858" s="2">
        <v>193</v>
      </c>
      <c r="L858" s="2">
        <v>136</v>
      </c>
      <c r="M858" s="2">
        <v>109</v>
      </c>
      <c r="N858" s="2">
        <v>95</v>
      </c>
      <c r="O858" s="2">
        <v>73</v>
      </c>
      <c r="P858" s="2" t="s">
        <v>510</v>
      </c>
      <c r="Q858" s="2" t="s">
        <v>518</v>
      </c>
      <c r="R858" s="2" t="s">
        <v>508</v>
      </c>
    </row>
    <row r="859" spans="1:18" x14ac:dyDescent="0.3">
      <c r="A859" s="31">
        <v>45167</v>
      </c>
      <c r="B859" s="32" t="s">
        <v>165</v>
      </c>
      <c r="C859" s="2" t="s">
        <v>166</v>
      </c>
      <c r="D859" s="2" t="s">
        <v>172</v>
      </c>
      <c r="E859" s="2" t="s">
        <v>173</v>
      </c>
      <c r="F859" s="2" t="s">
        <v>141</v>
      </c>
      <c r="G859" s="2" t="s">
        <v>498</v>
      </c>
      <c r="H859" s="2">
        <v>4501</v>
      </c>
      <c r="I859" s="2">
        <v>389</v>
      </c>
      <c r="J859" s="2">
        <v>27.12</v>
      </c>
      <c r="K859" s="2">
        <v>1583</v>
      </c>
      <c r="L859" s="2">
        <v>873</v>
      </c>
      <c r="M859" s="2">
        <v>603</v>
      </c>
      <c r="N859" s="2">
        <v>521</v>
      </c>
      <c r="O859" s="2">
        <v>387</v>
      </c>
      <c r="P859" s="2" t="s">
        <v>514</v>
      </c>
      <c r="Q859" s="2" t="s">
        <v>518</v>
      </c>
      <c r="R859" s="2" t="s">
        <v>515</v>
      </c>
    </row>
    <row r="860" spans="1:18" x14ac:dyDescent="0.3">
      <c r="A860" s="31">
        <v>45167</v>
      </c>
      <c r="B860" s="32" t="s">
        <v>165</v>
      </c>
      <c r="C860" s="2" t="s">
        <v>166</v>
      </c>
      <c r="D860" s="2" t="s">
        <v>170</v>
      </c>
      <c r="E860" s="2" t="s">
        <v>171</v>
      </c>
      <c r="F860" s="2" t="s">
        <v>122</v>
      </c>
      <c r="G860" s="2" t="s">
        <v>496</v>
      </c>
      <c r="H860" s="2">
        <v>458</v>
      </c>
      <c r="I860" s="2">
        <v>8</v>
      </c>
      <c r="J860" s="2">
        <v>2.2000000000000002</v>
      </c>
      <c r="K860" s="2">
        <v>161</v>
      </c>
      <c r="L860" s="2">
        <v>99</v>
      </c>
      <c r="M860" s="2">
        <v>81</v>
      </c>
      <c r="N860" s="2">
        <v>75</v>
      </c>
      <c r="O860" s="2">
        <v>69</v>
      </c>
      <c r="P860" s="2" t="s">
        <v>510</v>
      </c>
      <c r="Q860" s="2" t="s">
        <v>518</v>
      </c>
      <c r="R860" s="2" t="s">
        <v>508</v>
      </c>
    </row>
    <row r="861" spans="1:18" x14ac:dyDescent="0.3">
      <c r="A861" s="31">
        <v>45167</v>
      </c>
      <c r="B861" s="32" t="s">
        <v>165</v>
      </c>
      <c r="C861" s="2" t="s">
        <v>166</v>
      </c>
      <c r="D861" s="2" t="s">
        <v>176</v>
      </c>
      <c r="E861" s="2" t="s">
        <v>177</v>
      </c>
      <c r="F861" s="2" t="s">
        <v>117</v>
      </c>
      <c r="G861" s="2" t="s">
        <v>499</v>
      </c>
      <c r="H861" s="2">
        <v>195</v>
      </c>
      <c r="I861" s="2">
        <v>1</v>
      </c>
      <c r="J861" s="2">
        <v>0.06</v>
      </c>
      <c r="K861" s="2">
        <v>43</v>
      </c>
      <c r="L861" s="2">
        <v>23</v>
      </c>
      <c r="M861" s="2">
        <v>15</v>
      </c>
      <c r="N861" s="2">
        <v>14</v>
      </c>
      <c r="O861" s="2">
        <v>12</v>
      </c>
      <c r="P861" s="2" t="s">
        <v>513</v>
      </c>
      <c r="Q861" s="2" t="s">
        <v>518</v>
      </c>
      <c r="R861" s="2" t="s">
        <v>508</v>
      </c>
    </row>
    <row r="862" spans="1:18" x14ac:dyDescent="0.3">
      <c r="A862" s="31">
        <v>45167</v>
      </c>
      <c r="B862" s="32" t="s">
        <v>165</v>
      </c>
      <c r="C862" s="2" t="s">
        <v>166</v>
      </c>
      <c r="D862" s="2" t="s">
        <v>182</v>
      </c>
      <c r="E862" s="2" t="s">
        <v>183</v>
      </c>
      <c r="F862" s="2" t="s">
        <v>128</v>
      </c>
      <c r="G862" s="2" t="s">
        <v>494</v>
      </c>
      <c r="H862" s="2">
        <v>2769</v>
      </c>
      <c r="I862" s="2">
        <v>57</v>
      </c>
      <c r="J862" s="2">
        <v>10.01</v>
      </c>
      <c r="K862" s="2">
        <v>560</v>
      </c>
      <c r="L862" s="2">
        <v>287</v>
      </c>
      <c r="M862" s="2">
        <v>210</v>
      </c>
      <c r="N862" s="2">
        <v>184</v>
      </c>
      <c r="O862" s="2">
        <v>139</v>
      </c>
      <c r="P862" s="2" t="s">
        <v>506</v>
      </c>
      <c r="Q862" s="2" t="s">
        <v>518</v>
      </c>
      <c r="R862" s="2" t="s">
        <v>508</v>
      </c>
    </row>
    <row r="863" spans="1:18" x14ac:dyDescent="0.3">
      <c r="A863" s="31">
        <v>45167</v>
      </c>
      <c r="B863" s="32" t="s">
        <v>165</v>
      </c>
      <c r="C863" s="2" t="s">
        <v>166</v>
      </c>
      <c r="D863" s="2" t="s">
        <v>170</v>
      </c>
      <c r="E863" s="2" t="s">
        <v>171</v>
      </c>
      <c r="F863" s="2" t="s">
        <v>149</v>
      </c>
      <c r="G863" s="2" t="s">
        <v>500</v>
      </c>
      <c r="H863" s="2">
        <v>176</v>
      </c>
      <c r="I863" s="2">
        <v>3</v>
      </c>
      <c r="J863" s="2">
        <v>0.89</v>
      </c>
      <c r="K863" s="2">
        <v>45</v>
      </c>
      <c r="L863" s="2">
        <v>19</v>
      </c>
      <c r="M863" s="2">
        <v>15</v>
      </c>
      <c r="N863" s="2">
        <v>15</v>
      </c>
      <c r="O863" s="2">
        <v>13</v>
      </c>
      <c r="P863" s="2" t="s">
        <v>510</v>
      </c>
      <c r="Q863" s="2" t="s">
        <v>518</v>
      </c>
      <c r="R863" s="2" t="s">
        <v>508</v>
      </c>
    </row>
    <row r="864" spans="1:18" x14ac:dyDescent="0.3">
      <c r="A864" s="31">
        <v>45167</v>
      </c>
      <c r="B864" s="32" t="s">
        <v>165</v>
      </c>
      <c r="C864" s="2" t="s">
        <v>166</v>
      </c>
      <c r="D864" s="2" t="s">
        <v>186</v>
      </c>
      <c r="E864" s="2" t="s">
        <v>187</v>
      </c>
      <c r="F864" s="2" t="s">
        <v>188</v>
      </c>
      <c r="G864" s="2" t="s">
        <v>497</v>
      </c>
      <c r="H864" s="2">
        <v>3324</v>
      </c>
      <c r="I864" s="2">
        <v>39</v>
      </c>
      <c r="J864" s="2">
        <v>5.19</v>
      </c>
      <c r="K864" s="2">
        <v>735</v>
      </c>
      <c r="L864" s="2">
        <v>446</v>
      </c>
      <c r="M864" s="2">
        <v>344</v>
      </c>
      <c r="N864" s="2">
        <v>295</v>
      </c>
      <c r="O864" s="2">
        <v>263</v>
      </c>
      <c r="P864" s="2" t="s">
        <v>516</v>
      </c>
      <c r="Q864" s="2" t="s">
        <v>518</v>
      </c>
      <c r="R864" s="2" t="s">
        <v>509</v>
      </c>
    </row>
    <row r="865" spans="1:18" x14ac:dyDescent="0.3">
      <c r="A865" s="31">
        <v>45167</v>
      </c>
      <c r="B865" s="32" t="s">
        <v>165</v>
      </c>
      <c r="C865" s="2" t="s">
        <v>166</v>
      </c>
      <c r="D865" s="2" t="s">
        <v>186</v>
      </c>
      <c r="E865" s="2" t="s">
        <v>187</v>
      </c>
      <c r="F865" s="2" t="s">
        <v>189</v>
      </c>
      <c r="G865" s="2" t="s">
        <v>499</v>
      </c>
      <c r="H865" s="2">
        <v>4860</v>
      </c>
      <c r="I865" s="2">
        <v>81</v>
      </c>
      <c r="J865" s="2">
        <v>6.17</v>
      </c>
      <c r="K865" s="2">
        <v>1529</v>
      </c>
      <c r="L865" s="2">
        <v>851</v>
      </c>
      <c r="M865" s="2">
        <v>649</v>
      </c>
      <c r="N865" s="2">
        <v>577</v>
      </c>
      <c r="O865" s="2">
        <v>472</v>
      </c>
      <c r="P865" s="2" t="s">
        <v>516</v>
      </c>
      <c r="Q865" s="2" t="s">
        <v>518</v>
      </c>
      <c r="R865" s="2" t="s">
        <v>509</v>
      </c>
    </row>
    <row r="866" spans="1:18" x14ac:dyDescent="0.3">
      <c r="A866" s="31">
        <v>45167</v>
      </c>
      <c r="B866" s="32" t="s">
        <v>165</v>
      </c>
      <c r="C866" s="2" t="s">
        <v>166</v>
      </c>
      <c r="D866" s="2" t="s">
        <v>172</v>
      </c>
      <c r="E866" s="2" t="s">
        <v>173</v>
      </c>
      <c r="F866" s="2" t="s">
        <v>146</v>
      </c>
      <c r="G866" s="2" t="s">
        <v>497</v>
      </c>
      <c r="H866" s="2">
        <v>5369</v>
      </c>
      <c r="I866" s="2">
        <v>573</v>
      </c>
      <c r="J866" s="2">
        <v>35.65</v>
      </c>
      <c r="K866" s="2">
        <v>2034</v>
      </c>
      <c r="L866" s="2">
        <v>952</v>
      </c>
      <c r="M866" s="2">
        <v>601</v>
      </c>
      <c r="N866" s="2">
        <v>507</v>
      </c>
      <c r="O866" s="2">
        <v>383</v>
      </c>
      <c r="P866" s="2" t="s">
        <v>514</v>
      </c>
      <c r="Q866" s="2" t="s">
        <v>518</v>
      </c>
      <c r="R866" s="2" t="s">
        <v>515</v>
      </c>
    </row>
    <row r="867" spans="1:18" x14ac:dyDescent="0.3">
      <c r="A867" s="31">
        <v>45167</v>
      </c>
      <c r="B867" s="32" t="s">
        <v>165</v>
      </c>
      <c r="C867" s="2" t="s">
        <v>166</v>
      </c>
      <c r="D867" s="2" t="s">
        <v>186</v>
      </c>
      <c r="E867" s="2" t="s">
        <v>187</v>
      </c>
      <c r="F867" s="2" t="s">
        <v>190</v>
      </c>
      <c r="G867" s="2" t="s">
        <v>495</v>
      </c>
      <c r="H867" s="2">
        <v>11622</v>
      </c>
      <c r="I867" s="2">
        <v>138</v>
      </c>
      <c r="J867" s="2">
        <v>10.84</v>
      </c>
      <c r="K867" s="2">
        <v>2577</v>
      </c>
      <c r="L867" s="2">
        <v>1473</v>
      </c>
      <c r="M867" s="2">
        <v>1132</v>
      </c>
      <c r="N867" s="2">
        <v>1008</v>
      </c>
      <c r="O867" s="2">
        <v>821</v>
      </c>
      <c r="P867" s="2" t="s">
        <v>516</v>
      </c>
      <c r="Q867" s="2" t="s">
        <v>518</v>
      </c>
      <c r="R867" s="2" t="s">
        <v>509</v>
      </c>
    </row>
    <row r="868" spans="1:18" x14ac:dyDescent="0.3">
      <c r="A868" s="31">
        <v>45167</v>
      </c>
      <c r="B868" s="32" t="s">
        <v>165</v>
      </c>
      <c r="C868" s="2" t="s">
        <v>166</v>
      </c>
      <c r="D868" s="2" t="s">
        <v>172</v>
      </c>
      <c r="E868" s="2" t="s">
        <v>173</v>
      </c>
      <c r="F868" s="2" t="s">
        <v>145</v>
      </c>
      <c r="G868" s="2" t="s">
        <v>501</v>
      </c>
      <c r="H868" s="2">
        <v>2419</v>
      </c>
      <c r="I868" s="2">
        <v>207</v>
      </c>
      <c r="J868" s="2">
        <v>16.11</v>
      </c>
      <c r="K868" s="2">
        <v>674</v>
      </c>
      <c r="L868" s="2">
        <v>244</v>
      </c>
      <c r="M868" s="2">
        <v>148</v>
      </c>
      <c r="N868" s="2">
        <v>125</v>
      </c>
      <c r="O868" s="2">
        <v>102</v>
      </c>
      <c r="P868" s="2" t="s">
        <v>514</v>
      </c>
      <c r="Q868" s="2" t="s">
        <v>518</v>
      </c>
      <c r="R868" s="2" t="s">
        <v>515</v>
      </c>
    </row>
    <row r="869" spans="1:18" x14ac:dyDescent="0.3">
      <c r="A869" s="31">
        <v>45167</v>
      </c>
      <c r="B869" s="32" t="s">
        <v>165</v>
      </c>
      <c r="C869" s="2" t="s">
        <v>166</v>
      </c>
      <c r="D869" s="2" t="s">
        <v>176</v>
      </c>
      <c r="E869" s="2" t="s">
        <v>177</v>
      </c>
      <c r="F869" s="2" t="s">
        <v>125</v>
      </c>
      <c r="G869" s="2" t="s">
        <v>501</v>
      </c>
      <c r="H869" s="2">
        <v>741</v>
      </c>
      <c r="I869" s="2">
        <v>4</v>
      </c>
      <c r="J869" s="2">
        <v>0.37</v>
      </c>
      <c r="K869" s="2">
        <v>200</v>
      </c>
      <c r="L869" s="2">
        <v>131</v>
      </c>
      <c r="M869" s="2">
        <v>102</v>
      </c>
      <c r="N869" s="2">
        <v>91</v>
      </c>
      <c r="O869" s="2">
        <v>71</v>
      </c>
      <c r="P869" s="2" t="s">
        <v>513</v>
      </c>
      <c r="Q869" s="2" t="s">
        <v>518</v>
      </c>
      <c r="R869" s="2" t="s">
        <v>508</v>
      </c>
    </row>
    <row r="870" spans="1:18" x14ac:dyDescent="0.3">
      <c r="A870" s="31">
        <v>45167</v>
      </c>
      <c r="B870" s="32" t="s">
        <v>165</v>
      </c>
      <c r="C870" s="2" t="s">
        <v>166</v>
      </c>
      <c r="D870" s="2" t="s">
        <v>182</v>
      </c>
      <c r="E870" s="2" t="s">
        <v>191</v>
      </c>
      <c r="F870" s="2" t="s">
        <v>131</v>
      </c>
      <c r="G870" s="2" t="s">
        <v>499</v>
      </c>
      <c r="H870" s="2">
        <v>94</v>
      </c>
      <c r="I870" s="2">
        <v>4</v>
      </c>
      <c r="J870" s="2">
        <v>0.35</v>
      </c>
      <c r="K870" s="2">
        <v>15</v>
      </c>
      <c r="L870" s="2">
        <v>11</v>
      </c>
      <c r="M870" s="2">
        <v>9</v>
      </c>
      <c r="N870" s="2">
        <v>6</v>
      </c>
      <c r="O870" s="2">
        <v>4</v>
      </c>
      <c r="P870" s="2" t="s">
        <v>506</v>
      </c>
      <c r="Q870" s="2" t="s">
        <v>518</v>
      </c>
      <c r="R870" s="2" t="s">
        <v>509</v>
      </c>
    </row>
    <row r="871" spans="1:18" x14ac:dyDescent="0.3">
      <c r="A871" s="31">
        <v>45167</v>
      </c>
      <c r="B871" s="32" t="s">
        <v>165</v>
      </c>
      <c r="C871" s="2" t="s">
        <v>166</v>
      </c>
      <c r="D871" s="2" t="s">
        <v>186</v>
      </c>
      <c r="E871" s="2" t="s">
        <v>187</v>
      </c>
      <c r="F871" s="2" t="s">
        <v>192</v>
      </c>
      <c r="G871" s="2" t="s">
        <v>501</v>
      </c>
      <c r="H871" s="2">
        <v>8945</v>
      </c>
      <c r="I871" s="2">
        <v>137</v>
      </c>
      <c r="J871" s="2">
        <v>7.51</v>
      </c>
      <c r="K871" s="2">
        <v>2069</v>
      </c>
      <c r="L871" s="2">
        <v>1191</v>
      </c>
      <c r="M871" s="2">
        <v>893</v>
      </c>
      <c r="N871" s="2">
        <v>814</v>
      </c>
      <c r="O871" s="2">
        <v>683</v>
      </c>
      <c r="P871" s="2" t="s">
        <v>516</v>
      </c>
      <c r="Q871" s="2" t="s">
        <v>518</v>
      </c>
      <c r="R871" s="2" t="s">
        <v>509</v>
      </c>
    </row>
    <row r="872" spans="1:18" x14ac:dyDescent="0.3">
      <c r="A872" s="31">
        <v>45167</v>
      </c>
      <c r="B872" s="32" t="s">
        <v>165</v>
      </c>
      <c r="C872" s="2" t="s">
        <v>166</v>
      </c>
      <c r="D872" s="2" t="s">
        <v>172</v>
      </c>
      <c r="E872" s="2" t="s">
        <v>173</v>
      </c>
      <c r="F872" s="2" t="s">
        <v>147</v>
      </c>
      <c r="G872" s="2" t="s">
        <v>493</v>
      </c>
      <c r="H872" s="2">
        <v>11136</v>
      </c>
      <c r="I872" s="2">
        <v>700</v>
      </c>
      <c r="J872" s="2">
        <v>55.99</v>
      </c>
      <c r="K872" s="2">
        <v>3244</v>
      </c>
      <c r="L872" s="2">
        <v>1563</v>
      </c>
      <c r="M872" s="2">
        <v>1213</v>
      </c>
      <c r="N872" s="2">
        <v>1069</v>
      </c>
      <c r="O872" s="2">
        <v>928</v>
      </c>
      <c r="P872" s="2" t="s">
        <v>514</v>
      </c>
      <c r="Q872" s="2" t="s">
        <v>518</v>
      </c>
      <c r="R872" s="2" t="s">
        <v>515</v>
      </c>
    </row>
    <row r="873" spans="1:18" x14ac:dyDescent="0.3">
      <c r="A873" s="31">
        <v>45167</v>
      </c>
      <c r="B873" s="32" t="s">
        <v>165</v>
      </c>
      <c r="C873" s="2" t="s">
        <v>166</v>
      </c>
      <c r="D873" s="2" t="s">
        <v>176</v>
      </c>
      <c r="E873" s="2" t="s">
        <v>177</v>
      </c>
      <c r="F873" s="2" t="s">
        <v>128</v>
      </c>
      <c r="G873" s="2" t="s">
        <v>494</v>
      </c>
      <c r="H873" s="2">
        <v>245</v>
      </c>
      <c r="I873" s="2">
        <v>1</v>
      </c>
      <c r="J873" s="2">
        <v>0.1</v>
      </c>
      <c r="K873" s="2">
        <v>74</v>
      </c>
      <c r="L873" s="2">
        <v>37</v>
      </c>
      <c r="M873" s="2">
        <v>32</v>
      </c>
      <c r="N873" s="2">
        <v>29</v>
      </c>
      <c r="O873" s="2">
        <v>16</v>
      </c>
      <c r="P873" s="2" t="s">
        <v>513</v>
      </c>
      <c r="Q873" s="2" t="s">
        <v>518</v>
      </c>
      <c r="R873" s="2" t="s">
        <v>508</v>
      </c>
    </row>
    <row r="874" spans="1:18" x14ac:dyDescent="0.3">
      <c r="A874" s="31">
        <v>45167</v>
      </c>
      <c r="B874" s="32" t="s">
        <v>165</v>
      </c>
      <c r="C874" s="2" t="s">
        <v>166</v>
      </c>
      <c r="D874" s="2" t="s">
        <v>176</v>
      </c>
      <c r="E874" s="2" t="s">
        <v>177</v>
      </c>
      <c r="F874" s="2" t="s">
        <v>120</v>
      </c>
      <c r="G874" s="2" t="s">
        <v>498</v>
      </c>
      <c r="H874" s="2">
        <v>21568</v>
      </c>
      <c r="I874" s="2">
        <v>197</v>
      </c>
      <c r="J874" s="2">
        <v>10.19</v>
      </c>
      <c r="K874" s="2">
        <v>4204</v>
      </c>
      <c r="L874" s="2">
        <v>2178</v>
      </c>
      <c r="M874" s="2">
        <v>1526</v>
      </c>
      <c r="N874" s="2">
        <v>1353</v>
      </c>
      <c r="O874" s="2">
        <v>893</v>
      </c>
      <c r="P874" s="2" t="s">
        <v>513</v>
      </c>
      <c r="Q874" s="2" t="s">
        <v>518</v>
      </c>
      <c r="R874" s="2" t="s">
        <v>508</v>
      </c>
    </row>
    <row r="875" spans="1:18" x14ac:dyDescent="0.3">
      <c r="A875" s="31">
        <v>45167</v>
      </c>
      <c r="B875" s="32" t="s">
        <v>165</v>
      </c>
      <c r="C875" s="2" t="s">
        <v>166</v>
      </c>
      <c r="D875" s="2" t="s">
        <v>176</v>
      </c>
      <c r="E875" s="2" t="s">
        <v>177</v>
      </c>
      <c r="F875" s="2" t="s">
        <v>126</v>
      </c>
      <c r="G875" s="2" t="s">
        <v>502</v>
      </c>
      <c r="H875" s="2">
        <v>372</v>
      </c>
      <c r="I875" s="2">
        <v>1</v>
      </c>
      <c r="J875" s="2">
        <v>0.16</v>
      </c>
      <c r="K875" s="2">
        <v>82</v>
      </c>
      <c r="L875" s="2">
        <v>53</v>
      </c>
      <c r="M875" s="2">
        <v>39</v>
      </c>
      <c r="N875" s="2">
        <v>31</v>
      </c>
      <c r="O875" s="2">
        <v>20</v>
      </c>
      <c r="P875" s="2" t="s">
        <v>513</v>
      </c>
      <c r="Q875" s="2" t="s">
        <v>518</v>
      </c>
      <c r="R875" s="2" t="s">
        <v>508</v>
      </c>
    </row>
    <row r="876" spans="1:18" x14ac:dyDescent="0.3">
      <c r="A876" s="31">
        <v>45167</v>
      </c>
      <c r="B876" s="32" t="s">
        <v>165</v>
      </c>
      <c r="C876" s="2" t="s">
        <v>166</v>
      </c>
      <c r="D876" s="2" t="s">
        <v>176</v>
      </c>
      <c r="E876" s="2" t="s">
        <v>177</v>
      </c>
      <c r="F876" s="2" t="s">
        <v>149</v>
      </c>
      <c r="G876" s="2" t="s">
        <v>500</v>
      </c>
      <c r="H876" s="2">
        <v>330</v>
      </c>
      <c r="I876" s="2">
        <v>0</v>
      </c>
      <c r="J876" s="2">
        <v>0.16</v>
      </c>
      <c r="K876" s="2">
        <v>81</v>
      </c>
      <c r="L876" s="2">
        <v>32</v>
      </c>
      <c r="M876" s="2">
        <v>22</v>
      </c>
      <c r="N876" s="2">
        <v>20</v>
      </c>
      <c r="O876" s="2">
        <v>19</v>
      </c>
      <c r="P876" s="2" t="s">
        <v>513</v>
      </c>
      <c r="Q876" s="2" t="s">
        <v>518</v>
      </c>
      <c r="R876" s="2" t="s">
        <v>508</v>
      </c>
    </row>
    <row r="877" spans="1:18" x14ac:dyDescent="0.3">
      <c r="A877" s="31">
        <v>45167</v>
      </c>
      <c r="B877" s="32" t="s">
        <v>165</v>
      </c>
      <c r="C877" s="2" t="s">
        <v>166</v>
      </c>
      <c r="D877" s="2" t="s">
        <v>170</v>
      </c>
      <c r="E877" s="2" t="s">
        <v>171</v>
      </c>
      <c r="F877" s="2" t="s">
        <v>126</v>
      </c>
      <c r="G877" s="2" t="s">
        <v>502</v>
      </c>
      <c r="H877" s="2">
        <v>8225</v>
      </c>
      <c r="I877" s="2">
        <v>162</v>
      </c>
      <c r="J877" s="2">
        <v>87.62</v>
      </c>
      <c r="K877" s="2">
        <v>3197</v>
      </c>
      <c r="L877" s="2">
        <v>2097</v>
      </c>
      <c r="M877" s="2">
        <v>1745</v>
      </c>
      <c r="N877" s="2">
        <v>1590</v>
      </c>
      <c r="O877" s="2">
        <v>1304</v>
      </c>
      <c r="P877" s="2" t="s">
        <v>510</v>
      </c>
      <c r="Q877" s="2" t="s">
        <v>518</v>
      </c>
      <c r="R877" s="2" t="s">
        <v>508</v>
      </c>
    </row>
    <row r="878" spans="1:18" x14ac:dyDescent="0.3">
      <c r="A878" s="31">
        <v>45167</v>
      </c>
      <c r="B878" s="32" t="s">
        <v>165</v>
      </c>
      <c r="C878" s="2" t="s">
        <v>166</v>
      </c>
      <c r="D878" s="2" t="s">
        <v>176</v>
      </c>
      <c r="E878" s="2" t="s">
        <v>177</v>
      </c>
      <c r="F878" s="2" t="s">
        <v>102</v>
      </c>
      <c r="G878" s="2" t="s">
        <v>493</v>
      </c>
      <c r="H878" s="2">
        <v>417</v>
      </c>
      <c r="I878" s="2">
        <v>3</v>
      </c>
      <c r="J878" s="2">
        <v>0.32</v>
      </c>
      <c r="K878" s="2">
        <v>124</v>
      </c>
      <c r="L878" s="2">
        <v>91</v>
      </c>
      <c r="M878" s="2">
        <v>71</v>
      </c>
      <c r="N878" s="2">
        <v>61</v>
      </c>
      <c r="O878" s="2">
        <v>56</v>
      </c>
      <c r="P878" s="2" t="s">
        <v>513</v>
      </c>
      <c r="Q878" s="2" t="s">
        <v>518</v>
      </c>
      <c r="R878" s="2" t="s">
        <v>508</v>
      </c>
    </row>
    <row r="879" spans="1:18" x14ac:dyDescent="0.3">
      <c r="A879" s="31">
        <v>45167</v>
      </c>
      <c r="B879" s="32" t="s">
        <v>165</v>
      </c>
      <c r="C879" s="2" t="s">
        <v>166</v>
      </c>
      <c r="D879" s="2" t="s">
        <v>182</v>
      </c>
      <c r="E879" s="2" t="s">
        <v>191</v>
      </c>
      <c r="F879" s="2" t="s">
        <v>109</v>
      </c>
      <c r="G879" s="2" t="s">
        <v>497</v>
      </c>
      <c r="H879" s="2">
        <v>163</v>
      </c>
      <c r="I879" s="2">
        <v>7</v>
      </c>
      <c r="J879" s="2">
        <v>0.73</v>
      </c>
      <c r="K879" s="2">
        <v>21</v>
      </c>
      <c r="L879" s="2">
        <v>15</v>
      </c>
      <c r="M879" s="2">
        <v>10</v>
      </c>
      <c r="N879" s="2">
        <v>10</v>
      </c>
      <c r="O879" s="2">
        <v>7</v>
      </c>
      <c r="P879" s="2" t="s">
        <v>506</v>
      </c>
      <c r="Q879" s="2" t="s">
        <v>518</v>
      </c>
      <c r="R879" s="2" t="s">
        <v>509</v>
      </c>
    </row>
    <row r="880" spans="1:18" x14ac:dyDescent="0.3">
      <c r="A880" s="31">
        <v>45167</v>
      </c>
      <c r="B880" s="32" t="s">
        <v>165</v>
      </c>
      <c r="C880" s="2" t="s">
        <v>166</v>
      </c>
      <c r="D880" s="2" t="s">
        <v>170</v>
      </c>
      <c r="E880" s="2" t="s">
        <v>171</v>
      </c>
      <c r="F880" s="2" t="s">
        <v>125</v>
      </c>
      <c r="G880" s="2" t="s">
        <v>501</v>
      </c>
      <c r="H880" s="2">
        <v>2846</v>
      </c>
      <c r="I880" s="2">
        <v>86</v>
      </c>
      <c r="J880" s="2">
        <v>16.28</v>
      </c>
      <c r="K880" s="2">
        <v>893</v>
      </c>
      <c r="L880" s="2">
        <v>659</v>
      </c>
      <c r="M880" s="2">
        <v>531</v>
      </c>
      <c r="N880" s="2">
        <v>497</v>
      </c>
      <c r="O880" s="2">
        <v>442</v>
      </c>
      <c r="P880" s="2" t="s">
        <v>510</v>
      </c>
      <c r="Q880" s="2" t="s">
        <v>518</v>
      </c>
      <c r="R880" s="2" t="s">
        <v>508</v>
      </c>
    </row>
    <row r="881" spans="1:18" x14ac:dyDescent="0.3">
      <c r="A881" s="31">
        <v>45167</v>
      </c>
      <c r="B881" s="32" t="s">
        <v>165</v>
      </c>
      <c r="C881" s="2" t="s">
        <v>166</v>
      </c>
      <c r="D881" s="2" t="s">
        <v>172</v>
      </c>
      <c r="E881" s="2" t="s">
        <v>173</v>
      </c>
      <c r="F881" s="2" t="s">
        <v>140</v>
      </c>
      <c r="G881" s="2" t="s">
        <v>502</v>
      </c>
      <c r="H881" s="2">
        <v>7275</v>
      </c>
      <c r="I881" s="2">
        <v>904</v>
      </c>
      <c r="J881" s="2">
        <v>60.72</v>
      </c>
      <c r="K881" s="2">
        <v>4043</v>
      </c>
      <c r="L881" s="2">
        <v>2573</v>
      </c>
      <c r="M881" s="2">
        <v>1978</v>
      </c>
      <c r="N881" s="2">
        <v>1756</v>
      </c>
      <c r="O881" s="2">
        <v>1484</v>
      </c>
      <c r="P881" s="2" t="s">
        <v>514</v>
      </c>
      <c r="Q881" s="2" t="s">
        <v>518</v>
      </c>
      <c r="R881" s="2" t="s">
        <v>515</v>
      </c>
    </row>
    <row r="882" spans="1:18" x14ac:dyDescent="0.3">
      <c r="A882" s="31">
        <v>45167</v>
      </c>
      <c r="B882" s="32" t="s">
        <v>165</v>
      </c>
      <c r="C882" s="2" t="s">
        <v>166</v>
      </c>
      <c r="D882" s="2" t="s">
        <v>172</v>
      </c>
      <c r="E882" s="2" t="s">
        <v>173</v>
      </c>
      <c r="F882" s="2" t="s">
        <v>151</v>
      </c>
      <c r="G882" s="2" t="s">
        <v>499</v>
      </c>
      <c r="H882" s="2">
        <v>175</v>
      </c>
      <c r="I882" s="2">
        <v>6</v>
      </c>
      <c r="J882" s="2">
        <v>0.65</v>
      </c>
      <c r="K882" s="2">
        <v>14</v>
      </c>
      <c r="L882" s="2">
        <v>4</v>
      </c>
      <c r="M882" s="2">
        <v>3</v>
      </c>
      <c r="N882" s="2">
        <v>3</v>
      </c>
      <c r="O882" s="2">
        <v>1</v>
      </c>
      <c r="P882" s="2" t="s">
        <v>514</v>
      </c>
      <c r="Q882" s="2" t="s">
        <v>518</v>
      </c>
      <c r="R882" s="2" t="s">
        <v>515</v>
      </c>
    </row>
    <row r="883" spans="1:18" x14ac:dyDescent="0.3">
      <c r="A883" s="31">
        <v>45167</v>
      </c>
      <c r="B883" s="32" t="s">
        <v>165</v>
      </c>
      <c r="C883" s="2" t="s">
        <v>166</v>
      </c>
      <c r="D883" s="2" t="s">
        <v>176</v>
      </c>
      <c r="E883" s="2" t="s">
        <v>177</v>
      </c>
      <c r="F883" s="2" t="s">
        <v>99</v>
      </c>
      <c r="G883" s="2" t="s">
        <v>495</v>
      </c>
      <c r="H883" s="2">
        <v>524</v>
      </c>
      <c r="I883" s="2">
        <v>1</v>
      </c>
      <c r="J883" s="2">
        <v>0.3</v>
      </c>
      <c r="K883" s="2">
        <v>112</v>
      </c>
      <c r="L883" s="2">
        <v>52</v>
      </c>
      <c r="M883" s="2">
        <v>41</v>
      </c>
      <c r="N883" s="2">
        <v>36</v>
      </c>
      <c r="O883" s="2">
        <v>31</v>
      </c>
      <c r="P883" s="2" t="s">
        <v>513</v>
      </c>
      <c r="Q883" s="2" t="s">
        <v>518</v>
      </c>
      <c r="R883" s="2" t="s">
        <v>508</v>
      </c>
    </row>
    <row r="884" spans="1:18" x14ac:dyDescent="0.3">
      <c r="A884" s="31">
        <v>45167</v>
      </c>
      <c r="B884" s="32" t="s">
        <v>165</v>
      </c>
      <c r="C884" s="2" t="s">
        <v>166</v>
      </c>
      <c r="D884" s="2" t="s">
        <v>186</v>
      </c>
      <c r="E884" s="2" t="s">
        <v>187</v>
      </c>
      <c r="F884" s="2" t="s">
        <v>195</v>
      </c>
      <c r="G884" s="2" t="s">
        <v>494</v>
      </c>
      <c r="H884" s="2">
        <v>4567</v>
      </c>
      <c r="I884" s="2">
        <v>50</v>
      </c>
      <c r="J884" s="2">
        <v>4.82</v>
      </c>
      <c r="K884" s="2">
        <v>942</v>
      </c>
      <c r="L884" s="2">
        <v>597</v>
      </c>
      <c r="M884" s="2">
        <v>468</v>
      </c>
      <c r="N884" s="2">
        <v>430</v>
      </c>
      <c r="O884" s="2">
        <v>405</v>
      </c>
      <c r="P884" s="2" t="s">
        <v>516</v>
      </c>
      <c r="Q884" s="2" t="s">
        <v>518</v>
      </c>
      <c r="R884" s="2" t="s">
        <v>509</v>
      </c>
    </row>
    <row r="885" spans="1:18" x14ac:dyDescent="0.3">
      <c r="A885" s="31">
        <v>45167</v>
      </c>
      <c r="B885" s="32" t="s">
        <v>165</v>
      </c>
      <c r="C885" s="2" t="s">
        <v>166</v>
      </c>
      <c r="D885" s="2" t="s">
        <v>176</v>
      </c>
      <c r="E885" s="2" t="s">
        <v>177</v>
      </c>
      <c r="F885" s="2" t="s">
        <v>118</v>
      </c>
      <c r="G885" s="2" t="s">
        <v>497</v>
      </c>
      <c r="H885" s="2">
        <v>363</v>
      </c>
      <c r="I885" s="2">
        <v>1</v>
      </c>
      <c r="J885" s="2">
        <v>0.13</v>
      </c>
      <c r="K885" s="2">
        <v>66</v>
      </c>
      <c r="L885" s="2">
        <v>34</v>
      </c>
      <c r="M885" s="2">
        <v>20</v>
      </c>
      <c r="N885" s="2">
        <v>16</v>
      </c>
      <c r="O885" s="2">
        <v>8</v>
      </c>
      <c r="P885" s="2" t="s">
        <v>513</v>
      </c>
      <c r="Q885" s="2" t="s">
        <v>518</v>
      </c>
      <c r="R885" s="2" t="s">
        <v>508</v>
      </c>
    </row>
    <row r="886" spans="1:18" x14ac:dyDescent="0.3">
      <c r="A886" s="31">
        <v>45167</v>
      </c>
      <c r="B886" s="32" t="s">
        <v>165</v>
      </c>
      <c r="C886" s="2" t="s">
        <v>166</v>
      </c>
      <c r="D886" s="2" t="s">
        <v>186</v>
      </c>
      <c r="E886" s="2" t="s">
        <v>187</v>
      </c>
      <c r="F886" s="2" t="s">
        <v>197</v>
      </c>
      <c r="G886" s="2" t="s">
        <v>496</v>
      </c>
      <c r="H886" s="2">
        <v>1078</v>
      </c>
      <c r="I886" s="2">
        <v>12</v>
      </c>
      <c r="J886" s="2">
        <v>1.19</v>
      </c>
      <c r="K886" s="2">
        <v>278</v>
      </c>
      <c r="L886" s="2">
        <v>159</v>
      </c>
      <c r="M886" s="2">
        <v>119</v>
      </c>
      <c r="N886" s="2">
        <v>110</v>
      </c>
      <c r="O886" s="2">
        <v>92</v>
      </c>
      <c r="P886" s="2" t="s">
        <v>516</v>
      </c>
      <c r="Q886" s="2" t="s">
        <v>518</v>
      </c>
      <c r="R886" s="2" t="s">
        <v>509</v>
      </c>
    </row>
    <row r="887" spans="1:18" x14ac:dyDescent="0.3">
      <c r="A887" s="31">
        <v>45167</v>
      </c>
      <c r="B887" s="32" t="s">
        <v>165</v>
      </c>
      <c r="C887" s="2" t="s">
        <v>166</v>
      </c>
      <c r="D887" s="2" t="s">
        <v>186</v>
      </c>
      <c r="E887" s="2" t="s">
        <v>187</v>
      </c>
      <c r="F887" s="2" t="s">
        <v>199</v>
      </c>
      <c r="G887" s="2" t="s">
        <v>493</v>
      </c>
      <c r="H887" s="2">
        <v>1582</v>
      </c>
      <c r="I887" s="2">
        <v>22</v>
      </c>
      <c r="J887" s="2">
        <v>1.61</v>
      </c>
      <c r="K887" s="2">
        <v>245</v>
      </c>
      <c r="L887" s="2">
        <v>139</v>
      </c>
      <c r="M887" s="2">
        <v>114</v>
      </c>
      <c r="N887" s="2">
        <v>104</v>
      </c>
      <c r="O887" s="2">
        <v>91</v>
      </c>
      <c r="P887" s="2" t="s">
        <v>516</v>
      </c>
      <c r="Q887" s="2" t="s">
        <v>518</v>
      </c>
      <c r="R887" s="2" t="s">
        <v>509</v>
      </c>
    </row>
    <row r="888" spans="1:18" x14ac:dyDescent="0.3">
      <c r="A888" s="31">
        <v>45167</v>
      </c>
      <c r="B888" s="32" t="s">
        <v>165</v>
      </c>
      <c r="C888" s="2" t="s">
        <v>166</v>
      </c>
      <c r="D888" s="2" t="s">
        <v>172</v>
      </c>
      <c r="E888" s="2" t="s">
        <v>173</v>
      </c>
      <c r="F888" s="2" t="s">
        <v>150</v>
      </c>
      <c r="G888" s="2" t="s">
        <v>495</v>
      </c>
      <c r="H888" s="2">
        <v>24393</v>
      </c>
      <c r="I888" s="2">
        <v>1391</v>
      </c>
      <c r="J888" s="2">
        <v>115.2</v>
      </c>
      <c r="K888" s="2">
        <v>3693</v>
      </c>
      <c r="L888" s="2">
        <v>563</v>
      </c>
      <c r="M888" s="2">
        <v>256</v>
      </c>
      <c r="N888" s="2">
        <v>194</v>
      </c>
      <c r="O888" s="2">
        <v>150</v>
      </c>
      <c r="P888" s="2" t="s">
        <v>514</v>
      </c>
      <c r="Q888" s="2" t="s">
        <v>518</v>
      </c>
      <c r="R888" s="2" t="s">
        <v>515</v>
      </c>
    </row>
    <row r="889" spans="1:18" x14ac:dyDescent="0.3">
      <c r="A889" s="31">
        <v>45167</v>
      </c>
      <c r="B889" s="32" t="s">
        <v>165</v>
      </c>
      <c r="C889" s="2" t="s">
        <v>166</v>
      </c>
      <c r="D889" s="2" t="s">
        <v>176</v>
      </c>
      <c r="E889" s="2" t="s">
        <v>177</v>
      </c>
      <c r="F889" s="2" t="s">
        <v>122</v>
      </c>
      <c r="G889" s="2" t="s">
        <v>496</v>
      </c>
      <c r="H889" s="2">
        <v>396</v>
      </c>
      <c r="I889" s="2">
        <v>2</v>
      </c>
      <c r="J889" s="2">
        <v>0.13</v>
      </c>
      <c r="K889" s="2">
        <v>77</v>
      </c>
      <c r="L889" s="2">
        <v>32</v>
      </c>
      <c r="M889" s="2">
        <v>22</v>
      </c>
      <c r="N889" s="2">
        <v>20</v>
      </c>
      <c r="O889" s="2">
        <v>17</v>
      </c>
      <c r="P889" s="2" t="s">
        <v>513</v>
      </c>
      <c r="Q889" s="2" t="s">
        <v>518</v>
      </c>
      <c r="R889" s="2" t="s">
        <v>508</v>
      </c>
    </row>
    <row r="890" spans="1:18" x14ac:dyDescent="0.3">
      <c r="A890" s="31">
        <v>45168</v>
      </c>
      <c r="B890" s="32" t="s">
        <v>165</v>
      </c>
      <c r="C890" s="2" t="s">
        <v>166</v>
      </c>
      <c r="D890" s="2" t="s">
        <v>170</v>
      </c>
      <c r="E890" s="2" t="s">
        <v>171</v>
      </c>
      <c r="F890" s="2" t="s">
        <v>128</v>
      </c>
      <c r="G890" s="2" t="s">
        <v>494</v>
      </c>
      <c r="H890" s="2">
        <v>38418</v>
      </c>
      <c r="I890" s="2">
        <v>966</v>
      </c>
      <c r="J890" s="2">
        <v>154.18</v>
      </c>
      <c r="K890" s="2">
        <v>9916</v>
      </c>
      <c r="L890" s="2">
        <v>5712</v>
      </c>
      <c r="M890" s="2">
        <v>4288</v>
      </c>
      <c r="N890" s="2">
        <v>3835</v>
      </c>
      <c r="O890" s="2">
        <v>3069</v>
      </c>
      <c r="P890" s="2" t="s">
        <v>510</v>
      </c>
      <c r="Q890" s="2" t="s">
        <v>518</v>
      </c>
      <c r="R890" s="2" t="s">
        <v>508</v>
      </c>
    </row>
    <row r="891" spans="1:18" x14ac:dyDescent="0.3">
      <c r="A891" s="31">
        <v>45168</v>
      </c>
      <c r="B891" s="32" t="s">
        <v>165</v>
      </c>
      <c r="C891" s="2" t="s">
        <v>166</v>
      </c>
      <c r="D891" s="2" t="s">
        <v>172</v>
      </c>
      <c r="E891" s="2" t="s">
        <v>173</v>
      </c>
      <c r="F891" s="2" t="s">
        <v>144</v>
      </c>
      <c r="G891" s="2" t="s">
        <v>496</v>
      </c>
      <c r="H891" s="2">
        <v>8647</v>
      </c>
      <c r="I891" s="2">
        <v>583</v>
      </c>
      <c r="J891" s="2">
        <v>51.35</v>
      </c>
      <c r="K891" s="2">
        <v>3204</v>
      </c>
      <c r="L891" s="2">
        <v>1519</v>
      </c>
      <c r="M891" s="2">
        <v>1126</v>
      </c>
      <c r="N891" s="2">
        <v>953</v>
      </c>
      <c r="O891" s="2">
        <v>844</v>
      </c>
      <c r="P891" s="2" t="s">
        <v>514</v>
      </c>
      <c r="Q891" s="2" t="s">
        <v>518</v>
      </c>
      <c r="R891" s="2" t="s">
        <v>515</v>
      </c>
    </row>
    <row r="892" spans="1:18" x14ac:dyDescent="0.3">
      <c r="A892" s="31">
        <v>45168</v>
      </c>
      <c r="B892" s="32" t="s">
        <v>165</v>
      </c>
      <c r="C892" s="2" t="s">
        <v>166</v>
      </c>
      <c r="D892" s="2" t="s">
        <v>170</v>
      </c>
      <c r="E892" s="2" t="s">
        <v>171</v>
      </c>
      <c r="F892" s="2" t="s">
        <v>117</v>
      </c>
      <c r="G892" s="2" t="s">
        <v>499</v>
      </c>
      <c r="H892" s="2">
        <v>700</v>
      </c>
      <c r="I892" s="2">
        <v>22</v>
      </c>
      <c r="J892" s="2">
        <v>2.96</v>
      </c>
      <c r="K892" s="2">
        <v>208</v>
      </c>
      <c r="L892" s="2">
        <v>126</v>
      </c>
      <c r="M892" s="2">
        <v>96</v>
      </c>
      <c r="N892" s="2">
        <v>86</v>
      </c>
      <c r="O892" s="2">
        <v>63</v>
      </c>
      <c r="P892" s="2" t="s">
        <v>510</v>
      </c>
      <c r="Q892" s="2" t="s">
        <v>518</v>
      </c>
      <c r="R892" s="2" t="s">
        <v>508</v>
      </c>
    </row>
    <row r="893" spans="1:18" x14ac:dyDescent="0.3">
      <c r="A893" s="31">
        <v>45168</v>
      </c>
      <c r="B893" s="32" t="s">
        <v>165</v>
      </c>
      <c r="C893" s="2" t="s">
        <v>166</v>
      </c>
      <c r="D893" s="2" t="s">
        <v>172</v>
      </c>
      <c r="E893" s="2" t="s">
        <v>173</v>
      </c>
      <c r="F893" s="2" t="s">
        <v>141</v>
      </c>
      <c r="G893" s="2" t="s">
        <v>498</v>
      </c>
      <c r="H893" s="2">
        <v>9151</v>
      </c>
      <c r="I893" s="2">
        <v>843</v>
      </c>
      <c r="J893" s="2">
        <v>56.7</v>
      </c>
      <c r="K893" s="2">
        <v>3460</v>
      </c>
      <c r="L893" s="2">
        <v>1990</v>
      </c>
      <c r="M893" s="2">
        <v>1469</v>
      </c>
      <c r="N893" s="2">
        <v>1242</v>
      </c>
      <c r="O893" s="2">
        <v>961</v>
      </c>
      <c r="P893" s="2" t="s">
        <v>514</v>
      </c>
      <c r="Q893" s="2" t="s">
        <v>518</v>
      </c>
      <c r="R893" s="2" t="s">
        <v>515</v>
      </c>
    </row>
    <row r="894" spans="1:18" x14ac:dyDescent="0.3">
      <c r="A894" s="31">
        <v>45168</v>
      </c>
      <c r="B894" s="32" t="s">
        <v>165</v>
      </c>
      <c r="C894" s="2" t="s">
        <v>166</v>
      </c>
      <c r="D894" s="2" t="s">
        <v>170</v>
      </c>
      <c r="E894" s="2" t="s">
        <v>171</v>
      </c>
      <c r="F894" s="2" t="s">
        <v>122</v>
      </c>
      <c r="G894" s="2" t="s">
        <v>496</v>
      </c>
      <c r="H894" s="2">
        <v>707</v>
      </c>
      <c r="I894" s="2">
        <v>19</v>
      </c>
      <c r="J894" s="2">
        <v>3.33</v>
      </c>
      <c r="K894" s="2">
        <v>241</v>
      </c>
      <c r="L894" s="2">
        <v>140</v>
      </c>
      <c r="M894" s="2">
        <v>115</v>
      </c>
      <c r="N894" s="2">
        <v>102</v>
      </c>
      <c r="O894" s="2">
        <v>96</v>
      </c>
      <c r="P894" s="2" t="s">
        <v>510</v>
      </c>
      <c r="Q894" s="2" t="s">
        <v>518</v>
      </c>
      <c r="R894" s="2" t="s">
        <v>508</v>
      </c>
    </row>
    <row r="895" spans="1:18" x14ac:dyDescent="0.3">
      <c r="A895" s="31">
        <v>45168</v>
      </c>
      <c r="B895" s="32" t="s">
        <v>165</v>
      </c>
      <c r="C895" s="2" t="s">
        <v>166</v>
      </c>
      <c r="D895" s="2" t="s">
        <v>176</v>
      </c>
      <c r="E895" s="2" t="s">
        <v>177</v>
      </c>
      <c r="F895" s="2" t="s">
        <v>117</v>
      </c>
      <c r="G895" s="2" t="s">
        <v>499</v>
      </c>
      <c r="H895" s="2">
        <v>236</v>
      </c>
      <c r="I895" s="2">
        <v>2</v>
      </c>
      <c r="J895" s="2">
        <v>7.0000000000000007E-2</v>
      </c>
      <c r="K895" s="2">
        <v>56</v>
      </c>
      <c r="L895" s="2">
        <v>28</v>
      </c>
      <c r="M895" s="2">
        <v>21</v>
      </c>
      <c r="N895" s="2">
        <v>18</v>
      </c>
      <c r="O895" s="2">
        <v>14</v>
      </c>
      <c r="P895" s="2" t="s">
        <v>513</v>
      </c>
      <c r="Q895" s="2" t="s">
        <v>518</v>
      </c>
      <c r="R895" s="2" t="s">
        <v>508</v>
      </c>
    </row>
    <row r="896" spans="1:18" x14ac:dyDescent="0.3">
      <c r="A896" s="31">
        <v>45168</v>
      </c>
      <c r="B896" s="32" t="s">
        <v>165</v>
      </c>
      <c r="C896" s="2" t="s">
        <v>166</v>
      </c>
      <c r="D896" s="2" t="s">
        <v>182</v>
      </c>
      <c r="E896" s="2" t="s">
        <v>183</v>
      </c>
      <c r="F896" s="2" t="s">
        <v>128</v>
      </c>
      <c r="G896" s="2" t="s">
        <v>494</v>
      </c>
      <c r="H896" s="2">
        <v>3245</v>
      </c>
      <c r="I896" s="2">
        <v>79</v>
      </c>
      <c r="J896" s="2">
        <v>12.29</v>
      </c>
      <c r="K896" s="2">
        <v>627</v>
      </c>
      <c r="L896" s="2">
        <v>320</v>
      </c>
      <c r="M896" s="2">
        <v>206</v>
      </c>
      <c r="N896" s="2">
        <v>173</v>
      </c>
      <c r="O896" s="2">
        <v>128</v>
      </c>
      <c r="P896" s="2" t="s">
        <v>506</v>
      </c>
      <c r="Q896" s="2" t="s">
        <v>518</v>
      </c>
      <c r="R896" s="2" t="s">
        <v>508</v>
      </c>
    </row>
    <row r="897" spans="1:18" x14ac:dyDescent="0.3">
      <c r="A897" s="31">
        <v>45168</v>
      </c>
      <c r="B897" s="32" t="s">
        <v>165</v>
      </c>
      <c r="C897" s="2" t="s">
        <v>166</v>
      </c>
      <c r="D897" s="2" t="s">
        <v>170</v>
      </c>
      <c r="E897" s="2" t="s">
        <v>171</v>
      </c>
      <c r="F897" s="2" t="s">
        <v>149</v>
      </c>
      <c r="G897" s="2" t="s">
        <v>500</v>
      </c>
      <c r="H897" s="2">
        <v>201</v>
      </c>
      <c r="I897" s="2">
        <v>6</v>
      </c>
      <c r="J897" s="2">
        <v>1.25</v>
      </c>
      <c r="K897" s="2">
        <v>52</v>
      </c>
      <c r="L897" s="2">
        <v>33</v>
      </c>
      <c r="M897" s="2">
        <v>20</v>
      </c>
      <c r="N897" s="2">
        <v>20</v>
      </c>
      <c r="O897" s="2">
        <v>17</v>
      </c>
      <c r="P897" s="2" t="s">
        <v>510</v>
      </c>
      <c r="Q897" s="2" t="s">
        <v>518</v>
      </c>
      <c r="R897" s="2" t="s">
        <v>508</v>
      </c>
    </row>
    <row r="898" spans="1:18" x14ac:dyDescent="0.3">
      <c r="A898" s="31">
        <v>45168</v>
      </c>
      <c r="B898" s="32" t="s">
        <v>165</v>
      </c>
      <c r="C898" s="2" t="s">
        <v>166</v>
      </c>
      <c r="D898" s="2" t="s">
        <v>186</v>
      </c>
      <c r="E898" s="2" t="s">
        <v>187</v>
      </c>
      <c r="F898" s="2" t="s">
        <v>188</v>
      </c>
      <c r="G898" s="2" t="s">
        <v>497</v>
      </c>
      <c r="H898" s="2">
        <v>1780</v>
      </c>
      <c r="I898" s="2">
        <v>24</v>
      </c>
      <c r="J898" s="2">
        <v>2.97</v>
      </c>
      <c r="K898" s="2">
        <v>418</v>
      </c>
      <c r="L898" s="2">
        <v>284</v>
      </c>
      <c r="M898" s="2">
        <v>225</v>
      </c>
      <c r="N898" s="2">
        <v>205</v>
      </c>
      <c r="O898" s="2">
        <v>182</v>
      </c>
      <c r="P898" s="2" t="s">
        <v>516</v>
      </c>
      <c r="Q898" s="2" t="s">
        <v>518</v>
      </c>
      <c r="R898" s="2" t="s">
        <v>509</v>
      </c>
    </row>
    <row r="899" spans="1:18" x14ac:dyDescent="0.3">
      <c r="A899" s="31">
        <v>45168</v>
      </c>
      <c r="B899" s="32" t="s">
        <v>165</v>
      </c>
      <c r="C899" s="2" t="s">
        <v>166</v>
      </c>
      <c r="D899" s="2" t="s">
        <v>186</v>
      </c>
      <c r="E899" s="2" t="s">
        <v>187</v>
      </c>
      <c r="F899" s="2" t="s">
        <v>189</v>
      </c>
      <c r="G899" s="2" t="s">
        <v>499</v>
      </c>
      <c r="H899" s="2">
        <v>4260</v>
      </c>
      <c r="I899" s="2">
        <v>77</v>
      </c>
      <c r="J899" s="2">
        <v>5.12</v>
      </c>
      <c r="K899" s="2">
        <v>1326</v>
      </c>
      <c r="L899" s="2">
        <v>729</v>
      </c>
      <c r="M899" s="2">
        <v>575</v>
      </c>
      <c r="N899" s="2">
        <v>519</v>
      </c>
      <c r="O899" s="2">
        <v>426</v>
      </c>
      <c r="P899" s="2" t="s">
        <v>516</v>
      </c>
      <c r="Q899" s="2" t="s">
        <v>518</v>
      </c>
      <c r="R899" s="2" t="s">
        <v>509</v>
      </c>
    </row>
    <row r="900" spans="1:18" x14ac:dyDescent="0.3">
      <c r="A900" s="31">
        <v>45168</v>
      </c>
      <c r="B900" s="32" t="s">
        <v>165</v>
      </c>
      <c r="C900" s="2" t="s">
        <v>166</v>
      </c>
      <c r="D900" s="2" t="s">
        <v>172</v>
      </c>
      <c r="E900" s="2" t="s">
        <v>173</v>
      </c>
      <c r="F900" s="2" t="s">
        <v>146</v>
      </c>
      <c r="G900" s="2" t="s">
        <v>497</v>
      </c>
      <c r="H900" s="2">
        <v>6418</v>
      </c>
      <c r="I900" s="2">
        <v>634</v>
      </c>
      <c r="J900" s="2">
        <v>41.94</v>
      </c>
      <c r="K900" s="2">
        <v>2381</v>
      </c>
      <c r="L900" s="2">
        <v>1079</v>
      </c>
      <c r="M900" s="2">
        <v>606</v>
      </c>
      <c r="N900" s="2">
        <v>508</v>
      </c>
      <c r="O900" s="2">
        <v>356</v>
      </c>
      <c r="P900" s="2" t="s">
        <v>514</v>
      </c>
      <c r="Q900" s="2" t="s">
        <v>518</v>
      </c>
      <c r="R900" s="2" t="s">
        <v>515</v>
      </c>
    </row>
    <row r="901" spans="1:18" x14ac:dyDescent="0.3">
      <c r="A901" s="31">
        <v>45168</v>
      </c>
      <c r="B901" s="32" t="s">
        <v>165</v>
      </c>
      <c r="C901" s="2" t="s">
        <v>166</v>
      </c>
      <c r="D901" s="2" t="s">
        <v>186</v>
      </c>
      <c r="E901" s="2" t="s">
        <v>187</v>
      </c>
      <c r="F901" s="2" t="s">
        <v>190</v>
      </c>
      <c r="G901" s="2" t="s">
        <v>495</v>
      </c>
      <c r="H901" s="2">
        <v>16402</v>
      </c>
      <c r="I901" s="2">
        <v>189</v>
      </c>
      <c r="J901" s="2">
        <v>14.65</v>
      </c>
      <c r="K901" s="2">
        <v>3581</v>
      </c>
      <c r="L901" s="2">
        <v>1994</v>
      </c>
      <c r="M901" s="2">
        <v>1531</v>
      </c>
      <c r="N901" s="2">
        <v>1378</v>
      </c>
      <c r="O901" s="2">
        <v>1144</v>
      </c>
      <c r="P901" s="2" t="s">
        <v>516</v>
      </c>
      <c r="Q901" s="2" t="s">
        <v>518</v>
      </c>
      <c r="R901" s="2" t="s">
        <v>509</v>
      </c>
    </row>
    <row r="902" spans="1:18" x14ac:dyDescent="0.3">
      <c r="A902" s="31">
        <v>45168</v>
      </c>
      <c r="B902" s="32" t="s">
        <v>165</v>
      </c>
      <c r="C902" s="2" t="s">
        <v>166</v>
      </c>
      <c r="D902" s="2" t="s">
        <v>172</v>
      </c>
      <c r="E902" s="2" t="s">
        <v>173</v>
      </c>
      <c r="F902" s="2" t="s">
        <v>145</v>
      </c>
      <c r="G902" s="2" t="s">
        <v>501</v>
      </c>
      <c r="H902" s="2">
        <v>1757</v>
      </c>
      <c r="I902" s="2">
        <v>147</v>
      </c>
      <c r="J902" s="2">
        <v>11.63</v>
      </c>
      <c r="K902" s="2">
        <v>534</v>
      </c>
      <c r="L902" s="2">
        <v>234</v>
      </c>
      <c r="M902" s="2">
        <v>165</v>
      </c>
      <c r="N902" s="2">
        <v>144</v>
      </c>
      <c r="O902" s="2">
        <v>123</v>
      </c>
      <c r="P902" s="2" t="s">
        <v>514</v>
      </c>
      <c r="Q902" s="2" t="s">
        <v>518</v>
      </c>
      <c r="R902" s="2" t="s">
        <v>515</v>
      </c>
    </row>
    <row r="903" spans="1:18" x14ac:dyDescent="0.3">
      <c r="A903" s="31">
        <v>45168</v>
      </c>
      <c r="B903" s="32" t="s">
        <v>165</v>
      </c>
      <c r="C903" s="2" t="s">
        <v>166</v>
      </c>
      <c r="D903" s="2" t="s">
        <v>176</v>
      </c>
      <c r="E903" s="2" t="s">
        <v>177</v>
      </c>
      <c r="F903" s="2" t="s">
        <v>125</v>
      </c>
      <c r="G903" s="2" t="s">
        <v>501</v>
      </c>
      <c r="H903" s="2">
        <v>722</v>
      </c>
      <c r="I903" s="2">
        <v>1</v>
      </c>
      <c r="J903" s="2">
        <v>0.37</v>
      </c>
      <c r="K903" s="2">
        <v>201</v>
      </c>
      <c r="L903" s="2">
        <v>135</v>
      </c>
      <c r="M903" s="2">
        <v>111</v>
      </c>
      <c r="N903" s="2">
        <v>101</v>
      </c>
      <c r="O903" s="2">
        <v>84</v>
      </c>
      <c r="P903" s="2" t="s">
        <v>513</v>
      </c>
      <c r="Q903" s="2" t="s">
        <v>518</v>
      </c>
      <c r="R903" s="2" t="s">
        <v>508</v>
      </c>
    </row>
    <row r="904" spans="1:18" x14ac:dyDescent="0.3">
      <c r="A904" s="31">
        <v>45168</v>
      </c>
      <c r="B904" s="32" t="s">
        <v>165</v>
      </c>
      <c r="C904" s="2" t="s">
        <v>166</v>
      </c>
      <c r="D904" s="2" t="s">
        <v>182</v>
      </c>
      <c r="E904" s="2" t="s">
        <v>191</v>
      </c>
      <c r="F904" s="2" t="s">
        <v>131</v>
      </c>
      <c r="G904" s="2" t="s">
        <v>499</v>
      </c>
      <c r="H904" s="2">
        <v>395</v>
      </c>
      <c r="I904" s="2">
        <v>8</v>
      </c>
      <c r="J904" s="2">
        <v>1.85</v>
      </c>
      <c r="K904" s="2">
        <v>53</v>
      </c>
      <c r="L904" s="2">
        <v>24</v>
      </c>
      <c r="M904" s="2">
        <v>20</v>
      </c>
      <c r="N904" s="2">
        <v>15</v>
      </c>
      <c r="O904" s="2">
        <v>12</v>
      </c>
      <c r="P904" s="2" t="s">
        <v>506</v>
      </c>
      <c r="Q904" s="2" t="s">
        <v>518</v>
      </c>
      <c r="R904" s="2" t="s">
        <v>509</v>
      </c>
    </row>
    <row r="905" spans="1:18" x14ac:dyDescent="0.3">
      <c r="A905" s="31">
        <v>45168</v>
      </c>
      <c r="B905" s="32" t="s">
        <v>165</v>
      </c>
      <c r="C905" s="2" t="s">
        <v>166</v>
      </c>
      <c r="D905" s="2" t="s">
        <v>186</v>
      </c>
      <c r="E905" s="2" t="s">
        <v>187</v>
      </c>
      <c r="F905" s="2" t="s">
        <v>192</v>
      </c>
      <c r="G905" s="2" t="s">
        <v>501</v>
      </c>
      <c r="H905" s="2">
        <v>8071</v>
      </c>
      <c r="I905" s="2">
        <v>125</v>
      </c>
      <c r="J905" s="2">
        <v>6.39</v>
      </c>
      <c r="K905" s="2">
        <v>1760</v>
      </c>
      <c r="L905" s="2">
        <v>1031</v>
      </c>
      <c r="M905" s="2">
        <v>756</v>
      </c>
      <c r="N905" s="2">
        <v>671</v>
      </c>
      <c r="O905" s="2">
        <v>567</v>
      </c>
      <c r="P905" s="2" t="s">
        <v>516</v>
      </c>
      <c r="Q905" s="2" t="s">
        <v>518</v>
      </c>
      <c r="R905" s="2" t="s">
        <v>509</v>
      </c>
    </row>
    <row r="906" spans="1:18" x14ac:dyDescent="0.3">
      <c r="A906" s="31">
        <v>45168</v>
      </c>
      <c r="B906" s="32" t="s">
        <v>165</v>
      </c>
      <c r="C906" s="2" t="s">
        <v>166</v>
      </c>
      <c r="D906" s="2" t="s">
        <v>172</v>
      </c>
      <c r="E906" s="2" t="s">
        <v>173</v>
      </c>
      <c r="F906" s="2" t="s">
        <v>147</v>
      </c>
      <c r="G906" s="2" t="s">
        <v>493</v>
      </c>
      <c r="H906" s="2">
        <v>8278</v>
      </c>
      <c r="I906" s="2">
        <v>420</v>
      </c>
      <c r="J906" s="2">
        <v>38.43</v>
      </c>
      <c r="K906" s="2">
        <v>2085</v>
      </c>
      <c r="L906" s="2">
        <v>913</v>
      </c>
      <c r="M906" s="2">
        <v>715</v>
      </c>
      <c r="N906" s="2">
        <v>592</v>
      </c>
      <c r="O906" s="2">
        <v>515</v>
      </c>
      <c r="P906" s="2" t="s">
        <v>514</v>
      </c>
      <c r="Q906" s="2" t="s">
        <v>518</v>
      </c>
      <c r="R906" s="2" t="s">
        <v>515</v>
      </c>
    </row>
    <row r="907" spans="1:18" x14ac:dyDescent="0.3">
      <c r="A907" s="31">
        <v>45168</v>
      </c>
      <c r="B907" s="32" t="s">
        <v>165</v>
      </c>
      <c r="C907" s="2" t="s">
        <v>166</v>
      </c>
      <c r="D907" s="2" t="s">
        <v>176</v>
      </c>
      <c r="E907" s="2" t="s">
        <v>177</v>
      </c>
      <c r="F907" s="2" t="s">
        <v>128</v>
      </c>
      <c r="G907" s="2" t="s">
        <v>494</v>
      </c>
      <c r="H907" s="2">
        <v>227</v>
      </c>
      <c r="I907" s="2">
        <v>1</v>
      </c>
      <c r="J907" s="2">
        <v>0.09</v>
      </c>
      <c r="K907" s="2">
        <v>71</v>
      </c>
      <c r="L907" s="2">
        <v>43</v>
      </c>
      <c r="M907" s="2">
        <v>33</v>
      </c>
      <c r="N907" s="2">
        <v>29</v>
      </c>
      <c r="O907" s="2">
        <v>14</v>
      </c>
      <c r="P907" s="2" t="s">
        <v>513</v>
      </c>
      <c r="Q907" s="2" t="s">
        <v>518</v>
      </c>
      <c r="R907" s="2" t="s">
        <v>508</v>
      </c>
    </row>
    <row r="908" spans="1:18" x14ac:dyDescent="0.3">
      <c r="A908" s="31">
        <v>45168</v>
      </c>
      <c r="B908" s="32" t="s">
        <v>165</v>
      </c>
      <c r="C908" s="2" t="s">
        <v>166</v>
      </c>
      <c r="D908" s="2" t="s">
        <v>176</v>
      </c>
      <c r="E908" s="2" t="s">
        <v>177</v>
      </c>
      <c r="F908" s="2" t="s">
        <v>120</v>
      </c>
      <c r="G908" s="2" t="s">
        <v>498</v>
      </c>
      <c r="H908" s="2">
        <v>21659</v>
      </c>
      <c r="I908" s="2">
        <v>185</v>
      </c>
      <c r="J908" s="2">
        <v>9.8800000000000008</v>
      </c>
      <c r="K908" s="2">
        <v>3941</v>
      </c>
      <c r="L908" s="2">
        <v>2061</v>
      </c>
      <c r="M908" s="2">
        <v>1399</v>
      </c>
      <c r="N908" s="2">
        <v>1214</v>
      </c>
      <c r="O908" s="2">
        <v>811</v>
      </c>
      <c r="P908" s="2" t="s">
        <v>513</v>
      </c>
      <c r="Q908" s="2" t="s">
        <v>518</v>
      </c>
      <c r="R908" s="2" t="s">
        <v>508</v>
      </c>
    </row>
    <row r="909" spans="1:18" x14ac:dyDescent="0.3">
      <c r="A909" s="31">
        <v>45168</v>
      </c>
      <c r="B909" s="32" t="s">
        <v>165</v>
      </c>
      <c r="C909" s="2" t="s">
        <v>166</v>
      </c>
      <c r="D909" s="2" t="s">
        <v>176</v>
      </c>
      <c r="E909" s="2" t="s">
        <v>177</v>
      </c>
      <c r="F909" s="2" t="s">
        <v>126</v>
      </c>
      <c r="G909" s="2" t="s">
        <v>502</v>
      </c>
      <c r="H909" s="2">
        <v>379</v>
      </c>
      <c r="I909" s="2">
        <v>1</v>
      </c>
      <c r="J909" s="2">
        <v>0.15</v>
      </c>
      <c r="K909" s="2">
        <v>79</v>
      </c>
      <c r="L909" s="2">
        <v>38</v>
      </c>
      <c r="M909" s="2">
        <v>25</v>
      </c>
      <c r="N909" s="2">
        <v>22</v>
      </c>
      <c r="O909" s="2">
        <v>11</v>
      </c>
      <c r="P909" s="2" t="s">
        <v>513</v>
      </c>
      <c r="Q909" s="2" t="s">
        <v>518</v>
      </c>
      <c r="R909" s="2" t="s">
        <v>508</v>
      </c>
    </row>
    <row r="910" spans="1:18" x14ac:dyDescent="0.3">
      <c r="A910" s="31">
        <v>45168</v>
      </c>
      <c r="B910" s="32" t="s">
        <v>165</v>
      </c>
      <c r="C910" s="2" t="s">
        <v>166</v>
      </c>
      <c r="D910" s="2" t="s">
        <v>176</v>
      </c>
      <c r="E910" s="2" t="s">
        <v>177</v>
      </c>
      <c r="F910" s="2" t="s">
        <v>149</v>
      </c>
      <c r="G910" s="2" t="s">
        <v>500</v>
      </c>
      <c r="H910" s="2">
        <v>369</v>
      </c>
      <c r="I910" s="2">
        <v>1</v>
      </c>
      <c r="J910" s="2">
        <v>0.17</v>
      </c>
      <c r="K910" s="2">
        <v>56</v>
      </c>
      <c r="L910" s="2">
        <v>28</v>
      </c>
      <c r="M910" s="2">
        <v>19</v>
      </c>
      <c r="N910" s="2">
        <v>16</v>
      </c>
      <c r="O910" s="2">
        <v>15</v>
      </c>
      <c r="P910" s="2" t="s">
        <v>513</v>
      </c>
      <c r="Q910" s="2" t="s">
        <v>518</v>
      </c>
      <c r="R910" s="2" t="s">
        <v>508</v>
      </c>
    </row>
    <row r="911" spans="1:18" x14ac:dyDescent="0.3">
      <c r="A911" s="31">
        <v>45168</v>
      </c>
      <c r="B911" s="32" t="s">
        <v>165</v>
      </c>
      <c r="C911" s="2" t="s">
        <v>166</v>
      </c>
      <c r="D911" s="2" t="s">
        <v>170</v>
      </c>
      <c r="E911" s="2" t="s">
        <v>171</v>
      </c>
      <c r="F911" s="2" t="s">
        <v>126</v>
      </c>
      <c r="G911" s="2" t="s">
        <v>502</v>
      </c>
      <c r="H911" s="2">
        <v>10557</v>
      </c>
      <c r="I911" s="2">
        <v>207</v>
      </c>
      <c r="J911" s="2">
        <v>113.48</v>
      </c>
      <c r="K911" s="2">
        <v>3735</v>
      </c>
      <c r="L911" s="2">
        <v>2401</v>
      </c>
      <c r="M911" s="2">
        <v>2029</v>
      </c>
      <c r="N911" s="2">
        <v>1874</v>
      </c>
      <c r="O911" s="2">
        <v>1577</v>
      </c>
      <c r="P911" s="2" t="s">
        <v>510</v>
      </c>
      <c r="Q911" s="2" t="s">
        <v>518</v>
      </c>
      <c r="R911" s="2" t="s">
        <v>508</v>
      </c>
    </row>
    <row r="912" spans="1:18" x14ac:dyDescent="0.3">
      <c r="A912" s="31">
        <v>45168</v>
      </c>
      <c r="B912" s="32" t="s">
        <v>165</v>
      </c>
      <c r="C912" s="2" t="s">
        <v>166</v>
      </c>
      <c r="D912" s="2" t="s">
        <v>176</v>
      </c>
      <c r="E912" s="2" t="s">
        <v>177</v>
      </c>
      <c r="F912" s="2" t="s">
        <v>102</v>
      </c>
      <c r="G912" s="2" t="s">
        <v>493</v>
      </c>
      <c r="H912" s="2">
        <v>421</v>
      </c>
      <c r="I912" s="2">
        <v>8</v>
      </c>
      <c r="J912" s="2">
        <v>0.28000000000000003</v>
      </c>
      <c r="K912" s="2">
        <v>124</v>
      </c>
      <c r="L912" s="2">
        <v>68</v>
      </c>
      <c r="M912" s="2">
        <v>50</v>
      </c>
      <c r="N912" s="2">
        <v>45</v>
      </c>
      <c r="O912" s="2">
        <v>41</v>
      </c>
      <c r="P912" s="2" t="s">
        <v>513</v>
      </c>
      <c r="Q912" s="2" t="s">
        <v>518</v>
      </c>
      <c r="R912" s="2" t="s">
        <v>508</v>
      </c>
    </row>
    <row r="913" spans="1:18" x14ac:dyDescent="0.3">
      <c r="A913" s="31">
        <v>45168</v>
      </c>
      <c r="B913" s="32" t="s">
        <v>165</v>
      </c>
      <c r="C913" s="2" t="s">
        <v>166</v>
      </c>
      <c r="D913" s="2" t="s">
        <v>182</v>
      </c>
      <c r="E913" s="2" t="s">
        <v>191</v>
      </c>
      <c r="F913" s="2" t="s">
        <v>109</v>
      </c>
      <c r="G913" s="2" t="s">
        <v>497</v>
      </c>
      <c r="H913" s="2">
        <v>2633</v>
      </c>
      <c r="I913" s="2">
        <v>69</v>
      </c>
      <c r="J913" s="2">
        <v>13.18</v>
      </c>
      <c r="K913" s="2">
        <v>191</v>
      </c>
      <c r="L913" s="2">
        <v>110</v>
      </c>
      <c r="M913" s="2">
        <v>72</v>
      </c>
      <c r="N913" s="2">
        <v>63</v>
      </c>
      <c r="O913" s="2">
        <v>38</v>
      </c>
      <c r="P913" s="2" t="s">
        <v>506</v>
      </c>
      <c r="Q913" s="2" t="s">
        <v>518</v>
      </c>
      <c r="R913" s="2" t="s">
        <v>509</v>
      </c>
    </row>
    <row r="914" spans="1:18" x14ac:dyDescent="0.3">
      <c r="A914" s="31">
        <v>45168</v>
      </c>
      <c r="B914" s="32" t="s">
        <v>165</v>
      </c>
      <c r="C914" s="2" t="s">
        <v>166</v>
      </c>
      <c r="D914" s="2" t="s">
        <v>170</v>
      </c>
      <c r="E914" s="2" t="s">
        <v>171</v>
      </c>
      <c r="F914" s="2" t="s">
        <v>125</v>
      </c>
      <c r="G914" s="2" t="s">
        <v>501</v>
      </c>
      <c r="H914" s="2">
        <v>3297</v>
      </c>
      <c r="I914" s="2">
        <v>114</v>
      </c>
      <c r="J914" s="2">
        <v>15.21</v>
      </c>
      <c r="K914" s="2">
        <v>909</v>
      </c>
      <c r="L914" s="2">
        <v>682</v>
      </c>
      <c r="M914" s="2">
        <v>564</v>
      </c>
      <c r="N914" s="2">
        <v>533</v>
      </c>
      <c r="O914" s="2">
        <v>476</v>
      </c>
      <c r="P914" s="2" t="s">
        <v>510</v>
      </c>
      <c r="Q914" s="2" t="s">
        <v>518</v>
      </c>
      <c r="R914" s="2" t="s">
        <v>508</v>
      </c>
    </row>
    <row r="915" spans="1:18" x14ac:dyDescent="0.3">
      <c r="A915" s="31">
        <v>45168</v>
      </c>
      <c r="B915" s="32" t="s">
        <v>165</v>
      </c>
      <c r="C915" s="2" t="s">
        <v>166</v>
      </c>
      <c r="D915" s="2" t="s">
        <v>172</v>
      </c>
      <c r="E915" s="2" t="s">
        <v>173</v>
      </c>
      <c r="F915" s="2" t="s">
        <v>140</v>
      </c>
      <c r="G915" s="2" t="s">
        <v>502</v>
      </c>
      <c r="H915" s="2">
        <v>6738</v>
      </c>
      <c r="I915" s="2">
        <v>915</v>
      </c>
      <c r="J915" s="2">
        <v>58.43</v>
      </c>
      <c r="K915" s="2">
        <v>3898</v>
      </c>
      <c r="L915" s="2">
        <v>2476</v>
      </c>
      <c r="M915" s="2">
        <v>1912</v>
      </c>
      <c r="N915" s="2">
        <v>1684</v>
      </c>
      <c r="O915" s="2">
        <v>1444</v>
      </c>
      <c r="P915" s="2" t="s">
        <v>514</v>
      </c>
      <c r="Q915" s="2" t="s">
        <v>518</v>
      </c>
      <c r="R915" s="2" t="s">
        <v>515</v>
      </c>
    </row>
    <row r="916" spans="1:18" x14ac:dyDescent="0.3">
      <c r="A916" s="31">
        <v>45168</v>
      </c>
      <c r="B916" s="32" t="s">
        <v>165</v>
      </c>
      <c r="C916" s="2" t="s">
        <v>166</v>
      </c>
      <c r="D916" s="2" t="s">
        <v>172</v>
      </c>
      <c r="E916" s="2" t="s">
        <v>173</v>
      </c>
      <c r="F916" s="2" t="s">
        <v>151</v>
      </c>
      <c r="G916" s="2" t="s">
        <v>499</v>
      </c>
      <c r="H916" s="2">
        <v>161</v>
      </c>
      <c r="I916" s="2">
        <v>5</v>
      </c>
      <c r="J916" s="2">
        <v>0.64</v>
      </c>
      <c r="K916" s="2">
        <v>20</v>
      </c>
      <c r="L916" s="2">
        <v>4</v>
      </c>
      <c r="M916" s="2">
        <v>3</v>
      </c>
      <c r="N916" s="2">
        <v>3</v>
      </c>
      <c r="O916" s="2">
        <v>1</v>
      </c>
      <c r="P916" s="2" t="s">
        <v>514</v>
      </c>
      <c r="Q916" s="2" t="s">
        <v>518</v>
      </c>
      <c r="R916" s="2" t="s">
        <v>515</v>
      </c>
    </row>
    <row r="917" spans="1:18" x14ac:dyDescent="0.3">
      <c r="A917" s="31">
        <v>45168</v>
      </c>
      <c r="B917" s="32" t="s">
        <v>165</v>
      </c>
      <c r="C917" s="2" t="s">
        <v>166</v>
      </c>
      <c r="D917" s="2" t="s">
        <v>176</v>
      </c>
      <c r="E917" s="2" t="s">
        <v>177</v>
      </c>
      <c r="F917" s="2" t="s">
        <v>99</v>
      </c>
      <c r="G917" s="2" t="s">
        <v>495</v>
      </c>
      <c r="H917" s="2">
        <v>691</v>
      </c>
      <c r="I917" s="2">
        <v>2</v>
      </c>
      <c r="J917" s="2">
        <v>0.35</v>
      </c>
      <c r="K917" s="2">
        <v>137</v>
      </c>
      <c r="L917" s="2">
        <v>72</v>
      </c>
      <c r="M917" s="2">
        <v>48</v>
      </c>
      <c r="N917" s="2">
        <v>47</v>
      </c>
      <c r="O917" s="2">
        <v>32</v>
      </c>
      <c r="P917" s="2" t="s">
        <v>513</v>
      </c>
      <c r="Q917" s="2" t="s">
        <v>518</v>
      </c>
      <c r="R917" s="2" t="s">
        <v>508</v>
      </c>
    </row>
    <row r="918" spans="1:18" x14ac:dyDescent="0.3">
      <c r="A918" s="31">
        <v>45168</v>
      </c>
      <c r="B918" s="32" t="s">
        <v>165</v>
      </c>
      <c r="C918" s="2" t="s">
        <v>166</v>
      </c>
      <c r="D918" s="2" t="s">
        <v>186</v>
      </c>
      <c r="E918" s="2" t="s">
        <v>187</v>
      </c>
      <c r="F918" s="2" t="s">
        <v>195</v>
      </c>
      <c r="G918" s="2" t="s">
        <v>494</v>
      </c>
      <c r="H918" s="2">
        <v>5286</v>
      </c>
      <c r="I918" s="2">
        <v>66</v>
      </c>
      <c r="J918" s="2">
        <v>5.8</v>
      </c>
      <c r="K918" s="2">
        <v>1031</v>
      </c>
      <c r="L918" s="2">
        <v>675</v>
      </c>
      <c r="M918" s="2">
        <v>541</v>
      </c>
      <c r="N918" s="2">
        <v>504</v>
      </c>
      <c r="O918" s="2">
        <v>475</v>
      </c>
      <c r="P918" s="2" t="s">
        <v>516</v>
      </c>
      <c r="Q918" s="2" t="s">
        <v>518</v>
      </c>
      <c r="R918" s="2" t="s">
        <v>509</v>
      </c>
    </row>
    <row r="919" spans="1:18" x14ac:dyDescent="0.3">
      <c r="A919" s="31">
        <v>45168</v>
      </c>
      <c r="B919" s="32" t="s">
        <v>165</v>
      </c>
      <c r="C919" s="2" t="s">
        <v>166</v>
      </c>
      <c r="D919" s="2" t="s">
        <v>176</v>
      </c>
      <c r="E919" s="2" t="s">
        <v>177</v>
      </c>
      <c r="F919" s="2" t="s">
        <v>118</v>
      </c>
      <c r="G919" s="2" t="s">
        <v>497</v>
      </c>
      <c r="H919" s="2">
        <v>352</v>
      </c>
      <c r="I919" s="2">
        <v>1</v>
      </c>
      <c r="J919" s="2">
        <v>0.13</v>
      </c>
      <c r="K919" s="2">
        <v>71</v>
      </c>
      <c r="L919" s="2">
        <v>39</v>
      </c>
      <c r="M919" s="2">
        <v>23</v>
      </c>
      <c r="N919" s="2">
        <v>18</v>
      </c>
      <c r="O919" s="2">
        <v>7</v>
      </c>
      <c r="P919" s="2" t="s">
        <v>513</v>
      </c>
      <c r="Q919" s="2" t="s">
        <v>518</v>
      </c>
      <c r="R919" s="2" t="s">
        <v>508</v>
      </c>
    </row>
    <row r="920" spans="1:18" x14ac:dyDescent="0.3">
      <c r="A920" s="31">
        <v>45168</v>
      </c>
      <c r="B920" s="32" t="s">
        <v>165</v>
      </c>
      <c r="C920" s="2" t="s">
        <v>166</v>
      </c>
      <c r="D920" s="2" t="s">
        <v>186</v>
      </c>
      <c r="E920" s="2" t="s">
        <v>187</v>
      </c>
      <c r="F920" s="2" t="s">
        <v>197</v>
      </c>
      <c r="G920" s="2" t="s">
        <v>496</v>
      </c>
      <c r="H920" s="2">
        <v>780</v>
      </c>
      <c r="I920" s="2">
        <v>10</v>
      </c>
      <c r="J920" s="2">
        <v>0.87</v>
      </c>
      <c r="K920" s="2">
        <v>208</v>
      </c>
      <c r="L920" s="2">
        <v>128</v>
      </c>
      <c r="M920" s="2">
        <v>101</v>
      </c>
      <c r="N920" s="2">
        <v>95</v>
      </c>
      <c r="O920" s="2">
        <v>82</v>
      </c>
      <c r="P920" s="2" t="s">
        <v>516</v>
      </c>
      <c r="Q920" s="2" t="s">
        <v>518</v>
      </c>
      <c r="R920" s="2" t="s">
        <v>509</v>
      </c>
    </row>
    <row r="921" spans="1:18" x14ac:dyDescent="0.3">
      <c r="A921" s="31">
        <v>45168</v>
      </c>
      <c r="B921" s="32" t="s">
        <v>165</v>
      </c>
      <c r="C921" s="2" t="s">
        <v>166</v>
      </c>
      <c r="D921" s="2" t="s">
        <v>186</v>
      </c>
      <c r="E921" s="2" t="s">
        <v>187</v>
      </c>
      <c r="F921" s="2" t="s">
        <v>199</v>
      </c>
      <c r="G921" s="2" t="s">
        <v>493</v>
      </c>
      <c r="H921" s="2">
        <v>1072</v>
      </c>
      <c r="I921" s="2">
        <v>19</v>
      </c>
      <c r="J921" s="2">
        <v>1.06</v>
      </c>
      <c r="K921" s="2">
        <v>180</v>
      </c>
      <c r="L921" s="2">
        <v>117</v>
      </c>
      <c r="M921" s="2">
        <v>92</v>
      </c>
      <c r="N921" s="2">
        <v>82</v>
      </c>
      <c r="O921" s="2">
        <v>77</v>
      </c>
      <c r="P921" s="2" t="s">
        <v>516</v>
      </c>
      <c r="Q921" s="2" t="s">
        <v>518</v>
      </c>
      <c r="R921" s="2" t="s">
        <v>509</v>
      </c>
    </row>
    <row r="922" spans="1:18" x14ac:dyDescent="0.3">
      <c r="A922" s="31">
        <v>45168</v>
      </c>
      <c r="B922" s="32" t="s">
        <v>165</v>
      </c>
      <c r="C922" s="2" t="s">
        <v>166</v>
      </c>
      <c r="D922" s="2" t="s">
        <v>172</v>
      </c>
      <c r="E922" s="2" t="s">
        <v>173</v>
      </c>
      <c r="F922" s="2" t="s">
        <v>150</v>
      </c>
      <c r="G922" s="2" t="s">
        <v>495</v>
      </c>
      <c r="H922" s="2">
        <v>20898</v>
      </c>
      <c r="I922" s="2">
        <v>1187</v>
      </c>
      <c r="J922" s="2">
        <v>99.81</v>
      </c>
      <c r="K922" s="2">
        <v>3146</v>
      </c>
      <c r="L922" s="2">
        <v>535</v>
      </c>
      <c r="M922" s="2">
        <v>233</v>
      </c>
      <c r="N922" s="2">
        <v>179</v>
      </c>
      <c r="O922" s="2">
        <v>143</v>
      </c>
      <c r="P922" s="2" t="s">
        <v>514</v>
      </c>
      <c r="Q922" s="2" t="s">
        <v>518</v>
      </c>
      <c r="R922" s="2" t="s">
        <v>515</v>
      </c>
    </row>
    <row r="923" spans="1:18" x14ac:dyDescent="0.3">
      <c r="A923" s="31">
        <v>45168</v>
      </c>
      <c r="B923" s="32" t="s">
        <v>165</v>
      </c>
      <c r="C923" s="2" t="s">
        <v>166</v>
      </c>
      <c r="D923" s="2" t="s">
        <v>176</v>
      </c>
      <c r="E923" s="2" t="s">
        <v>177</v>
      </c>
      <c r="F923" s="2" t="s">
        <v>122</v>
      </c>
      <c r="G923" s="2" t="s">
        <v>496</v>
      </c>
      <c r="H923" s="2">
        <v>465</v>
      </c>
      <c r="I923" s="2">
        <v>4</v>
      </c>
      <c r="J923" s="2">
        <v>0.18</v>
      </c>
      <c r="K923" s="2">
        <v>101</v>
      </c>
      <c r="L923" s="2">
        <v>47</v>
      </c>
      <c r="M923" s="2">
        <v>31</v>
      </c>
      <c r="N923" s="2">
        <v>28</v>
      </c>
      <c r="O923" s="2">
        <v>27</v>
      </c>
      <c r="P923" s="2" t="s">
        <v>513</v>
      </c>
      <c r="Q923" s="2" t="s">
        <v>518</v>
      </c>
      <c r="R923" s="2" t="s">
        <v>508</v>
      </c>
    </row>
    <row r="924" spans="1:18" x14ac:dyDescent="0.3">
      <c r="A924" s="31">
        <v>45169</v>
      </c>
      <c r="B924" s="32" t="s">
        <v>165</v>
      </c>
      <c r="C924" s="2" t="s">
        <v>166</v>
      </c>
      <c r="D924" s="2" t="s">
        <v>170</v>
      </c>
      <c r="E924" s="2" t="s">
        <v>171</v>
      </c>
      <c r="F924" s="2" t="s">
        <v>128</v>
      </c>
      <c r="G924" s="2" t="s">
        <v>494</v>
      </c>
      <c r="H924" s="2">
        <v>26422</v>
      </c>
      <c r="I924" s="2">
        <v>670</v>
      </c>
      <c r="J924" s="2">
        <v>96.28</v>
      </c>
      <c r="K924" s="2">
        <v>7009</v>
      </c>
      <c r="L924" s="2">
        <v>3899</v>
      </c>
      <c r="M924" s="2">
        <v>2915</v>
      </c>
      <c r="N924" s="2">
        <v>2543</v>
      </c>
      <c r="O924" s="2">
        <v>1994</v>
      </c>
      <c r="P924" s="2" t="s">
        <v>510</v>
      </c>
      <c r="Q924" s="2" t="s">
        <v>518</v>
      </c>
      <c r="R924" s="2" t="s">
        <v>508</v>
      </c>
    </row>
    <row r="925" spans="1:18" x14ac:dyDescent="0.3">
      <c r="A925" s="31">
        <v>45169</v>
      </c>
      <c r="B925" s="32" t="s">
        <v>165</v>
      </c>
      <c r="C925" s="2" t="s">
        <v>166</v>
      </c>
      <c r="D925" s="2" t="s">
        <v>172</v>
      </c>
      <c r="E925" s="2" t="s">
        <v>173</v>
      </c>
      <c r="F925" s="2" t="s">
        <v>144</v>
      </c>
      <c r="G925" s="2" t="s">
        <v>496</v>
      </c>
      <c r="H925" s="2">
        <v>9594</v>
      </c>
      <c r="I925" s="2">
        <v>726</v>
      </c>
      <c r="J925" s="2">
        <v>59.51</v>
      </c>
      <c r="K925" s="2">
        <v>3679</v>
      </c>
      <c r="L925" s="2">
        <v>1629</v>
      </c>
      <c r="M925" s="2">
        <v>1166</v>
      </c>
      <c r="N925" s="2">
        <v>994</v>
      </c>
      <c r="O925" s="2">
        <v>907</v>
      </c>
      <c r="P925" s="2" t="s">
        <v>514</v>
      </c>
      <c r="Q925" s="2" t="s">
        <v>518</v>
      </c>
      <c r="R925" s="2" t="s">
        <v>515</v>
      </c>
    </row>
    <row r="926" spans="1:18" x14ac:dyDescent="0.3">
      <c r="A926" s="31">
        <v>45169</v>
      </c>
      <c r="B926" s="32" t="s">
        <v>165</v>
      </c>
      <c r="C926" s="2" t="s">
        <v>166</v>
      </c>
      <c r="D926" s="2" t="s">
        <v>170</v>
      </c>
      <c r="E926" s="2" t="s">
        <v>171</v>
      </c>
      <c r="F926" s="2" t="s">
        <v>117</v>
      </c>
      <c r="G926" s="2" t="s">
        <v>499</v>
      </c>
      <c r="H926" s="2">
        <v>629</v>
      </c>
      <c r="I926" s="2">
        <v>14</v>
      </c>
      <c r="J926" s="2">
        <v>3.01</v>
      </c>
      <c r="K926" s="2">
        <v>212</v>
      </c>
      <c r="L926" s="2">
        <v>137</v>
      </c>
      <c r="M926" s="2">
        <v>102</v>
      </c>
      <c r="N926" s="2">
        <v>89</v>
      </c>
      <c r="O926" s="2">
        <v>74</v>
      </c>
      <c r="P926" s="2" t="s">
        <v>510</v>
      </c>
      <c r="Q926" s="2" t="s">
        <v>518</v>
      </c>
      <c r="R926" s="2" t="s">
        <v>508</v>
      </c>
    </row>
    <row r="927" spans="1:18" x14ac:dyDescent="0.3">
      <c r="A927" s="31">
        <v>45169</v>
      </c>
      <c r="B927" s="32" t="s">
        <v>165</v>
      </c>
      <c r="C927" s="2" t="s">
        <v>166</v>
      </c>
      <c r="D927" s="2" t="s">
        <v>172</v>
      </c>
      <c r="E927" s="2" t="s">
        <v>173</v>
      </c>
      <c r="F927" s="2" t="s">
        <v>141</v>
      </c>
      <c r="G927" s="2" t="s">
        <v>498</v>
      </c>
      <c r="H927" s="2">
        <v>8607</v>
      </c>
      <c r="I927" s="2">
        <v>678</v>
      </c>
      <c r="J927" s="2">
        <v>47</v>
      </c>
      <c r="K927" s="2">
        <v>2730</v>
      </c>
      <c r="L927" s="2">
        <v>1415</v>
      </c>
      <c r="M927" s="2">
        <v>974</v>
      </c>
      <c r="N927" s="2">
        <v>821</v>
      </c>
      <c r="O927" s="2">
        <v>625</v>
      </c>
      <c r="P927" s="2" t="s">
        <v>514</v>
      </c>
      <c r="Q927" s="2" t="s">
        <v>518</v>
      </c>
      <c r="R927" s="2" t="s">
        <v>515</v>
      </c>
    </row>
    <row r="928" spans="1:18" x14ac:dyDescent="0.3">
      <c r="A928" s="31">
        <v>45169</v>
      </c>
      <c r="B928" s="32" t="s">
        <v>165</v>
      </c>
      <c r="C928" s="2" t="s">
        <v>166</v>
      </c>
      <c r="D928" s="2" t="s">
        <v>170</v>
      </c>
      <c r="E928" s="2" t="s">
        <v>171</v>
      </c>
      <c r="F928" s="2" t="s">
        <v>122</v>
      </c>
      <c r="G928" s="2" t="s">
        <v>496</v>
      </c>
      <c r="H928" s="2">
        <v>868</v>
      </c>
      <c r="I928" s="2">
        <v>23</v>
      </c>
      <c r="J928" s="2">
        <v>3.6</v>
      </c>
      <c r="K928" s="2">
        <v>302</v>
      </c>
      <c r="L928" s="2">
        <v>180</v>
      </c>
      <c r="M928" s="2">
        <v>148</v>
      </c>
      <c r="N928" s="2">
        <v>136</v>
      </c>
      <c r="O928" s="2">
        <v>123</v>
      </c>
      <c r="P928" s="2" t="s">
        <v>510</v>
      </c>
      <c r="Q928" s="2" t="s">
        <v>518</v>
      </c>
      <c r="R928" s="2" t="s">
        <v>508</v>
      </c>
    </row>
    <row r="929" spans="1:18" x14ac:dyDescent="0.3">
      <c r="A929" s="31">
        <v>45169</v>
      </c>
      <c r="B929" s="32" t="s">
        <v>165</v>
      </c>
      <c r="C929" s="2" t="s">
        <v>166</v>
      </c>
      <c r="D929" s="2" t="s">
        <v>176</v>
      </c>
      <c r="E929" s="2" t="s">
        <v>177</v>
      </c>
      <c r="F929" s="2" t="s">
        <v>117</v>
      </c>
      <c r="G929" s="2" t="s">
        <v>499</v>
      </c>
      <c r="H929" s="2">
        <v>212</v>
      </c>
      <c r="I929" s="2">
        <v>0</v>
      </c>
      <c r="J929" s="2">
        <v>7.0000000000000007E-2</v>
      </c>
      <c r="K929" s="2">
        <v>46</v>
      </c>
      <c r="L929" s="2">
        <v>21</v>
      </c>
      <c r="M929" s="2">
        <v>15</v>
      </c>
      <c r="N929" s="2">
        <v>11</v>
      </c>
      <c r="O929" s="2">
        <v>6</v>
      </c>
      <c r="P929" s="2" t="s">
        <v>513</v>
      </c>
      <c r="Q929" s="2" t="s">
        <v>518</v>
      </c>
      <c r="R929" s="2" t="s">
        <v>508</v>
      </c>
    </row>
    <row r="930" spans="1:18" x14ac:dyDescent="0.3">
      <c r="A930" s="31">
        <v>45169</v>
      </c>
      <c r="B930" s="32" t="s">
        <v>165</v>
      </c>
      <c r="C930" s="2" t="s">
        <v>166</v>
      </c>
      <c r="D930" s="2" t="s">
        <v>182</v>
      </c>
      <c r="E930" s="2" t="s">
        <v>183</v>
      </c>
      <c r="F930" s="2" t="s">
        <v>128</v>
      </c>
      <c r="G930" s="2" t="s">
        <v>494</v>
      </c>
      <c r="H930" s="2">
        <v>3378</v>
      </c>
      <c r="I930" s="2">
        <v>81</v>
      </c>
      <c r="J930" s="2">
        <v>13.12</v>
      </c>
      <c r="K930" s="2">
        <v>715</v>
      </c>
      <c r="L930" s="2">
        <v>344</v>
      </c>
      <c r="M930" s="2">
        <v>241</v>
      </c>
      <c r="N930" s="2">
        <v>211</v>
      </c>
      <c r="O930" s="2">
        <v>159</v>
      </c>
      <c r="P930" s="2" t="s">
        <v>506</v>
      </c>
      <c r="Q930" s="2" t="s">
        <v>518</v>
      </c>
      <c r="R930" s="2" t="s">
        <v>508</v>
      </c>
    </row>
    <row r="931" spans="1:18" x14ac:dyDescent="0.3">
      <c r="A931" s="31">
        <v>45169</v>
      </c>
      <c r="B931" s="32" t="s">
        <v>165</v>
      </c>
      <c r="C931" s="2" t="s">
        <v>166</v>
      </c>
      <c r="D931" s="2" t="s">
        <v>170</v>
      </c>
      <c r="E931" s="2" t="s">
        <v>171</v>
      </c>
      <c r="F931" s="2" t="s">
        <v>149</v>
      </c>
      <c r="G931" s="2" t="s">
        <v>500</v>
      </c>
      <c r="H931" s="2">
        <v>214</v>
      </c>
      <c r="I931" s="2">
        <v>0</v>
      </c>
      <c r="J931" s="2">
        <v>1.4</v>
      </c>
      <c r="K931" s="2">
        <v>57</v>
      </c>
      <c r="L931" s="2">
        <v>28</v>
      </c>
      <c r="M931" s="2">
        <v>23</v>
      </c>
      <c r="N931" s="2">
        <v>21</v>
      </c>
      <c r="O931" s="2">
        <v>17</v>
      </c>
      <c r="P931" s="2" t="s">
        <v>510</v>
      </c>
      <c r="Q931" s="2" t="s">
        <v>518</v>
      </c>
      <c r="R931" s="2" t="s">
        <v>508</v>
      </c>
    </row>
    <row r="932" spans="1:18" x14ac:dyDescent="0.3">
      <c r="A932" s="31">
        <v>45169</v>
      </c>
      <c r="B932" s="32" t="s">
        <v>165</v>
      </c>
      <c r="C932" s="2" t="s">
        <v>166</v>
      </c>
      <c r="D932" s="2" t="s">
        <v>186</v>
      </c>
      <c r="E932" s="2" t="s">
        <v>187</v>
      </c>
      <c r="F932" s="2" t="s">
        <v>188</v>
      </c>
      <c r="G932" s="2" t="s">
        <v>497</v>
      </c>
      <c r="H932" s="2">
        <v>1303</v>
      </c>
      <c r="I932" s="2">
        <v>16</v>
      </c>
      <c r="J932" s="2">
        <v>2.2200000000000002</v>
      </c>
      <c r="K932" s="2">
        <v>388</v>
      </c>
      <c r="L932" s="2">
        <v>252</v>
      </c>
      <c r="M932" s="2">
        <v>197</v>
      </c>
      <c r="N932" s="2">
        <v>174</v>
      </c>
      <c r="O932" s="2">
        <v>149</v>
      </c>
      <c r="P932" s="2" t="s">
        <v>516</v>
      </c>
      <c r="Q932" s="2" t="s">
        <v>518</v>
      </c>
      <c r="R932" s="2" t="s">
        <v>509</v>
      </c>
    </row>
    <row r="933" spans="1:18" x14ac:dyDescent="0.3">
      <c r="A933" s="31">
        <v>45169</v>
      </c>
      <c r="B933" s="32" t="s">
        <v>165</v>
      </c>
      <c r="C933" s="2" t="s">
        <v>166</v>
      </c>
      <c r="D933" s="2" t="s">
        <v>186</v>
      </c>
      <c r="E933" s="2" t="s">
        <v>187</v>
      </c>
      <c r="F933" s="2" t="s">
        <v>189</v>
      </c>
      <c r="G933" s="2" t="s">
        <v>499</v>
      </c>
      <c r="H933" s="2">
        <v>4491</v>
      </c>
      <c r="I933" s="2">
        <v>76</v>
      </c>
      <c r="J933" s="2">
        <v>5.56</v>
      </c>
      <c r="K933" s="2">
        <v>1580</v>
      </c>
      <c r="L933" s="2">
        <v>924</v>
      </c>
      <c r="M933" s="2">
        <v>742</v>
      </c>
      <c r="N933" s="2">
        <v>661</v>
      </c>
      <c r="O933" s="2">
        <v>539</v>
      </c>
      <c r="P933" s="2" t="s">
        <v>516</v>
      </c>
      <c r="Q933" s="2" t="s">
        <v>518</v>
      </c>
      <c r="R933" s="2" t="s">
        <v>509</v>
      </c>
    </row>
    <row r="934" spans="1:18" x14ac:dyDescent="0.3">
      <c r="A934" s="31">
        <v>45169</v>
      </c>
      <c r="B934" s="32" t="s">
        <v>165</v>
      </c>
      <c r="C934" s="2" t="s">
        <v>166</v>
      </c>
      <c r="D934" s="2" t="s">
        <v>172</v>
      </c>
      <c r="E934" s="2" t="s">
        <v>173</v>
      </c>
      <c r="F934" s="2" t="s">
        <v>146</v>
      </c>
      <c r="G934" s="2" t="s">
        <v>497</v>
      </c>
      <c r="H934" s="2">
        <v>5411</v>
      </c>
      <c r="I934" s="2">
        <v>639</v>
      </c>
      <c r="J934" s="2">
        <v>37.85</v>
      </c>
      <c r="K934" s="2">
        <v>2107</v>
      </c>
      <c r="L934" s="2">
        <v>984</v>
      </c>
      <c r="M934" s="2">
        <v>587</v>
      </c>
      <c r="N934" s="2">
        <v>477</v>
      </c>
      <c r="O934" s="2">
        <v>357</v>
      </c>
      <c r="P934" s="2" t="s">
        <v>514</v>
      </c>
      <c r="Q934" s="2" t="s">
        <v>518</v>
      </c>
      <c r="R934" s="2" t="s">
        <v>515</v>
      </c>
    </row>
    <row r="935" spans="1:18" x14ac:dyDescent="0.3">
      <c r="A935" s="31">
        <v>45169</v>
      </c>
      <c r="B935" s="32" t="s">
        <v>165</v>
      </c>
      <c r="C935" s="2" t="s">
        <v>166</v>
      </c>
      <c r="D935" s="2" t="s">
        <v>186</v>
      </c>
      <c r="E935" s="2" t="s">
        <v>187</v>
      </c>
      <c r="F935" s="2" t="s">
        <v>190</v>
      </c>
      <c r="G935" s="2" t="s">
        <v>495</v>
      </c>
      <c r="H935" s="2">
        <v>11738</v>
      </c>
      <c r="I935" s="2">
        <v>129</v>
      </c>
      <c r="J935" s="2">
        <v>11.41</v>
      </c>
      <c r="K935" s="2">
        <v>2993</v>
      </c>
      <c r="L935" s="2">
        <v>1664</v>
      </c>
      <c r="M935" s="2">
        <v>1313</v>
      </c>
      <c r="N935" s="2">
        <v>1215</v>
      </c>
      <c r="O935" s="2">
        <v>1007</v>
      </c>
      <c r="P935" s="2" t="s">
        <v>516</v>
      </c>
      <c r="Q935" s="2" t="s">
        <v>518</v>
      </c>
      <c r="R935" s="2" t="s">
        <v>509</v>
      </c>
    </row>
    <row r="936" spans="1:18" x14ac:dyDescent="0.3">
      <c r="A936" s="31">
        <v>45169</v>
      </c>
      <c r="B936" s="32" t="s">
        <v>165</v>
      </c>
      <c r="C936" s="2" t="s">
        <v>166</v>
      </c>
      <c r="D936" s="2" t="s">
        <v>172</v>
      </c>
      <c r="E936" s="2" t="s">
        <v>173</v>
      </c>
      <c r="F936" s="2" t="s">
        <v>145</v>
      </c>
      <c r="G936" s="2" t="s">
        <v>501</v>
      </c>
      <c r="H936" s="2">
        <v>2093</v>
      </c>
      <c r="I936" s="2">
        <v>186</v>
      </c>
      <c r="J936" s="2">
        <v>13.69</v>
      </c>
      <c r="K936" s="2">
        <v>612</v>
      </c>
      <c r="L936" s="2">
        <v>287</v>
      </c>
      <c r="M936" s="2">
        <v>203</v>
      </c>
      <c r="N936" s="2">
        <v>183</v>
      </c>
      <c r="O936" s="2">
        <v>147</v>
      </c>
      <c r="P936" s="2" t="s">
        <v>514</v>
      </c>
      <c r="Q936" s="2" t="s">
        <v>518</v>
      </c>
      <c r="R936" s="2" t="s">
        <v>515</v>
      </c>
    </row>
    <row r="937" spans="1:18" x14ac:dyDescent="0.3">
      <c r="A937" s="31">
        <v>45169</v>
      </c>
      <c r="B937" s="32" t="s">
        <v>165</v>
      </c>
      <c r="C937" s="2" t="s">
        <v>166</v>
      </c>
      <c r="D937" s="2" t="s">
        <v>176</v>
      </c>
      <c r="E937" s="2" t="s">
        <v>177</v>
      </c>
      <c r="F937" s="2" t="s">
        <v>125</v>
      </c>
      <c r="G937" s="2" t="s">
        <v>501</v>
      </c>
      <c r="H937" s="2">
        <v>464</v>
      </c>
      <c r="I937" s="2">
        <v>5</v>
      </c>
      <c r="J937" s="2">
        <v>0.25</v>
      </c>
      <c r="K937" s="2">
        <v>135</v>
      </c>
      <c r="L937" s="2">
        <v>87</v>
      </c>
      <c r="M937" s="2">
        <v>65</v>
      </c>
      <c r="N937" s="2">
        <v>60</v>
      </c>
      <c r="O937" s="2">
        <v>53</v>
      </c>
      <c r="P937" s="2" t="s">
        <v>513</v>
      </c>
      <c r="Q937" s="2" t="s">
        <v>518</v>
      </c>
      <c r="R937" s="2" t="s">
        <v>508</v>
      </c>
    </row>
    <row r="938" spans="1:18" x14ac:dyDescent="0.3">
      <c r="A938" s="31">
        <v>45169</v>
      </c>
      <c r="B938" s="32" t="s">
        <v>165</v>
      </c>
      <c r="C938" s="2" t="s">
        <v>166</v>
      </c>
      <c r="D938" s="2" t="s">
        <v>182</v>
      </c>
      <c r="E938" s="2" t="s">
        <v>191</v>
      </c>
      <c r="F938" s="2" t="s">
        <v>131</v>
      </c>
      <c r="G938" s="2" t="s">
        <v>499</v>
      </c>
      <c r="H938" s="2">
        <v>402</v>
      </c>
      <c r="I938" s="2">
        <v>17</v>
      </c>
      <c r="J938" s="2">
        <v>1.39</v>
      </c>
      <c r="K938" s="2">
        <v>60</v>
      </c>
      <c r="L938" s="2">
        <v>26</v>
      </c>
      <c r="M938" s="2">
        <v>20</v>
      </c>
      <c r="N938" s="2">
        <v>14</v>
      </c>
      <c r="O938" s="2">
        <v>13</v>
      </c>
      <c r="P938" s="2" t="s">
        <v>506</v>
      </c>
      <c r="Q938" s="2" t="s">
        <v>518</v>
      </c>
      <c r="R938" s="2" t="s">
        <v>509</v>
      </c>
    </row>
    <row r="939" spans="1:18" x14ac:dyDescent="0.3">
      <c r="A939" s="31">
        <v>45169</v>
      </c>
      <c r="B939" s="32" t="s">
        <v>165</v>
      </c>
      <c r="C939" s="2" t="s">
        <v>166</v>
      </c>
      <c r="D939" s="2" t="s">
        <v>186</v>
      </c>
      <c r="E939" s="2" t="s">
        <v>187</v>
      </c>
      <c r="F939" s="2" t="s">
        <v>192</v>
      </c>
      <c r="G939" s="2" t="s">
        <v>501</v>
      </c>
      <c r="H939" s="2">
        <v>8745</v>
      </c>
      <c r="I939" s="2">
        <v>155</v>
      </c>
      <c r="J939" s="2">
        <v>7.08</v>
      </c>
      <c r="K939" s="2">
        <v>2068</v>
      </c>
      <c r="L939" s="2">
        <v>1218</v>
      </c>
      <c r="M939" s="2">
        <v>897</v>
      </c>
      <c r="N939" s="2">
        <v>822</v>
      </c>
      <c r="O939" s="2">
        <v>678</v>
      </c>
      <c r="P939" s="2" t="s">
        <v>516</v>
      </c>
      <c r="Q939" s="2" t="s">
        <v>518</v>
      </c>
      <c r="R939" s="2" t="s">
        <v>509</v>
      </c>
    </row>
    <row r="940" spans="1:18" x14ac:dyDescent="0.3">
      <c r="A940" s="31">
        <v>45169</v>
      </c>
      <c r="B940" s="32" t="s">
        <v>165</v>
      </c>
      <c r="C940" s="2" t="s">
        <v>166</v>
      </c>
      <c r="D940" s="2" t="s">
        <v>172</v>
      </c>
      <c r="E940" s="2" t="s">
        <v>173</v>
      </c>
      <c r="F940" s="2" t="s">
        <v>147</v>
      </c>
      <c r="G940" s="2" t="s">
        <v>493</v>
      </c>
      <c r="H940" s="2">
        <v>8018</v>
      </c>
      <c r="I940" s="2">
        <v>438</v>
      </c>
      <c r="J940" s="2">
        <v>37.770000000000003</v>
      </c>
      <c r="K940" s="2">
        <v>2209</v>
      </c>
      <c r="L940" s="2">
        <v>987</v>
      </c>
      <c r="M940" s="2">
        <v>762</v>
      </c>
      <c r="N940" s="2">
        <v>676</v>
      </c>
      <c r="O940" s="2">
        <v>579</v>
      </c>
      <c r="P940" s="2" t="s">
        <v>514</v>
      </c>
      <c r="Q940" s="2" t="s">
        <v>518</v>
      </c>
      <c r="R940" s="2" t="s">
        <v>515</v>
      </c>
    </row>
    <row r="941" spans="1:18" x14ac:dyDescent="0.3">
      <c r="A941" s="31">
        <v>45169</v>
      </c>
      <c r="B941" s="32" t="s">
        <v>165</v>
      </c>
      <c r="C941" s="2" t="s">
        <v>166</v>
      </c>
      <c r="D941" s="2" t="s">
        <v>176</v>
      </c>
      <c r="E941" s="2" t="s">
        <v>177</v>
      </c>
      <c r="F941" s="2" t="s">
        <v>128</v>
      </c>
      <c r="G941" s="2" t="s">
        <v>494</v>
      </c>
      <c r="H941" s="2">
        <v>200</v>
      </c>
      <c r="I941" s="2">
        <v>0</v>
      </c>
      <c r="J941" s="2">
        <v>0.05</v>
      </c>
      <c r="K941" s="2">
        <v>58</v>
      </c>
      <c r="L941" s="2">
        <v>29</v>
      </c>
      <c r="M941" s="2">
        <v>23</v>
      </c>
      <c r="N941" s="2">
        <v>23</v>
      </c>
      <c r="O941" s="2">
        <v>15</v>
      </c>
      <c r="P941" s="2" t="s">
        <v>513</v>
      </c>
      <c r="Q941" s="2" t="s">
        <v>518</v>
      </c>
      <c r="R941" s="2" t="s">
        <v>508</v>
      </c>
    </row>
    <row r="942" spans="1:18" x14ac:dyDescent="0.3">
      <c r="A942" s="31">
        <v>45169</v>
      </c>
      <c r="B942" s="32" t="s">
        <v>165</v>
      </c>
      <c r="C942" s="2" t="s">
        <v>166</v>
      </c>
      <c r="D942" s="2" t="s">
        <v>176</v>
      </c>
      <c r="E942" s="2" t="s">
        <v>177</v>
      </c>
      <c r="F942" s="2" t="s">
        <v>120</v>
      </c>
      <c r="G942" s="2" t="s">
        <v>498</v>
      </c>
      <c r="H942" s="2">
        <v>19124</v>
      </c>
      <c r="I942" s="2">
        <v>172</v>
      </c>
      <c r="J942" s="2">
        <v>9.3699999999999992</v>
      </c>
      <c r="K942" s="2">
        <v>3599</v>
      </c>
      <c r="L942" s="2">
        <v>1823</v>
      </c>
      <c r="M942" s="2">
        <v>1256</v>
      </c>
      <c r="N942" s="2">
        <v>1089</v>
      </c>
      <c r="O942" s="2">
        <v>742</v>
      </c>
      <c r="P942" s="2" t="s">
        <v>513</v>
      </c>
      <c r="Q942" s="2" t="s">
        <v>518</v>
      </c>
      <c r="R942" s="2" t="s">
        <v>508</v>
      </c>
    </row>
    <row r="943" spans="1:18" x14ac:dyDescent="0.3">
      <c r="A943" s="31">
        <v>45169</v>
      </c>
      <c r="B943" s="32" t="s">
        <v>165</v>
      </c>
      <c r="C943" s="2" t="s">
        <v>166</v>
      </c>
      <c r="D943" s="2" t="s">
        <v>176</v>
      </c>
      <c r="E943" s="2" t="s">
        <v>177</v>
      </c>
      <c r="F943" s="2" t="s">
        <v>126</v>
      </c>
      <c r="G943" s="2" t="s">
        <v>502</v>
      </c>
      <c r="H943" s="2">
        <v>527</v>
      </c>
      <c r="I943" s="2">
        <v>8</v>
      </c>
      <c r="J943" s="2">
        <v>0.23</v>
      </c>
      <c r="K943" s="2">
        <v>121</v>
      </c>
      <c r="L943" s="2">
        <v>55</v>
      </c>
      <c r="M943" s="2">
        <v>34</v>
      </c>
      <c r="N943" s="2">
        <v>27</v>
      </c>
      <c r="O943" s="2">
        <v>17</v>
      </c>
      <c r="P943" s="2" t="s">
        <v>513</v>
      </c>
      <c r="Q943" s="2" t="s">
        <v>518</v>
      </c>
      <c r="R943" s="2" t="s">
        <v>508</v>
      </c>
    </row>
    <row r="944" spans="1:18" x14ac:dyDescent="0.3">
      <c r="A944" s="31">
        <v>45169</v>
      </c>
      <c r="B944" s="32" t="s">
        <v>165</v>
      </c>
      <c r="C944" s="2" t="s">
        <v>166</v>
      </c>
      <c r="D944" s="2" t="s">
        <v>176</v>
      </c>
      <c r="E944" s="2" t="s">
        <v>177</v>
      </c>
      <c r="F944" s="2" t="s">
        <v>149</v>
      </c>
      <c r="G944" s="2" t="s">
        <v>500</v>
      </c>
      <c r="H944" s="2">
        <v>438</v>
      </c>
      <c r="I944" s="2">
        <v>4</v>
      </c>
      <c r="J944" s="2">
        <v>0.21</v>
      </c>
      <c r="K944" s="2">
        <v>114</v>
      </c>
      <c r="L944" s="2">
        <v>48</v>
      </c>
      <c r="M944" s="2">
        <v>39</v>
      </c>
      <c r="N944" s="2">
        <v>39</v>
      </c>
      <c r="O944" s="2">
        <v>35</v>
      </c>
      <c r="P944" s="2" t="s">
        <v>513</v>
      </c>
      <c r="Q944" s="2" t="s">
        <v>518</v>
      </c>
      <c r="R944" s="2" t="s">
        <v>508</v>
      </c>
    </row>
    <row r="945" spans="1:18" x14ac:dyDescent="0.3">
      <c r="A945" s="31">
        <v>45169</v>
      </c>
      <c r="B945" s="32" t="s">
        <v>165</v>
      </c>
      <c r="C945" s="2" t="s">
        <v>166</v>
      </c>
      <c r="D945" s="2" t="s">
        <v>170</v>
      </c>
      <c r="E945" s="2" t="s">
        <v>171</v>
      </c>
      <c r="F945" s="2" t="s">
        <v>126</v>
      </c>
      <c r="G945" s="2" t="s">
        <v>502</v>
      </c>
      <c r="H945" s="2">
        <v>14009</v>
      </c>
      <c r="I945" s="2">
        <v>271</v>
      </c>
      <c r="J945" s="2">
        <v>143.65</v>
      </c>
      <c r="K945" s="2">
        <v>4849</v>
      </c>
      <c r="L945" s="2">
        <v>3068</v>
      </c>
      <c r="M945" s="2">
        <v>2532</v>
      </c>
      <c r="N945" s="2">
        <v>2337</v>
      </c>
      <c r="O945" s="2">
        <v>1932</v>
      </c>
      <c r="P945" s="2" t="s">
        <v>510</v>
      </c>
      <c r="Q945" s="2" t="s">
        <v>518</v>
      </c>
      <c r="R945" s="2" t="s">
        <v>508</v>
      </c>
    </row>
    <row r="946" spans="1:18" x14ac:dyDescent="0.3">
      <c r="A946" s="31">
        <v>45169</v>
      </c>
      <c r="B946" s="32" t="s">
        <v>165</v>
      </c>
      <c r="C946" s="2" t="s">
        <v>166</v>
      </c>
      <c r="D946" s="2" t="s">
        <v>176</v>
      </c>
      <c r="E946" s="2" t="s">
        <v>177</v>
      </c>
      <c r="F946" s="2" t="s">
        <v>102</v>
      </c>
      <c r="G946" s="2" t="s">
        <v>493</v>
      </c>
      <c r="H946" s="2">
        <v>631</v>
      </c>
      <c r="I946" s="2">
        <v>6</v>
      </c>
      <c r="J946" s="2">
        <v>0.45</v>
      </c>
      <c r="K946" s="2">
        <v>162</v>
      </c>
      <c r="L946" s="2">
        <v>88</v>
      </c>
      <c r="M946" s="2">
        <v>77</v>
      </c>
      <c r="N946" s="2">
        <v>67</v>
      </c>
      <c r="O946" s="2">
        <v>56</v>
      </c>
      <c r="P946" s="2" t="s">
        <v>513</v>
      </c>
      <c r="Q946" s="2" t="s">
        <v>518</v>
      </c>
      <c r="R946" s="2" t="s">
        <v>508</v>
      </c>
    </row>
    <row r="947" spans="1:18" x14ac:dyDescent="0.3">
      <c r="A947" s="31">
        <v>45169</v>
      </c>
      <c r="B947" s="32" t="s">
        <v>165</v>
      </c>
      <c r="C947" s="2" t="s">
        <v>166</v>
      </c>
      <c r="D947" s="2" t="s">
        <v>182</v>
      </c>
      <c r="E947" s="2" t="s">
        <v>191</v>
      </c>
      <c r="F947" s="2" t="s">
        <v>109</v>
      </c>
      <c r="G947" s="2" t="s">
        <v>497</v>
      </c>
      <c r="H947" s="2">
        <v>876</v>
      </c>
      <c r="I947" s="2">
        <v>30</v>
      </c>
      <c r="J947" s="2">
        <v>4.83</v>
      </c>
      <c r="K947" s="2">
        <v>103</v>
      </c>
      <c r="L947" s="2">
        <v>67</v>
      </c>
      <c r="M947" s="2">
        <v>42</v>
      </c>
      <c r="N947" s="2">
        <v>36</v>
      </c>
      <c r="O947" s="2">
        <v>24</v>
      </c>
      <c r="P947" s="2" t="s">
        <v>506</v>
      </c>
      <c r="Q947" s="2" t="s">
        <v>518</v>
      </c>
      <c r="R947" s="2" t="s">
        <v>509</v>
      </c>
    </row>
    <row r="948" spans="1:18" x14ac:dyDescent="0.3">
      <c r="A948" s="31">
        <v>45169</v>
      </c>
      <c r="B948" s="32" t="s">
        <v>165</v>
      </c>
      <c r="C948" s="2" t="s">
        <v>166</v>
      </c>
      <c r="D948" s="2" t="s">
        <v>170</v>
      </c>
      <c r="E948" s="2" t="s">
        <v>171</v>
      </c>
      <c r="F948" s="2" t="s">
        <v>125</v>
      </c>
      <c r="G948" s="2" t="s">
        <v>501</v>
      </c>
      <c r="H948" s="2">
        <v>2867</v>
      </c>
      <c r="I948" s="2">
        <v>105</v>
      </c>
      <c r="J948" s="2">
        <v>13.79</v>
      </c>
      <c r="K948" s="2">
        <v>843</v>
      </c>
      <c r="L948" s="2">
        <v>602</v>
      </c>
      <c r="M948" s="2">
        <v>481</v>
      </c>
      <c r="N948" s="2">
        <v>458</v>
      </c>
      <c r="O948" s="2">
        <v>410</v>
      </c>
      <c r="P948" s="2" t="s">
        <v>510</v>
      </c>
      <c r="Q948" s="2" t="s">
        <v>518</v>
      </c>
      <c r="R948" s="2" t="s">
        <v>508</v>
      </c>
    </row>
    <row r="949" spans="1:18" x14ac:dyDescent="0.3">
      <c r="A949" s="31">
        <v>45169</v>
      </c>
      <c r="B949" s="32" t="s">
        <v>165</v>
      </c>
      <c r="C949" s="2" t="s">
        <v>166</v>
      </c>
      <c r="D949" s="2" t="s">
        <v>172</v>
      </c>
      <c r="E949" s="2" t="s">
        <v>173</v>
      </c>
      <c r="F949" s="2" t="s">
        <v>140</v>
      </c>
      <c r="G949" s="2" t="s">
        <v>502</v>
      </c>
      <c r="H949" s="2">
        <v>6909</v>
      </c>
      <c r="I949" s="2">
        <v>923</v>
      </c>
      <c r="J949" s="2">
        <v>61.63</v>
      </c>
      <c r="K949" s="2">
        <v>4324</v>
      </c>
      <c r="L949" s="2">
        <v>2895</v>
      </c>
      <c r="M949" s="2">
        <v>2280</v>
      </c>
      <c r="N949" s="2">
        <v>2029</v>
      </c>
      <c r="O949" s="2">
        <v>1745</v>
      </c>
      <c r="P949" s="2" t="s">
        <v>514</v>
      </c>
      <c r="Q949" s="2" t="s">
        <v>518</v>
      </c>
      <c r="R949" s="2" t="s">
        <v>515</v>
      </c>
    </row>
    <row r="950" spans="1:18" x14ac:dyDescent="0.3">
      <c r="A950" s="31">
        <v>45169</v>
      </c>
      <c r="B950" s="32" t="s">
        <v>165</v>
      </c>
      <c r="C950" s="2" t="s">
        <v>166</v>
      </c>
      <c r="D950" s="2" t="s">
        <v>172</v>
      </c>
      <c r="E950" s="2" t="s">
        <v>173</v>
      </c>
      <c r="F950" s="2" t="s">
        <v>151</v>
      </c>
      <c r="G950" s="2" t="s">
        <v>499</v>
      </c>
      <c r="H950" s="2">
        <v>140</v>
      </c>
      <c r="I950" s="2">
        <v>4</v>
      </c>
      <c r="J950" s="2">
        <v>0.53</v>
      </c>
      <c r="K950" s="2">
        <v>24</v>
      </c>
      <c r="L950" s="2">
        <v>2</v>
      </c>
      <c r="M950" s="2">
        <v>1</v>
      </c>
      <c r="N950" s="2">
        <v>1</v>
      </c>
      <c r="O950" s="2">
        <v>1</v>
      </c>
      <c r="P950" s="2" t="s">
        <v>514</v>
      </c>
      <c r="Q950" s="2" t="s">
        <v>518</v>
      </c>
      <c r="R950" s="2" t="s">
        <v>515</v>
      </c>
    </row>
    <row r="951" spans="1:18" x14ac:dyDescent="0.3">
      <c r="A951" s="31">
        <v>45169</v>
      </c>
      <c r="B951" s="32" t="s">
        <v>165</v>
      </c>
      <c r="C951" s="2" t="s">
        <v>166</v>
      </c>
      <c r="D951" s="2" t="s">
        <v>176</v>
      </c>
      <c r="E951" s="2" t="s">
        <v>177</v>
      </c>
      <c r="F951" s="2" t="s">
        <v>99</v>
      </c>
      <c r="G951" s="2" t="s">
        <v>495</v>
      </c>
      <c r="H951" s="2">
        <v>665</v>
      </c>
      <c r="I951" s="2">
        <v>4</v>
      </c>
      <c r="J951" s="2">
        <v>0.34</v>
      </c>
      <c r="K951" s="2">
        <v>134</v>
      </c>
      <c r="L951" s="2">
        <v>60</v>
      </c>
      <c r="M951" s="2">
        <v>45</v>
      </c>
      <c r="N951" s="2">
        <v>44</v>
      </c>
      <c r="O951" s="2">
        <v>36</v>
      </c>
      <c r="P951" s="2" t="s">
        <v>513</v>
      </c>
      <c r="Q951" s="2" t="s">
        <v>518</v>
      </c>
      <c r="R951" s="2" t="s">
        <v>508</v>
      </c>
    </row>
    <row r="952" spans="1:18" x14ac:dyDescent="0.3">
      <c r="A952" s="31">
        <v>45169</v>
      </c>
      <c r="B952" s="32" t="s">
        <v>165</v>
      </c>
      <c r="C952" s="2" t="s">
        <v>166</v>
      </c>
      <c r="D952" s="2" t="s">
        <v>186</v>
      </c>
      <c r="E952" s="2" t="s">
        <v>187</v>
      </c>
      <c r="F952" s="2" t="s">
        <v>195</v>
      </c>
      <c r="G952" s="2" t="s">
        <v>494</v>
      </c>
      <c r="H952" s="2">
        <v>8021</v>
      </c>
      <c r="I952" s="2">
        <v>111</v>
      </c>
      <c r="J952" s="2">
        <v>8.1199999999999992</v>
      </c>
      <c r="K952" s="2">
        <v>1778</v>
      </c>
      <c r="L952" s="2">
        <v>1108</v>
      </c>
      <c r="M952" s="2">
        <v>887</v>
      </c>
      <c r="N952" s="2">
        <v>816</v>
      </c>
      <c r="O952" s="2">
        <v>750</v>
      </c>
      <c r="P952" s="2" t="s">
        <v>516</v>
      </c>
      <c r="Q952" s="2" t="s">
        <v>518</v>
      </c>
      <c r="R952" s="2" t="s">
        <v>509</v>
      </c>
    </row>
    <row r="953" spans="1:18" x14ac:dyDescent="0.3">
      <c r="A953" s="31">
        <v>45169</v>
      </c>
      <c r="B953" s="32" t="s">
        <v>165</v>
      </c>
      <c r="C953" s="2" t="s">
        <v>166</v>
      </c>
      <c r="D953" s="2" t="s">
        <v>176</v>
      </c>
      <c r="E953" s="2" t="s">
        <v>177</v>
      </c>
      <c r="F953" s="2" t="s">
        <v>118</v>
      </c>
      <c r="G953" s="2" t="s">
        <v>497</v>
      </c>
      <c r="H953" s="2">
        <v>346</v>
      </c>
      <c r="I953" s="2">
        <v>2</v>
      </c>
      <c r="J953" s="2">
        <v>0.12</v>
      </c>
      <c r="K953" s="2">
        <v>65</v>
      </c>
      <c r="L953" s="2">
        <v>35</v>
      </c>
      <c r="M953" s="2">
        <v>21</v>
      </c>
      <c r="N953" s="2">
        <v>19</v>
      </c>
      <c r="O953" s="2">
        <v>8</v>
      </c>
      <c r="P953" s="2" t="s">
        <v>513</v>
      </c>
      <c r="Q953" s="2" t="s">
        <v>518</v>
      </c>
      <c r="R953" s="2" t="s">
        <v>508</v>
      </c>
    </row>
    <row r="954" spans="1:18" x14ac:dyDescent="0.3">
      <c r="A954" s="31">
        <v>45169</v>
      </c>
      <c r="B954" s="32" t="s">
        <v>165</v>
      </c>
      <c r="C954" s="2" t="s">
        <v>166</v>
      </c>
      <c r="D954" s="2" t="s">
        <v>186</v>
      </c>
      <c r="E954" s="2" t="s">
        <v>187</v>
      </c>
      <c r="F954" s="2" t="s">
        <v>197</v>
      </c>
      <c r="G954" s="2" t="s">
        <v>496</v>
      </c>
      <c r="H954" s="2">
        <v>669</v>
      </c>
      <c r="I954" s="2">
        <v>10</v>
      </c>
      <c r="J954" s="2">
        <v>0.78</v>
      </c>
      <c r="K954" s="2">
        <v>190</v>
      </c>
      <c r="L954" s="2">
        <v>116</v>
      </c>
      <c r="M954" s="2">
        <v>99</v>
      </c>
      <c r="N954" s="2">
        <v>90</v>
      </c>
      <c r="O954" s="2">
        <v>79</v>
      </c>
      <c r="P954" s="2" t="s">
        <v>516</v>
      </c>
      <c r="Q954" s="2" t="s">
        <v>518</v>
      </c>
      <c r="R954" s="2" t="s">
        <v>509</v>
      </c>
    </row>
    <row r="955" spans="1:18" x14ac:dyDescent="0.3">
      <c r="A955" s="31">
        <v>45169</v>
      </c>
      <c r="B955" s="32" t="s">
        <v>165</v>
      </c>
      <c r="C955" s="2" t="s">
        <v>166</v>
      </c>
      <c r="D955" s="2" t="s">
        <v>186</v>
      </c>
      <c r="E955" s="2" t="s">
        <v>187</v>
      </c>
      <c r="F955" s="2" t="s">
        <v>199</v>
      </c>
      <c r="G955" s="2" t="s">
        <v>493</v>
      </c>
      <c r="H955" s="2">
        <v>1424</v>
      </c>
      <c r="I955" s="2">
        <v>26</v>
      </c>
      <c r="J955" s="2">
        <v>1.52</v>
      </c>
      <c r="K955" s="2">
        <v>312</v>
      </c>
      <c r="L955" s="2">
        <v>203</v>
      </c>
      <c r="M955" s="2">
        <v>177</v>
      </c>
      <c r="N955" s="2">
        <v>156</v>
      </c>
      <c r="O955" s="2">
        <v>144</v>
      </c>
      <c r="P955" s="2" t="s">
        <v>516</v>
      </c>
      <c r="Q955" s="2" t="s">
        <v>518</v>
      </c>
      <c r="R955" s="2" t="s">
        <v>509</v>
      </c>
    </row>
    <row r="956" spans="1:18" x14ac:dyDescent="0.3">
      <c r="A956" s="31">
        <v>45169</v>
      </c>
      <c r="B956" s="32" t="s">
        <v>165</v>
      </c>
      <c r="C956" s="2" t="s">
        <v>166</v>
      </c>
      <c r="D956" s="2" t="s">
        <v>172</v>
      </c>
      <c r="E956" s="2" t="s">
        <v>173</v>
      </c>
      <c r="F956" s="2" t="s">
        <v>150</v>
      </c>
      <c r="G956" s="2" t="s">
        <v>495</v>
      </c>
      <c r="H956" s="2">
        <v>18597</v>
      </c>
      <c r="I956" s="2">
        <v>1069</v>
      </c>
      <c r="J956" s="2">
        <v>91.39</v>
      </c>
      <c r="K956" s="2">
        <v>2889</v>
      </c>
      <c r="L956" s="2">
        <v>482</v>
      </c>
      <c r="M956" s="2">
        <v>218</v>
      </c>
      <c r="N956" s="2">
        <v>163</v>
      </c>
      <c r="O956" s="2">
        <v>118</v>
      </c>
      <c r="P956" s="2" t="s">
        <v>514</v>
      </c>
      <c r="Q956" s="2" t="s">
        <v>518</v>
      </c>
      <c r="R956" s="2" t="s">
        <v>515</v>
      </c>
    </row>
    <row r="957" spans="1:18" x14ac:dyDescent="0.3">
      <c r="A957" s="31">
        <v>45169</v>
      </c>
      <c r="B957" s="32" t="s">
        <v>165</v>
      </c>
      <c r="C957" s="2" t="s">
        <v>166</v>
      </c>
      <c r="D957" s="2" t="s">
        <v>176</v>
      </c>
      <c r="E957" s="2" t="s">
        <v>177</v>
      </c>
      <c r="F957" s="2" t="s">
        <v>122</v>
      </c>
      <c r="G957" s="2" t="s">
        <v>496</v>
      </c>
      <c r="H957" s="2">
        <v>507</v>
      </c>
      <c r="I957" s="2">
        <v>4</v>
      </c>
      <c r="J957" s="2">
        <v>0.2</v>
      </c>
      <c r="K957" s="2">
        <v>110</v>
      </c>
      <c r="L957" s="2">
        <v>44</v>
      </c>
      <c r="M957" s="2">
        <v>28</v>
      </c>
      <c r="N957" s="2">
        <v>26</v>
      </c>
      <c r="O957" s="2">
        <v>22</v>
      </c>
      <c r="P957" s="2" t="s">
        <v>513</v>
      </c>
      <c r="Q957" s="2" t="s">
        <v>518</v>
      </c>
      <c r="R957" s="2" t="s">
        <v>508</v>
      </c>
    </row>
    <row r="958" spans="1:18" x14ac:dyDescent="0.3">
      <c r="A958" s="31">
        <v>45170</v>
      </c>
      <c r="B958" s="32" t="s">
        <v>165</v>
      </c>
      <c r="C958" s="2" t="s">
        <v>166</v>
      </c>
      <c r="D958" s="2" t="s">
        <v>170</v>
      </c>
      <c r="E958" s="2" t="s">
        <v>171</v>
      </c>
      <c r="F958" s="2" t="s">
        <v>128</v>
      </c>
      <c r="G958" s="2" t="s">
        <v>494</v>
      </c>
      <c r="H958" s="2">
        <v>25325</v>
      </c>
      <c r="I958" s="2">
        <v>528</v>
      </c>
      <c r="J958" s="2">
        <v>98.7</v>
      </c>
      <c r="K958" s="2">
        <v>6554</v>
      </c>
      <c r="L958" s="2">
        <v>3730</v>
      </c>
      <c r="M958" s="2">
        <v>2727</v>
      </c>
      <c r="N958" s="2">
        <v>2372</v>
      </c>
      <c r="O958" s="2">
        <v>1870</v>
      </c>
      <c r="P958" s="2" t="s">
        <v>510</v>
      </c>
      <c r="Q958" s="2" t="s">
        <v>518</v>
      </c>
      <c r="R958" s="2" t="s">
        <v>508</v>
      </c>
    </row>
    <row r="959" spans="1:18" x14ac:dyDescent="0.3">
      <c r="A959" s="31">
        <v>45170</v>
      </c>
      <c r="B959" s="32" t="s">
        <v>165</v>
      </c>
      <c r="C959" s="2" t="s">
        <v>166</v>
      </c>
      <c r="D959" s="2" t="s">
        <v>172</v>
      </c>
      <c r="E959" s="2" t="s">
        <v>173</v>
      </c>
      <c r="F959" s="2" t="s">
        <v>144</v>
      </c>
      <c r="G959" s="2" t="s">
        <v>496</v>
      </c>
      <c r="H959" s="2">
        <v>8714</v>
      </c>
      <c r="I959" s="2">
        <v>679</v>
      </c>
      <c r="J959" s="2">
        <v>52.26</v>
      </c>
      <c r="K959" s="2">
        <v>3346</v>
      </c>
      <c r="L959" s="2">
        <v>1459</v>
      </c>
      <c r="M959" s="2">
        <v>1041</v>
      </c>
      <c r="N959" s="2">
        <v>899</v>
      </c>
      <c r="O959" s="2">
        <v>803</v>
      </c>
      <c r="P959" s="2" t="s">
        <v>514</v>
      </c>
      <c r="Q959" s="2" t="s">
        <v>518</v>
      </c>
      <c r="R959" s="2" t="s">
        <v>515</v>
      </c>
    </row>
    <row r="960" spans="1:18" x14ac:dyDescent="0.3">
      <c r="A960" s="31">
        <v>45170</v>
      </c>
      <c r="B960" s="32" t="s">
        <v>165</v>
      </c>
      <c r="C960" s="2" t="s">
        <v>166</v>
      </c>
      <c r="D960" s="2" t="s">
        <v>170</v>
      </c>
      <c r="E960" s="2" t="s">
        <v>171</v>
      </c>
      <c r="F960" s="2" t="s">
        <v>117</v>
      </c>
      <c r="G960" s="2" t="s">
        <v>499</v>
      </c>
      <c r="H960" s="2">
        <v>787</v>
      </c>
      <c r="I960" s="2">
        <v>12</v>
      </c>
      <c r="J960" s="2">
        <v>4.07</v>
      </c>
      <c r="K960" s="2">
        <v>268</v>
      </c>
      <c r="L960" s="2">
        <v>192</v>
      </c>
      <c r="M960" s="2">
        <v>151</v>
      </c>
      <c r="N960" s="2">
        <v>137</v>
      </c>
      <c r="O960" s="2">
        <v>109</v>
      </c>
      <c r="P960" s="2" t="s">
        <v>510</v>
      </c>
      <c r="Q960" s="2" t="s">
        <v>518</v>
      </c>
      <c r="R960" s="2" t="s">
        <v>508</v>
      </c>
    </row>
    <row r="961" spans="1:18" x14ac:dyDescent="0.3">
      <c r="A961" s="31">
        <v>45170</v>
      </c>
      <c r="B961" s="32" t="s">
        <v>165</v>
      </c>
      <c r="C961" s="2" t="s">
        <v>166</v>
      </c>
      <c r="D961" s="2" t="s">
        <v>172</v>
      </c>
      <c r="E961" s="2" t="s">
        <v>173</v>
      </c>
      <c r="F961" s="2" t="s">
        <v>141</v>
      </c>
      <c r="G961" s="2" t="s">
        <v>498</v>
      </c>
      <c r="H961" s="2">
        <v>10340</v>
      </c>
      <c r="I961" s="2">
        <v>852</v>
      </c>
      <c r="J961" s="2">
        <v>55.11</v>
      </c>
      <c r="K961" s="2">
        <v>3122</v>
      </c>
      <c r="L961" s="2">
        <v>1564</v>
      </c>
      <c r="M961" s="2">
        <v>1032</v>
      </c>
      <c r="N961" s="2">
        <v>885</v>
      </c>
      <c r="O961" s="2">
        <v>667</v>
      </c>
      <c r="P961" s="2" t="s">
        <v>514</v>
      </c>
      <c r="Q961" s="2" t="s">
        <v>518</v>
      </c>
      <c r="R961" s="2" t="s">
        <v>515</v>
      </c>
    </row>
    <row r="962" spans="1:18" x14ac:dyDescent="0.3">
      <c r="A962" s="31">
        <v>45170</v>
      </c>
      <c r="B962" s="32" t="s">
        <v>165</v>
      </c>
      <c r="C962" s="2" t="s">
        <v>166</v>
      </c>
      <c r="D962" s="2" t="s">
        <v>170</v>
      </c>
      <c r="E962" s="2" t="s">
        <v>171</v>
      </c>
      <c r="F962" s="2" t="s">
        <v>122</v>
      </c>
      <c r="G962" s="2" t="s">
        <v>496</v>
      </c>
      <c r="H962" s="2">
        <v>1238</v>
      </c>
      <c r="I962" s="2">
        <v>23</v>
      </c>
      <c r="J962" s="2">
        <v>5.24</v>
      </c>
      <c r="K962" s="2">
        <v>410</v>
      </c>
      <c r="L962" s="2">
        <v>261</v>
      </c>
      <c r="M962" s="2">
        <v>207</v>
      </c>
      <c r="N962" s="2">
        <v>186</v>
      </c>
      <c r="O962" s="2">
        <v>161</v>
      </c>
      <c r="P962" s="2" t="s">
        <v>510</v>
      </c>
      <c r="Q962" s="2" t="s">
        <v>518</v>
      </c>
      <c r="R962" s="2" t="s">
        <v>508</v>
      </c>
    </row>
    <row r="963" spans="1:18" x14ac:dyDescent="0.3">
      <c r="A963" s="31">
        <v>45170</v>
      </c>
      <c r="B963" s="32" t="s">
        <v>165</v>
      </c>
      <c r="C963" s="2" t="s">
        <v>166</v>
      </c>
      <c r="D963" s="2" t="s">
        <v>176</v>
      </c>
      <c r="E963" s="2" t="s">
        <v>177</v>
      </c>
      <c r="F963" s="2" t="s">
        <v>117</v>
      </c>
      <c r="G963" s="2" t="s">
        <v>499</v>
      </c>
      <c r="H963" s="2">
        <v>357</v>
      </c>
      <c r="I963" s="2">
        <v>0</v>
      </c>
      <c r="J963" s="2">
        <v>0.1</v>
      </c>
      <c r="K963" s="2">
        <v>58</v>
      </c>
      <c r="L963" s="2">
        <v>29</v>
      </c>
      <c r="M963" s="2">
        <v>22</v>
      </c>
      <c r="N963" s="2">
        <v>18</v>
      </c>
      <c r="O963" s="2">
        <v>10</v>
      </c>
      <c r="P963" s="2" t="s">
        <v>513</v>
      </c>
      <c r="Q963" s="2" t="s">
        <v>518</v>
      </c>
      <c r="R963" s="2" t="s">
        <v>508</v>
      </c>
    </row>
    <row r="964" spans="1:18" x14ac:dyDescent="0.3">
      <c r="A964" s="31">
        <v>45170</v>
      </c>
      <c r="B964" s="32" t="s">
        <v>165</v>
      </c>
      <c r="C964" s="2" t="s">
        <v>166</v>
      </c>
      <c r="D964" s="2" t="s">
        <v>182</v>
      </c>
      <c r="E964" s="2" t="s">
        <v>183</v>
      </c>
      <c r="F964" s="2" t="s">
        <v>128</v>
      </c>
      <c r="G964" s="2" t="s">
        <v>494</v>
      </c>
      <c r="H964" s="2">
        <v>6165</v>
      </c>
      <c r="I964" s="2">
        <v>143</v>
      </c>
      <c r="J964" s="2">
        <v>21.86</v>
      </c>
      <c r="K964" s="2">
        <v>1226</v>
      </c>
      <c r="L964" s="2">
        <v>619</v>
      </c>
      <c r="M964" s="2">
        <v>418</v>
      </c>
      <c r="N964" s="2">
        <v>355</v>
      </c>
      <c r="O964" s="2">
        <v>267</v>
      </c>
      <c r="P964" s="2" t="s">
        <v>506</v>
      </c>
      <c r="Q964" s="2" t="s">
        <v>518</v>
      </c>
      <c r="R964" s="2" t="s">
        <v>508</v>
      </c>
    </row>
    <row r="965" spans="1:18" x14ac:dyDescent="0.3">
      <c r="A965" s="31">
        <v>45170</v>
      </c>
      <c r="B965" s="32" t="s">
        <v>165</v>
      </c>
      <c r="C965" s="2" t="s">
        <v>166</v>
      </c>
      <c r="D965" s="2" t="s">
        <v>170</v>
      </c>
      <c r="E965" s="2" t="s">
        <v>171</v>
      </c>
      <c r="F965" s="2" t="s">
        <v>149</v>
      </c>
      <c r="G965" s="2" t="s">
        <v>500</v>
      </c>
      <c r="H965" s="2">
        <v>314</v>
      </c>
      <c r="I965" s="2">
        <v>6</v>
      </c>
      <c r="J965" s="2">
        <v>2</v>
      </c>
      <c r="K965" s="2">
        <v>115</v>
      </c>
      <c r="L965" s="2">
        <v>60</v>
      </c>
      <c r="M965" s="2">
        <v>56</v>
      </c>
      <c r="N965" s="2">
        <v>47</v>
      </c>
      <c r="O965" s="2">
        <v>45</v>
      </c>
      <c r="P965" s="2" t="s">
        <v>510</v>
      </c>
      <c r="Q965" s="2" t="s">
        <v>518</v>
      </c>
      <c r="R965" s="2" t="s">
        <v>508</v>
      </c>
    </row>
    <row r="966" spans="1:18" x14ac:dyDescent="0.3">
      <c r="A966" s="31">
        <v>45170</v>
      </c>
      <c r="B966" s="32" t="s">
        <v>165</v>
      </c>
      <c r="C966" s="2" t="s">
        <v>166</v>
      </c>
      <c r="D966" s="2" t="s">
        <v>186</v>
      </c>
      <c r="E966" s="2" t="s">
        <v>187</v>
      </c>
      <c r="F966" s="2" t="s">
        <v>188</v>
      </c>
      <c r="G966" s="2" t="s">
        <v>497</v>
      </c>
      <c r="H966" s="2">
        <v>972</v>
      </c>
      <c r="I966" s="2">
        <v>7</v>
      </c>
      <c r="J966" s="2">
        <v>1.23</v>
      </c>
      <c r="K966" s="2">
        <v>284</v>
      </c>
      <c r="L966" s="2">
        <v>197</v>
      </c>
      <c r="M966" s="2">
        <v>163</v>
      </c>
      <c r="N966" s="2">
        <v>155</v>
      </c>
      <c r="O966" s="2">
        <v>144</v>
      </c>
      <c r="P966" s="2" t="s">
        <v>516</v>
      </c>
      <c r="Q966" s="2" t="s">
        <v>518</v>
      </c>
      <c r="R966" s="2" t="s">
        <v>509</v>
      </c>
    </row>
    <row r="967" spans="1:18" x14ac:dyDescent="0.3">
      <c r="A967" s="31">
        <v>45170</v>
      </c>
      <c r="B967" s="32" t="s">
        <v>165</v>
      </c>
      <c r="C967" s="2" t="s">
        <v>166</v>
      </c>
      <c r="D967" s="2" t="s">
        <v>186</v>
      </c>
      <c r="E967" s="2" t="s">
        <v>187</v>
      </c>
      <c r="F967" s="2" t="s">
        <v>189</v>
      </c>
      <c r="G967" s="2" t="s">
        <v>499</v>
      </c>
      <c r="H967" s="2">
        <v>8631</v>
      </c>
      <c r="I967" s="2">
        <v>131</v>
      </c>
      <c r="J967" s="2">
        <v>8.93</v>
      </c>
      <c r="K967" s="2">
        <v>2511</v>
      </c>
      <c r="L967" s="2">
        <v>1399</v>
      </c>
      <c r="M967" s="2">
        <v>1101</v>
      </c>
      <c r="N967" s="2">
        <v>996</v>
      </c>
      <c r="O967" s="2">
        <v>795</v>
      </c>
      <c r="P967" s="2" t="s">
        <v>516</v>
      </c>
      <c r="Q967" s="2" t="s">
        <v>518</v>
      </c>
      <c r="R967" s="2" t="s">
        <v>509</v>
      </c>
    </row>
    <row r="968" spans="1:18" x14ac:dyDescent="0.3">
      <c r="A968" s="31">
        <v>45170</v>
      </c>
      <c r="B968" s="32" t="s">
        <v>165</v>
      </c>
      <c r="C968" s="2" t="s">
        <v>166</v>
      </c>
      <c r="D968" s="2" t="s">
        <v>172</v>
      </c>
      <c r="E968" s="2" t="s">
        <v>173</v>
      </c>
      <c r="F968" s="2" t="s">
        <v>146</v>
      </c>
      <c r="G968" s="2" t="s">
        <v>497</v>
      </c>
      <c r="H968" s="2">
        <v>5060</v>
      </c>
      <c r="I968" s="2">
        <v>541</v>
      </c>
      <c r="J968" s="2">
        <v>33.17</v>
      </c>
      <c r="K968" s="2">
        <v>1855</v>
      </c>
      <c r="L968" s="2">
        <v>826</v>
      </c>
      <c r="M968" s="2">
        <v>501</v>
      </c>
      <c r="N968" s="2">
        <v>416</v>
      </c>
      <c r="O968" s="2">
        <v>305</v>
      </c>
      <c r="P968" s="2" t="s">
        <v>514</v>
      </c>
      <c r="Q968" s="2" t="s">
        <v>518</v>
      </c>
      <c r="R968" s="2" t="s">
        <v>515</v>
      </c>
    </row>
    <row r="969" spans="1:18" x14ac:dyDescent="0.3">
      <c r="A969" s="31">
        <v>45170</v>
      </c>
      <c r="B969" s="32" t="s">
        <v>165</v>
      </c>
      <c r="C969" s="2" t="s">
        <v>166</v>
      </c>
      <c r="D969" s="2" t="s">
        <v>186</v>
      </c>
      <c r="E969" s="2" t="s">
        <v>187</v>
      </c>
      <c r="F969" s="2" t="s">
        <v>190</v>
      </c>
      <c r="G969" s="2" t="s">
        <v>495</v>
      </c>
      <c r="H969" s="2">
        <v>9870</v>
      </c>
      <c r="I969" s="2">
        <v>114</v>
      </c>
      <c r="J969" s="2">
        <v>9.58</v>
      </c>
      <c r="K969" s="2">
        <v>2421</v>
      </c>
      <c r="L969" s="2">
        <v>1366</v>
      </c>
      <c r="M969" s="2">
        <v>1069</v>
      </c>
      <c r="N969" s="2">
        <v>975</v>
      </c>
      <c r="O969" s="2">
        <v>795</v>
      </c>
      <c r="P969" s="2" t="s">
        <v>516</v>
      </c>
      <c r="Q969" s="2" t="s">
        <v>518</v>
      </c>
      <c r="R969" s="2" t="s">
        <v>509</v>
      </c>
    </row>
    <row r="970" spans="1:18" x14ac:dyDescent="0.3">
      <c r="A970" s="31">
        <v>45170</v>
      </c>
      <c r="B970" s="32" t="s">
        <v>165</v>
      </c>
      <c r="C970" s="2" t="s">
        <v>166</v>
      </c>
      <c r="D970" s="2" t="s">
        <v>172</v>
      </c>
      <c r="E970" s="2" t="s">
        <v>173</v>
      </c>
      <c r="F970" s="2" t="s">
        <v>145</v>
      </c>
      <c r="G970" s="2" t="s">
        <v>501</v>
      </c>
      <c r="H970" s="2">
        <v>2082</v>
      </c>
      <c r="I970" s="2">
        <v>177</v>
      </c>
      <c r="J970" s="2">
        <v>13.13</v>
      </c>
      <c r="K970" s="2">
        <v>590</v>
      </c>
      <c r="L970" s="2">
        <v>277</v>
      </c>
      <c r="M970" s="2">
        <v>196</v>
      </c>
      <c r="N970" s="2">
        <v>172</v>
      </c>
      <c r="O970" s="2">
        <v>149</v>
      </c>
      <c r="P970" s="2" t="s">
        <v>514</v>
      </c>
      <c r="Q970" s="2" t="s">
        <v>518</v>
      </c>
      <c r="R970" s="2" t="s">
        <v>515</v>
      </c>
    </row>
    <row r="971" spans="1:18" x14ac:dyDescent="0.3">
      <c r="A971" s="31">
        <v>45170</v>
      </c>
      <c r="B971" s="32" t="s">
        <v>165</v>
      </c>
      <c r="C971" s="2" t="s">
        <v>166</v>
      </c>
      <c r="D971" s="2" t="s">
        <v>176</v>
      </c>
      <c r="E971" s="2" t="s">
        <v>177</v>
      </c>
      <c r="F971" s="2" t="s">
        <v>125</v>
      </c>
      <c r="G971" s="2" t="s">
        <v>501</v>
      </c>
      <c r="H971" s="2">
        <v>895</v>
      </c>
      <c r="I971" s="2">
        <v>1</v>
      </c>
      <c r="J971" s="2">
        <v>0.31</v>
      </c>
      <c r="K971" s="2">
        <v>237</v>
      </c>
      <c r="L971" s="2">
        <v>166</v>
      </c>
      <c r="M971" s="2">
        <v>132</v>
      </c>
      <c r="N971" s="2">
        <v>118</v>
      </c>
      <c r="O971" s="2">
        <v>99</v>
      </c>
      <c r="P971" s="2" t="s">
        <v>513</v>
      </c>
      <c r="Q971" s="2" t="s">
        <v>518</v>
      </c>
      <c r="R971" s="2" t="s">
        <v>508</v>
      </c>
    </row>
    <row r="972" spans="1:18" x14ac:dyDescent="0.3">
      <c r="A972" s="31">
        <v>45170</v>
      </c>
      <c r="B972" s="32" t="s">
        <v>165</v>
      </c>
      <c r="C972" s="2" t="s">
        <v>166</v>
      </c>
      <c r="D972" s="2" t="s">
        <v>182</v>
      </c>
      <c r="E972" s="2" t="s">
        <v>191</v>
      </c>
      <c r="F972" s="2" t="s">
        <v>131</v>
      </c>
      <c r="G972" s="2" t="s">
        <v>499</v>
      </c>
      <c r="H972" s="2">
        <v>463</v>
      </c>
      <c r="I972" s="2">
        <v>10</v>
      </c>
      <c r="J972" s="2">
        <v>1.38</v>
      </c>
      <c r="K972" s="2">
        <v>65</v>
      </c>
      <c r="L972" s="2">
        <v>33</v>
      </c>
      <c r="M972" s="2">
        <v>23</v>
      </c>
      <c r="N972" s="2">
        <v>19</v>
      </c>
      <c r="O972" s="2">
        <v>15</v>
      </c>
      <c r="P972" s="2" t="s">
        <v>506</v>
      </c>
      <c r="Q972" s="2" t="s">
        <v>518</v>
      </c>
      <c r="R972" s="2" t="s">
        <v>509</v>
      </c>
    </row>
    <row r="973" spans="1:18" x14ac:dyDescent="0.3">
      <c r="A973" s="31">
        <v>45170</v>
      </c>
      <c r="B973" s="32" t="s">
        <v>165</v>
      </c>
      <c r="C973" s="2" t="s">
        <v>166</v>
      </c>
      <c r="D973" s="2" t="s">
        <v>186</v>
      </c>
      <c r="E973" s="2" t="s">
        <v>187</v>
      </c>
      <c r="F973" s="2" t="s">
        <v>192</v>
      </c>
      <c r="G973" s="2" t="s">
        <v>501</v>
      </c>
      <c r="H973" s="2">
        <v>9565</v>
      </c>
      <c r="I973" s="2">
        <v>144</v>
      </c>
      <c r="J973" s="2">
        <v>7.36</v>
      </c>
      <c r="K973" s="2">
        <v>2126</v>
      </c>
      <c r="L973" s="2">
        <v>1260</v>
      </c>
      <c r="M973" s="2">
        <v>940</v>
      </c>
      <c r="N973" s="2">
        <v>849</v>
      </c>
      <c r="O973" s="2">
        <v>696</v>
      </c>
      <c r="P973" s="2" t="s">
        <v>516</v>
      </c>
      <c r="Q973" s="2" t="s">
        <v>518</v>
      </c>
      <c r="R973" s="2" t="s">
        <v>509</v>
      </c>
    </row>
    <row r="974" spans="1:18" x14ac:dyDescent="0.3">
      <c r="A974" s="31">
        <v>45170</v>
      </c>
      <c r="B974" s="32" t="s">
        <v>165</v>
      </c>
      <c r="C974" s="2" t="s">
        <v>166</v>
      </c>
      <c r="D974" s="2" t="s">
        <v>172</v>
      </c>
      <c r="E974" s="2" t="s">
        <v>173</v>
      </c>
      <c r="F974" s="2" t="s">
        <v>147</v>
      </c>
      <c r="G974" s="2" t="s">
        <v>493</v>
      </c>
      <c r="H974" s="2">
        <v>7761</v>
      </c>
      <c r="I974" s="2">
        <v>424</v>
      </c>
      <c r="J974" s="2">
        <v>36.32</v>
      </c>
      <c r="K974" s="2">
        <v>2148</v>
      </c>
      <c r="L974" s="2">
        <v>914</v>
      </c>
      <c r="M974" s="2">
        <v>694</v>
      </c>
      <c r="N974" s="2">
        <v>592</v>
      </c>
      <c r="O974" s="2">
        <v>516</v>
      </c>
      <c r="P974" s="2" t="s">
        <v>514</v>
      </c>
      <c r="Q974" s="2" t="s">
        <v>518</v>
      </c>
      <c r="R974" s="2" t="s">
        <v>515</v>
      </c>
    </row>
    <row r="975" spans="1:18" x14ac:dyDescent="0.3">
      <c r="A975" s="31">
        <v>45170</v>
      </c>
      <c r="B975" s="32" t="s">
        <v>165</v>
      </c>
      <c r="C975" s="2" t="s">
        <v>166</v>
      </c>
      <c r="D975" s="2" t="s">
        <v>176</v>
      </c>
      <c r="E975" s="2" t="s">
        <v>177</v>
      </c>
      <c r="F975" s="2" t="s">
        <v>128</v>
      </c>
      <c r="G975" s="2" t="s">
        <v>494</v>
      </c>
      <c r="H975" s="2">
        <v>294</v>
      </c>
      <c r="I975" s="2">
        <v>1</v>
      </c>
      <c r="J975" s="2">
        <v>0.08</v>
      </c>
      <c r="K975" s="2">
        <v>68</v>
      </c>
      <c r="L975" s="2">
        <v>30</v>
      </c>
      <c r="M975" s="2">
        <v>20</v>
      </c>
      <c r="N975" s="2">
        <v>18</v>
      </c>
      <c r="O975" s="2">
        <v>9</v>
      </c>
      <c r="P975" s="2" t="s">
        <v>513</v>
      </c>
      <c r="Q975" s="2" t="s">
        <v>518</v>
      </c>
      <c r="R975" s="2" t="s">
        <v>508</v>
      </c>
    </row>
    <row r="976" spans="1:18" x14ac:dyDescent="0.3">
      <c r="A976" s="31">
        <v>45170</v>
      </c>
      <c r="B976" s="32" t="s">
        <v>165</v>
      </c>
      <c r="C976" s="2" t="s">
        <v>166</v>
      </c>
      <c r="D976" s="2" t="s">
        <v>176</v>
      </c>
      <c r="E976" s="2" t="s">
        <v>177</v>
      </c>
      <c r="F976" s="2" t="s">
        <v>120</v>
      </c>
      <c r="G976" s="2" t="s">
        <v>498</v>
      </c>
      <c r="H976" s="2">
        <v>26965</v>
      </c>
      <c r="I976" s="2">
        <v>224</v>
      </c>
      <c r="J976" s="2">
        <v>10.1</v>
      </c>
      <c r="K976" s="2">
        <v>4400</v>
      </c>
      <c r="L976" s="2">
        <v>2257</v>
      </c>
      <c r="M976" s="2">
        <v>1513</v>
      </c>
      <c r="N976" s="2">
        <v>1307</v>
      </c>
      <c r="O976" s="2">
        <v>916</v>
      </c>
      <c r="P976" s="2" t="s">
        <v>513</v>
      </c>
      <c r="Q976" s="2" t="s">
        <v>518</v>
      </c>
      <c r="R976" s="2" t="s">
        <v>508</v>
      </c>
    </row>
    <row r="977" spans="1:18" x14ac:dyDescent="0.3">
      <c r="A977" s="31">
        <v>45170</v>
      </c>
      <c r="B977" s="32" t="s">
        <v>165</v>
      </c>
      <c r="C977" s="2" t="s">
        <v>166</v>
      </c>
      <c r="D977" s="2" t="s">
        <v>176</v>
      </c>
      <c r="E977" s="2" t="s">
        <v>177</v>
      </c>
      <c r="F977" s="2" t="s">
        <v>126</v>
      </c>
      <c r="G977" s="2" t="s">
        <v>502</v>
      </c>
      <c r="H977" s="2">
        <v>775</v>
      </c>
      <c r="I977" s="2">
        <v>6</v>
      </c>
      <c r="J977" s="2">
        <v>0.27</v>
      </c>
      <c r="K977" s="2">
        <v>158</v>
      </c>
      <c r="L977" s="2">
        <v>72</v>
      </c>
      <c r="M977" s="2">
        <v>53</v>
      </c>
      <c r="N977" s="2">
        <v>42</v>
      </c>
      <c r="O977" s="2">
        <v>32</v>
      </c>
      <c r="P977" s="2" t="s">
        <v>513</v>
      </c>
      <c r="Q977" s="2" t="s">
        <v>518</v>
      </c>
      <c r="R977" s="2" t="s">
        <v>508</v>
      </c>
    </row>
    <row r="978" spans="1:18" x14ac:dyDescent="0.3">
      <c r="A978" s="31">
        <v>45170</v>
      </c>
      <c r="B978" s="32" t="s">
        <v>165</v>
      </c>
      <c r="C978" s="2" t="s">
        <v>166</v>
      </c>
      <c r="D978" s="2" t="s">
        <v>176</v>
      </c>
      <c r="E978" s="2" t="s">
        <v>177</v>
      </c>
      <c r="F978" s="2" t="s">
        <v>149</v>
      </c>
      <c r="G978" s="2" t="s">
        <v>500</v>
      </c>
      <c r="H978" s="2">
        <v>741</v>
      </c>
      <c r="I978" s="2">
        <v>7</v>
      </c>
      <c r="J978" s="2">
        <v>0.3</v>
      </c>
      <c r="K978" s="2">
        <v>166</v>
      </c>
      <c r="L978" s="2">
        <v>64</v>
      </c>
      <c r="M978" s="2">
        <v>42</v>
      </c>
      <c r="N978" s="2">
        <v>38</v>
      </c>
      <c r="O978" s="2">
        <v>34</v>
      </c>
      <c r="P978" s="2" t="s">
        <v>513</v>
      </c>
      <c r="Q978" s="2" t="s">
        <v>518</v>
      </c>
      <c r="R978" s="2" t="s">
        <v>508</v>
      </c>
    </row>
    <row r="979" spans="1:18" x14ac:dyDescent="0.3">
      <c r="A979" s="31">
        <v>45170</v>
      </c>
      <c r="B979" s="32" t="s">
        <v>165</v>
      </c>
      <c r="C979" s="2" t="s">
        <v>166</v>
      </c>
      <c r="D979" s="2" t="s">
        <v>170</v>
      </c>
      <c r="E979" s="2" t="s">
        <v>171</v>
      </c>
      <c r="F979" s="2" t="s">
        <v>126</v>
      </c>
      <c r="G979" s="2" t="s">
        <v>502</v>
      </c>
      <c r="H979" s="2">
        <v>18387</v>
      </c>
      <c r="I979" s="2">
        <v>313</v>
      </c>
      <c r="J979" s="2">
        <v>155.66</v>
      </c>
      <c r="K979" s="2">
        <v>5785</v>
      </c>
      <c r="L979" s="2">
        <v>3570</v>
      </c>
      <c r="M979" s="2">
        <v>2922</v>
      </c>
      <c r="N979" s="2">
        <v>2664</v>
      </c>
      <c r="O979" s="2">
        <v>2212</v>
      </c>
      <c r="P979" s="2" t="s">
        <v>510</v>
      </c>
      <c r="Q979" s="2" t="s">
        <v>518</v>
      </c>
      <c r="R979" s="2" t="s">
        <v>508</v>
      </c>
    </row>
    <row r="980" spans="1:18" x14ac:dyDescent="0.3">
      <c r="A980" s="31">
        <v>45170</v>
      </c>
      <c r="B980" s="32" t="s">
        <v>165</v>
      </c>
      <c r="C980" s="2" t="s">
        <v>166</v>
      </c>
      <c r="D980" s="2" t="s">
        <v>176</v>
      </c>
      <c r="E980" s="2" t="s">
        <v>177</v>
      </c>
      <c r="F980" s="2" t="s">
        <v>102</v>
      </c>
      <c r="G980" s="2" t="s">
        <v>493</v>
      </c>
      <c r="H980" s="2">
        <v>809</v>
      </c>
      <c r="I980" s="2">
        <v>3</v>
      </c>
      <c r="J980" s="2">
        <v>0.4</v>
      </c>
      <c r="K980" s="2">
        <v>216</v>
      </c>
      <c r="L980" s="2">
        <v>136</v>
      </c>
      <c r="M980" s="2">
        <v>112</v>
      </c>
      <c r="N980" s="2">
        <v>103</v>
      </c>
      <c r="O980" s="2">
        <v>87</v>
      </c>
      <c r="P980" s="2" t="s">
        <v>513</v>
      </c>
      <c r="Q980" s="2" t="s">
        <v>518</v>
      </c>
      <c r="R980" s="2" t="s">
        <v>508</v>
      </c>
    </row>
    <row r="981" spans="1:18" x14ac:dyDescent="0.3">
      <c r="A981" s="31">
        <v>45170</v>
      </c>
      <c r="B981" s="32" t="s">
        <v>165</v>
      </c>
      <c r="C981" s="2" t="s">
        <v>166</v>
      </c>
      <c r="D981" s="2" t="s">
        <v>182</v>
      </c>
      <c r="E981" s="2" t="s">
        <v>191</v>
      </c>
      <c r="F981" s="2" t="s">
        <v>109</v>
      </c>
      <c r="G981" s="2" t="s">
        <v>497</v>
      </c>
      <c r="H981" s="2">
        <v>877</v>
      </c>
      <c r="I981" s="2">
        <v>34</v>
      </c>
      <c r="J981" s="2">
        <v>4.8099999999999996</v>
      </c>
      <c r="K981" s="2">
        <v>116</v>
      </c>
      <c r="L981" s="2">
        <v>68</v>
      </c>
      <c r="M981" s="2">
        <v>46</v>
      </c>
      <c r="N981" s="2">
        <v>39</v>
      </c>
      <c r="O981" s="2">
        <v>27</v>
      </c>
      <c r="P981" s="2" t="s">
        <v>506</v>
      </c>
      <c r="Q981" s="2" t="s">
        <v>518</v>
      </c>
      <c r="R981" s="2" t="s">
        <v>509</v>
      </c>
    </row>
    <row r="982" spans="1:18" x14ac:dyDescent="0.3">
      <c r="A982" s="31">
        <v>45170</v>
      </c>
      <c r="B982" s="32" t="s">
        <v>165</v>
      </c>
      <c r="C982" s="2" t="s">
        <v>166</v>
      </c>
      <c r="D982" s="2" t="s">
        <v>170</v>
      </c>
      <c r="E982" s="2" t="s">
        <v>171</v>
      </c>
      <c r="F982" s="2" t="s">
        <v>125</v>
      </c>
      <c r="G982" s="2" t="s">
        <v>501</v>
      </c>
      <c r="H982" s="2">
        <v>3305</v>
      </c>
      <c r="I982" s="2">
        <v>89</v>
      </c>
      <c r="J982" s="2">
        <v>16.09</v>
      </c>
      <c r="K982" s="2">
        <v>917</v>
      </c>
      <c r="L982" s="2">
        <v>654</v>
      </c>
      <c r="M982" s="2">
        <v>546</v>
      </c>
      <c r="N982" s="2">
        <v>499</v>
      </c>
      <c r="O982" s="2">
        <v>467</v>
      </c>
      <c r="P982" s="2" t="s">
        <v>510</v>
      </c>
      <c r="Q982" s="2" t="s">
        <v>518</v>
      </c>
      <c r="R982" s="2" t="s">
        <v>508</v>
      </c>
    </row>
    <row r="983" spans="1:18" x14ac:dyDescent="0.3">
      <c r="A983" s="31">
        <v>45170</v>
      </c>
      <c r="B983" s="32" t="s">
        <v>165</v>
      </c>
      <c r="C983" s="2" t="s">
        <v>166</v>
      </c>
      <c r="D983" s="2" t="s">
        <v>172</v>
      </c>
      <c r="E983" s="2" t="s">
        <v>173</v>
      </c>
      <c r="F983" s="2" t="s">
        <v>140</v>
      </c>
      <c r="G983" s="2" t="s">
        <v>502</v>
      </c>
      <c r="H983" s="2">
        <v>8152</v>
      </c>
      <c r="I983" s="2">
        <v>1109</v>
      </c>
      <c r="J983" s="2">
        <v>69.23</v>
      </c>
      <c r="K983" s="2">
        <v>4927</v>
      </c>
      <c r="L983" s="2">
        <v>3119</v>
      </c>
      <c r="M983" s="2">
        <v>2387</v>
      </c>
      <c r="N983" s="2">
        <v>2100</v>
      </c>
      <c r="O983" s="2">
        <v>1800</v>
      </c>
      <c r="P983" s="2" t="s">
        <v>514</v>
      </c>
      <c r="Q983" s="2" t="s">
        <v>518</v>
      </c>
      <c r="R983" s="2" t="s">
        <v>515</v>
      </c>
    </row>
    <row r="984" spans="1:18" x14ac:dyDescent="0.3">
      <c r="A984" s="31">
        <v>45170</v>
      </c>
      <c r="B984" s="32" t="s">
        <v>165</v>
      </c>
      <c r="C984" s="2" t="s">
        <v>166</v>
      </c>
      <c r="D984" s="2" t="s">
        <v>172</v>
      </c>
      <c r="E984" s="2" t="s">
        <v>173</v>
      </c>
      <c r="F984" s="2" t="s">
        <v>151</v>
      </c>
      <c r="G984" s="2" t="s">
        <v>499</v>
      </c>
      <c r="H984" s="2">
        <v>117</v>
      </c>
      <c r="I984" s="2">
        <v>2</v>
      </c>
      <c r="J984" s="2">
        <v>0.43</v>
      </c>
      <c r="K984" s="2">
        <v>9</v>
      </c>
      <c r="L984" s="2">
        <v>2</v>
      </c>
      <c r="M984" s="2">
        <v>1</v>
      </c>
      <c r="N984" s="2">
        <v>1</v>
      </c>
      <c r="O984" s="2">
        <v>1</v>
      </c>
      <c r="P984" s="2" t="s">
        <v>514</v>
      </c>
      <c r="Q984" s="2" t="s">
        <v>518</v>
      </c>
      <c r="R984" s="2" t="s">
        <v>515</v>
      </c>
    </row>
    <row r="985" spans="1:18" x14ac:dyDescent="0.3">
      <c r="A985" s="31">
        <v>45170</v>
      </c>
      <c r="B985" s="32" t="s">
        <v>165</v>
      </c>
      <c r="C985" s="2" t="s">
        <v>166</v>
      </c>
      <c r="D985" s="2" t="s">
        <v>176</v>
      </c>
      <c r="E985" s="2" t="s">
        <v>177</v>
      </c>
      <c r="F985" s="2" t="s">
        <v>99</v>
      </c>
      <c r="G985" s="2" t="s">
        <v>495</v>
      </c>
      <c r="H985" s="2">
        <v>680</v>
      </c>
      <c r="I985" s="2">
        <v>3</v>
      </c>
      <c r="J985" s="2">
        <v>0.26</v>
      </c>
      <c r="K985" s="2">
        <v>120</v>
      </c>
      <c r="L985" s="2">
        <v>66</v>
      </c>
      <c r="M985" s="2">
        <v>47</v>
      </c>
      <c r="N985" s="2">
        <v>39</v>
      </c>
      <c r="O985" s="2">
        <v>27</v>
      </c>
      <c r="P985" s="2" t="s">
        <v>513</v>
      </c>
      <c r="Q985" s="2" t="s">
        <v>518</v>
      </c>
      <c r="R985" s="2" t="s">
        <v>508</v>
      </c>
    </row>
    <row r="986" spans="1:18" x14ac:dyDescent="0.3">
      <c r="A986" s="31">
        <v>45170</v>
      </c>
      <c r="B986" s="32" t="s">
        <v>165</v>
      </c>
      <c r="C986" s="2" t="s">
        <v>166</v>
      </c>
      <c r="D986" s="2" t="s">
        <v>186</v>
      </c>
      <c r="E986" s="2" t="s">
        <v>187</v>
      </c>
      <c r="F986" s="2" t="s">
        <v>195</v>
      </c>
      <c r="G986" s="2" t="s">
        <v>494</v>
      </c>
      <c r="H986" s="2">
        <v>8531</v>
      </c>
      <c r="I986" s="2">
        <v>110</v>
      </c>
      <c r="J986" s="2">
        <v>8.5</v>
      </c>
      <c r="K986" s="2">
        <v>1778</v>
      </c>
      <c r="L986" s="2">
        <v>1081</v>
      </c>
      <c r="M986" s="2">
        <v>843</v>
      </c>
      <c r="N986" s="2">
        <v>774</v>
      </c>
      <c r="O986" s="2">
        <v>712</v>
      </c>
      <c r="P986" s="2" t="s">
        <v>516</v>
      </c>
      <c r="Q986" s="2" t="s">
        <v>518</v>
      </c>
      <c r="R986" s="2" t="s">
        <v>509</v>
      </c>
    </row>
    <row r="987" spans="1:18" x14ac:dyDescent="0.3">
      <c r="A987" s="31">
        <v>45170</v>
      </c>
      <c r="B987" s="32" t="s">
        <v>165</v>
      </c>
      <c r="C987" s="2" t="s">
        <v>166</v>
      </c>
      <c r="D987" s="2" t="s">
        <v>176</v>
      </c>
      <c r="E987" s="2" t="s">
        <v>177</v>
      </c>
      <c r="F987" s="2" t="s">
        <v>118</v>
      </c>
      <c r="G987" s="2" t="s">
        <v>497</v>
      </c>
      <c r="H987" s="2">
        <v>566</v>
      </c>
      <c r="I987" s="2">
        <v>2</v>
      </c>
      <c r="J987" s="2">
        <v>0.17</v>
      </c>
      <c r="K987" s="2">
        <v>95</v>
      </c>
      <c r="L987" s="2">
        <v>45</v>
      </c>
      <c r="M987" s="2">
        <v>27</v>
      </c>
      <c r="N987" s="2">
        <v>23</v>
      </c>
      <c r="O987" s="2">
        <v>16</v>
      </c>
      <c r="P987" s="2" t="s">
        <v>513</v>
      </c>
      <c r="Q987" s="2" t="s">
        <v>518</v>
      </c>
      <c r="R987" s="2" t="s">
        <v>508</v>
      </c>
    </row>
    <row r="988" spans="1:18" x14ac:dyDescent="0.3">
      <c r="A988" s="31">
        <v>45170</v>
      </c>
      <c r="B988" s="32" t="s">
        <v>165</v>
      </c>
      <c r="C988" s="2" t="s">
        <v>166</v>
      </c>
      <c r="D988" s="2" t="s">
        <v>186</v>
      </c>
      <c r="E988" s="2" t="s">
        <v>187</v>
      </c>
      <c r="F988" s="2" t="s">
        <v>197</v>
      </c>
      <c r="G988" s="2" t="s">
        <v>496</v>
      </c>
      <c r="H988" s="2">
        <v>613</v>
      </c>
      <c r="I988" s="2">
        <v>5</v>
      </c>
      <c r="J988" s="2">
        <v>0.56999999999999995</v>
      </c>
      <c r="K988" s="2">
        <v>206</v>
      </c>
      <c r="L988" s="2">
        <v>134</v>
      </c>
      <c r="M988" s="2">
        <v>115</v>
      </c>
      <c r="N988" s="2">
        <v>103</v>
      </c>
      <c r="O988" s="2">
        <v>86</v>
      </c>
      <c r="P988" s="2" t="s">
        <v>516</v>
      </c>
      <c r="Q988" s="2" t="s">
        <v>518</v>
      </c>
      <c r="R988" s="2" t="s">
        <v>509</v>
      </c>
    </row>
    <row r="989" spans="1:18" x14ac:dyDescent="0.3">
      <c r="A989" s="31">
        <v>45170</v>
      </c>
      <c r="B989" s="32" t="s">
        <v>165</v>
      </c>
      <c r="C989" s="2" t="s">
        <v>166</v>
      </c>
      <c r="D989" s="2" t="s">
        <v>186</v>
      </c>
      <c r="E989" s="2" t="s">
        <v>187</v>
      </c>
      <c r="F989" s="2" t="s">
        <v>199</v>
      </c>
      <c r="G989" s="2" t="s">
        <v>493</v>
      </c>
      <c r="H989" s="2">
        <v>1957</v>
      </c>
      <c r="I989" s="2">
        <v>23</v>
      </c>
      <c r="J989" s="2">
        <v>1.77</v>
      </c>
      <c r="K989" s="2">
        <v>432</v>
      </c>
      <c r="L989" s="2">
        <v>284</v>
      </c>
      <c r="M989" s="2">
        <v>241</v>
      </c>
      <c r="N989" s="2">
        <v>216</v>
      </c>
      <c r="O989" s="2">
        <v>198</v>
      </c>
      <c r="P989" s="2" t="s">
        <v>516</v>
      </c>
      <c r="Q989" s="2" t="s">
        <v>518</v>
      </c>
      <c r="R989" s="2" t="s">
        <v>509</v>
      </c>
    </row>
    <row r="990" spans="1:18" x14ac:dyDescent="0.3">
      <c r="A990" s="31">
        <v>45170</v>
      </c>
      <c r="B990" s="32" t="s">
        <v>165</v>
      </c>
      <c r="C990" s="2" t="s">
        <v>166</v>
      </c>
      <c r="D990" s="2" t="s">
        <v>172</v>
      </c>
      <c r="E990" s="2" t="s">
        <v>173</v>
      </c>
      <c r="F990" s="2" t="s">
        <v>150</v>
      </c>
      <c r="G990" s="2" t="s">
        <v>495</v>
      </c>
      <c r="H990" s="2">
        <v>19756</v>
      </c>
      <c r="I990" s="2">
        <v>1195</v>
      </c>
      <c r="J990" s="2">
        <v>92.21</v>
      </c>
      <c r="K990" s="2">
        <v>3098</v>
      </c>
      <c r="L990" s="2">
        <v>463</v>
      </c>
      <c r="M990" s="2">
        <v>222</v>
      </c>
      <c r="N990" s="2">
        <v>171</v>
      </c>
      <c r="O990" s="2">
        <v>123</v>
      </c>
      <c r="P990" s="2" t="s">
        <v>514</v>
      </c>
      <c r="Q990" s="2" t="s">
        <v>518</v>
      </c>
      <c r="R990" s="2" t="s">
        <v>515</v>
      </c>
    </row>
    <row r="991" spans="1:18" x14ac:dyDescent="0.3">
      <c r="A991" s="31">
        <v>45170</v>
      </c>
      <c r="B991" s="32" t="s">
        <v>165</v>
      </c>
      <c r="C991" s="2" t="s">
        <v>166</v>
      </c>
      <c r="D991" s="2" t="s">
        <v>176</v>
      </c>
      <c r="E991" s="2" t="s">
        <v>177</v>
      </c>
      <c r="F991" s="2" t="s">
        <v>122</v>
      </c>
      <c r="G991" s="2" t="s">
        <v>496</v>
      </c>
      <c r="H991" s="2">
        <v>727</v>
      </c>
      <c r="I991" s="2">
        <v>4</v>
      </c>
      <c r="J991" s="2">
        <v>0.23</v>
      </c>
      <c r="K991" s="2">
        <v>140</v>
      </c>
      <c r="L991" s="2">
        <v>50</v>
      </c>
      <c r="M991" s="2">
        <v>32</v>
      </c>
      <c r="N991" s="2">
        <v>29</v>
      </c>
      <c r="O991" s="2">
        <v>26</v>
      </c>
      <c r="P991" s="2" t="s">
        <v>513</v>
      </c>
      <c r="Q991" s="2" t="s">
        <v>518</v>
      </c>
      <c r="R991" s="2" t="s">
        <v>508</v>
      </c>
    </row>
    <row r="992" spans="1:18" x14ac:dyDescent="0.3">
      <c r="A992" s="31">
        <v>45171</v>
      </c>
      <c r="B992" s="32" t="s">
        <v>165</v>
      </c>
      <c r="C992" s="2" t="s">
        <v>166</v>
      </c>
      <c r="D992" s="2" t="s">
        <v>170</v>
      </c>
      <c r="E992" s="2" t="s">
        <v>171</v>
      </c>
      <c r="F992" s="2" t="s">
        <v>128</v>
      </c>
      <c r="G992" s="2" t="s">
        <v>494</v>
      </c>
      <c r="H992" s="2">
        <v>26309</v>
      </c>
      <c r="I992" s="2">
        <v>550</v>
      </c>
      <c r="J992" s="2">
        <v>100.59</v>
      </c>
      <c r="K992" s="2">
        <v>6960</v>
      </c>
      <c r="L992" s="2">
        <v>3941</v>
      </c>
      <c r="M992" s="2">
        <v>2926</v>
      </c>
      <c r="N992" s="2">
        <v>2609</v>
      </c>
      <c r="O992" s="2">
        <v>2043</v>
      </c>
      <c r="P992" s="2" t="s">
        <v>510</v>
      </c>
      <c r="Q992" s="2" t="s">
        <v>518</v>
      </c>
      <c r="R992" s="2" t="s">
        <v>508</v>
      </c>
    </row>
    <row r="993" spans="1:18" x14ac:dyDescent="0.3">
      <c r="A993" s="31">
        <v>45171</v>
      </c>
      <c r="B993" s="32" t="s">
        <v>165</v>
      </c>
      <c r="C993" s="2" t="s">
        <v>166</v>
      </c>
      <c r="D993" s="2" t="s">
        <v>172</v>
      </c>
      <c r="E993" s="2" t="s">
        <v>173</v>
      </c>
      <c r="F993" s="2" t="s">
        <v>144</v>
      </c>
      <c r="G993" s="2" t="s">
        <v>496</v>
      </c>
      <c r="H993" s="2">
        <v>13391</v>
      </c>
      <c r="I993" s="2">
        <v>894</v>
      </c>
      <c r="J993" s="2">
        <v>74.52</v>
      </c>
      <c r="K993" s="2">
        <v>4528</v>
      </c>
      <c r="L993" s="2">
        <v>1885</v>
      </c>
      <c r="M993" s="2">
        <v>1324</v>
      </c>
      <c r="N993" s="2">
        <v>1138</v>
      </c>
      <c r="O993" s="2">
        <v>1019</v>
      </c>
      <c r="P993" s="2" t="s">
        <v>514</v>
      </c>
      <c r="Q993" s="2" t="s">
        <v>518</v>
      </c>
      <c r="R993" s="2" t="s">
        <v>515</v>
      </c>
    </row>
    <row r="994" spans="1:18" x14ac:dyDescent="0.3">
      <c r="A994" s="31">
        <v>45171</v>
      </c>
      <c r="B994" s="32" t="s">
        <v>165</v>
      </c>
      <c r="C994" s="2" t="s">
        <v>166</v>
      </c>
      <c r="D994" s="2" t="s">
        <v>170</v>
      </c>
      <c r="E994" s="2" t="s">
        <v>171</v>
      </c>
      <c r="F994" s="2" t="s">
        <v>117</v>
      </c>
      <c r="G994" s="2" t="s">
        <v>499</v>
      </c>
      <c r="H994" s="2">
        <v>1044</v>
      </c>
      <c r="I994" s="2">
        <v>20</v>
      </c>
      <c r="J994" s="2">
        <v>6.31</v>
      </c>
      <c r="K994" s="2">
        <v>422</v>
      </c>
      <c r="L994" s="2">
        <v>277</v>
      </c>
      <c r="M994" s="2">
        <v>215</v>
      </c>
      <c r="N994" s="2">
        <v>190</v>
      </c>
      <c r="O994" s="2">
        <v>155</v>
      </c>
      <c r="P994" s="2" t="s">
        <v>510</v>
      </c>
      <c r="Q994" s="2" t="s">
        <v>518</v>
      </c>
      <c r="R994" s="2" t="s">
        <v>508</v>
      </c>
    </row>
    <row r="995" spans="1:18" x14ac:dyDescent="0.3">
      <c r="A995" s="31">
        <v>45171</v>
      </c>
      <c r="B995" s="32" t="s">
        <v>165</v>
      </c>
      <c r="C995" s="2" t="s">
        <v>166</v>
      </c>
      <c r="D995" s="2" t="s">
        <v>172</v>
      </c>
      <c r="E995" s="2" t="s">
        <v>173</v>
      </c>
      <c r="F995" s="2" t="s">
        <v>141</v>
      </c>
      <c r="G995" s="2" t="s">
        <v>498</v>
      </c>
      <c r="H995" s="2">
        <v>12109</v>
      </c>
      <c r="I995" s="2">
        <v>885</v>
      </c>
      <c r="J995" s="2">
        <v>56.8</v>
      </c>
      <c r="K995" s="2">
        <v>3127</v>
      </c>
      <c r="L995" s="2">
        <v>1349</v>
      </c>
      <c r="M995" s="2">
        <v>918</v>
      </c>
      <c r="N995" s="2">
        <v>783</v>
      </c>
      <c r="O995" s="2">
        <v>589</v>
      </c>
      <c r="P995" s="2" t="s">
        <v>514</v>
      </c>
      <c r="Q995" s="2" t="s">
        <v>518</v>
      </c>
      <c r="R995" s="2" t="s">
        <v>515</v>
      </c>
    </row>
    <row r="996" spans="1:18" x14ac:dyDescent="0.3">
      <c r="A996" s="31">
        <v>45171</v>
      </c>
      <c r="B996" s="32" t="s">
        <v>165</v>
      </c>
      <c r="C996" s="2" t="s">
        <v>166</v>
      </c>
      <c r="D996" s="2" t="s">
        <v>170</v>
      </c>
      <c r="E996" s="2" t="s">
        <v>171</v>
      </c>
      <c r="F996" s="2" t="s">
        <v>122</v>
      </c>
      <c r="G996" s="2" t="s">
        <v>496</v>
      </c>
      <c r="H996" s="2">
        <v>722</v>
      </c>
      <c r="I996" s="2">
        <v>11</v>
      </c>
      <c r="J996" s="2">
        <v>2.88</v>
      </c>
      <c r="K996" s="2">
        <v>253</v>
      </c>
      <c r="L996" s="2">
        <v>145</v>
      </c>
      <c r="M996" s="2">
        <v>112</v>
      </c>
      <c r="N996" s="2">
        <v>108</v>
      </c>
      <c r="O996" s="2">
        <v>92</v>
      </c>
      <c r="P996" s="2" t="s">
        <v>510</v>
      </c>
      <c r="Q996" s="2" t="s">
        <v>518</v>
      </c>
      <c r="R996" s="2" t="s">
        <v>508</v>
      </c>
    </row>
    <row r="997" spans="1:18" x14ac:dyDescent="0.3">
      <c r="A997" s="31">
        <v>45171</v>
      </c>
      <c r="B997" s="32" t="s">
        <v>165</v>
      </c>
      <c r="C997" s="2" t="s">
        <v>166</v>
      </c>
      <c r="D997" s="2" t="s">
        <v>176</v>
      </c>
      <c r="E997" s="2" t="s">
        <v>177</v>
      </c>
      <c r="F997" s="2" t="s">
        <v>117</v>
      </c>
      <c r="G997" s="2" t="s">
        <v>499</v>
      </c>
      <c r="H997" s="2">
        <v>390</v>
      </c>
      <c r="I997" s="2">
        <v>2</v>
      </c>
      <c r="J997" s="2">
        <v>0.08</v>
      </c>
      <c r="K997" s="2">
        <v>50</v>
      </c>
      <c r="L997" s="2">
        <v>27</v>
      </c>
      <c r="M997" s="2">
        <v>21</v>
      </c>
      <c r="N997" s="2">
        <v>15</v>
      </c>
      <c r="O997" s="2">
        <v>10</v>
      </c>
      <c r="P997" s="2" t="s">
        <v>513</v>
      </c>
      <c r="Q997" s="2" t="s">
        <v>518</v>
      </c>
      <c r="R997" s="2" t="s">
        <v>508</v>
      </c>
    </row>
    <row r="998" spans="1:18" x14ac:dyDescent="0.3">
      <c r="A998" s="31">
        <v>45171</v>
      </c>
      <c r="B998" s="32" t="s">
        <v>165</v>
      </c>
      <c r="C998" s="2" t="s">
        <v>166</v>
      </c>
      <c r="D998" s="2" t="s">
        <v>182</v>
      </c>
      <c r="E998" s="2" t="s">
        <v>183</v>
      </c>
      <c r="F998" s="2" t="s">
        <v>128</v>
      </c>
      <c r="G998" s="2" t="s">
        <v>494</v>
      </c>
      <c r="H998" s="2">
        <v>5185</v>
      </c>
      <c r="I998" s="2">
        <v>113</v>
      </c>
      <c r="J998" s="2">
        <v>19.45</v>
      </c>
      <c r="K998" s="2">
        <v>1036</v>
      </c>
      <c r="L998" s="2">
        <v>520</v>
      </c>
      <c r="M998" s="2">
        <v>348</v>
      </c>
      <c r="N998" s="2">
        <v>292</v>
      </c>
      <c r="O998" s="2">
        <v>233</v>
      </c>
      <c r="P998" s="2" t="s">
        <v>506</v>
      </c>
      <c r="Q998" s="2" t="s">
        <v>518</v>
      </c>
      <c r="R998" s="2" t="s">
        <v>508</v>
      </c>
    </row>
    <row r="999" spans="1:18" x14ac:dyDescent="0.3">
      <c r="A999" s="31">
        <v>45171</v>
      </c>
      <c r="B999" s="32" t="s">
        <v>165</v>
      </c>
      <c r="C999" s="2" t="s">
        <v>166</v>
      </c>
      <c r="D999" s="2" t="s">
        <v>170</v>
      </c>
      <c r="E999" s="2" t="s">
        <v>171</v>
      </c>
      <c r="F999" s="2" t="s">
        <v>149</v>
      </c>
      <c r="G999" s="2" t="s">
        <v>500</v>
      </c>
      <c r="H999" s="2">
        <v>433</v>
      </c>
      <c r="I999" s="2">
        <v>6</v>
      </c>
      <c r="J999" s="2">
        <v>2.83</v>
      </c>
      <c r="K999" s="2">
        <v>162</v>
      </c>
      <c r="L999" s="2">
        <v>97</v>
      </c>
      <c r="M999" s="2">
        <v>72</v>
      </c>
      <c r="N999" s="2">
        <v>63</v>
      </c>
      <c r="O999" s="2">
        <v>54</v>
      </c>
      <c r="P999" s="2" t="s">
        <v>510</v>
      </c>
      <c r="Q999" s="2" t="s">
        <v>518</v>
      </c>
      <c r="R999" s="2" t="s">
        <v>508</v>
      </c>
    </row>
    <row r="1000" spans="1:18" x14ac:dyDescent="0.3">
      <c r="A1000" s="31">
        <v>45171</v>
      </c>
      <c r="B1000" s="32" t="s">
        <v>165</v>
      </c>
      <c r="C1000" s="2" t="s">
        <v>166</v>
      </c>
      <c r="D1000" s="2" t="s">
        <v>186</v>
      </c>
      <c r="E1000" s="2" t="s">
        <v>187</v>
      </c>
      <c r="F1000" s="2" t="s">
        <v>188</v>
      </c>
      <c r="G1000" s="2" t="s">
        <v>497</v>
      </c>
      <c r="H1000" s="2">
        <v>742</v>
      </c>
      <c r="I1000" s="2">
        <v>8</v>
      </c>
      <c r="J1000" s="2">
        <v>1.25</v>
      </c>
      <c r="K1000" s="2">
        <v>201</v>
      </c>
      <c r="L1000" s="2">
        <v>129</v>
      </c>
      <c r="M1000" s="2">
        <v>106</v>
      </c>
      <c r="N1000" s="2">
        <v>94</v>
      </c>
      <c r="O1000" s="2">
        <v>88</v>
      </c>
      <c r="P1000" s="2" t="s">
        <v>516</v>
      </c>
      <c r="Q1000" s="2" t="s">
        <v>518</v>
      </c>
      <c r="R1000" s="2" t="s">
        <v>509</v>
      </c>
    </row>
    <row r="1001" spans="1:18" x14ac:dyDescent="0.3">
      <c r="A1001" s="31">
        <v>45171</v>
      </c>
      <c r="B1001" s="32" t="s">
        <v>165</v>
      </c>
      <c r="C1001" s="2" t="s">
        <v>166</v>
      </c>
      <c r="D1001" s="2" t="s">
        <v>186</v>
      </c>
      <c r="E1001" s="2" t="s">
        <v>187</v>
      </c>
      <c r="F1001" s="2" t="s">
        <v>189</v>
      </c>
      <c r="G1001" s="2" t="s">
        <v>499</v>
      </c>
      <c r="H1001" s="2">
        <v>11537</v>
      </c>
      <c r="I1001" s="2">
        <v>219</v>
      </c>
      <c r="J1001" s="2">
        <v>11.37</v>
      </c>
      <c r="K1001" s="2">
        <v>3405</v>
      </c>
      <c r="L1001" s="2">
        <v>1860</v>
      </c>
      <c r="M1001" s="2">
        <v>1416</v>
      </c>
      <c r="N1001" s="2">
        <v>1228</v>
      </c>
      <c r="O1001" s="2">
        <v>1001</v>
      </c>
      <c r="P1001" s="2" t="s">
        <v>516</v>
      </c>
      <c r="Q1001" s="2" t="s">
        <v>518</v>
      </c>
      <c r="R1001" s="2" t="s">
        <v>509</v>
      </c>
    </row>
    <row r="1002" spans="1:18" x14ac:dyDescent="0.3">
      <c r="A1002" s="31">
        <v>45171</v>
      </c>
      <c r="B1002" s="32" t="s">
        <v>165</v>
      </c>
      <c r="C1002" s="2" t="s">
        <v>166</v>
      </c>
      <c r="D1002" s="2" t="s">
        <v>172</v>
      </c>
      <c r="E1002" s="2" t="s">
        <v>173</v>
      </c>
      <c r="F1002" s="2" t="s">
        <v>146</v>
      </c>
      <c r="G1002" s="2" t="s">
        <v>497</v>
      </c>
      <c r="H1002" s="2">
        <v>4332</v>
      </c>
      <c r="I1002" s="2">
        <v>489</v>
      </c>
      <c r="J1002" s="2">
        <v>27.15</v>
      </c>
      <c r="K1002" s="2">
        <v>1599</v>
      </c>
      <c r="L1002" s="2">
        <v>735</v>
      </c>
      <c r="M1002" s="2">
        <v>455</v>
      </c>
      <c r="N1002" s="2">
        <v>369</v>
      </c>
      <c r="O1002" s="2">
        <v>276</v>
      </c>
      <c r="P1002" s="2" t="s">
        <v>514</v>
      </c>
      <c r="Q1002" s="2" t="s">
        <v>518</v>
      </c>
      <c r="R1002" s="2" t="s">
        <v>515</v>
      </c>
    </row>
    <row r="1003" spans="1:18" x14ac:dyDescent="0.3">
      <c r="A1003" s="31">
        <v>45171</v>
      </c>
      <c r="B1003" s="32" t="s">
        <v>165</v>
      </c>
      <c r="C1003" s="2" t="s">
        <v>166</v>
      </c>
      <c r="D1003" s="2" t="s">
        <v>186</v>
      </c>
      <c r="E1003" s="2" t="s">
        <v>187</v>
      </c>
      <c r="F1003" s="2" t="s">
        <v>190</v>
      </c>
      <c r="G1003" s="2" t="s">
        <v>495</v>
      </c>
      <c r="H1003" s="2">
        <v>8578</v>
      </c>
      <c r="I1003" s="2">
        <v>150</v>
      </c>
      <c r="J1003" s="2">
        <v>8.3800000000000008</v>
      </c>
      <c r="K1003" s="2">
        <v>2405</v>
      </c>
      <c r="L1003" s="2">
        <v>1400</v>
      </c>
      <c r="M1003" s="2">
        <v>1108</v>
      </c>
      <c r="N1003" s="2">
        <v>1000</v>
      </c>
      <c r="O1003" s="2">
        <v>829</v>
      </c>
      <c r="P1003" s="2" t="s">
        <v>516</v>
      </c>
      <c r="Q1003" s="2" t="s">
        <v>518</v>
      </c>
      <c r="R1003" s="2" t="s">
        <v>509</v>
      </c>
    </row>
    <row r="1004" spans="1:18" x14ac:dyDescent="0.3">
      <c r="A1004" s="31">
        <v>45171</v>
      </c>
      <c r="B1004" s="32" t="s">
        <v>165</v>
      </c>
      <c r="C1004" s="2" t="s">
        <v>166</v>
      </c>
      <c r="D1004" s="2" t="s">
        <v>172</v>
      </c>
      <c r="E1004" s="2" t="s">
        <v>173</v>
      </c>
      <c r="F1004" s="2" t="s">
        <v>145</v>
      </c>
      <c r="G1004" s="2" t="s">
        <v>501</v>
      </c>
      <c r="H1004" s="2">
        <v>2587</v>
      </c>
      <c r="I1004" s="2">
        <v>281</v>
      </c>
      <c r="J1004" s="2">
        <v>16.48</v>
      </c>
      <c r="K1004" s="2">
        <v>872</v>
      </c>
      <c r="L1004" s="2">
        <v>434</v>
      </c>
      <c r="M1004" s="2">
        <v>325</v>
      </c>
      <c r="N1004" s="2">
        <v>293</v>
      </c>
      <c r="O1004" s="2">
        <v>258</v>
      </c>
      <c r="P1004" s="2" t="s">
        <v>514</v>
      </c>
      <c r="Q1004" s="2" t="s">
        <v>518</v>
      </c>
      <c r="R1004" s="2" t="s">
        <v>515</v>
      </c>
    </row>
    <row r="1005" spans="1:18" x14ac:dyDescent="0.3">
      <c r="A1005" s="31">
        <v>45171</v>
      </c>
      <c r="B1005" s="32" t="s">
        <v>165</v>
      </c>
      <c r="C1005" s="2" t="s">
        <v>166</v>
      </c>
      <c r="D1005" s="2" t="s">
        <v>176</v>
      </c>
      <c r="E1005" s="2" t="s">
        <v>177</v>
      </c>
      <c r="F1005" s="2" t="s">
        <v>125</v>
      </c>
      <c r="G1005" s="2" t="s">
        <v>501</v>
      </c>
      <c r="H1005" s="2">
        <v>1130</v>
      </c>
      <c r="I1005" s="2">
        <v>10</v>
      </c>
      <c r="J1005" s="2">
        <v>0.38</v>
      </c>
      <c r="K1005" s="2">
        <v>242</v>
      </c>
      <c r="L1005" s="2">
        <v>163</v>
      </c>
      <c r="M1005" s="2">
        <v>120</v>
      </c>
      <c r="N1005" s="2">
        <v>113</v>
      </c>
      <c r="O1005" s="2">
        <v>95</v>
      </c>
      <c r="P1005" s="2" t="s">
        <v>513</v>
      </c>
      <c r="Q1005" s="2" t="s">
        <v>518</v>
      </c>
      <c r="R1005" s="2" t="s">
        <v>508</v>
      </c>
    </row>
    <row r="1006" spans="1:18" x14ac:dyDescent="0.3">
      <c r="A1006" s="31">
        <v>45171</v>
      </c>
      <c r="B1006" s="32" t="s">
        <v>165</v>
      </c>
      <c r="C1006" s="2" t="s">
        <v>166</v>
      </c>
      <c r="D1006" s="2" t="s">
        <v>182</v>
      </c>
      <c r="E1006" s="2" t="s">
        <v>191</v>
      </c>
      <c r="F1006" s="2" t="s">
        <v>131</v>
      </c>
      <c r="G1006" s="2" t="s">
        <v>499</v>
      </c>
      <c r="H1006" s="2">
        <v>539</v>
      </c>
      <c r="I1006" s="2">
        <v>10</v>
      </c>
      <c r="J1006" s="2">
        <v>1.67</v>
      </c>
      <c r="K1006" s="2">
        <v>57</v>
      </c>
      <c r="L1006" s="2">
        <v>31</v>
      </c>
      <c r="M1006" s="2">
        <v>14</v>
      </c>
      <c r="N1006" s="2">
        <v>11</v>
      </c>
      <c r="O1006" s="2">
        <v>8</v>
      </c>
      <c r="P1006" s="2" t="s">
        <v>506</v>
      </c>
      <c r="Q1006" s="2" t="s">
        <v>518</v>
      </c>
      <c r="R1006" s="2" t="s">
        <v>509</v>
      </c>
    </row>
    <row r="1007" spans="1:18" x14ac:dyDescent="0.3">
      <c r="A1007" s="31">
        <v>45171</v>
      </c>
      <c r="B1007" s="32" t="s">
        <v>165</v>
      </c>
      <c r="C1007" s="2" t="s">
        <v>166</v>
      </c>
      <c r="D1007" s="2" t="s">
        <v>186</v>
      </c>
      <c r="E1007" s="2" t="s">
        <v>187</v>
      </c>
      <c r="F1007" s="2" t="s">
        <v>192</v>
      </c>
      <c r="G1007" s="2" t="s">
        <v>501</v>
      </c>
      <c r="H1007" s="2">
        <v>7367</v>
      </c>
      <c r="I1007" s="2">
        <v>123</v>
      </c>
      <c r="J1007" s="2">
        <v>5.26</v>
      </c>
      <c r="K1007" s="2">
        <v>1621</v>
      </c>
      <c r="L1007" s="2">
        <v>924</v>
      </c>
      <c r="M1007" s="2">
        <v>686</v>
      </c>
      <c r="N1007" s="2">
        <v>618</v>
      </c>
      <c r="O1007" s="2">
        <v>515</v>
      </c>
      <c r="P1007" s="2" t="s">
        <v>516</v>
      </c>
      <c r="Q1007" s="2" t="s">
        <v>518</v>
      </c>
      <c r="R1007" s="2" t="s">
        <v>509</v>
      </c>
    </row>
    <row r="1008" spans="1:18" x14ac:dyDescent="0.3">
      <c r="A1008" s="31">
        <v>45171</v>
      </c>
      <c r="B1008" s="32" t="s">
        <v>165</v>
      </c>
      <c r="C1008" s="2" t="s">
        <v>166</v>
      </c>
      <c r="D1008" s="2" t="s">
        <v>172</v>
      </c>
      <c r="E1008" s="2" t="s">
        <v>173</v>
      </c>
      <c r="F1008" s="2" t="s">
        <v>147</v>
      </c>
      <c r="G1008" s="2" t="s">
        <v>493</v>
      </c>
      <c r="H1008" s="2">
        <v>5529</v>
      </c>
      <c r="I1008" s="2">
        <v>295</v>
      </c>
      <c r="J1008" s="2">
        <v>24.94</v>
      </c>
      <c r="K1008" s="2">
        <v>1543</v>
      </c>
      <c r="L1008" s="2">
        <v>717</v>
      </c>
      <c r="M1008" s="2">
        <v>573</v>
      </c>
      <c r="N1008" s="2">
        <v>507</v>
      </c>
      <c r="O1008" s="2">
        <v>436</v>
      </c>
      <c r="P1008" s="2" t="s">
        <v>514</v>
      </c>
      <c r="Q1008" s="2" t="s">
        <v>518</v>
      </c>
      <c r="R1008" s="2" t="s">
        <v>515</v>
      </c>
    </row>
    <row r="1009" spans="1:18" x14ac:dyDescent="0.3">
      <c r="A1009" s="31">
        <v>45171</v>
      </c>
      <c r="B1009" s="32" t="s">
        <v>165</v>
      </c>
      <c r="C1009" s="2" t="s">
        <v>166</v>
      </c>
      <c r="D1009" s="2" t="s">
        <v>176</v>
      </c>
      <c r="E1009" s="2" t="s">
        <v>177</v>
      </c>
      <c r="F1009" s="2" t="s">
        <v>128</v>
      </c>
      <c r="G1009" s="2" t="s">
        <v>494</v>
      </c>
      <c r="H1009" s="2">
        <v>354</v>
      </c>
      <c r="I1009" s="2">
        <v>0</v>
      </c>
      <c r="J1009" s="2">
        <v>0.06</v>
      </c>
      <c r="K1009" s="2">
        <v>95</v>
      </c>
      <c r="L1009" s="2">
        <v>50</v>
      </c>
      <c r="M1009" s="2">
        <v>27</v>
      </c>
      <c r="N1009" s="2">
        <v>20</v>
      </c>
      <c r="O1009" s="2">
        <v>8</v>
      </c>
      <c r="P1009" s="2" t="s">
        <v>513</v>
      </c>
      <c r="Q1009" s="2" t="s">
        <v>518</v>
      </c>
      <c r="R1009" s="2" t="s">
        <v>508</v>
      </c>
    </row>
    <row r="1010" spans="1:18" x14ac:dyDescent="0.3">
      <c r="A1010" s="31">
        <v>45171</v>
      </c>
      <c r="B1010" s="32" t="s">
        <v>165</v>
      </c>
      <c r="C1010" s="2" t="s">
        <v>166</v>
      </c>
      <c r="D1010" s="2" t="s">
        <v>176</v>
      </c>
      <c r="E1010" s="2" t="s">
        <v>177</v>
      </c>
      <c r="F1010" s="2" t="s">
        <v>120</v>
      </c>
      <c r="G1010" s="2" t="s">
        <v>498</v>
      </c>
      <c r="H1010" s="2">
        <v>28678</v>
      </c>
      <c r="I1010" s="2">
        <v>206</v>
      </c>
      <c r="J1010" s="2">
        <v>10.11</v>
      </c>
      <c r="K1010" s="2">
        <v>4397</v>
      </c>
      <c r="L1010" s="2">
        <v>2248</v>
      </c>
      <c r="M1010" s="2">
        <v>1507</v>
      </c>
      <c r="N1010" s="2">
        <v>1275</v>
      </c>
      <c r="O1010" s="2">
        <v>863</v>
      </c>
      <c r="P1010" s="2" t="s">
        <v>513</v>
      </c>
      <c r="Q1010" s="2" t="s">
        <v>518</v>
      </c>
      <c r="R1010" s="2" t="s">
        <v>508</v>
      </c>
    </row>
    <row r="1011" spans="1:18" x14ac:dyDescent="0.3">
      <c r="A1011" s="31">
        <v>45171</v>
      </c>
      <c r="B1011" s="32" t="s">
        <v>165</v>
      </c>
      <c r="C1011" s="2" t="s">
        <v>166</v>
      </c>
      <c r="D1011" s="2" t="s">
        <v>176</v>
      </c>
      <c r="E1011" s="2" t="s">
        <v>177</v>
      </c>
      <c r="F1011" s="2" t="s">
        <v>126</v>
      </c>
      <c r="G1011" s="2" t="s">
        <v>502</v>
      </c>
      <c r="H1011" s="2">
        <v>907</v>
      </c>
      <c r="I1011" s="2">
        <v>1</v>
      </c>
      <c r="J1011" s="2">
        <v>0.25</v>
      </c>
      <c r="K1011" s="2">
        <v>173</v>
      </c>
      <c r="L1011" s="2">
        <v>74</v>
      </c>
      <c r="M1011" s="2">
        <v>50</v>
      </c>
      <c r="N1011" s="2">
        <v>44</v>
      </c>
      <c r="O1011" s="2">
        <v>30</v>
      </c>
      <c r="P1011" s="2" t="s">
        <v>513</v>
      </c>
      <c r="Q1011" s="2" t="s">
        <v>518</v>
      </c>
      <c r="R1011" s="2" t="s">
        <v>508</v>
      </c>
    </row>
    <row r="1012" spans="1:18" x14ac:dyDescent="0.3">
      <c r="A1012" s="31">
        <v>45171</v>
      </c>
      <c r="B1012" s="32" t="s">
        <v>165</v>
      </c>
      <c r="C1012" s="2" t="s">
        <v>166</v>
      </c>
      <c r="D1012" s="2" t="s">
        <v>176</v>
      </c>
      <c r="E1012" s="2" t="s">
        <v>177</v>
      </c>
      <c r="F1012" s="2" t="s">
        <v>149</v>
      </c>
      <c r="G1012" s="2" t="s">
        <v>500</v>
      </c>
      <c r="H1012" s="2">
        <v>828</v>
      </c>
      <c r="I1012" s="2">
        <v>8</v>
      </c>
      <c r="J1012" s="2">
        <v>0.27</v>
      </c>
      <c r="K1012" s="2">
        <v>145</v>
      </c>
      <c r="L1012" s="2">
        <v>68</v>
      </c>
      <c r="M1012" s="2">
        <v>48</v>
      </c>
      <c r="N1012" s="2">
        <v>40</v>
      </c>
      <c r="O1012" s="2">
        <v>38</v>
      </c>
      <c r="P1012" s="2" t="s">
        <v>513</v>
      </c>
      <c r="Q1012" s="2" t="s">
        <v>518</v>
      </c>
      <c r="R1012" s="2" t="s">
        <v>508</v>
      </c>
    </row>
    <row r="1013" spans="1:18" x14ac:dyDescent="0.3">
      <c r="A1013" s="31">
        <v>45171</v>
      </c>
      <c r="B1013" s="32" t="s">
        <v>165</v>
      </c>
      <c r="C1013" s="2" t="s">
        <v>166</v>
      </c>
      <c r="D1013" s="2" t="s">
        <v>170</v>
      </c>
      <c r="E1013" s="2" t="s">
        <v>171</v>
      </c>
      <c r="F1013" s="2" t="s">
        <v>126</v>
      </c>
      <c r="G1013" s="2" t="s">
        <v>502</v>
      </c>
      <c r="H1013" s="2">
        <v>19002</v>
      </c>
      <c r="I1013" s="2">
        <v>323</v>
      </c>
      <c r="J1013" s="2">
        <v>154.87</v>
      </c>
      <c r="K1013" s="2">
        <v>6902</v>
      </c>
      <c r="L1013" s="2">
        <v>4229</v>
      </c>
      <c r="M1013" s="2">
        <v>3356</v>
      </c>
      <c r="N1013" s="2">
        <v>3045</v>
      </c>
      <c r="O1013" s="2">
        <v>2522</v>
      </c>
      <c r="P1013" s="2" t="s">
        <v>510</v>
      </c>
      <c r="Q1013" s="2" t="s">
        <v>518</v>
      </c>
      <c r="R1013" s="2" t="s">
        <v>508</v>
      </c>
    </row>
    <row r="1014" spans="1:18" x14ac:dyDescent="0.3">
      <c r="A1014" s="31">
        <v>45171</v>
      </c>
      <c r="B1014" s="32" t="s">
        <v>165</v>
      </c>
      <c r="C1014" s="2" t="s">
        <v>166</v>
      </c>
      <c r="D1014" s="2" t="s">
        <v>176</v>
      </c>
      <c r="E1014" s="2" t="s">
        <v>177</v>
      </c>
      <c r="F1014" s="2" t="s">
        <v>102</v>
      </c>
      <c r="G1014" s="2" t="s">
        <v>493</v>
      </c>
      <c r="H1014" s="2">
        <v>729</v>
      </c>
      <c r="I1014" s="2">
        <v>0</v>
      </c>
      <c r="J1014" s="2">
        <v>0.25</v>
      </c>
      <c r="K1014" s="2">
        <v>134</v>
      </c>
      <c r="L1014" s="2">
        <v>96</v>
      </c>
      <c r="M1014" s="2">
        <v>80</v>
      </c>
      <c r="N1014" s="2">
        <v>75</v>
      </c>
      <c r="O1014" s="2">
        <v>53</v>
      </c>
      <c r="P1014" s="2" t="s">
        <v>513</v>
      </c>
      <c r="Q1014" s="2" t="s">
        <v>518</v>
      </c>
      <c r="R1014" s="2" t="s">
        <v>508</v>
      </c>
    </row>
    <row r="1015" spans="1:18" x14ac:dyDescent="0.3">
      <c r="A1015" s="31">
        <v>45171</v>
      </c>
      <c r="B1015" s="32" t="s">
        <v>165</v>
      </c>
      <c r="C1015" s="2" t="s">
        <v>166</v>
      </c>
      <c r="D1015" s="2" t="s">
        <v>182</v>
      </c>
      <c r="E1015" s="2" t="s">
        <v>191</v>
      </c>
      <c r="F1015" s="2" t="s">
        <v>109</v>
      </c>
      <c r="G1015" s="2" t="s">
        <v>497</v>
      </c>
      <c r="H1015" s="2">
        <v>1060</v>
      </c>
      <c r="I1015" s="2">
        <v>43</v>
      </c>
      <c r="J1015" s="2">
        <v>5.48</v>
      </c>
      <c r="K1015" s="2">
        <v>136</v>
      </c>
      <c r="L1015" s="2">
        <v>69</v>
      </c>
      <c r="M1015" s="2">
        <v>42</v>
      </c>
      <c r="N1015" s="2">
        <v>34</v>
      </c>
      <c r="O1015" s="2">
        <v>27</v>
      </c>
      <c r="P1015" s="2" t="s">
        <v>506</v>
      </c>
      <c r="Q1015" s="2" t="s">
        <v>518</v>
      </c>
      <c r="R1015" s="2" t="s">
        <v>509</v>
      </c>
    </row>
    <row r="1016" spans="1:18" x14ac:dyDescent="0.3">
      <c r="A1016" s="31">
        <v>45171</v>
      </c>
      <c r="B1016" s="32" t="s">
        <v>165</v>
      </c>
      <c r="C1016" s="2" t="s">
        <v>166</v>
      </c>
      <c r="D1016" s="2" t="s">
        <v>170</v>
      </c>
      <c r="E1016" s="2" t="s">
        <v>171</v>
      </c>
      <c r="F1016" s="2" t="s">
        <v>125</v>
      </c>
      <c r="G1016" s="2" t="s">
        <v>501</v>
      </c>
      <c r="H1016" s="2">
        <v>1997</v>
      </c>
      <c r="I1016" s="2">
        <v>52</v>
      </c>
      <c r="J1016" s="2">
        <v>8.24</v>
      </c>
      <c r="K1016" s="2">
        <v>555</v>
      </c>
      <c r="L1016" s="2">
        <v>399</v>
      </c>
      <c r="M1016" s="2">
        <v>320</v>
      </c>
      <c r="N1016" s="2">
        <v>292</v>
      </c>
      <c r="O1016" s="2">
        <v>262</v>
      </c>
      <c r="P1016" s="2" t="s">
        <v>510</v>
      </c>
      <c r="Q1016" s="2" t="s">
        <v>518</v>
      </c>
      <c r="R1016" s="2" t="s">
        <v>508</v>
      </c>
    </row>
    <row r="1017" spans="1:18" x14ac:dyDescent="0.3">
      <c r="A1017" s="31">
        <v>45171</v>
      </c>
      <c r="B1017" s="32" t="s">
        <v>165</v>
      </c>
      <c r="C1017" s="2" t="s">
        <v>166</v>
      </c>
      <c r="D1017" s="2" t="s">
        <v>172</v>
      </c>
      <c r="E1017" s="2" t="s">
        <v>173</v>
      </c>
      <c r="F1017" s="2" t="s">
        <v>140</v>
      </c>
      <c r="G1017" s="2" t="s">
        <v>502</v>
      </c>
      <c r="H1017" s="2">
        <v>9019</v>
      </c>
      <c r="I1017" s="2">
        <v>1179</v>
      </c>
      <c r="J1017" s="2">
        <v>72.45</v>
      </c>
      <c r="K1017" s="2">
        <v>5256</v>
      </c>
      <c r="L1017" s="2">
        <v>3344</v>
      </c>
      <c r="M1017" s="2">
        <v>2557</v>
      </c>
      <c r="N1017" s="2">
        <v>2239</v>
      </c>
      <c r="O1017" s="2">
        <v>1921</v>
      </c>
      <c r="P1017" s="2" t="s">
        <v>514</v>
      </c>
      <c r="Q1017" s="2" t="s">
        <v>518</v>
      </c>
      <c r="R1017" s="2" t="s">
        <v>515</v>
      </c>
    </row>
    <row r="1018" spans="1:18" x14ac:dyDescent="0.3">
      <c r="A1018" s="31">
        <v>45171</v>
      </c>
      <c r="B1018" s="32" t="s">
        <v>165</v>
      </c>
      <c r="C1018" s="2" t="s">
        <v>166</v>
      </c>
      <c r="D1018" s="2" t="s">
        <v>172</v>
      </c>
      <c r="E1018" s="2" t="s">
        <v>173</v>
      </c>
      <c r="F1018" s="2" t="s">
        <v>151</v>
      </c>
      <c r="G1018" s="2" t="s">
        <v>499</v>
      </c>
      <c r="H1018" s="2">
        <v>107</v>
      </c>
      <c r="I1018" s="2">
        <v>4</v>
      </c>
      <c r="J1018" s="2">
        <v>0.34</v>
      </c>
      <c r="K1018" s="2">
        <v>12</v>
      </c>
      <c r="L1018" s="2">
        <v>5</v>
      </c>
      <c r="M1018" s="2">
        <v>3</v>
      </c>
      <c r="N1018" s="2">
        <v>2</v>
      </c>
      <c r="O1018" s="2">
        <v>2</v>
      </c>
      <c r="P1018" s="2" t="s">
        <v>514</v>
      </c>
      <c r="Q1018" s="2" t="s">
        <v>518</v>
      </c>
      <c r="R1018" s="2" t="s">
        <v>515</v>
      </c>
    </row>
    <row r="1019" spans="1:18" x14ac:dyDescent="0.3">
      <c r="A1019" s="31">
        <v>45171</v>
      </c>
      <c r="B1019" s="32" t="s">
        <v>165</v>
      </c>
      <c r="C1019" s="2" t="s">
        <v>166</v>
      </c>
      <c r="D1019" s="2" t="s">
        <v>176</v>
      </c>
      <c r="E1019" s="2" t="s">
        <v>177</v>
      </c>
      <c r="F1019" s="2" t="s">
        <v>99</v>
      </c>
      <c r="G1019" s="2" t="s">
        <v>495</v>
      </c>
      <c r="H1019" s="2">
        <v>673</v>
      </c>
      <c r="I1019" s="2">
        <v>1</v>
      </c>
      <c r="J1019" s="2">
        <v>0.2</v>
      </c>
      <c r="K1019" s="2">
        <v>111</v>
      </c>
      <c r="L1019" s="2">
        <v>56</v>
      </c>
      <c r="M1019" s="2">
        <v>36</v>
      </c>
      <c r="N1019" s="2">
        <v>31</v>
      </c>
      <c r="O1019" s="2">
        <v>21</v>
      </c>
      <c r="P1019" s="2" t="s">
        <v>513</v>
      </c>
      <c r="Q1019" s="2" t="s">
        <v>518</v>
      </c>
      <c r="R1019" s="2" t="s">
        <v>508</v>
      </c>
    </row>
    <row r="1020" spans="1:18" x14ac:dyDescent="0.3">
      <c r="A1020" s="31">
        <v>45171</v>
      </c>
      <c r="B1020" s="32" t="s">
        <v>165</v>
      </c>
      <c r="C1020" s="2" t="s">
        <v>166</v>
      </c>
      <c r="D1020" s="2" t="s">
        <v>186</v>
      </c>
      <c r="E1020" s="2" t="s">
        <v>187</v>
      </c>
      <c r="F1020" s="2" t="s">
        <v>195</v>
      </c>
      <c r="G1020" s="2" t="s">
        <v>494</v>
      </c>
      <c r="H1020" s="2">
        <v>6749</v>
      </c>
      <c r="I1020" s="2">
        <v>92</v>
      </c>
      <c r="J1020" s="2">
        <v>6.72</v>
      </c>
      <c r="K1020" s="2">
        <v>1516</v>
      </c>
      <c r="L1020" s="2">
        <v>887</v>
      </c>
      <c r="M1020" s="2">
        <v>674</v>
      </c>
      <c r="N1020" s="2">
        <v>620</v>
      </c>
      <c r="O1020" s="2">
        <v>571</v>
      </c>
      <c r="P1020" s="2" t="s">
        <v>516</v>
      </c>
      <c r="Q1020" s="2" t="s">
        <v>518</v>
      </c>
      <c r="R1020" s="2" t="s">
        <v>509</v>
      </c>
    </row>
    <row r="1021" spans="1:18" x14ac:dyDescent="0.3">
      <c r="A1021" s="31">
        <v>45171</v>
      </c>
      <c r="B1021" s="32" t="s">
        <v>165</v>
      </c>
      <c r="C1021" s="2" t="s">
        <v>166</v>
      </c>
      <c r="D1021" s="2" t="s">
        <v>176</v>
      </c>
      <c r="E1021" s="2" t="s">
        <v>177</v>
      </c>
      <c r="F1021" s="2" t="s">
        <v>118</v>
      </c>
      <c r="G1021" s="2" t="s">
        <v>497</v>
      </c>
      <c r="H1021" s="2">
        <v>770</v>
      </c>
      <c r="I1021" s="2">
        <v>3</v>
      </c>
      <c r="J1021" s="2">
        <v>0.17</v>
      </c>
      <c r="K1021" s="2">
        <v>105</v>
      </c>
      <c r="L1021" s="2">
        <v>55</v>
      </c>
      <c r="M1021" s="2">
        <v>33</v>
      </c>
      <c r="N1021" s="2">
        <v>24</v>
      </c>
      <c r="O1021" s="2">
        <v>14</v>
      </c>
      <c r="P1021" s="2" t="s">
        <v>513</v>
      </c>
      <c r="Q1021" s="2" t="s">
        <v>518</v>
      </c>
      <c r="R1021" s="2" t="s">
        <v>508</v>
      </c>
    </row>
    <row r="1022" spans="1:18" x14ac:dyDescent="0.3">
      <c r="A1022" s="31">
        <v>45171</v>
      </c>
      <c r="B1022" s="32" t="s">
        <v>165</v>
      </c>
      <c r="C1022" s="2" t="s">
        <v>166</v>
      </c>
      <c r="D1022" s="2" t="s">
        <v>186</v>
      </c>
      <c r="E1022" s="2" t="s">
        <v>187</v>
      </c>
      <c r="F1022" s="2" t="s">
        <v>197</v>
      </c>
      <c r="G1022" s="2" t="s">
        <v>496</v>
      </c>
      <c r="H1022" s="2">
        <v>536</v>
      </c>
      <c r="I1022" s="2">
        <v>5</v>
      </c>
      <c r="J1022" s="2">
        <v>0.52</v>
      </c>
      <c r="K1022" s="2">
        <v>154</v>
      </c>
      <c r="L1022" s="2">
        <v>92</v>
      </c>
      <c r="M1022" s="2">
        <v>71</v>
      </c>
      <c r="N1022" s="2">
        <v>62</v>
      </c>
      <c r="O1022" s="2">
        <v>55</v>
      </c>
      <c r="P1022" s="2" t="s">
        <v>516</v>
      </c>
      <c r="Q1022" s="2" t="s">
        <v>518</v>
      </c>
      <c r="R1022" s="2" t="s">
        <v>509</v>
      </c>
    </row>
    <row r="1023" spans="1:18" x14ac:dyDescent="0.3">
      <c r="A1023" s="31">
        <v>45171</v>
      </c>
      <c r="B1023" s="32" t="s">
        <v>165</v>
      </c>
      <c r="C1023" s="2" t="s">
        <v>166</v>
      </c>
      <c r="D1023" s="2" t="s">
        <v>186</v>
      </c>
      <c r="E1023" s="2" t="s">
        <v>187</v>
      </c>
      <c r="F1023" s="2" t="s">
        <v>199</v>
      </c>
      <c r="G1023" s="2" t="s">
        <v>493</v>
      </c>
      <c r="H1023" s="2">
        <v>5511</v>
      </c>
      <c r="I1023" s="2">
        <v>83</v>
      </c>
      <c r="J1023" s="2">
        <v>4.71</v>
      </c>
      <c r="K1023" s="2">
        <v>1168</v>
      </c>
      <c r="L1023" s="2">
        <v>700</v>
      </c>
      <c r="M1023" s="2">
        <v>580</v>
      </c>
      <c r="N1023" s="2">
        <v>541</v>
      </c>
      <c r="O1023" s="2">
        <v>491</v>
      </c>
      <c r="P1023" s="2" t="s">
        <v>516</v>
      </c>
      <c r="Q1023" s="2" t="s">
        <v>518</v>
      </c>
      <c r="R1023" s="2" t="s">
        <v>509</v>
      </c>
    </row>
    <row r="1024" spans="1:18" x14ac:dyDescent="0.3">
      <c r="A1024" s="31">
        <v>45171</v>
      </c>
      <c r="B1024" s="32" t="s">
        <v>165</v>
      </c>
      <c r="C1024" s="2" t="s">
        <v>166</v>
      </c>
      <c r="D1024" s="2" t="s">
        <v>172</v>
      </c>
      <c r="E1024" s="2" t="s">
        <v>173</v>
      </c>
      <c r="F1024" s="2" t="s">
        <v>150</v>
      </c>
      <c r="G1024" s="2" t="s">
        <v>495</v>
      </c>
      <c r="H1024" s="2">
        <v>17594</v>
      </c>
      <c r="I1024" s="2">
        <v>966</v>
      </c>
      <c r="J1024" s="2">
        <v>78.010000000000005</v>
      </c>
      <c r="K1024" s="2">
        <v>2613</v>
      </c>
      <c r="L1024" s="2">
        <v>365</v>
      </c>
      <c r="M1024" s="2">
        <v>176</v>
      </c>
      <c r="N1024" s="2">
        <v>136</v>
      </c>
      <c r="O1024" s="2">
        <v>90</v>
      </c>
      <c r="P1024" s="2" t="s">
        <v>514</v>
      </c>
      <c r="Q1024" s="2" t="s">
        <v>518</v>
      </c>
      <c r="R1024" s="2" t="s">
        <v>515</v>
      </c>
    </row>
    <row r="1025" spans="1:18" x14ac:dyDescent="0.3">
      <c r="A1025" s="31">
        <v>45171</v>
      </c>
      <c r="B1025" s="32" t="s">
        <v>165</v>
      </c>
      <c r="C1025" s="2" t="s">
        <v>166</v>
      </c>
      <c r="D1025" s="2" t="s">
        <v>176</v>
      </c>
      <c r="E1025" s="2" t="s">
        <v>177</v>
      </c>
      <c r="F1025" s="2" t="s">
        <v>122</v>
      </c>
      <c r="G1025" s="2" t="s">
        <v>496</v>
      </c>
      <c r="H1025" s="2">
        <v>826</v>
      </c>
      <c r="I1025" s="2">
        <v>7</v>
      </c>
      <c r="J1025" s="2">
        <v>0.23</v>
      </c>
      <c r="K1025" s="2">
        <v>136</v>
      </c>
      <c r="L1025" s="2">
        <v>56</v>
      </c>
      <c r="M1025" s="2">
        <v>36</v>
      </c>
      <c r="N1025" s="2">
        <v>32</v>
      </c>
      <c r="O1025" s="2">
        <v>27</v>
      </c>
      <c r="P1025" s="2" t="s">
        <v>513</v>
      </c>
      <c r="Q1025" s="2" t="s">
        <v>518</v>
      </c>
      <c r="R1025" s="2" t="s">
        <v>508</v>
      </c>
    </row>
    <row r="1026" spans="1:18" x14ac:dyDescent="0.3">
      <c r="A1026" s="31">
        <v>45172</v>
      </c>
      <c r="B1026" s="32" t="s">
        <v>165</v>
      </c>
      <c r="C1026" s="2" t="s">
        <v>166</v>
      </c>
      <c r="D1026" s="2" t="s">
        <v>170</v>
      </c>
      <c r="E1026" s="2" t="s">
        <v>171</v>
      </c>
      <c r="F1026" s="2" t="s">
        <v>128</v>
      </c>
      <c r="G1026" s="2" t="s">
        <v>494</v>
      </c>
      <c r="H1026" s="2">
        <v>45366</v>
      </c>
      <c r="I1026" s="2">
        <v>875</v>
      </c>
      <c r="J1026" s="2">
        <v>167.9</v>
      </c>
      <c r="K1026" s="2">
        <v>12227</v>
      </c>
      <c r="L1026" s="2">
        <v>6890</v>
      </c>
      <c r="M1026" s="2">
        <v>5014</v>
      </c>
      <c r="N1026" s="2">
        <v>4425</v>
      </c>
      <c r="O1026" s="2">
        <v>3556</v>
      </c>
      <c r="P1026" s="2" t="s">
        <v>510</v>
      </c>
      <c r="Q1026" s="2" t="s">
        <v>518</v>
      </c>
      <c r="R1026" s="2" t="s">
        <v>508</v>
      </c>
    </row>
    <row r="1027" spans="1:18" x14ac:dyDescent="0.3">
      <c r="A1027" s="31">
        <v>45172</v>
      </c>
      <c r="B1027" s="32" t="s">
        <v>165</v>
      </c>
      <c r="C1027" s="2" t="s">
        <v>166</v>
      </c>
      <c r="D1027" s="2" t="s">
        <v>172</v>
      </c>
      <c r="E1027" s="2" t="s">
        <v>173</v>
      </c>
      <c r="F1027" s="2" t="s">
        <v>144</v>
      </c>
      <c r="G1027" s="2" t="s">
        <v>496</v>
      </c>
      <c r="H1027" s="2">
        <v>12278</v>
      </c>
      <c r="I1027" s="2">
        <v>802</v>
      </c>
      <c r="J1027" s="2">
        <v>68.400000000000006</v>
      </c>
      <c r="K1027" s="2">
        <v>4134</v>
      </c>
      <c r="L1027" s="2">
        <v>1700</v>
      </c>
      <c r="M1027" s="2">
        <v>1209</v>
      </c>
      <c r="N1027" s="2">
        <v>1025</v>
      </c>
      <c r="O1027" s="2">
        <v>894</v>
      </c>
      <c r="P1027" s="2" t="s">
        <v>514</v>
      </c>
      <c r="Q1027" s="2" t="s">
        <v>518</v>
      </c>
      <c r="R1027" s="2" t="s">
        <v>515</v>
      </c>
    </row>
    <row r="1028" spans="1:18" x14ac:dyDescent="0.3">
      <c r="A1028" s="31">
        <v>45172</v>
      </c>
      <c r="B1028" s="32" t="s">
        <v>165</v>
      </c>
      <c r="C1028" s="2" t="s">
        <v>166</v>
      </c>
      <c r="D1028" s="2" t="s">
        <v>170</v>
      </c>
      <c r="E1028" s="2" t="s">
        <v>171</v>
      </c>
      <c r="F1028" s="2" t="s">
        <v>117</v>
      </c>
      <c r="G1028" s="2" t="s">
        <v>499</v>
      </c>
      <c r="H1028" s="2">
        <v>974</v>
      </c>
      <c r="I1028" s="2">
        <v>13</v>
      </c>
      <c r="J1028" s="2">
        <v>6.82</v>
      </c>
      <c r="K1028" s="2">
        <v>428</v>
      </c>
      <c r="L1028" s="2">
        <v>308</v>
      </c>
      <c r="M1028" s="2">
        <v>227</v>
      </c>
      <c r="N1028" s="2">
        <v>204</v>
      </c>
      <c r="O1028" s="2">
        <v>171</v>
      </c>
      <c r="P1028" s="2" t="s">
        <v>510</v>
      </c>
      <c r="Q1028" s="2" t="s">
        <v>518</v>
      </c>
      <c r="R1028" s="2" t="s">
        <v>508</v>
      </c>
    </row>
    <row r="1029" spans="1:18" x14ac:dyDescent="0.3">
      <c r="A1029" s="31">
        <v>45172</v>
      </c>
      <c r="B1029" s="32" t="s">
        <v>165</v>
      </c>
      <c r="C1029" s="2" t="s">
        <v>166</v>
      </c>
      <c r="D1029" s="2" t="s">
        <v>172</v>
      </c>
      <c r="E1029" s="2" t="s">
        <v>173</v>
      </c>
      <c r="F1029" s="2" t="s">
        <v>141</v>
      </c>
      <c r="G1029" s="2" t="s">
        <v>498</v>
      </c>
      <c r="H1029" s="2">
        <v>17420</v>
      </c>
      <c r="I1029" s="2">
        <v>984</v>
      </c>
      <c r="J1029" s="2">
        <v>69.09</v>
      </c>
      <c r="K1029" s="2">
        <v>3308</v>
      </c>
      <c r="L1029" s="2">
        <v>1105</v>
      </c>
      <c r="M1029" s="2">
        <v>655</v>
      </c>
      <c r="N1029" s="2">
        <v>540</v>
      </c>
      <c r="O1029" s="2">
        <v>394</v>
      </c>
      <c r="P1029" s="2" t="s">
        <v>514</v>
      </c>
      <c r="Q1029" s="2" t="s">
        <v>518</v>
      </c>
      <c r="R1029" s="2" t="s">
        <v>515</v>
      </c>
    </row>
    <row r="1030" spans="1:18" x14ac:dyDescent="0.3">
      <c r="A1030" s="31">
        <v>45172</v>
      </c>
      <c r="B1030" s="32" t="s">
        <v>165</v>
      </c>
      <c r="C1030" s="2" t="s">
        <v>166</v>
      </c>
      <c r="D1030" s="2" t="s">
        <v>170</v>
      </c>
      <c r="E1030" s="2" t="s">
        <v>171</v>
      </c>
      <c r="F1030" s="2" t="s">
        <v>122</v>
      </c>
      <c r="G1030" s="2" t="s">
        <v>496</v>
      </c>
      <c r="H1030" s="2">
        <v>612</v>
      </c>
      <c r="I1030" s="2">
        <v>8</v>
      </c>
      <c r="J1030" s="2">
        <v>2.64</v>
      </c>
      <c r="K1030" s="2">
        <v>240</v>
      </c>
      <c r="L1030" s="2">
        <v>151</v>
      </c>
      <c r="M1030" s="2">
        <v>116</v>
      </c>
      <c r="N1030" s="2">
        <v>107</v>
      </c>
      <c r="O1030" s="2">
        <v>94</v>
      </c>
      <c r="P1030" s="2" t="s">
        <v>510</v>
      </c>
      <c r="Q1030" s="2" t="s">
        <v>518</v>
      </c>
      <c r="R1030" s="2" t="s">
        <v>508</v>
      </c>
    </row>
    <row r="1031" spans="1:18" x14ac:dyDescent="0.3">
      <c r="A1031" s="31">
        <v>45172</v>
      </c>
      <c r="B1031" s="32" t="s">
        <v>165</v>
      </c>
      <c r="C1031" s="2" t="s">
        <v>166</v>
      </c>
      <c r="D1031" s="2" t="s">
        <v>176</v>
      </c>
      <c r="E1031" s="2" t="s">
        <v>177</v>
      </c>
      <c r="F1031" s="2" t="s">
        <v>117</v>
      </c>
      <c r="G1031" s="2" t="s">
        <v>499</v>
      </c>
      <c r="H1031" s="2">
        <v>405</v>
      </c>
      <c r="I1031" s="2">
        <v>1</v>
      </c>
      <c r="J1031" s="2">
        <v>0.11</v>
      </c>
      <c r="K1031" s="2">
        <v>70</v>
      </c>
      <c r="L1031" s="2">
        <v>36</v>
      </c>
      <c r="M1031" s="2">
        <v>24</v>
      </c>
      <c r="N1031" s="2">
        <v>16</v>
      </c>
      <c r="O1031" s="2">
        <v>8</v>
      </c>
      <c r="P1031" s="2" t="s">
        <v>513</v>
      </c>
      <c r="Q1031" s="2" t="s">
        <v>518</v>
      </c>
      <c r="R1031" s="2" t="s">
        <v>508</v>
      </c>
    </row>
    <row r="1032" spans="1:18" x14ac:dyDescent="0.3">
      <c r="A1032" s="31">
        <v>45172</v>
      </c>
      <c r="B1032" s="32" t="s">
        <v>165</v>
      </c>
      <c r="C1032" s="2" t="s">
        <v>166</v>
      </c>
      <c r="D1032" s="2" t="s">
        <v>182</v>
      </c>
      <c r="E1032" s="2" t="s">
        <v>183</v>
      </c>
      <c r="F1032" s="2" t="s">
        <v>128</v>
      </c>
      <c r="G1032" s="2" t="s">
        <v>494</v>
      </c>
      <c r="H1032" s="2">
        <v>6395</v>
      </c>
      <c r="I1032" s="2">
        <v>147</v>
      </c>
      <c r="J1032" s="2">
        <v>23.33</v>
      </c>
      <c r="K1032" s="2">
        <v>1314</v>
      </c>
      <c r="L1032" s="2">
        <v>612</v>
      </c>
      <c r="M1032" s="2">
        <v>429</v>
      </c>
      <c r="N1032" s="2">
        <v>363</v>
      </c>
      <c r="O1032" s="2">
        <v>270</v>
      </c>
      <c r="P1032" s="2" t="s">
        <v>506</v>
      </c>
      <c r="Q1032" s="2" t="s">
        <v>518</v>
      </c>
      <c r="R1032" s="2" t="s">
        <v>508</v>
      </c>
    </row>
    <row r="1033" spans="1:18" x14ac:dyDescent="0.3">
      <c r="A1033" s="31">
        <v>45172</v>
      </c>
      <c r="B1033" s="32" t="s">
        <v>165</v>
      </c>
      <c r="C1033" s="2" t="s">
        <v>166</v>
      </c>
      <c r="D1033" s="2" t="s">
        <v>170</v>
      </c>
      <c r="E1033" s="2" t="s">
        <v>171</v>
      </c>
      <c r="F1033" s="2" t="s">
        <v>149</v>
      </c>
      <c r="G1033" s="2" t="s">
        <v>500</v>
      </c>
      <c r="H1033" s="2">
        <v>325</v>
      </c>
      <c r="I1033" s="2">
        <v>4</v>
      </c>
      <c r="J1033" s="2">
        <v>1.66</v>
      </c>
      <c r="K1033" s="2">
        <v>110</v>
      </c>
      <c r="L1033" s="2">
        <v>62</v>
      </c>
      <c r="M1033" s="2">
        <v>47</v>
      </c>
      <c r="N1033" s="2">
        <v>42</v>
      </c>
      <c r="O1033" s="2">
        <v>38</v>
      </c>
      <c r="P1033" s="2" t="s">
        <v>510</v>
      </c>
      <c r="Q1033" s="2" t="s">
        <v>518</v>
      </c>
      <c r="R1033" s="2" t="s">
        <v>508</v>
      </c>
    </row>
    <row r="1034" spans="1:18" x14ac:dyDescent="0.3">
      <c r="A1034" s="31">
        <v>45172</v>
      </c>
      <c r="B1034" s="32" t="s">
        <v>165</v>
      </c>
      <c r="C1034" s="2" t="s">
        <v>166</v>
      </c>
      <c r="D1034" s="2" t="s">
        <v>186</v>
      </c>
      <c r="E1034" s="2" t="s">
        <v>187</v>
      </c>
      <c r="F1034" s="2" t="s">
        <v>188</v>
      </c>
      <c r="G1034" s="2" t="s">
        <v>497</v>
      </c>
      <c r="H1034" s="2">
        <v>569</v>
      </c>
      <c r="I1034" s="2">
        <v>7</v>
      </c>
      <c r="J1034" s="2">
        <v>0.64</v>
      </c>
      <c r="K1034" s="2">
        <v>114</v>
      </c>
      <c r="L1034" s="2">
        <v>66</v>
      </c>
      <c r="M1034" s="2">
        <v>53</v>
      </c>
      <c r="N1034" s="2">
        <v>49</v>
      </c>
      <c r="O1034" s="2">
        <v>45</v>
      </c>
      <c r="P1034" s="2" t="s">
        <v>516</v>
      </c>
      <c r="Q1034" s="2" t="s">
        <v>518</v>
      </c>
      <c r="R1034" s="2" t="s">
        <v>509</v>
      </c>
    </row>
    <row r="1035" spans="1:18" x14ac:dyDescent="0.3">
      <c r="A1035" s="31">
        <v>45172</v>
      </c>
      <c r="B1035" s="32" t="s">
        <v>165</v>
      </c>
      <c r="C1035" s="2" t="s">
        <v>166</v>
      </c>
      <c r="D1035" s="2" t="s">
        <v>186</v>
      </c>
      <c r="E1035" s="2" t="s">
        <v>187</v>
      </c>
      <c r="F1035" s="2" t="s">
        <v>189</v>
      </c>
      <c r="G1035" s="2" t="s">
        <v>499</v>
      </c>
      <c r="H1035" s="2">
        <v>13322</v>
      </c>
      <c r="I1035" s="2">
        <v>262</v>
      </c>
      <c r="J1035" s="2">
        <v>12.55</v>
      </c>
      <c r="K1035" s="2">
        <v>3841</v>
      </c>
      <c r="L1035" s="2">
        <v>1980</v>
      </c>
      <c r="M1035" s="2">
        <v>1475</v>
      </c>
      <c r="N1035" s="2">
        <v>1287</v>
      </c>
      <c r="O1035" s="2">
        <v>1061</v>
      </c>
      <c r="P1035" s="2" t="s">
        <v>516</v>
      </c>
      <c r="Q1035" s="2" t="s">
        <v>518</v>
      </c>
      <c r="R1035" s="2" t="s">
        <v>509</v>
      </c>
    </row>
    <row r="1036" spans="1:18" x14ac:dyDescent="0.3">
      <c r="A1036" s="31">
        <v>45172</v>
      </c>
      <c r="B1036" s="32" t="s">
        <v>165</v>
      </c>
      <c r="C1036" s="2" t="s">
        <v>166</v>
      </c>
      <c r="D1036" s="2" t="s">
        <v>172</v>
      </c>
      <c r="E1036" s="2" t="s">
        <v>173</v>
      </c>
      <c r="F1036" s="2" t="s">
        <v>146</v>
      </c>
      <c r="G1036" s="2" t="s">
        <v>497</v>
      </c>
      <c r="H1036" s="2">
        <v>3320</v>
      </c>
      <c r="I1036" s="2">
        <v>290</v>
      </c>
      <c r="J1036" s="2">
        <v>18.88</v>
      </c>
      <c r="K1036" s="2">
        <v>1106</v>
      </c>
      <c r="L1036" s="2">
        <v>499</v>
      </c>
      <c r="M1036" s="2">
        <v>296</v>
      </c>
      <c r="N1036" s="2">
        <v>236</v>
      </c>
      <c r="O1036" s="2">
        <v>176</v>
      </c>
      <c r="P1036" s="2" t="s">
        <v>514</v>
      </c>
      <c r="Q1036" s="2" t="s">
        <v>518</v>
      </c>
      <c r="R1036" s="2" t="s">
        <v>515</v>
      </c>
    </row>
    <row r="1037" spans="1:18" x14ac:dyDescent="0.3">
      <c r="A1037" s="31">
        <v>45172</v>
      </c>
      <c r="B1037" s="32" t="s">
        <v>165</v>
      </c>
      <c r="C1037" s="2" t="s">
        <v>166</v>
      </c>
      <c r="D1037" s="2" t="s">
        <v>186</v>
      </c>
      <c r="E1037" s="2" t="s">
        <v>187</v>
      </c>
      <c r="F1037" s="2" t="s">
        <v>190</v>
      </c>
      <c r="G1037" s="2" t="s">
        <v>495</v>
      </c>
      <c r="H1037" s="2">
        <v>8018</v>
      </c>
      <c r="I1037" s="2">
        <v>153</v>
      </c>
      <c r="J1037" s="2">
        <v>7.41</v>
      </c>
      <c r="K1037" s="2">
        <v>2365</v>
      </c>
      <c r="L1037" s="2">
        <v>1331</v>
      </c>
      <c r="M1037" s="2">
        <v>1012</v>
      </c>
      <c r="N1037" s="2">
        <v>900</v>
      </c>
      <c r="O1037" s="2">
        <v>729</v>
      </c>
      <c r="P1037" s="2" t="s">
        <v>516</v>
      </c>
      <c r="Q1037" s="2" t="s">
        <v>518</v>
      </c>
      <c r="R1037" s="2" t="s">
        <v>509</v>
      </c>
    </row>
    <row r="1038" spans="1:18" x14ac:dyDescent="0.3">
      <c r="A1038" s="31">
        <v>45172</v>
      </c>
      <c r="B1038" s="32" t="s">
        <v>165</v>
      </c>
      <c r="C1038" s="2" t="s">
        <v>166</v>
      </c>
      <c r="D1038" s="2" t="s">
        <v>172</v>
      </c>
      <c r="E1038" s="2" t="s">
        <v>173</v>
      </c>
      <c r="F1038" s="2" t="s">
        <v>145</v>
      </c>
      <c r="G1038" s="2" t="s">
        <v>501</v>
      </c>
      <c r="H1038" s="2">
        <v>3884</v>
      </c>
      <c r="I1038" s="2">
        <v>425</v>
      </c>
      <c r="J1038" s="2">
        <v>25.23</v>
      </c>
      <c r="K1038" s="2">
        <v>1299</v>
      </c>
      <c r="L1038" s="2">
        <v>684</v>
      </c>
      <c r="M1038" s="2">
        <v>526</v>
      </c>
      <c r="N1038" s="2">
        <v>478</v>
      </c>
      <c r="O1038" s="2">
        <v>413</v>
      </c>
      <c r="P1038" s="2" t="s">
        <v>514</v>
      </c>
      <c r="Q1038" s="2" t="s">
        <v>518</v>
      </c>
      <c r="R1038" s="2" t="s">
        <v>515</v>
      </c>
    </row>
    <row r="1039" spans="1:18" x14ac:dyDescent="0.3">
      <c r="A1039" s="31">
        <v>45172</v>
      </c>
      <c r="B1039" s="32" t="s">
        <v>165</v>
      </c>
      <c r="C1039" s="2" t="s">
        <v>166</v>
      </c>
      <c r="D1039" s="2" t="s">
        <v>176</v>
      </c>
      <c r="E1039" s="2" t="s">
        <v>177</v>
      </c>
      <c r="F1039" s="2" t="s">
        <v>125</v>
      </c>
      <c r="G1039" s="2" t="s">
        <v>501</v>
      </c>
      <c r="H1039" s="2">
        <v>681</v>
      </c>
      <c r="I1039" s="2">
        <v>5</v>
      </c>
      <c r="J1039" s="2">
        <v>0.19</v>
      </c>
      <c r="K1039" s="2">
        <v>149</v>
      </c>
      <c r="L1039" s="2">
        <v>101</v>
      </c>
      <c r="M1039" s="2">
        <v>75</v>
      </c>
      <c r="N1039" s="2">
        <v>64</v>
      </c>
      <c r="O1039" s="2">
        <v>49</v>
      </c>
      <c r="P1039" s="2" t="s">
        <v>513</v>
      </c>
      <c r="Q1039" s="2" t="s">
        <v>518</v>
      </c>
      <c r="R1039" s="2" t="s">
        <v>508</v>
      </c>
    </row>
    <row r="1040" spans="1:18" x14ac:dyDescent="0.3">
      <c r="A1040" s="31">
        <v>45172</v>
      </c>
      <c r="B1040" s="32" t="s">
        <v>165</v>
      </c>
      <c r="C1040" s="2" t="s">
        <v>166</v>
      </c>
      <c r="D1040" s="2" t="s">
        <v>182</v>
      </c>
      <c r="E1040" s="2" t="s">
        <v>191</v>
      </c>
      <c r="F1040" s="2" t="s">
        <v>131</v>
      </c>
      <c r="G1040" s="2" t="s">
        <v>499</v>
      </c>
      <c r="H1040" s="2">
        <v>1155</v>
      </c>
      <c r="I1040" s="2">
        <v>35</v>
      </c>
      <c r="J1040" s="2">
        <v>4.12</v>
      </c>
      <c r="K1040" s="2">
        <v>166</v>
      </c>
      <c r="L1040" s="2">
        <v>90</v>
      </c>
      <c r="M1040" s="2">
        <v>53</v>
      </c>
      <c r="N1040" s="2">
        <v>41</v>
      </c>
      <c r="O1040" s="2">
        <v>32</v>
      </c>
      <c r="P1040" s="2" t="s">
        <v>506</v>
      </c>
      <c r="Q1040" s="2" t="s">
        <v>518</v>
      </c>
      <c r="R1040" s="2" t="s">
        <v>509</v>
      </c>
    </row>
    <row r="1041" spans="1:18" x14ac:dyDescent="0.3">
      <c r="A1041" s="31">
        <v>45172</v>
      </c>
      <c r="B1041" s="32" t="s">
        <v>165</v>
      </c>
      <c r="C1041" s="2" t="s">
        <v>166</v>
      </c>
      <c r="D1041" s="2" t="s">
        <v>186</v>
      </c>
      <c r="E1041" s="2" t="s">
        <v>187</v>
      </c>
      <c r="F1041" s="2" t="s">
        <v>192</v>
      </c>
      <c r="G1041" s="2" t="s">
        <v>501</v>
      </c>
      <c r="H1041" s="2">
        <v>8554</v>
      </c>
      <c r="I1041" s="2">
        <v>118</v>
      </c>
      <c r="J1041" s="2">
        <v>5.35</v>
      </c>
      <c r="K1041" s="2">
        <v>1711</v>
      </c>
      <c r="L1041" s="2">
        <v>1000</v>
      </c>
      <c r="M1041" s="2">
        <v>748</v>
      </c>
      <c r="N1041" s="2">
        <v>682</v>
      </c>
      <c r="O1041" s="2">
        <v>561</v>
      </c>
      <c r="P1041" s="2" t="s">
        <v>516</v>
      </c>
      <c r="Q1041" s="2" t="s">
        <v>518</v>
      </c>
      <c r="R1041" s="2" t="s">
        <v>509</v>
      </c>
    </row>
    <row r="1042" spans="1:18" x14ac:dyDescent="0.3">
      <c r="A1042" s="31">
        <v>45172</v>
      </c>
      <c r="B1042" s="32" t="s">
        <v>165</v>
      </c>
      <c r="C1042" s="2" t="s">
        <v>166</v>
      </c>
      <c r="D1042" s="2" t="s">
        <v>172</v>
      </c>
      <c r="E1042" s="2" t="s">
        <v>173</v>
      </c>
      <c r="F1042" s="2" t="s">
        <v>147</v>
      </c>
      <c r="G1042" s="2" t="s">
        <v>493</v>
      </c>
      <c r="H1042" s="2">
        <v>4406</v>
      </c>
      <c r="I1042" s="2">
        <v>264</v>
      </c>
      <c r="J1042" s="2">
        <v>21.25</v>
      </c>
      <c r="K1042" s="2">
        <v>1364</v>
      </c>
      <c r="L1042" s="2">
        <v>657</v>
      </c>
      <c r="M1042" s="2">
        <v>528</v>
      </c>
      <c r="N1042" s="2">
        <v>456</v>
      </c>
      <c r="O1042" s="2">
        <v>399</v>
      </c>
      <c r="P1042" s="2" t="s">
        <v>514</v>
      </c>
      <c r="Q1042" s="2" t="s">
        <v>518</v>
      </c>
      <c r="R1042" s="2" t="s">
        <v>515</v>
      </c>
    </row>
    <row r="1043" spans="1:18" x14ac:dyDescent="0.3">
      <c r="A1043" s="31">
        <v>45172</v>
      </c>
      <c r="B1043" s="32" t="s">
        <v>165</v>
      </c>
      <c r="C1043" s="2" t="s">
        <v>166</v>
      </c>
      <c r="D1043" s="2" t="s">
        <v>176</v>
      </c>
      <c r="E1043" s="2" t="s">
        <v>177</v>
      </c>
      <c r="F1043" s="2" t="s">
        <v>128</v>
      </c>
      <c r="G1043" s="2" t="s">
        <v>494</v>
      </c>
      <c r="H1043" s="2">
        <v>277</v>
      </c>
      <c r="I1043" s="2">
        <v>1</v>
      </c>
      <c r="J1043" s="2">
        <v>0.04</v>
      </c>
      <c r="K1043" s="2">
        <v>67</v>
      </c>
      <c r="L1043" s="2">
        <v>37</v>
      </c>
      <c r="M1043" s="2">
        <v>21</v>
      </c>
      <c r="N1043" s="2">
        <v>18</v>
      </c>
      <c r="O1043" s="2">
        <v>6</v>
      </c>
      <c r="P1043" s="2" t="s">
        <v>513</v>
      </c>
      <c r="Q1043" s="2" t="s">
        <v>518</v>
      </c>
      <c r="R1043" s="2" t="s">
        <v>508</v>
      </c>
    </row>
    <row r="1044" spans="1:18" x14ac:dyDescent="0.3">
      <c r="A1044" s="31">
        <v>45172</v>
      </c>
      <c r="B1044" s="32" t="s">
        <v>165</v>
      </c>
      <c r="C1044" s="2" t="s">
        <v>166</v>
      </c>
      <c r="D1044" s="2" t="s">
        <v>176</v>
      </c>
      <c r="E1044" s="2" t="s">
        <v>177</v>
      </c>
      <c r="F1044" s="2" t="s">
        <v>120</v>
      </c>
      <c r="G1044" s="2" t="s">
        <v>498</v>
      </c>
      <c r="H1044" s="2">
        <v>25149</v>
      </c>
      <c r="I1044" s="2">
        <v>218</v>
      </c>
      <c r="J1044" s="2">
        <v>10.65</v>
      </c>
      <c r="K1044" s="2">
        <v>4316</v>
      </c>
      <c r="L1044" s="2">
        <v>2171</v>
      </c>
      <c r="M1044" s="2">
        <v>1478</v>
      </c>
      <c r="N1044" s="2">
        <v>1269</v>
      </c>
      <c r="O1044" s="2">
        <v>886</v>
      </c>
      <c r="P1044" s="2" t="s">
        <v>513</v>
      </c>
      <c r="Q1044" s="2" t="s">
        <v>518</v>
      </c>
      <c r="R1044" s="2" t="s">
        <v>508</v>
      </c>
    </row>
    <row r="1045" spans="1:18" x14ac:dyDescent="0.3">
      <c r="A1045" s="31">
        <v>45172</v>
      </c>
      <c r="B1045" s="32" t="s">
        <v>165</v>
      </c>
      <c r="C1045" s="2" t="s">
        <v>166</v>
      </c>
      <c r="D1045" s="2" t="s">
        <v>176</v>
      </c>
      <c r="E1045" s="2" t="s">
        <v>177</v>
      </c>
      <c r="F1045" s="2" t="s">
        <v>126</v>
      </c>
      <c r="G1045" s="2" t="s">
        <v>502</v>
      </c>
      <c r="H1045" s="2">
        <v>688</v>
      </c>
      <c r="I1045" s="2">
        <v>4</v>
      </c>
      <c r="J1045" s="2">
        <v>0.22</v>
      </c>
      <c r="K1045" s="2">
        <v>148</v>
      </c>
      <c r="L1045" s="2">
        <v>69</v>
      </c>
      <c r="M1045" s="2">
        <v>47</v>
      </c>
      <c r="N1045" s="2">
        <v>35</v>
      </c>
      <c r="O1045" s="2">
        <v>21</v>
      </c>
      <c r="P1045" s="2" t="s">
        <v>513</v>
      </c>
      <c r="Q1045" s="2" t="s">
        <v>518</v>
      </c>
      <c r="R1045" s="2" t="s">
        <v>508</v>
      </c>
    </row>
    <row r="1046" spans="1:18" x14ac:dyDescent="0.3">
      <c r="A1046" s="31">
        <v>45172</v>
      </c>
      <c r="B1046" s="32" t="s">
        <v>165</v>
      </c>
      <c r="C1046" s="2" t="s">
        <v>166</v>
      </c>
      <c r="D1046" s="2" t="s">
        <v>176</v>
      </c>
      <c r="E1046" s="2" t="s">
        <v>177</v>
      </c>
      <c r="F1046" s="2" t="s">
        <v>149</v>
      </c>
      <c r="G1046" s="2" t="s">
        <v>500</v>
      </c>
      <c r="H1046" s="2">
        <v>757</v>
      </c>
      <c r="I1046" s="2">
        <v>5</v>
      </c>
      <c r="J1046" s="2">
        <v>0.27</v>
      </c>
      <c r="K1046" s="2">
        <v>163</v>
      </c>
      <c r="L1046" s="2">
        <v>62</v>
      </c>
      <c r="M1046" s="2">
        <v>42</v>
      </c>
      <c r="N1046" s="2">
        <v>34</v>
      </c>
      <c r="O1046" s="2">
        <v>29</v>
      </c>
      <c r="P1046" s="2" t="s">
        <v>513</v>
      </c>
      <c r="Q1046" s="2" t="s">
        <v>518</v>
      </c>
      <c r="R1046" s="2" t="s">
        <v>508</v>
      </c>
    </row>
    <row r="1047" spans="1:18" x14ac:dyDescent="0.3">
      <c r="A1047" s="31">
        <v>45172</v>
      </c>
      <c r="B1047" s="32" t="s">
        <v>165</v>
      </c>
      <c r="C1047" s="2" t="s">
        <v>166</v>
      </c>
      <c r="D1047" s="2" t="s">
        <v>170</v>
      </c>
      <c r="E1047" s="2" t="s">
        <v>171</v>
      </c>
      <c r="F1047" s="2" t="s">
        <v>126</v>
      </c>
      <c r="G1047" s="2" t="s">
        <v>502</v>
      </c>
      <c r="H1047" s="2">
        <v>6989</v>
      </c>
      <c r="I1047" s="2">
        <v>99</v>
      </c>
      <c r="J1047" s="2">
        <v>65.16</v>
      </c>
      <c r="K1047" s="2">
        <v>3115</v>
      </c>
      <c r="L1047" s="2">
        <v>1947</v>
      </c>
      <c r="M1047" s="2">
        <v>1532</v>
      </c>
      <c r="N1047" s="2">
        <v>1359</v>
      </c>
      <c r="O1047" s="2">
        <v>1113</v>
      </c>
      <c r="P1047" s="2" t="s">
        <v>510</v>
      </c>
      <c r="Q1047" s="2" t="s">
        <v>518</v>
      </c>
      <c r="R1047" s="2" t="s">
        <v>508</v>
      </c>
    </row>
    <row r="1048" spans="1:18" x14ac:dyDescent="0.3">
      <c r="A1048" s="31">
        <v>45172</v>
      </c>
      <c r="B1048" s="32" t="s">
        <v>165</v>
      </c>
      <c r="C1048" s="2" t="s">
        <v>166</v>
      </c>
      <c r="D1048" s="2" t="s">
        <v>176</v>
      </c>
      <c r="E1048" s="2" t="s">
        <v>177</v>
      </c>
      <c r="F1048" s="2" t="s">
        <v>102</v>
      </c>
      <c r="G1048" s="2" t="s">
        <v>493</v>
      </c>
      <c r="H1048" s="2">
        <v>585</v>
      </c>
      <c r="I1048" s="2">
        <v>5</v>
      </c>
      <c r="J1048" s="2">
        <v>0.24</v>
      </c>
      <c r="K1048" s="2">
        <v>147</v>
      </c>
      <c r="L1048" s="2">
        <v>90</v>
      </c>
      <c r="M1048" s="2">
        <v>73</v>
      </c>
      <c r="N1048" s="2">
        <v>59</v>
      </c>
      <c r="O1048" s="2">
        <v>46</v>
      </c>
      <c r="P1048" s="2" t="s">
        <v>513</v>
      </c>
      <c r="Q1048" s="2" t="s">
        <v>518</v>
      </c>
      <c r="R1048" s="2" t="s">
        <v>508</v>
      </c>
    </row>
    <row r="1049" spans="1:18" x14ac:dyDescent="0.3">
      <c r="A1049" s="31">
        <v>45172</v>
      </c>
      <c r="B1049" s="32" t="s">
        <v>165</v>
      </c>
      <c r="C1049" s="2" t="s">
        <v>166</v>
      </c>
      <c r="D1049" s="2" t="s">
        <v>182</v>
      </c>
      <c r="E1049" s="2" t="s">
        <v>191</v>
      </c>
      <c r="F1049" s="2" t="s">
        <v>109</v>
      </c>
      <c r="G1049" s="2" t="s">
        <v>497</v>
      </c>
      <c r="H1049" s="2">
        <v>1483</v>
      </c>
      <c r="I1049" s="2">
        <v>67</v>
      </c>
      <c r="J1049" s="2">
        <v>10.32</v>
      </c>
      <c r="K1049" s="2">
        <v>243</v>
      </c>
      <c r="L1049" s="2">
        <v>129</v>
      </c>
      <c r="M1049" s="2">
        <v>86</v>
      </c>
      <c r="N1049" s="2">
        <v>68</v>
      </c>
      <c r="O1049" s="2">
        <v>51</v>
      </c>
      <c r="P1049" s="2" t="s">
        <v>506</v>
      </c>
      <c r="Q1049" s="2" t="s">
        <v>518</v>
      </c>
      <c r="R1049" s="2" t="s">
        <v>509</v>
      </c>
    </row>
    <row r="1050" spans="1:18" x14ac:dyDescent="0.3">
      <c r="A1050" s="31">
        <v>45172</v>
      </c>
      <c r="B1050" s="32" t="s">
        <v>165</v>
      </c>
      <c r="C1050" s="2" t="s">
        <v>166</v>
      </c>
      <c r="D1050" s="2" t="s">
        <v>170</v>
      </c>
      <c r="E1050" s="2" t="s">
        <v>171</v>
      </c>
      <c r="F1050" s="2" t="s">
        <v>125</v>
      </c>
      <c r="G1050" s="2" t="s">
        <v>501</v>
      </c>
      <c r="H1050" s="2">
        <v>1849</v>
      </c>
      <c r="I1050" s="2">
        <v>36</v>
      </c>
      <c r="J1050" s="2">
        <v>7.83</v>
      </c>
      <c r="K1050" s="2">
        <v>531</v>
      </c>
      <c r="L1050" s="2">
        <v>381</v>
      </c>
      <c r="M1050" s="2">
        <v>290</v>
      </c>
      <c r="N1050" s="2">
        <v>268</v>
      </c>
      <c r="O1050" s="2">
        <v>237</v>
      </c>
      <c r="P1050" s="2" t="s">
        <v>510</v>
      </c>
      <c r="Q1050" s="2" t="s">
        <v>518</v>
      </c>
      <c r="R1050" s="2" t="s">
        <v>508</v>
      </c>
    </row>
    <row r="1051" spans="1:18" x14ac:dyDescent="0.3">
      <c r="A1051" s="31">
        <v>45172</v>
      </c>
      <c r="B1051" s="32" t="s">
        <v>165</v>
      </c>
      <c r="C1051" s="2" t="s">
        <v>166</v>
      </c>
      <c r="D1051" s="2" t="s">
        <v>172</v>
      </c>
      <c r="E1051" s="2" t="s">
        <v>173</v>
      </c>
      <c r="F1051" s="2" t="s">
        <v>140</v>
      </c>
      <c r="G1051" s="2" t="s">
        <v>502</v>
      </c>
      <c r="H1051" s="2">
        <v>10811</v>
      </c>
      <c r="I1051" s="2">
        <v>1504</v>
      </c>
      <c r="J1051" s="2">
        <v>88.66</v>
      </c>
      <c r="K1051" s="2">
        <v>6308</v>
      </c>
      <c r="L1051" s="2">
        <v>3929</v>
      </c>
      <c r="M1051" s="2">
        <v>2991</v>
      </c>
      <c r="N1051" s="2">
        <v>2629</v>
      </c>
      <c r="O1051" s="2">
        <v>2214</v>
      </c>
      <c r="P1051" s="2" t="s">
        <v>514</v>
      </c>
      <c r="Q1051" s="2" t="s">
        <v>518</v>
      </c>
      <c r="R1051" s="2" t="s">
        <v>515</v>
      </c>
    </row>
    <row r="1052" spans="1:18" x14ac:dyDescent="0.3">
      <c r="A1052" s="31">
        <v>45172</v>
      </c>
      <c r="B1052" s="32" t="s">
        <v>165</v>
      </c>
      <c r="C1052" s="2" t="s">
        <v>166</v>
      </c>
      <c r="D1052" s="2" t="s">
        <v>172</v>
      </c>
      <c r="E1052" s="2" t="s">
        <v>173</v>
      </c>
      <c r="F1052" s="2" t="s">
        <v>151</v>
      </c>
      <c r="G1052" s="2" t="s">
        <v>499</v>
      </c>
      <c r="H1052" s="2">
        <v>117</v>
      </c>
      <c r="I1052" s="2">
        <v>2</v>
      </c>
      <c r="J1052" s="2">
        <v>0.38</v>
      </c>
      <c r="K1052" s="2">
        <v>14</v>
      </c>
      <c r="L1052" s="2">
        <v>3</v>
      </c>
      <c r="M1052" s="2">
        <v>1</v>
      </c>
      <c r="N1052" s="2">
        <v>1</v>
      </c>
      <c r="O1052" s="2">
        <v>1</v>
      </c>
      <c r="P1052" s="2" t="s">
        <v>514</v>
      </c>
      <c r="Q1052" s="2" t="s">
        <v>518</v>
      </c>
      <c r="R1052" s="2" t="s">
        <v>515</v>
      </c>
    </row>
    <row r="1053" spans="1:18" x14ac:dyDescent="0.3">
      <c r="A1053" s="31">
        <v>45172</v>
      </c>
      <c r="B1053" s="32" t="s">
        <v>165</v>
      </c>
      <c r="C1053" s="2" t="s">
        <v>166</v>
      </c>
      <c r="D1053" s="2" t="s">
        <v>176</v>
      </c>
      <c r="E1053" s="2" t="s">
        <v>177</v>
      </c>
      <c r="F1053" s="2" t="s">
        <v>99</v>
      </c>
      <c r="G1053" s="2" t="s">
        <v>495</v>
      </c>
      <c r="H1053" s="2">
        <v>563</v>
      </c>
      <c r="I1053" s="2">
        <v>4</v>
      </c>
      <c r="J1053" s="2">
        <v>0.14000000000000001</v>
      </c>
      <c r="K1053" s="2">
        <v>79</v>
      </c>
      <c r="L1053" s="2">
        <v>42</v>
      </c>
      <c r="M1053" s="2">
        <v>26</v>
      </c>
      <c r="N1053" s="2">
        <v>23</v>
      </c>
      <c r="O1053" s="2">
        <v>15</v>
      </c>
      <c r="P1053" s="2" t="s">
        <v>513</v>
      </c>
      <c r="Q1053" s="2" t="s">
        <v>518</v>
      </c>
      <c r="R1053" s="2" t="s">
        <v>508</v>
      </c>
    </row>
    <row r="1054" spans="1:18" x14ac:dyDescent="0.3">
      <c r="A1054" s="31">
        <v>45172</v>
      </c>
      <c r="B1054" s="32" t="s">
        <v>165</v>
      </c>
      <c r="C1054" s="2" t="s">
        <v>166</v>
      </c>
      <c r="D1054" s="2" t="s">
        <v>186</v>
      </c>
      <c r="E1054" s="2" t="s">
        <v>187</v>
      </c>
      <c r="F1054" s="2" t="s">
        <v>195</v>
      </c>
      <c r="G1054" s="2" t="s">
        <v>494</v>
      </c>
      <c r="H1054" s="2">
        <v>6639</v>
      </c>
      <c r="I1054" s="2">
        <v>114</v>
      </c>
      <c r="J1054" s="2">
        <v>6.54</v>
      </c>
      <c r="K1054" s="2">
        <v>1527</v>
      </c>
      <c r="L1054" s="2">
        <v>939</v>
      </c>
      <c r="M1054" s="2">
        <v>724</v>
      </c>
      <c r="N1054" s="2">
        <v>666</v>
      </c>
      <c r="O1054" s="2">
        <v>598</v>
      </c>
      <c r="P1054" s="2" t="s">
        <v>516</v>
      </c>
      <c r="Q1054" s="2" t="s">
        <v>518</v>
      </c>
      <c r="R1054" s="2" t="s">
        <v>509</v>
      </c>
    </row>
    <row r="1055" spans="1:18" x14ac:dyDescent="0.3">
      <c r="A1055" s="31">
        <v>45172</v>
      </c>
      <c r="B1055" s="32" t="s">
        <v>165</v>
      </c>
      <c r="C1055" s="2" t="s">
        <v>166</v>
      </c>
      <c r="D1055" s="2" t="s">
        <v>176</v>
      </c>
      <c r="E1055" s="2" t="s">
        <v>177</v>
      </c>
      <c r="F1055" s="2" t="s">
        <v>118</v>
      </c>
      <c r="G1055" s="2" t="s">
        <v>497</v>
      </c>
      <c r="H1055" s="2">
        <v>731</v>
      </c>
      <c r="I1055" s="2">
        <v>3</v>
      </c>
      <c r="J1055" s="2">
        <v>0.22</v>
      </c>
      <c r="K1055" s="2">
        <v>120</v>
      </c>
      <c r="L1055" s="2">
        <v>59</v>
      </c>
      <c r="M1055" s="2">
        <v>36</v>
      </c>
      <c r="N1055" s="2">
        <v>27</v>
      </c>
      <c r="O1055" s="2">
        <v>19</v>
      </c>
      <c r="P1055" s="2" t="s">
        <v>513</v>
      </c>
      <c r="Q1055" s="2" t="s">
        <v>518</v>
      </c>
      <c r="R1055" s="2" t="s">
        <v>508</v>
      </c>
    </row>
    <row r="1056" spans="1:18" x14ac:dyDescent="0.3">
      <c r="A1056" s="31">
        <v>45172</v>
      </c>
      <c r="B1056" s="32" t="s">
        <v>165</v>
      </c>
      <c r="C1056" s="2" t="s">
        <v>166</v>
      </c>
      <c r="D1056" s="2" t="s">
        <v>186</v>
      </c>
      <c r="E1056" s="2" t="s">
        <v>187</v>
      </c>
      <c r="F1056" s="2" t="s">
        <v>197</v>
      </c>
      <c r="G1056" s="2" t="s">
        <v>496</v>
      </c>
      <c r="H1056" s="2">
        <v>582</v>
      </c>
      <c r="I1056" s="2">
        <v>11</v>
      </c>
      <c r="J1056" s="2">
        <v>0.4</v>
      </c>
      <c r="K1056" s="2">
        <v>175</v>
      </c>
      <c r="L1056" s="2">
        <v>109</v>
      </c>
      <c r="M1056" s="2">
        <v>67</v>
      </c>
      <c r="N1056" s="2">
        <v>60</v>
      </c>
      <c r="O1056" s="2">
        <v>52</v>
      </c>
      <c r="P1056" s="2" t="s">
        <v>516</v>
      </c>
      <c r="Q1056" s="2" t="s">
        <v>518</v>
      </c>
      <c r="R1056" s="2" t="s">
        <v>509</v>
      </c>
    </row>
    <row r="1057" spans="1:18" x14ac:dyDescent="0.3">
      <c r="A1057" s="31">
        <v>45172</v>
      </c>
      <c r="B1057" s="32" t="s">
        <v>165</v>
      </c>
      <c r="C1057" s="2" t="s">
        <v>166</v>
      </c>
      <c r="D1057" s="2" t="s">
        <v>186</v>
      </c>
      <c r="E1057" s="2" t="s">
        <v>187</v>
      </c>
      <c r="F1057" s="2" t="s">
        <v>199</v>
      </c>
      <c r="G1057" s="2" t="s">
        <v>493</v>
      </c>
      <c r="H1057" s="2">
        <v>8392</v>
      </c>
      <c r="I1057" s="2">
        <v>126</v>
      </c>
      <c r="J1057" s="2">
        <v>6.17</v>
      </c>
      <c r="K1057" s="2">
        <v>1549</v>
      </c>
      <c r="L1057" s="2">
        <v>890</v>
      </c>
      <c r="M1057" s="2">
        <v>742</v>
      </c>
      <c r="N1057" s="2">
        <v>671</v>
      </c>
      <c r="O1057" s="2">
        <v>623</v>
      </c>
      <c r="P1057" s="2" t="s">
        <v>516</v>
      </c>
      <c r="Q1057" s="2" t="s">
        <v>518</v>
      </c>
      <c r="R1057" s="2" t="s">
        <v>509</v>
      </c>
    </row>
    <row r="1058" spans="1:18" x14ac:dyDescent="0.3">
      <c r="A1058" s="31">
        <v>45172</v>
      </c>
      <c r="B1058" s="32" t="s">
        <v>165</v>
      </c>
      <c r="C1058" s="2" t="s">
        <v>166</v>
      </c>
      <c r="D1058" s="2" t="s">
        <v>172</v>
      </c>
      <c r="E1058" s="2" t="s">
        <v>173</v>
      </c>
      <c r="F1058" s="2" t="s">
        <v>150</v>
      </c>
      <c r="G1058" s="2" t="s">
        <v>495</v>
      </c>
      <c r="H1058" s="2">
        <v>13973</v>
      </c>
      <c r="I1058" s="2">
        <v>835</v>
      </c>
      <c r="J1058" s="2">
        <v>61.98</v>
      </c>
      <c r="K1058" s="2">
        <v>2122</v>
      </c>
      <c r="L1058" s="2">
        <v>306</v>
      </c>
      <c r="M1058" s="2">
        <v>122</v>
      </c>
      <c r="N1058" s="2">
        <v>81</v>
      </c>
      <c r="O1058" s="2">
        <v>61</v>
      </c>
      <c r="P1058" s="2" t="s">
        <v>514</v>
      </c>
      <c r="Q1058" s="2" t="s">
        <v>518</v>
      </c>
      <c r="R1058" s="2" t="s">
        <v>515</v>
      </c>
    </row>
    <row r="1059" spans="1:18" x14ac:dyDescent="0.3">
      <c r="A1059" s="31">
        <v>45172</v>
      </c>
      <c r="B1059" s="32" t="s">
        <v>165</v>
      </c>
      <c r="C1059" s="2" t="s">
        <v>166</v>
      </c>
      <c r="D1059" s="2" t="s">
        <v>176</v>
      </c>
      <c r="E1059" s="2" t="s">
        <v>177</v>
      </c>
      <c r="F1059" s="2" t="s">
        <v>122</v>
      </c>
      <c r="G1059" s="2" t="s">
        <v>496</v>
      </c>
      <c r="H1059" s="2">
        <v>760</v>
      </c>
      <c r="I1059" s="2">
        <v>3</v>
      </c>
      <c r="J1059" s="2">
        <v>0.25</v>
      </c>
      <c r="K1059" s="2">
        <v>96</v>
      </c>
      <c r="L1059" s="2">
        <v>47</v>
      </c>
      <c r="M1059" s="2">
        <v>37</v>
      </c>
      <c r="N1059" s="2">
        <v>32</v>
      </c>
      <c r="O1059" s="2">
        <v>26</v>
      </c>
      <c r="P1059" s="2" t="s">
        <v>513</v>
      </c>
      <c r="Q1059" s="2" t="s">
        <v>518</v>
      </c>
      <c r="R1059" s="2" t="s">
        <v>508</v>
      </c>
    </row>
    <row r="1060" spans="1:18" x14ac:dyDescent="0.3">
      <c r="A1060" s="31">
        <v>45173</v>
      </c>
      <c r="B1060" s="32" t="s">
        <v>165</v>
      </c>
      <c r="C1060" s="2" t="s">
        <v>166</v>
      </c>
      <c r="D1060" s="2" t="s">
        <v>170</v>
      </c>
      <c r="E1060" s="2" t="s">
        <v>171</v>
      </c>
      <c r="F1060" s="2" t="s">
        <v>128</v>
      </c>
      <c r="G1060" s="2" t="s">
        <v>494</v>
      </c>
      <c r="H1060" s="2">
        <v>52698</v>
      </c>
      <c r="I1060" s="2">
        <v>1049</v>
      </c>
      <c r="J1060" s="2">
        <v>192.87</v>
      </c>
      <c r="K1060" s="2">
        <v>13725</v>
      </c>
      <c r="L1060" s="2">
        <v>7572</v>
      </c>
      <c r="M1060" s="2">
        <v>5589</v>
      </c>
      <c r="N1060" s="2">
        <v>4912</v>
      </c>
      <c r="O1060" s="2">
        <v>3911</v>
      </c>
      <c r="P1060" s="2" t="s">
        <v>510</v>
      </c>
      <c r="Q1060" s="2" t="s">
        <v>518</v>
      </c>
      <c r="R1060" s="2" t="s">
        <v>508</v>
      </c>
    </row>
    <row r="1061" spans="1:18" x14ac:dyDescent="0.3">
      <c r="A1061" s="31">
        <v>45173</v>
      </c>
      <c r="B1061" s="32" t="s">
        <v>165</v>
      </c>
      <c r="C1061" s="2" t="s">
        <v>166</v>
      </c>
      <c r="D1061" s="2" t="s">
        <v>172</v>
      </c>
      <c r="E1061" s="2" t="s">
        <v>173</v>
      </c>
      <c r="F1061" s="2" t="s">
        <v>144</v>
      </c>
      <c r="G1061" s="2" t="s">
        <v>496</v>
      </c>
      <c r="H1061" s="2">
        <v>9503</v>
      </c>
      <c r="I1061" s="2">
        <v>638</v>
      </c>
      <c r="J1061" s="2">
        <v>53.88</v>
      </c>
      <c r="K1061" s="2">
        <v>3273</v>
      </c>
      <c r="L1061" s="2">
        <v>1440</v>
      </c>
      <c r="M1061" s="2">
        <v>1029</v>
      </c>
      <c r="N1061" s="2">
        <v>893</v>
      </c>
      <c r="O1061" s="2">
        <v>796</v>
      </c>
      <c r="P1061" s="2" t="s">
        <v>514</v>
      </c>
      <c r="Q1061" s="2" t="s">
        <v>518</v>
      </c>
      <c r="R1061" s="2" t="s">
        <v>515</v>
      </c>
    </row>
    <row r="1062" spans="1:18" x14ac:dyDescent="0.3">
      <c r="A1062" s="31">
        <v>45173</v>
      </c>
      <c r="B1062" s="32" t="s">
        <v>165</v>
      </c>
      <c r="C1062" s="2" t="s">
        <v>166</v>
      </c>
      <c r="D1062" s="2" t="s">
        <v>170</v>
      </c>
      <c r="E1062" s="2" t="s">
        <v>171</v>
      </c>
      <c r="F1062" s="2" t="s">
        <v>117</v>
      </c>
      <c r="G1062" s="2" t="s">
        <v>499</v>
      </c>
      <c r="H1062" s="2">
        <v>712</v>
      </c>
      <c r="I1062" s="2">
        <v>14</v>
      </c>
      <c r="J1062" s="2">
        <v>4.01</v>
      </c>
      <c r="K1062" s="2">
        <v>334</v>
      </c>
      <c r="L1062" s="2">
        <v>223</v>
      </c>
      <c r="M1062" s="2">
        <v>176</v>
      </c>
      <c r="N1062" s="2">
        <v>164</v>
      </c>
      <c r="O1062" s="2">
        <v>134</v>
      </c>
      <c r="P1062" s="2" t="s">
        <v>510</v>
      </c>
      <c r="Q1062" s="2" t="s">
        <v>518</v>
      </c>
      <c r="R1062" s="2" t="s">
        <v>508</v>
      </c>
    </row>
    <row r="1063" spans="1:18" x14ac:dyDescent="0.3">
      <c r="A1063" s="31">
        <v>45173</v>
      </c>
      <c r="B1063" s="32" t="s">
        <v>165</v>
      </c>
      <c r="C1063" s="2" t="s">
        <v>166</v>
      </c>
      <c r="D1063" s="2" t="s">
        <v>172</v>
      </c>
      <c r="E1063" s="2" t="s">
        <v>173</v>
      </c>
      <c r="F1063" s="2" t="s">
        <v>141</v>
      </c>
      <c r="G1063" s="2" t="s">
        <v>498</v>
      </c>
      <c r="H1063" s="2">
        <v>25935</v>
      </c>
      <c r="I1063" s="2">
        <v>1425</v>
      </c>
      <c r="J1063" s="2">
        <v>105.06</v>
      </c>
      <c r="K1063" s="2">
        <v>4591</v>
      </c>
      <c r="L1063" s="2">
        <v>1311</v>
      </c>
      <c r="M1063" s="2">
        <v>722</v>
      </c>
      <c r="N1063" s="2">
        <v>569</v>
      </c>
      <c r="O1063" s="2">
        <v>383</v>
      </c>
      <c r="P1063" s="2" t="s">
        <v>514</v>
      </c>
      <c r="Q1063" s="2" t="s">
        <v>518</v>
      </c>
      <c r="R1063" s="2" t="s">
        <v>515</v>
      </c>
    </row>
    <row r="1064" spans="1:18" x14ac:dyDescent="0.3">
      <c r="A1064" s="31">
        <v>45173</v>
      </c>
      <c r="B1064" s="32" t="s">
        <v>165</v>
      </c>
      <c r="C1064" s="2" t="s">
        <v>166</v>
      </c>
      <c r="D1064" s="2" t="s">
        <v>170</v>
      </c>
      <c r="E1064" s="2" t="s">
        <v>171</v>
      </c>
      <c r="F1064" s="2" t="s">
        <v>122</v>
      </c>
      <c r="G1064" s="2" t="s">
        <v>496</v>
      </c>
      <c r="H1064" s="2">
        <v>391</v>
      </c>
      <c r="I1064" s="2">
        <v>3</v>
      </c>
      <c r="J1064" s="2">
        <v>1.52</v>
      </c>
      <c r="K1064" s="2">
        <v>150</v>
      </c>
      <c r="L1064" s="2">
        <v>91</v>
      </c>
      <c r="M1064" s="2">
        <v>76</v>
      </c>
      <c r="N1064" s="2">
        <v>72</v>
      </c>
      <c r="O1064" s="2">
        <v>61</v>
      </c>
      <c r="P1064" s="2" t="s">
        <v>510</v>
      </c>
      <c r="Q1064" s="2" t="s">
        <v>518</v>
      </c>
      <c r="R1064" s="2" t="s">
        <v>508</v>
      </c>
    </row>
    <row r="1065" spans="1:18" x14ac:dyDescent="0.3">
      <c r="A1065" s="31">
        <v>45173</v>
      </c>
      <c r="B1065" s="32" t="s">
        <v>165</v>
      </c>
      <c r="C1065" s="2" t="s">
        <v>166</v>
      </c>
      <c r="D1065" s="2" t="s">
        <v>176</v>
      </c>
      <c r="E1065" s="2" t="s">
        <v>177</v>
      </c>
      <c r="F1065" s="2" t="s">
        <v>117</v>
      </c>
      <c r="G1065" s="2" t="s">
        <v>499</v>
      </c>
      <c r="H1065" s="2">
        <v>427</v>
      </c>
      <c r="I1065" s="2">
        <v>2</v>
      </c>
      <c r="J1065" s="2">
        <v>0.12</v>
      </c>
      <c r="K1065" s="2">
        <v>85</v>
      </c>
      <c r="L1065" s="2">
        <v>38</v>
      </c>
      <c r="M1065" s="2">
        <v>26</v>
      </c>
      <c r="N1065" s="2">
        <v>20</v>
      </c>
      <c r="O1065" s="2">
        <v>14</v>
      </c>
      <c r="P1065" s="2" t="s">
        <v>513</v>
      </c>
      <c r="Q1065" s="2" t="s">
        <v>518</v>
      </c>
      <c r="R1065" s="2" t="s">
        <v>508</v>
      </c>
    </row>
    <row r="1066" spans="1:18" x14ac:dyDescent="0.3">
      <c r="A1066" s="31">
        <v>45173</v>
      </c>
      <c r="B1066" s="32" t="s">
        <v>165</v>
      </c>
      <c r="C1066" s="2" t="s">
        <v>166</v>
      </c>
      <c r="D1066" s="2" t="s">
        <v>182</v>
      </c>
      <c r="E1066" s="2" t="s">
        <v>183</v>
      </c>
      <c r="F1066" s="2" t="s">
        <v>128</v>
      </c>
      <c r="G1066" s="2" t="s">
        <v>494</v>
      </c>
      <c r="H1066" s="2">
        <v>3109</v>
      </c>
      <c r="I1066" s="2">
        <v>94</v>
      </c>
      <c r="J1066" s="2">
        <v>11.82</v>
      </c>
      <c r="K1066" s="2">
        <v>692</v>
      </c>
      <c r="L1066" s="2">
        <v>348</v>
      </c>
      <c r="M1066" s="2">
        <v>248</v>
      </c>
      <c r="N1066" s="2">
        <v>213</v>
      </c>
      <c r="O1066" s="2">
        <v>166</v>
      </c>
      <c r="P1066" s="2" t="s">
        <v>506</v>
      </c>
      <c r="Q1066" s="2" t="s">
        <v>518</v>
      </c>
      <c r="R1066" s="2" t="s">
        <v>508</v>
      </c>
    </row>
    <row r="1067" spans="1:18" x14ac:dyDescent="0.3">
      <c r="A1067" s="31">
        <v>45173</v>
      </c>
      <c r="B1067" s="32" t="s">
        <v>165</v>
      </c>
      <c r="C1067" s="2" t="s">
        <v>166</v>
      </c>
      <c r="D1067" s="2" t="s">
        <v>170</v>
      </c>
      <c r="E1067" s="2" t="s">
        <v>171</v>
      </c>
      <c r="F1067" s="2" t="s">
        <v>149</v>
      </c>
      <c r="G1067" s="2" t="s">
        <v>500</v>
      </c>
      <c r="H1067" s="2">
        <v>519</v>
      </c>
      <c r="I1067" s="2">
        <v>9</v>
      </c>
      <c r="J1067" s="2">
        <v>2.81</v>
      </c>
      <c r="K1067" s="2">
        <v>152</v>
      </c>
      <c r="L1067" s="2">
        <v>87</v>
      </c>
      <c r="M1067" s="2">
        <v>71</v>
      </c>
      <c r="N1067" s="2">
        <v>63</v>
      </c>
      <c r="O1067" s="2">
        <v>58</v>
      </c>
      <c r="P1067" s="2" t="s">
        <v>510</v>
      </c>
      <c r="Q1067" s="2" t="s">
        <v>518</v>
      </c>
      <c r="R1067" s="2" t="s">
        <v>508</v>
      </c>
    </row>
    <row r="1068" spans="1:18" x14ac:dyDescent="0.3">
      <c r="A1068" s="31">
        <v>45173</v>
      </c>
      <c r="B1068" s="32" t="s">
        <v>165</v>
      </c>
      <c r="C1068" s="2" t="s">
        <v>166</v>
      </c>
      <c r="D1068" s="2" t="s">
        <v>186</v>
      </c>
      <c r="E1068" s="2" t="s">
        <v>187</v>
      </c>
      <c r="F1068" s="2" t="s">
        <v>188</v>
      </c>
      <c r="G1068" s="2" t="s">
        <v>497</v>
      </c>
      <c r="H1068" s="2">
        <v>621</v>
      </c>
      <c r="I1068" s="2">
        <v>6</v>
      </c>
      <c r="J1068" s="2">
        <v>0.54</v>
      </c>
      <c r="K1068" s="2">
        <v>107</v>
      </c>
      <c r="L1068" s="2">
        <v>74</v>
      </c>
      <c r="M1068" s="2">
        <v>52</v>
      </c>
      <c r="N1068" s="2">
        <v>44</v>
      </c>
      <c r="O1068" s="2">
        <v>40</v>
      </c>
      <c r="P1068" s="2" t="s">
        <v>516</v>
      </c>
      <c r="Q1068" s="2" t="s">
        <v>518</v>
      </c>
      <c r="R1068" s="2" t="s">
        <v>509</v>
      </c>
    </row>
    <row r="1069" spans="1:18" x14ac:dyDescent="0.3">
      <c r="A1069" s="31">
        <v>45173</v>
      </c>
      <c r="B1069" s="32" t="s">
        <v>165</v>
      </c>
      <c r="C1069" s="2" t="s">
        <v>166</v>
      </c>
      <c r="D1069" s="2" t="s">
        <v>186</v>
      </c>
      <c r="E1069" s="2" t="s">
        <v>187</v>
      </c>
      <c r="F1069" s="2" t="s">
        <v>189</v>
      </c>
      <c r="G1069" s="2" t="s">
        <v>499</v>
      </c>
      <c r="H1069" s="2">
        <v>10953</v>
      </c>
      <c r="I1069" s="2">
        <v>191</v>
      </c>
      <c r="J1069" s="2">
        <v>10.39</v>
      </c>
      <c r="K1069" s="2">
        <v>2594</v>
      </c>
      <c r="L1069" s="2">
        <v>1352</v>
      </c>
      <c r="M1069" s="2">
        <v>1010</v>
      </c>
      <c r="N1069" s="2">
        <v>870</v>
      </c>
      <c r="O1069" s="2">
        <v>698</v>
      </c>
      <c r="P1069" s="2" t="s">
        <v>516</v>
      </c>
      <c r="Q1069" s="2" t="s">
        <v>518</v>
      </c>
      <c r="R1069" s="2" t="s">
        <v>509</v>
      </c>
    </row>
    <row r="1070" spans="1:18" x14ac:dyDescent="0.3">
      <c r="A1070" s="31">
        <v>45173</v>
      </c>
      <c r="B1070" s="32" t="s">
        <v>165</v>
      </c>
      <c r="C1070" s="2" t="s">
        <v>166</v>
      </c>
      <c r="D1070" s="2" t="s">
        <v>172</v>
      </c>
      <c r="E1070" s="2" t="s">
        <v>173</v>
      </c>
      <c r="F1070" s="2" t="s">
        <v>146</v>
      </c>
      <c r="G1070" s="2" t="s">
        <v>497</v>
      </c>
      <c r="H1070" s="2">
        <v>2917</v>
      </c>
      <c r="I1070" s="2">
        <v>235</v>
      </c>
      <c r="J1070" s="2">
        <v>16.02</v>
      </c>
      <c r="K1070" s="2">
        <v>883</v>
      </c>
      <c r="L1070" s="2">
        <v>347</v>
      </c>
      <c r="M1070" s="2">
        <v>205</v>
      </c>
      <c r="N1070" s="2">
        <v>174</v>
      </c>
      <c r="O1070" s="2">
        <v>124</v>
      </c>
      <c r="P1070" s="2" t="s">
        <v>514</v>
      </c>
      <c r="Q1070" s="2" t="s">
        <v>518</v>
      </c>
      <c r="R1070" s="2" t="s">
        <v>515</v>
      </c>
    </row>
    <row r="1071" spans="1:18" x14ac:dyDescent="0.3">
      <c r="A1071" s="31">
        <v>45173</v>
      </c>
      <c r="B1071" s="32" t="s">
        <v>165</v>
      </c>
      <c r="C1071" s="2" t="s">
        <v>166</v>
      </c>
      <c r="D1071" s="2" t="s">
        <v>186</v>
      </c>
      <c r="E1071" s="2" t="s">
        <v>187</v>
      </c>
      <c r="F1071" s="2" t="s">
        <v>190</v>
      </c>
      <c r="G1071" s="2" t="s">
        <v>495</v>
      </c>
      <c r="H1071" s="2">
        <v>7044</v>
      </c>
      <c r="I1071" s="2">
        <v>106</v>
      </c>
      <c r="J1071" s="2">
        <v>6.61</v>
      </c>
      <c r="K1071" s="2">
        <v>1966</v>
      </c>
      <c r="L1071" s="2">
        <v>1073</v>
      </c>
      <c r="M1071" s="2">
        <v>814</v>
      </c>
      <c r="N1071" s="2">
        <v>723</v>
      </c>
      <c r="O1071" s="2">
        <v>610</v>
      </c>
      <c r="P1071" s="2" t="s">
        <v>516</v>
      </c>
      <c r="Q1071" s="2" t="s">
        <v>518</v>
      </c>
      <c r="R1071" s="2" t="s">
        <v>509</v>
      </c>
    </row>
    <row r="1072" spans="1:18" x14ac:dyDescent="0.3">
      <c r="A1072" s="31">
        <v>45173</v>
      </c>
      <c r="B1072" s="32" t="s">
        <v>165</v>
      </c>
      <c r="C1072" s="2" t="s">
        <v>166</v>
      </c>
      <c r="D1072" s="2" t="s">
        <v>172</v>
      </c>
      <c r="E1072" s="2" t="s">
        <v>173</v>
      </c>
      <c r="F1072" s="2" t="s">
        <v>145</v>
      </c>
      <c r="G1072" s="2" t="s">
        <v>501</v>
      </c>
      <c r="H1072" s="2">
        <v>4994</v>
      </c>
      <c r="I1072" s="2">
        <v>577</v>
      </c>
      <c r="J1072" s="2">
        <v>35.68</v>
      </c>
      <c r="K1072" s="2">
        <v>1871</v>
      </c>
      <c r="L1072" s="2">
        <v>1020</v>
      </c>
      <c r="M1072" s="2">
        <v>746</v>
      </c>
      <c r="N1072" s="2">
        <v>663</v>
      </c>
      <c r="O1072" s="2">
        <v>570</v>
      </c>
      <c r="P1072" s="2" t="s">
        <v>514</v>
      </c>
      <c r="Q1072" s="2" t="s">
        <v>518</v>
      </c>
      <c r="R1072" s="2" t="s">
        <v>515</v>
      </c>
    </row>
    <row r="1073" spans="1:18" x14ac:dyDescent="0.3">
      <c r="A1073" s="31">
        <v>45173</v>
      </c>
      <c r="B1073" s="32" t="s">
        <v>165</v>
      </c>
      <c r="C1073" s="2" t="s">
        <v>166</v>
      </c>
      <c r="D1073" s="2" t="s">
        <v>176</v>
      </c>
      <c r="E1073" s="2" t="s">
        <v>177</v>
      </c>
      <c r="F1073" s="2" t="s">
        <v>125</v>
      </c>
      <c r="G1073" s="2" t="s">
        <v>501</v>
      </c>
      <c r="H1073" s="2">
        <v>616</v>
      </c>
      <c r="I1073" s="2">
        <v>2</v>
      </c>
      <c r="J1073" s="2">
        <v>0.19</v>
      </c>
      <c r="K1073" s="2">
        <v>124</v>
      </c>
      <c r="L1073" s="2">
        <v>88</v>
      </c>
      <c r="M1073" s="2">
        <v>66</v>
      </c>
      <c r="N1073" s="2">
        <v>58</v>
      </c>
      <c r="O1073" s="2">
        <v>50</v>
      </c>
      <c r="P1073" s="2" t="s">
        <v>513</v>
      </c>
      <c r="Q1073" s="2" t="s">
        <v>518</v>
      </c>
      <c r="R1073" s="2" t="s">
        <v>508</v>
      </c>
    </row>
    <row r="1074" spans="1:18" x14ac:dyDescent="0.3">
      <c r="A1074" s="31">
        <v>45173</v>
      </c>
      <c r="B1074" s="32" t="s">
        <v>165</v>
      </c>
      <c r="C1074" s="2" t="s">
        <v>166</v>
      </c>
      <c r="D1074" s="2" t="s">
        <v>182</v>
      </c>
      <c r="E1074" s="2" t="s">
        <v>191</v>
      </c>
      <c r="F1074" s="2" t="s">
        <v>131</v>
      </c>
      <c r="G1074" s="2" t="s">
        <v>499</v>
      </c>
      <c r="H1074" s="2">
        <v>607</v>
      </c>
      <c r="I1074" s="2">
        <v>20</v>
      </c>
      <c r="J1074" s="2">
        <v>2.71</v>
      </c>
      <c r="K1074" s="2">
        <v>89</v>
      </c>
      <c r="L1074" s="2">
        <v>50</v>
      </c>
      <c r="M1074" s="2">
        <v>35</v>
      </c>
      <c r="N1074" s="2">
        <v>33</v>
      </c>
      <c r="O1074" s="2">
        <v>21</v>
      </c>
      <c r="P1074" s="2" t="s">
        <v>506</v>
      </c>
      <c r="Q1074" s="2" t="s">
        <v>518</v>
      </c>
      <c r="R1074" s="2" t="s">
        <v>509</v>
      </c>
    </row>
    <row r="1075" spans="1:18" x14ac:dyDescent="0.3">
      <c r="A1075" s="31">
        <v>45173</v>
      </c>
      <c r="B1075" s="32" t="s">
        <v>165</v>
      </c>
      <c r="C1075" s="2" t="s">
        <v>166</v>
      </c>
      <c r="D1075" s="2" t="s">
        <v>186</v>
      </c>
      <c r="E1075" s="2" t="s">
        <v>187</v>
      </c>
      <c r="F1075" s="2" t="s">
        <v>192</v>
      </c>
      <c r="G1075" s="2" t="s">
        <v>501</v>
      </c>
      <c r="H1075" s="2">
        <v>10144</v>
      </c>
      <c r="I1075" s="2">
        <v>137</v>
      </c>
      <c r="J1075" s="2">
        <v>6.39</v>
      </c>
      <c r="K1075" s="2">
        <v>1791</v>
      </c>
      <c r="L1075" s="2">
        <v>1031</v>
      </c>
      <c r="M1075" s="2">
        <v>749</v>
      </c>
      <c r="N1075" s="2">
        <v>662</v>
      </c>
      <c r="O1075" s="2">
        <v>546</v>
      </c>
      <c r="P1075" s="2" t="s">
        <v>516</v>
      </c>
      <c r="Q1075" s="2" t="s">
        <v>518</v>
      </c>
      <c r="R1075" s="2" t="s">
        <v>509</v>
      </c>
    </row>
    <row r="1076" spans="1:18" x14ac:dyDescent="0.3">
      <c r="A1076" s="31">
        <v>45173</v>
      </c>
      <c r="B1076" s="32" t="s">
        <v>165</v>
      </c>
      <c r="C1076" s="2" t="s">
        <v>166</v>
      </c>
      <c r="D1076" s="2" t="s">
        <v>172</v>
      </c>
      <c r="E1076" s="2" t="s">
        <v>173</v>
      </c>
      <c r="F1076" s="2" t="s">
        <v>147</v>
      </c>
      <c r="G1076" s="2" t="s">
        <v>493</v>
      </c>
      <c r="H1076" s="2">
        <v>3167</v>
      </c>
      <c r="I1076" s="2">
        <v>165</v>
      </c>
      <c r="J1076" s="2">
        <v>16.64</v>
      </c>
      <c r="K1076" s="2">
        <v>1050</v>
      </c>
      <c r="L1076" s="2">
        <v>530</v>
      </c>
      <c r="M1076" s="2">
        <v>426</v>
      </c>
      <c r="N1076" s="2">
        <v>362</v>
      </c>
      <c r="O1076" s="2">
        <v>316</v>
      </c>
      <c r="P1076" s="2" t="s">
        <v>514</v>
      </c>
      <c r="Q1076" s="2" t="s">
        <v>518</v>
      </c>
      <c r="R1076" s="2" t="s">
        <v>515</v>
      </c>
    </row>
    <row r="1077" spans="1:18" x14ac:dyDescent="0.3">
      <c r="A1077" s="31">
        <v>45173</v>
      </c>
      <c r="B1077" s="32" t="s">
        <v>165</v>
      </c>
      <c r="C1077" s="2" t="s">
        <v>166</v>
      </c>
      <c r="D1077" s="2" t="s">
        <v>176</v>
      </c>
      <c r="E1077" s="2" t="s">
        <v>177</v>
      </c>
      <c r="F1077" s="2" t="s">
        <v>128</v>
      </c>
      <c r="G1077" s="2" t="s">
        <v>494</v>
      </c>
      <c r="H1077" s="2">
        <v>299</v>
      </c>
      <c r="I1077" s="2">
        <v>1</v>
      </c>
      <c r="J1077" s="2">
        <v>0.05</v>
      </c>
      <c r="K1077" s="2">
        <v>56</v>
      </c>
      <c r="L1077" s="2">
        <v>28</v>
      </c>
      <c r="M1077" s="2">
        <v>18</v>
      </c>
      <c r="N1077" s="2">
        <v>13</v>
      </c>
      <c r="O1077" s="2">
        <v>10</v>
      </c>
      <c r="P1077" s="2" t="s">
        <v>513</v>
      </c>
      <c r="Q1077" s="2" t="s">
        <v>518</v>
      </c>
      <c r="R1077" s="2" t="s">
        <v>508</v>
      </c>
    </row>
    <row r="1078" spans="1:18" x14ac:dyDescent="0.3">
      <c r="A1078" s="31">
        <v>45173</v>
      </c>
      <c r="B1078" s="32" t="s">
        <v>165</v>
      </c>
      <c r="C1078" s="2" t="s">
        <v>166</v>
      </c>
      <c r="D1078" s="2" t="s">
        <v>176</v>
      </c>
      <c r="E1078" s="2" t="s">
        <v>177</v>
      </c>
      <c r="F1078" s="2" t="s">
        <v>120</v>
      </c>
      <c r="G1078" s="2" t="s">
        <v>498</v>
      </c>
      <c r="H1078" s="2">
        <v>25606</v>
      </c>
      <c r="I1078" s="2">
        <v>240</v>
      </c>
      <c r="J1078" s="2">
        <v>10.050000000000001</v>
      </c>
      <c r="K1078" s="2">
        <v>4457</v>
      </c>
      <c r="L1078" s="2">
        <v>2256</v>
      </c>
      <c r="M1078" s="2">
        <v>1535</v>
      </c>
      <c r="N1078" s="2">
        <v>1323</v>
      </c>
      <c r="O1078" s="2">
        <v>943</v>
      </c>
      <c r="P1078" s="2" t="s">
        <v>513</v>
      </c>
      <c r="Q1078" s="2" t="s">
        <v>518</v>
      </c>
      <c r="R1078" s="2" t="s">
        <v>508</v>
      </c>
    </row>
    <row r="1079" spans="1:18" x14ac:dyDescent="0.3">
      <c r="A1079" s="31">
        <v>45173</v>
      </c>
      <c r="B1079" s="32" t="s">
        <v>165</v>
      </c>
      <c r="C1079" s="2" t="s">
        <v>166</v>
      </c>
      <c r="D1079" s="2" t="s">
        <v>176</v>
      </c>
      <c r="E1079" s="2" t="s">
        <v>177</v>
      </c>
      <c r="F1079" s="2" t="s">
        <v>126</v>
      </c>
      <c r="G1079" s="2" t="s">
        <v>502</v>
      </c>
      <c r="H1079" s="2">
        <v>1046</v>
      </c>
      <c r="I1079" s="2">
        <v>3</v>
      </c>
      <c r="J1079" s="2">
        <v>0.38</v>
      </c>
      <c r="K1079" s="2">
        <v>236</v>
      </c>
      <c r="L1079" s="2">
        <v>116</v>
      </c>
      <c r="M1079" s="2">
        <v>76</v>
      </c>
      <c r="N1079" s="2">
        <v>66</v>
      </c>
      <c r="O1079" s="2">
        <v>44</v>
      </c>
      <c r="P1079" s="2" t="s">
        <v>513</v>
      </c>
      <c r="Q1079" s="2" t="s">
        <v>518</v>
      </c>
      <c r="R1079" s="2" t="s">
        <v>508</v>
      </c>
    </row>
    <row r="1080" spans="1:18" x14ac:dyDescent="0.3">
      <c r="A1080" s="31">
        <v>45173</v>
      </c>
      <c r="B1080" s="32" t="s">
        <v>165</v>
      </c>
      <c r="C1080" s="2" t="s">
        <v>166</v>
      </c>
      <c r="D1080" s="2" t="s">
        <v>176</v>
      </c>
      <c r="E1080" s="2" t="s">
        <v>177</v>
      </c>
      <c r="F1080" s="2" t="s">
        <v>149</v>
      </c>
      <c r="G1080" s="2" t="s">
        <v>500</v>
      </c>
      <c r="H1080" s="2">
        <v>814</v>
      </c>
      <c r="I1080" s="2">
        <v>3</v>
      </c>
      <c r="J1080" s="2">
        <v>0.28000000000000003</v>
      </c>
      <c r="K1080" s="2">
        <v>160</v>
      </c>
      <c r="L1080" s="2">
        <v>72</v>
      </c>
      <c r="M1080" s="2">
        <v>59</v>
      </c>
      <c r="N1080" s="2">
        <v>51</v>
      </c>
      <c r="O1080" s="2">
        <v>47</v>
      </c>
      <c r="P1080" s="2" t="s">
        <v>513</v>
      </c>
      <c r="Q1080" s="2" t="s">
        <v>518</v>
      </c>
      <c r="R1080" s="2" t="s">
        <v>508</v>
      </c>
    </row>
    <row r="1081" spans="1:18" x14ac:dyDescent="0.3">
      <c r="A1081" s="31">
        <v>45173</v>
      </c>
      <c r="B1081" s="32" t="s">
        <v>165</v>
      </c>
      <c r="C1081" s="2" t="s">
        <v>166</v>
      </c>
      <c r="D1081" s="2" t="s">
        <v>170</v>
      </c>
      <c r="E1081" s="2" t="s">
        <v>171</v>
      </c>
      <c r="F1081" s="2" t="s">
        <v>126</v>
      </c>
      <c r="G1081" s="2" t="s">
        <v>502</v>
      </c>
      <c r="H1081" s="2">
        <v>2868</v>
      </c>
      <c r="I1081" s="2">
        <v>47</v>
      </c>
      <c r="J1081" s="2">
        <v>22.57</v>
      </c>
      <c r="K1081" s="2">
        <v>1281</v>
      </c>
      <c r="L1081" s="2">
        <v>800</v>
      </c>
      <c r="M1081" s="2">
        <v>636</v>
      </c>
      <c r="N1081" s="2">
        <v>557</v>
      </c>
      <c r="O1081" s="2">
        <v>455</v>
      </c>
      <c r="P1081" s="2" t="s">
        <v>510</v>
      </c>
      <c r="Q1081" s="2" t="s">
        <v>518</v>
      </c>
      <c r="R1081" s="2" t="s">
        <v>508</v>
      </c>
    </row>
    <row r="1082" spans="1:18" x14ac:dyDescent="0.3">
      <c r="A1082" s="31">
        <v>45173</v>
      </c>
      <c r="B1082" s="32" t="s">
        <v>165</v>
      </c>
      <c r="C1082" s="2" t="s">
        <v>166</v>
      </c>
      <c r="D1082" s="2" t="s">
        <v>176</v>
      </c>
      <c r="E1082" s="2" t="s">
        <v>177</v>
      </c>
      <c r="F1082" s="2" t="s">
        <v>102</v>
      </c>
      <c r="G1082" s="2" t="s">
        <v>493</v>
      </c>
      <c r="H1082" s="2">
        <v>646</v>
      </c>
      <c r="I1082" s="2">
        <v>4</v>
      </c>
      <c r="J1082" s="2">
        <v>0.31</v>
      </c>
      <c r="K1082" s="2">
        <v>180</v>
      </c>
      <c r="L1082" s="2">
        <v>112</v>
      </c>
      <c r="M1082" s="2">
        <v>84</v>
      </c>
      <c r="N1082" s="2">
        <v>73</v>
      </c>
      <c r="O1082" s="2">
        <v>61</v>
      </c>
      <c r="P1082" s="2" t="s">
        <v>513</v>
      </c>
      <c r="Q1082" s="2" t="s">
        <v>518</v>
      </c>
      <c r="R1082" s="2" t="s">
        <v>508</v>
      </c>
    </row>
    <row r="1083" spans="1:18" x14ac:dyDescent="0.3">
      <c r="A1083" s="31">
        <v>45173</v>
      </c>
      <c r="B1083" s="32" t="s">
        <v>165</v>
      </c>
      <c r="C1083" s="2" t="s">
        <v>166</v>
      </c>
      <c r="D1083" s="2" t="s">
        <v>182</v>
      </c>
      <c r="E1083" s="2" t="s">
        <v>191</v>
      </c>
      <c r="F1083" s="2" t="s">
        <v>109</v>
      </c>
      <c r="G1083" s="2" t="s">
        <v>497</v>
      </c>
      <c r="H1083" s="2">
        <v>590</v>
      </c>
      <c r="I1083" s="2">
        <v>41</v>
      </c>
      <c r="J1083" s="2">
        <v>6.41</v>
      </c>
      <c r="K1083" s="2">
        <v>139</v>
      </c>
      <c r="L1083" s="2">
        <v>70</v>
      </c>
      <c r="M1083" s="2">
        <v>46</v>
      </c>
      <c r="N1083" s="2">
        <v>42</v>
      </c>
      <c r="O1083" s="2">
        <v>34</v>
      </c>
      <c r="P1083" s="2" t="s">
        <v>506</v>
      </c>
      <c r="Q1083" s="2" t="s">
        <v>518</v>
      </c>
      <c r="R1083" s="2" t="s">
        <v>509</v>
      </c>
    </row>
    <row r="1084" spans="1:18" x14ac:dyDescent="0.3">
      <c r="A1084" s="31">
        <v>45173</v>
      </c>
      <c r="B1084" s="32" t="s">
        <v>165</v>
      </c>
      <c r="C1084" s="2" t="s">
        <v>166</v>
      </c>
      <c r="D1084" s="2" t="s">
        <v>170</v>
      </c>
      <c r="E1084" s="2" t="s">
        <v>171</v>
      </c>
      <c r="F1084" s="2" t="s">
        <v>125</v>
      </c>
      <c r="G1084" s="2" t="s">
        <v>501</v>
      </c>
      <c r="H1084" s="2">
        <v>1176</v>
      </c>
      <c r="I1084" s="2">
        <v>34</v>
      </c>
      <c r="J1084" s="2">
        <v>5.0599999999999996</v>
      </c>
      <c r="K1084" s="2">
        <v>366</v>
      </c>
      <c r="L1084" s="2">
        <v>253</v>
      </c>
      <c r="M1084" s="2">
        <v>208</v>
      </c>
      <c r="N1084" s="2">
        <v>195</v>
      </c>
      <c r="O1084" s="2">
        <v>174</v>
      </c>
      <c r="P1084" s="2" t="s">
        <v>510</v>
      </c>
      <c r="Q1084" s="2" t="s">
        <v>518</v>
      </c>
      <c r="R1084" s="2" t="s">
        <v>508</v>
      </c>
    </row>
    <row r="1085" spans="1:18" x14ac:dyDescent="0.3">
      <c r="A1085" s="31">
        <v>45173</v>
      </c>
      <c r="B1085" s="32" t="s">
        <v>165</v>
      </c>
      <c r="C1085" s="2" t="s">
        <v>166</v>
      </c>
      <c r="D1085" s="2" t="s">
        <v>172</v>
      </c>
      <c r="E1085" s="2" t="s">
        <v>173</v>
      </c>
      <c r="F1085" s="2" t="s">
        <v>140</v>
      </c>
      <c r="G1085" s="2" t="s">
        <v>502</v>
      </c>
      <c r="H1085" s="2">
        <v>9767</v>
      </c>
      <c r="I1085" s="2">
        <v>1262</v>
      </c>
      <c r="J1085" s="2">
        <v>79.17</v>
      </c>
      <c r="K1085" s="2">
        <v>5712</v>
      </c>
      <c r="L1085" s="2">
        <v>3598</v>
      </c>
      <c r="M1085" s="2">
        <v>2746</v>
      </c>
      <c r="N1085" s="2">
        <v>2412</v>
      </c>
      <c r="O1085" s="2">
        <v>2010</v>
      </c>
      <c r="P1085" s="2" t="s">
        <v>514</v>
      </c>
      <c r="Q1085" s="2" t="s">
        <v>518</v>
      </c>
      <c r="R1085" s="2" t="s">
        <v>515</v>
      </c>
    </row>
    <row r="1086" spans="1:18" x14ac:dyDescent="0.3">
      <c r="A1086" s="31">
        <v>45173</v>
      </c>
      <c r="B1086" s="32" t="s">
        <v>165</v>
      </c>
      <c r="C1086" s="2" t="s">
        <v>166</v>
      </c>
      <c r="D1086" s="2" t="s">
        <v>172</v>
      </c>
      <c r="E1086" s="2" t="s">
        <v>173</v>
      </c>
      <c r="F1086" s="2" t="s">
        <v>151</v>
      </c>
      <c r="G1086" s="2" t="s">
        <v>499</v>
      </c>
      <c r="H1086" s="2">
        <v>134</v>
      </c>
      <c r="I1086" s="2">
        <v>8</v>
      </c>
      <c r="J1086" s="2">
        <v>0.46</v>
      </c>
      <c r="K1086" s="2">
        <v>20</v>
      </c>
      <c r="L1086" s="2">
        <v>3</v>
      </c>
      <c r="M1086" s="2">
        <v>0</v>
      </c>
      <c r="N1086" s="2">
        <v>0</v>
      </c>
      <c r="O1086" s="2">
        <v>0</v>
      </c>
      <c r="P1086" s="2" t="s">
        <v>514</v>
      </c>
      <c r="Q1086" s="2" t="s">
        <v>518</v>
      </c>
      <c r="R1086" s="2" t="s">
        <v>515</v>
      </c>
    </row>
    <row r="1087" spans="1:18" x14ac:dyDescent="0.3">
      <c r="A1087" s="31">
        <v>45173</v>
      </c>
      <c r="B1087" s="32" t="s">
        <v>165</v>
      </c>
      <c r="C1087" s="2" t="s">
        <v>166</v>
      </c>
      <c r="D1087" s="2" t="s">
        <v>176</v>
      </c>
      <c r="E1087" s="2" t="s">
        <v>177</v>
      </c>
      <c r="F1087" s="2" t="s">
        <v>99</v>
      </c>
      <c r="G1087" s="2" t="s">
        <v>495</v>
      </c>
      <c r="H1087" s="2">
        <v>611</v>
      </c>
      <c r="I1087" s="2">
        <v>2</v>
      </c>
      <c r="J1087" s="2">
        <v>0.15</v>
      </c>
      <c r="K1087" s="2">
        <v>97</v>
      </c>
      <c r="L1087" s="2">
        <v>53</v>
      </c>
      <c r="M1087" s="2">
        <v>34</v>
      </c>
      <c r="N1087" s="2">
        <v>26</v>
      </c>
      <c r="O1087" s="2">
        <v>17</v>
      </c>
      <c r="P1087" s="2" t="s">
        <v>513</v>
      </c>
      <c r="Q1087" s="2" t="s">
        <v>518</v>
      </c>
      <c r="R1087" s="2" t="s">
        <v>508</v>
      </c>
    </row>
    <row r="1088" spans="1:18" x14ac:dyDescent="0.3">
      <c r="A1088" s="31">
        <v>45173</v>
      </c>
      <c r="B1088" s="32" t="s">
        <v>165</v>
      </c>
      <c r="C1088" s="2" t="s">
        <v>166</v>
      </c>
      <c r="D1088" s="2" t="s">
        <v>186</v>
      </c>
      <c r="E1088" s="2" t="s">
        <v>187</v>
      </c>
      <c r="F1088" s="2" t="s">
        <v>195</v>
      </c>
      <c r="G1088" s="2" t="s">
        <v>494</v>
      </c>
      <c r="H1088" s="2">
        <v>5363</v>
      </c>
      <c r="I1088" s="2">
        <v>101</v>
      </c>
      <c r="J1088" s="2">
        <v>5.86</v>
      </c>
      <c r="K1088" s="2">
        <v>1313</v>
      </c>
      <c r="L1088" s="2">
        <v>828</v>
      </c>
      <c r="M1088" s="2">
        <v>617</v>
      </c>
      <c r="N1088" s="2">
        <v>553</v>
      </c>
      <c r="O1088" s="2">
        <v>511</v>
      </c>
      <c r="P1088" s="2" t="s">
        <v>516</v>
      </c>
      <c r="Q1088" s="2" t="s">
        <v>518</v>
      </c>
      <c r="R1088" s="2" t="s">
        <v>509</v>
      </c>
    </row>
    <row r="1089" spans="1:18" x14ac:dyDescent="0.3">
      <c r="A1089" s="31">
        <v>45173</v>
      </c>
      <c r="B1089" s="32" t="s">
        <v>165</v>
      </c>
      <c r="C1089" s="2" t="s">
        <v>166</v>
      </c>
      <c r="D1089" s="2" t="s">
        <v>176</v>
      </c>
      <c r="E1089" s="2" t="s">
        <v>177</v>
      </c>
      <c r="F1089" s="2" t="s">
        <v>118</v>
      </c>
      <c r="G1089" s="2" t="s">
        <v>497</v>
      </c>
      <c r="H1089" s="2">
        <v>824</v>
      </c>
      <c r="I1089" s="2">
        <v>6</v>
      </c>
      <c r="J1089" s="2">
        <v>0.23</v>
      </c>
      <c r="K1089" s="2">
        <v>124</v>
      </c>
      <c r="L1089" s="2">
        <v>64</v>
      </c>
      <c r="M1089" s="2">
        <v>42</v>
      </c>
      <c r="N1089" s="2">
        <v>37</v>
      </c>
      <c r="O1089" s="2">
        <v>20</v>
      </c>
      <c r="P1089" s="2" t="s">
        <v>513</v>
      </c>
      <c r="Q1089" s="2" t="s">
        <v>518</v>
      </c>
      <c r="R1089" s="2" t="s">
        <v>508</v>
      </c>
    </row>
    <row r="1090" spans="1:18" x14ac:dyDescent="0.3">
      <c r="A1090" s="31">
        <v>45173</v>
      </c>
      <c r="B1090" s="32" t="s">
        <v>165</v>
      </c>
      <c r="C1090" s="2" t="s">
        <v>166</v>
      </c>
      <c r="D1090" s="2" t="s">
        <v>186</v>
      </c>
      <c r="E1090" s="2" t="s">
        <v>187</v>
      </c>
      <c r="F1090" s="2" t="s">
        <v>197</v>
      </c>
      <c r="G1090" s="2" t="s">
        <v>496</v>
      </c>
      <c r="H1090" s="2">
        <v>599</v>
      </c>
      <c r="I1090" s="2">
        <v>7</v>
      </c>
      <c r="J1090" s="2">
        <v>0.47</v>
      </c>
      <c r="K1090" s="2">
        <v>113</v>
      </c>
      <c r="L1090" s="2">
        <v>64</v>
      </c>
      <c r="M1090" s="2">
        <v>45</v>
      </c>
      <c r="N1090" s="2">
        <v>36</v>
      </c>
      <c r="O1090" s="2">
        <v>34</v>
      </c>
      <c r="P1090" s="2" t="s">
        <v>516</v>
      </c>
      <c r="Q1090" s="2" t="s">
        <v>518</v>
      </c>
      <c r="R1090" s="2" t="s">
        <v>509</v>
      </c>
    </row>
    <row r="1091" spans="1:18" x14ac:dyDescent="0.3">
      <c r="A1091" s="31">
        <v>45173</v>
      </c>
      <c r="B1091" s="32" t="s">
        <v>165</v>
      </c>
      <c r="C1091" s="2" t="s">
        <v>166</v>
      </c>
      <c r="D1091" s="2" t="s">
        <v>186</v>
      </c>
      <c r="E1091" s="2" t="s">
        <v>187</v>
      </c>
      <c r="F1091" s="2" t="s">
        <v>199</v>
      </c>
      <c r="G1091" s="2" t="s">
        <v>493</v>
      </c>
      <c r="H1091" s="2">
        <v>9277</v>
      </c>
      <c r="I1091" s="2">
        <v>123</v>
      </c>
      <c r="J1091" s="2">
        <v>6.87</v>
      </c>
      <c r="K1091" s="2">
        <v>1573</v>
      </c>
      <c r="L1091" s="2">
        <v>858</v>
      </c>
      <c r="M1091" s="2">
        <v>678</v>
      </c>
      <c r="N1091" s="2">
        <v>590</v>
      </c>
      <c r="O1091" s="2">
        <v>543</v>
      </c>
      <c r="P1091" s="2" t="s">
        <v>516</v>
      </c>
      <c r="Q1091" s="2" t="s">
        <v>518</v>
      </c>
      <c r="R1091" s="2" t="s">
        <v>509</v>
      </c>
    </row>
    <row r="1092" spans="1:18" x14ac:dyDescent="0.3">
      <c r="A1092" s="31">
        <v>45173</v>
      </c>
      <c r="B1092" s="32" t="s">
        <v>165</v>
      </c>
      <c r="C1092" s="2" t="s">
        <v>166</v>
      </c>
      <c r="D1092" s="2" t="s">
        <v>172</v>
      </c>
      <c r="E1092" s="2" t="s">
        <v>173</v>
      </c>
      <c r="F1092" s="2" t="s">
        <v>150</v>
      </c>
      <c r="G1092" s="2" t="s">
        <v>495</v>
      </c>
      <c r="H1092" s="2">
        <v>8369</v>
      </c>
      <c r="I1092" s="2">
        <v>500</v>
      </c>
      <c r="J1092" s="2">
        <v>38.659999999999997</v>
      </c>
      <c r="K1092" s="2">
        <v>1375</v>
      </c>
      <c r="L1092" s="2">
        <v>192</v>
      </c>
      <c r="M1092" s="2">
        <v>83</v>
      </c>
      <c r="N1092" s="2">
        <v>62</v>
      </c>
      <c r="O1092" s="2">
        <v>49</v>
      </c>
      <c r="P1092" s="2" t="s">
        <v>514</v>
      </c>
      <c r="Q1092" s="2" t="s">
        <v>518</v>
      </c>
      <c r="R1092" s="2" t="s">
        <v>515</v>
      </c>
    </row>
    <row r="1093" spans="1:18" x14ac:dyDescent="0.3">
      <c r="A1093" s="31">
        <v>45173</v>
      </c>
      <c r="B1093" s="32" t="s">
        <v>165</v>
      </c>
      <c r="C1093" s="2" t="s">
        <v>166</v>
      </c>
      <c r="D1093" s="2" t="s">
        <v>176</v>
      </c>
      <c r="E1093" s="2" t="s">
        <v>177</v>
      </c>
      <c r="F1093" s="2" t="s">
        <v>122</v>
      </c>
      <c r="G1093" s="2" t="s">
        <v>496</v>
      </c>
      <c r="H1093" s="2">
        <v>825</v>
      </c>
      <c r="I1093" s="2">
        <v>7</v>
      </c>
      <c r="J1093" s="2">
        <v>0.28000000000000003</v>
      </c>
      <c r="K1093" s="2">
        <v>139</v>
      </c>
      <c r="L1093" s="2">
        <v>53</v>
      </c>
      <c r="M1093" s="2">
        <v>36</v>
      </c>
      <c r="N1093" s="2">
        <v>31</v>
      </c>
      <c r="O1093" s="2">
        <v>26</v>
      </c>
      <c r="P1093" s="2" t="s">
        <v>513</v>
      </c>
      <c r="Q1093" s="2" t="s">
        <v>518</v>
      </c>
      <c r="R1093" s="2" t="s">
        <v>508</v>
      </c>
    </row>
    <row r="1094" spans="1:18" x14ac:dyDescent="0.3">
      <c r="A1094" s="31">
        <v>45174</v>
      </c>
      <c r="B1094" s="32" t="s">
        <v>165</v>
      </c>
      <c r="C1094" s="2" t="s">
        <v>166</v>
      </c>
      <c r="D1094" s="2" t="s">
        <v>170</v>
      </c>
      <c r="E1094" s="2" t="s">
        <v>171</v>
      </c>
      <c r="F1094" s="2" t="s">
        <v>128</v>
      </c>
      <c r="G1094" s="2" t="s">
        <v>494</v>
      </c>
      <c r="H1094" s="2">
        <v>44885</v>
      </c>
      <c r="I1094" s="2">
        <v>970</v>
      </c>
      <c r="J1094" s="2">
        <v>177.12</v>
      </c>
      <c r="K1094" s="2">
        <v>11417</v>
      </c>
      <c r="L1094" s="2">
        <v>6432</v>
      </c>
      <c r="M1094" s="2">
        <v>4772</v>
      </c>
      <c r="N1094" s="2">
        <v>4202</v>
      </c>
      <c r="O1094" s="2">
        <v>3319</v>
      </c>
      <c r="P1094" s="2" t="s">
        <v>510</v>
      </c>
      <c r="Q1094" s="2" t="s">
        <v>518</v>
      </c>
      <c r="R1094" s="2" t="s">
        <v>508</v>
      </c>
    </row>
    <row r="1095" spans="1:18" x14ac:dyDescent="0.3">
      <c r="A1095" s="31">
        <v>45174</v>
      </c>
      <c r="B1095" s="32" t="s">
        <v>165</v>
      </c>
      <c r="C1095" s="2" t="s">
        <v>166</v>
      </c>
      <c r="D1095" s="2" t="s">
        <v>172</v>
      </c>
      <c r="E1095" s="2" t="s">
        <v>173</v>
      </c>
      <c r="F1095" s="2" t="s">
        <v>144</v>
      </c>
      <c r="G1095" s="2" t="s">
        <v>496</v>
      </c>
      <c r="H1095" s="2">
        <v>9217</v>
      </c>
      <c r="I1095" s="2">
        <v>613</v>
      </c>
      <c r="J1095" s="2">
        <v>53.91</v>
      </c>
      <c r="K1095" s="2">
        <v>3227</v>
      </c>
      <c r="L1095" s="2">
        <v>1411</v>
      </c>
      <c r="M1095" s="2">
        <v>962</v>
      </c>
      <c r="N1095" s="2">
        <v>823</v>
      </c>
      <c r="O1095" s="2">
        <v>726</v>
      </c>
      <c r="P1095" s="2" t="s">
        <v>514</v>
      </c>
      <c r="Q1095" s="2" t="s">
        <v>518</v>
      </c>
      <c r="R1095" s="2" t="s">
        <v>515</v>
      </c>
    </row>
    <row r="1096" spans="1:18" x14ac:dyDescent="0.3">
      <c r="A1096" s="31">
        <v>45174</v>
      </c>
      <c r="B1096" s="32" t="s">
        <v>165</v>
      </c>
      <c r="C1096" s="2" t="s">
        <v>166</v>
      </c>
      <c r="D1096" s="2" t="s">
        <v>170</v>
      </c>
      <c r="E1096" s="2" t="s">
        <v>171</v>
      </c>
      <c r="F1096" s="2" t="s">
        <v>117</v>
      </c>
      <c r="G1096" s="2" t="s">
        <v>499</v>
      </c>
      <c r="H1096" s="2">
        <v>1794</v>
      </c>
      <c r="I1096" s="2">
        <v>28</v>
      </c>
      <c r="J1096" s="2">
        <v>9.92</v>
      </c>
      <c r="K1096" s="2">
        <v>644</v>
      </c>
      <c r="L1096" s="2">
        <v>430</v>
      </c>
      <c r="M1096" s="2">
        <v>344</v>
      </c>
      <c r="N1096" s="2">
        <v>309</v>
      </c>
      <c r="O1096" s="2">
        <v>237</v>
      </c>
      <c r="P1096" s="2" t="s">
        <v>510</v>
      </c>
      <c r="Q1096" s="2" t="s">
        <v>518</v>
      </c>
      <c r="R1096" s="2" t="s">
        <v>508</v>
      </c>
    </row>
    <row r="1097" spans="1:18" x14ac:dyDescent="0.3">
      <c r="A1097" s="31">
        <v>45174</v>
      </c>
      <c r="B1097" s="32" t="s">
        <v>165</v>
      </c>
      <c r="C1097" s="2" t="s">
        <v>166</v>
      </c>
      <c r="D1097" s="2" t="s">
        <v>172</v>
      </c>
      <c r="E1097" s="2" t="s">
        <v>173</v>
      </c>
      <c r="F1097" s="2" t="s">
        <v>141</v>
      </c>
      <c r="G1097" s="2" t="s">
        <v>498</v>
      </c>
      <c r="H1097" s="2">
        <v>28135</v>
      </c>
      <c r="I1097" s="2">
        <v>1383</v>
      </c>
      <c r="J1097" s="2">
        <v>120.12</v>
      </c>
      <c r="K1097" s="2">
        <v>4577</v>
      </c>
      <c r="L1097" s="2">
        <v>1266</v>
      </c>
      <c r="M1097" s="2">
        <v>697</v>
      </c>
      <c r="N1097" s="2">
        <v>565</v>
      </c>
      <c r="O1097" s="2">
        <v>331</v>
      </c>
      <c r="P1097" s="2" t="s">
        <v>514</v>
      </c>
      <c r="Q1097" s="2" t="s">
        <v>518</v>
      </c>
      <c r="R1097" s="2" t="s">
        <v>515</v>
      </c>
    </row>
    <row r="1098" spans="1:18" x14ac:dyDescent="0.3">
      <c r="A1098" s="31">
        <v>45174</v>
      </c>
      <c r="B1098" s="32" t="s">
        <v>165</v>
      </c>
      <c r="C1098" s="2" t="s">
        <v>166</v>
      </c>
      <c r="D1098" s="2" t="s">
        <v>170</v>
      </c>
      <c r="E1098" s="2" t="s">
        <v>171</v>
      </c>
      <c r="F1098" s="2" t="s">
        <v>122</v>
      </c>
      <c r="G1098" s="2" t="s">
        <v>496</v>
      </c>
      <c r="H1098" s="2">
        <v>353</v>
      </c>
      <c r="I1098" s="2">
        <v>4</v>
      </c>
      <c r="J1098" s="2">
        <v>1.41</v>
      </c>
      <c r="K1098" s="2">
        <v>146</v>
      </c>
      <c r="L1098" s="2">
        <v>84</v>
      </c>
      <c r="M1098" s="2">
        <v>62</v>
      </c>
      <c r="N1098" s="2">
        <v>53</v>
      </c>
      <c r="O1098" s="2">
        <v>38</v>
      </c>
      <c r="P1098" s="2" t="s">
        <v>510</v>
      </c>
      <c r="Q1098" s="2" t="s">
        <v>518</v>
      </c>
      <c r="R1098" s="2" t="s">
        <v>508</v>
      </c>
    </row>
    <row r="1099" spans="1:18" x14ac:dyDescent="0.3">
      <c r="A1099" s="31">
        <v>45174</v>
      </c>
      <c r="B1099" s="32" t="s">
        <v>165</v>
      </c>
      <c r="C1099" s="2" t="s">
        <v>166</v>
      </c>
      <c r="D1099" s="2" t="s">
        <v>176</v>
      </c>
      <c r="E1099" s="2" t="s">
        <v>177</v>
      </c>
      <c r="F1099" s="2" t="s">
        <v>117</v>
      </c>
      <c r="G1099" s="2" t="s">
        <v>499</v>
      </c>
      <c r="H1099" s="2">
        <v>569</v>
      </c>
      <c r="I1099" s="2">
        <v>7</v>
      </c>
      <c r="J1099" s="2">
        <v>0.18</v>
      </c>
      <c r="K1099" s="2">
        <v>112</v>
      </c>
      <c r="L1099" s="2">
        <v>62</v>
      </c>
      <c r="M1099" s="2">
        <v>42</v>
      </c>
      <c r="N1099" s="2">
        <v>34</v>
      </c>
      <c r="O1099" s="2">
        <v>24</v>
      </c>
      <c r="P1099" s="2" t="s">
        <v>513</v>
      </c>
      <c r="Q1099" s="2" t="s">
        <v>518</v>
      </c>
      <c r="R1099" s="2" t="s">
        <v>508</v>
      </c>
    </row>
    <row r="1100" spans="1:18" x14ac:dyDescent="0.3">
      <c r="A1100" s="31">
        <v>45174</v>
      </c>
      <c r="B1100" s="32" t="s">
        <v>165</v>
      </c>
      <c r="C1100" s="2" t="s">
        <v>166</v>
      </c>
      <c r="D1100" s="2" t="s">
        <v>182</v>
      </c>
      <c r="E1100" s="2" t="s">
        <v>183</v>
      </c>
      <c r="F1100" s="2" t="s">
        <v>128</v>
      </c>
      <c r="G1100" s="2" t="s">
        <v>494</v>
      </c>
      <c r="H1100" s="2">
        <v>2269</v>
      </c>
      <c r="I1100" s="2">
        <v>53</v>
      </c>
      <c r="J1100" s="2">
        <v>8.5500000000000007</v>
      </c>
      <c r="K1100" s="2">
        <v>465</v>
      </c>
      <c r="L1100" s="2">
        <v>222</v>
      </c>
      <c r="M1100" s="2">
        <v>150</v>
      </c>
      <c r="N1100" s="2">
        <v>132</v>
      </c>
      <c r="O1100" s="2">
        <v>98</v>
      </c>
      <c r="P1100" s="2" t="s">
        <v>506</v>
      </c>
      <c r="Q1100" s="2" t="s">
        <v>518</v>
      </c>
      <c r="R1100" s="2" t="s">
        <v>508</v>
      </c>
    </row>
    <row r="1101" spans="1:18" x14ac:dyDescent="0.3">
      <c r="A1101" s="31">
        <v>45174</v>
      </c>
      <c r="B1101" s="32" t="s">
        <v>165</v>
      </c>
      <c r="C1101" s="2" t="s">
        <v>166</v>
      </c>
      <c r="D1101" s="2" t="s">
        <v>170</v>
      </c>
      <c r="E1101" s="2" t="s">
        <v>171</v>
      </c>
      <c r="F1101" s="2" t="s">
        <v>149</v>
      </c>
      <c r="G1101" s="2" t="s">
        <v>500</v>
      </c>
      <c r="H1101" s="2">
        <v>871</v>
      </c>
      <c r="I1101" s="2">
        <v>16</v>
      </c>
      <c r="J1101" s="2">
        <v>5.1100000000000003</v>
      </c>
      <c r="K1101" s="2">
        <v>244</v>
      </c>
      <c r="L1101" s="2">
        <v>119</v>
      </c>
      <c r="M1101" s="2">
        <v>95</v>
      </c>
      <c r="N1101" s="2">
        <v>88</v>
      </c>
      <c r="O1101" s="2">
        <v>82</v>
      </c>
      <c r="P1101" s="2" t="s">
        <v>510</v>
      </c>
      <c r="Q1101" s="2" t="s">
        <v>518</v>
      </c>
      <c r="R1101" s="2" t="s">
        <v>508</v>
      </c>
    </row>
    <row r="1102" spans="1:18" x14ac:dyDescent="0.3">
      <c r="A1102" s="31">
        <v>45174</v>
      </c>
      <c r="B1102" s="32" t="s">
        <v>165</v>
      </c>
      <c r="C1102" s="2" t="s">
        <v>166</v>
      </c>
      <c r="D1102" s="2" t="s">
        <v>186</v>
      </c>
      <c r="E1102" s="2" t="s">
        <v>187</v>
      </c>
      <c r="F1102" s="2" t="s">
        <v>188</v>
      </c>
      <c r="G1102" s="2" t="s">
        <v>497</v>
      </c>
      <c r="H1102" s="2">
        <v>915</v>
      </c>
      <c r="I1102" s="2">
        <v>14</v>
      </c>
      <c r="J1102" s="2">
        <v>1.07</v>
      </c>
      <c r="K1102" s="2">
        <v>171</v>
      </c>
      <c r="L1102" s="2">
        <v>107</v>
      </c>
      <c r="M1102" s="2">
        <v>76</v>
      </c>
      <c r="N1102" s="2">
        <v>61</v>
      </c>
      <c r="O1102" s="2">
        <v>55</v>
      </c>
      <c r="P1102" s="2" t="s">
        <v>516</v>
      </c>
      <c r="Q1102" s="2" t="s">
        <v>518</v>
      </c>
      <c r="R1102" s="2" t="s">
        <v>509</v>
      </c>
    </row>
    <row r="1103" spans="1:18" x14ac:dyDescent="0.3">
      <c r="A1103" s="31">
        <v>45174</v>
      </c>
      <c r="B1103" s="32" t="s">
        <v>165</v>
      </c>
      <c r="C1103" s="2" t="s">
        <v>166</v>
      </c>
      <c r="D1103" s="2" t="s">
        <v>186</v>
      </c>
      <c r="E1103" s="2" t="s">
        <v>187</v>
      </c>
      <c r="F1103" s="2" t="s">
        <v>189</v>
      </c>
      <c r="G1103" s="2" t="s">
        <v>499</v>
      </c>
      <c r="H1103" s="2">
        <v>8117</v>
      </c>
      <c r="I1103" s="2">
        <v>133</v>
      </c>
      <c r="J1103" s="2">
        <v>8.9600000000000009</v>
      </c>
      <c r="K1103" s="2">
        <v>2257</v>
      </c>
      <c r="L1103" s="2">
        <v>1226</v>
      </c>
      <c r="M1103" s="2">
        <v>916</v>
      </c>
      <c r="N1103" s="2">
        <v>763</v>
      </c>
      <c r="O1103" s="2">
        <v>623</v>
      </c>
      <c r="P1103" s="2" t="s">
        <v>516</v>
      </c>
      <c r="Q1103" s="2" t="s">
        <v>518</v>
      </c>
      <c r="R1103" s="2" t="s">
        <v>509</v>
      </c>
    </row>
    <row r="1104" spans="1:18" x14ac:dyDescent="0.3">
      <c r="A1104" s="31">
        <v>45174</v>
      </c>
      <c r="B1104" s="32" t="s">
        <v>165</v>
      </c>
      <c r="C1104" s="2" t="s">
        <v>166</v>
      </c>
      <c r="D1104" s="2" t="s">
        <v>172</v>
      </c>
      <c r="E1104" s="2" t="s">
        <v>173</v>
      </c>
      <c r="F1104" s="2" t="s">
        <v>146</v>
      </c>
      <c r="G1104" s="2" t="s">
        <v>497</v>
      </c>
      <c r="H1104" s="2">
        <v>2352</v>
      </c>
      <c r="I1104" s="2">
        <v>198</v>
      </c>
      <c r="J1104" s="2">
        <v>13.73</v>
      </c>
      <c r="K1104" s="2">
        <v>760</v>
      </c>
      <c r="L1104" s="2">
        <v>318</v>
      </c>
      <c r="M1104" s="2">
        <v>190</v>
      </c>
      <c r="N1104" s="2">
        <v>156</v>
      </c>
      <c r="O1104" s="2">
        <v>125</v>
      </c>
      <c r="P1104" s="2" t="s">
        <v>514</v>
      </c>
      <c r="Q1104" s="2" t="s">
        <v>518</v>
      </c>
      <c r="R1104" s="2" t="s">
        <v>515</v>
      </c>
    </row>
    <row r="1105" spans="1:18" x14ac:dyDescent="0.3">
      <c r="A1105" s="31">
        <v>45174</v>
      </c>
      <c r="B1105" s="32" t="s">
        <v>165</v>
      </c>
      <c r="C1105" s="2" t="s">
        <v>166</v>
      </c>
      <c r="D1105" s="2" t="s">
        <v>186</v>
      </c>
      <c r="E1105" s="2" t="s">
        <v>187</v>
      </c>
      <c r="F1105" s="2" t="s">
        <v>190</v>
      </c>
      <c r="G1105" s="2" t="s">
        <v>495</v>
      </c>
      <c r="H1105" s="2">
        <v>7168</v>
      </c>
      <c r="I1105" s="2">
        <v>114</v>
      </c>
      <c r="J1105" s="2">
        <v>6.72</v>
      </c>
      <c r="K1105" s="2">
        <v>1954</v>
      </c>
      <c r="L1105" s="2">
        <v>1107</v>
      </c>
      <c r="M1105" s="2">
        <v>874</v>
      </c>
      <c r="N1105" s="2">
        <v>783</v>
      </c>
      <c r="O1105" s="2">
        <v>648</v>
      </c>
      <c r="P1105" s="2" t="s">
        <v>516</v>
      </c>
      <c r="Q1105" s="2" t="s">
        <v>518</v>
      </c>
      <c r="R1105" s="2" t="s">
        <v>509</v>
      </c>
    </row>
    <row r="1106" spans="1:18" x14ac:dyDescent="0.3">
      <c r="A1106" s="31">
        <v>45174</v>
      </c>
      <c r="B1106" s="32" t="s">
        <v>165</v>
      </c>
      <c r="C1106" s="2" t="s">
        <v>166</v>
      </c>
      <c r="D1106" s="2" t="s">
        <v>172</v>
      </c>
      <c r="E1106" s="2" t="s">
        <v>173</v>
      </c>
      <c r="F1106" s="2" t="s">
        <v>145</v>
      </c>
      <c r="G1106" s="2" t="s">
        <v>501</v>
      </c>
      <c r="H1106" s="2">
        <v>4759</v>
      </c>
      <c r="I1106" s="2">
        <v>528</v>
      </c>
      <c r="J1106" s="2">
        <v>33.549999999999997</v>
      </c>
      <c r="K1106" s="2">
        <v>1636</v>
      </c>
      <c r="L1106" s="2">
        <v>901</v>
      </c>
      <c r="M1106" s="2">
        <v>663</v>
      </c>
      <c r="N1106" s="2">
        <v>594</v>
      </c>
      <c r="O1106" s="2">
        <v>527</v>
      </c>
      <c r="P1106" s="2" t="s">
        <v>514</v>
      </c>
      <c r="Q1106" s="2" t="s">
        <v>518</v>
      </c>
      <c r="R1106" s="2" t="s">
        <v>515</v>
      </c>
    </row>
    <row r="1107" spans="1:18" x14ac:dyDescent="0.3">
      <c r="A1107" s="31">
        <v>45174</v>
      </c>
      <c r="B1107" s="32" t="s">
        <v>165</v>
      </c>
      <c r="C1107" s="2" t="s">
        <v>166</v>
      </c>
      <c r="D1107" s="2" t="s">
        <v>176</v>
      </c>
      <c r="E1107" s="2" t="s">
        <v>177</v>
      </c>
      <c r="F1107" s="2" t="s">
        <v>125</v>
      </c>
      <c r="G1107" s="2" t="s">
        <v>501</v>
      </c>
      <c r="H1107" s="2">
        <v>657</v>
      </c>
      <c r="I1107" s="2">
        <v>7</v>
      </c>
      <c r="J1107" s="2">
        <v>0.24</v>
      </c>
      <c r="K1107" s="2">
        <v>143</v>
      </c>
      <c r="L1107" s="2">
        <v>86</v>
      </c>
      <c r="M1107" s="2">
        <v>67</v>
      </c>
      <c r="N1107" s="2">
        <v>60</v>
      </c>
      <c r="O1107" s="2">
        <v>54</v>
      </c>
      <c r="P1107" s="2" t="s">
        <v>513</v>
      </c>
      <c r="Q1107" s="2" t="s">
        <v>518</v>
      </c>
      <c r="R1107" s="2" t="s">
        <v>508</v>
      </c>
    </row>
    <row r="1108" spans="1:18" x14ac:dyDescent="0.3">
      <c r="A1108" s="31">
        <v>45174</v>
      </c>
      <c r="B1108" s="32" t="s">
        <v>165</v>
      </c>
      <c r="C1108" s="2" t="s">
        <v>166</v>
      </c>
      <c r="D1108" s="2" t="s">
        <v>182</v>
      </c>
      <c r="E1108" s="2" t="s">
        <v>191</v>
      </c>
      <c r="F1108" s="2" t="s">
        <v>131</v>
      </c>
      <c r="G1108" s="2" t="s">
        <v>499</v>
      </c>
      <c r="H1108" s="2">
        <v>301</v>
      </c>
      <c r="I1108" s="2">
        <v>9</v>
      </c>
      <c r="J1108" s="2">
        <v>1.66</v>
      </c>
      <c r="K1108" s="2">
        <v>49</v>
      </c>
      <c r="L1108" s="2">
        <v>30</v>
      </c>
      <c r="M1108" s="2">
        <v>23</v>
      </c>
      <c r="N1108" s="2">
        <v>19</v>
      </c>
      <c r="O1108" s="2">
        <v>14</v>
      </c>
      <c r="P1108" s="2" t="s">
        <v>506</v>
      </c>
      <c r="Q1108" s="2" t="s">
        <v>518</v>
      </c>
      <c r="R1108" s="2" t="s">
        <v>509</v>
      </c>
    </row>
    <row r="1109" spans="1:18" x14ac:dyDescent="0.3">
      <c r="A1109" s="31">
        <v>45174</v>
      </c>
      <c r="B1109" s="32" t="s">
        <v>165</v>
      </c>
      <c r="C1109" s="2" t="s">
        <v>166</v>
      </c>
      <c r="D1109" s="2" t="s">
        <v>186</v>
      </c>
      <c r="E1109" s="2" t="s">
        <v>187</v>
      </c>
      <c r="F1109" s="2" t="s">
        <v>192</v>
      </c>
      <c r="G1109" s="2" t="s">
        <v>501</v>
      </c>
      <c r="H1109" s="2">
        <v>10661</v>
      </c>
      <c r="I1109" s="2">
        <v>143</v>
      </c>
      <c r="J1109" s="2">
        <v>7</v>
      </c>
      <c r="K1109" s="2">
        <v>2066</v>
      </c>
      <c r="L1109" s="2">
        <v>1206</v>
      </c>
      <c r="M1109" s="2">
        <v>882</v>
      </c>
      <c r="N1109" s="2">
        <v>791</v>
      </c>
      <c r="O1109" s="2">
        <v>646</v>
      </c>
      <c r="P1109" s="2" t="s">
        <v>516</v>
      </c>
      <c r="Q1109" s="2" t="s">
        <v>518</v>
      </c>
      <c r="R1109" s="2" t="s">
        <v>509</v>
      </c>
    </row>
    <row r="1110" spans="1:18" x14ac:dyDescent="0.3">
      <c r="A1110" s="31">
        <v>45174</v>
      </c>
      <c r="B1110" s="32" t="s">
        <v>165</v>
      </c>
      <c r="C1110" s="2" t="s">
        <v>166</v>
      </c>
      <c r="D1110" s="2" t="s">
        <v>172</v>
      </c>
      <c r="E1110" s="2" t="s">
        <v>173</v>
      </c>
      <c r="F1110" s="2" t="s">
        <v>147</v>
      </c>
      <c r="G1110" s="2" t="s">
        <v>493</v>
      </c>
      <c r="H1110" s="2">
        <v>3917</v>
      </c>
      <c r="I1110" s="2">
        <v>265</v>
      </c>
      <c r="J1110" s="2">
        <v>22.84</v>
      </c>
      <c r="K1110" s="2">
        <v>1458</v>
      </c>
      <c r="L1110" s="2">
        <v>812</v>
      </c>
      <c r="M1110" s="2">
        <v>653</v>
      </c>
      <c r="N1110" s="2">
        <v>586</v>
      </c>
      <c r="O1110" s="2">
        <v>511</v>
      </c>
      <c r="P1110" s="2" t="s">
        <v>514</v>
      </c>
      <c r="Q1110" s="2" t="s">
        <v>518</v>
      </c>
      <c r="R1110" s="2" t="s">
        <v>515</v>
      </c>
    </row>
    <row r="1111" spans="1:18" x14ac:dyDescent="0.3">
      <c r="A1111" s="31">
        <v>45174</v>
      </c>
      <c r="B1111" s="32" t="s">
        <v>165</v>
      </c>
      <c r="C1111" s="2" t="s">
        <v>166</v>
      </c>
      <c r="D1111" s="2" t="s">
        <v>176</v>
      </c>
      <c r="E1111" s="2" t="s">
        <v>177</v>
      </c>
      <c r="F1111" s="2" t="s">
        <v>128</v>
      </c>
      <c r="G1111" s="2" t="s">
        <v>494</v>
      </c>
      <c r="H1111" s="2">
        <v>279</v>
      </c>
      <c r="I1111" s="2">
        <v>1</v>
      </c>
      <c r="J1111" s="2">
        <v>0.04</v>
      </c>
      <c r="K1111" s="2">
        <v>44</v>
      </c>
      <c r="L1111" s="2">
        <v>20</v>
      </c>
      <c r="M1111" s="2">
        <v>12</v>
      </c>
      <c r="N1111" s="2">
        <v>9</v>
      </c>
      <c r="O1111" s="2">
        <v>4</v>
      </c>
      <c r="P1111" s="2" t="s">
        <v>513</v>
      </c>
      <c r="Q1111" s="2" t="s">
        <v>518</v>
      </c>
      <c r="R1111" s="2" t="s">
        <v>508</v>
      </c>
    </row>
    <row r="1112" spans="1:18" x14ac:dyDescent="0.3">
      <c r="A1112" s="31">
        <v>45174</v>
      </c>
      <c r="B1112" s="32" t="s">
        <v>165</v>
      </c>
      <c r="C1112" s="2" t="s">
        <v>166</v>
      </c>
      <c r="D1112" s="2" t="s">
        <v>176</v>
      </c>
      <c r="E1112" s="2" t="s">
        <v>177</v>
      </c>
      <c r="F1112" s="2" t="s">
        <v>120</v>
      </c>
      <c r="G1112" s="2" t="s">
        <v>498</v>
      </c>
      <c r="H1112" s="2">
        <v>25779</v>
      </c>
      <c r="I1112" s="2">
        <v>213</v>
      </c>
      <c r="J1112" s="2">
        <v>9.91</v>
      </c>
      <c r="K1112" s="2">
        <v>4387</v>
      </c>
      <c r="L1112" s="2">
        <v>2223</v>
      </c>
      <c r="M1112" s="2">
        <v>1485</v>
      </c>
      <c r="N1112" s="2">
        <v>1254</v>
      </c>
      <c r="O1112" s="2">
        <v>848</v>
      </c>
      <c r="P1112" s="2" t="s">
        <v>513</v>
      </c>
      <c r="Q1112" s="2" t="s">
        <v>518</v>
      </c>
      <c r="R1112" s="2" t="s">
        <v>508</v>
      </c>
    </row>
    <row r="1113" spans="1:18" x14ac:dyDescent="0.3">
      <c r="A1113" s="31">
        <v>45174</v>
      </c>
      <c r="B1113" s="32" t="s">
        <v>165</v>
      </c>
      <c r="C1113" s="2" t="s">
        <v>166</v>
      </c>
      <c r="D1113" s="2" t="s">
        <v>176</v>
      </c>
      <c r="E1113" s="2" t="s">
        <v>177</v>
      </c>
      <c r="F1113" s="2" t="s">
        <v>126</v>
      </c>
      <c r="G1113" s="2" t="s">
        <v>502</v>
      </c>
      <c r="H1113" s="2">
        <v>954</v>
      </c>
      <c r="I1113" s="2">
        <v>3</v>
      </c>
      <c r="J1113" s="2">
        <v>0.37</v>
      </c>
      <c r="K1113" s="2">
        <v>190</v>
      </c>
      <c r="L1113" s="2">
        <v>92</v>
      </c>
      <c r="M1113" s="2">
        <v>62</v>
      </c>
      <c r="N1113" s="2">
        <v>53</v>
      </c>
      <c r="O1113" s="2">
        <v>35</v>
      </c>
      <c r="P1113" s="2" t="s">
        <v>513</v>
      </c>
      <c r="Q1113" s="2" t="s">
        <v>518</v>
      </c>
      <c r="R1113" s="2" t="s">
        <v>508</v>
      </c>
    </row>
    <row r="1114" spans="1:18" x14ac:dyDescent="0.3">
      <c r="A1114" s="31">
        <v>45174</v>
      </c>
      <c r="B1114" s="32" t="s">
        <v>165</v>
      </c>
      <c r="C1114" s="2" t="s">
        <v>166</v>
      </c>
      <c r="D1114" s="2" t="s">
        <v>176</v>
      </c>
      <c r="E1114" s="2" t="s">
        <v>177</v>
      </c>
      <c r="F1114" s="2" t="s">
        <v>149</v>
      </c>
      <c r="G1114" s="2" t="s">
        <v>500</v>
      </c>
      <c r="H1114" s="2">
        <v>751</v>
      </c>
      <c r="I1114" s="2">
        <v>7</v>
      </c>
      <c r="J1114" s="2">
        <v>0.26</v>
      </c>
      <c r="K1114" s="2">
        <v>155</v>
      </c>
      <c r="L1114" s="2">
        <v>76</v>
      </c>
      <c r="M1114" s="2">
        <v>59</v>
      </c>
      <c r="N1114" s="2">
        <v>45</v>
      </c>
      <c r="O1114" s="2">
        <v>37</v>
      </c>
      <c r="P1114" s="2" t="s">
        <v>513</v>
      </c>
      <c r="Q1114" s="2" t="s">
        <v>518</v>
      </c>
      <c r="R1114" s="2" t="s">
        <v>508</v>
      </c>
    </row>
    <row r="1115" spans="1:18" x14ac:dyDescent="0.3">
      <c r="A1115" s="31">
        <v>45174</v>
      </c>
      <c r="B1115" s="32" t="s">
        <v>165</v>
      </c>
      <c r="C1115" s="2" t="s">
        <v>166</v>
      </c>
      <c r="D1115" s="2" t="s">
        <v>170</v>
      </c>
      <c r="E1115" s="2" t="s">
        <v>171</v>
      </c>
      <c r="F1115" s="2" t="s">
        <v>126</v>
      </c>
      <c r="G1115" s="2" t="s">
        <v>502</v>
      </c>
      <c r="H1115" s="2">
        <v>3512</v>
      </c>
      <c r="I1115" s="2">
        <v>71</v>
      </c>
      <c r="J1115" s="2">
        <v>36.85</v>
      </c>
      <c r="K1115" s="2">
        <v>1508</v>
      </c>
      <c r="L1115" s="2">
        <v>966</v>
      </c>
      <c r="M1115" s="2">
        <v>796</v>
      </c>
      <c r="N1115" s="2">
        <v>721</v>
      </c>
      <c r="O1115" s="2">
        <v>610</v>
      </c>
      <c r="P1115" s="2" t="s">
        <v>510</v>
      </c>
      <c r="Q1115" s="2" t="s">
        <v>518</v>
      </c>
      <c r="R1115" s="2" t="s">
        <v>508</v>
      </c>
    </row>
    <row r="1116" spans="1:18" x14ac:dyDescent="0.3">
      <c r="A1116" s="31">
        <v>45174</v>
      </c>
      <c r="B1116" s="32" t="s">
        <v>165</v>
      </c>
      <c r="C1116" s="2" t="s">
        <v>166</v>
      </c>
      <c r="D1116" s="2" t="s">
        <v>176</v>
      </c>
      <c r="E1116" s="2" t="s">
        <v>177</v>
      </c>
      <c r="F1116" s="2" t="s">
        <v>102</v>
      </c>
      <c r="G1116" s="2" t="s">
        <v>493</v>
      </c>
      <c r="H1116" s="2">
        <v>600</v>
      </c>
      <c r="I1116" s="2">
        <v>1</v>
      </c>
      <c r="J1116" s="2">
        <v>0.25</v>
      </c>
      <c r="K1116" s="2">
        <v>129</v>
      </c>
      <c r="L1116" s="2">
        <v>77</v>
      </c>
      <c r="M1116" s="2">
        <v>59</v>
      </c>
      <c r="N1116" s="2">
        <v>51</v>
      </c>
      <c r="O1116" s="2">
        <v>44</v>
      </c>
      <c r="P1116" s="2" t="s">
        <v>513</v>
      </c>
      <c r="Q1116" s="2" t="s">
        <v>518</v>
      </c>
      <c r="R1116" s="2" t="s">
        <v>508</v>
      </c>
    </row>
    <row r="1117" spans="1:18" x14ac:dyDescent="0.3">
      <c r="A1117" s="31">
        <v>45174</v>
      </c>
      <c r="B1117" s="32" t="s">
        <v>165</v>
      </c>
      <c r="C1117" s="2" t="s">
        <v>166</v>
      </c>
      <c r="D1117" s="2" t="s">
        <v>182</v>
      </c>
      <c r="E1117" s="2" t="s">
        <v>191</v>
      </c>
      <c r="F1117" s="2" t="s">
        <v>109</v>
      </c>
      <c r="G1117" s="2" t="s">
        <v>497</v>
      </c>
      <c r="H1117" s="2">
        <v>649</v>
      </c>
      <c r="I1117" s="2">
        <v>74</v>
      </c>
      <c r="J1117" s="2">
        <v>10.8</v>
      </c>
      <c r="K1117" s="2">
        <v>258</v>
      </c>
      <c r="L1117" s="2">
        <v>156</v>
      </c>
      <c r="M1117" s="2">
        <v>107</v>
      </c>
      <c r="N1117" s="2">
        <v>94</v>
      </c>
      <c r="O1117" s="2">
        <v>72</v>
      </c>
      <c r="P1117" s="2" t="s">
        <v>506</v>
      </c>
      <c r="Q1117" s="2" t="s">
        <v>518</v>
      </c>
      <c r="R1117" s="2" t="s">
        <v>509</v>
      </c>
    </row>
    <row r="1118" spans="1:18" x14ac:dyDescent="0.3">
      <c r="A1118" s="31">
        <v>45174</v>
      </c>
      <c r="B1118" s="32" t="s">
        <v>165</v>
      </c>
      <c r="C1118" s="2" t="s">
        <v>166</v>
      </c>
      <c r="D1118" s="2" t="s">
        <v>170</v>
      </c>
      <c r="E1118" s="2" t="s">
        <v>171</v>
      </c>
      <c r="F1118" s="2" t="s">
        <v>125</v>
      </c>
      <c r="G1118" s="2" t="s">
        <v>501</v>
      </c>
      <c r="H1118" s="2">
        <v>1426</v>
      </c>
      <c r="I1118" s="2">
        <v>30</v>
      </c>
      <c r="J1118" s="2">
        <v>5.46</v>
      </c>
      <c r="K1118" s="2">
        <v>371</v>
      </c>
      <c r="L1118" s="2">
        <v>261</v>
      </c>
      <c r="M1118" s="2">
        <v>187</v>
      </c>
      <c r="N1118" s="2">
        <v>173</v>
      </c>
      <c r="O1118" s="2">
        <v>156</v>
      </c>
      <c r="P1118" s="2" t="s">
        <v>510</v>
      </c>
      <c r="Q1118" s="2" t="s">
        <v>518</v>
      </c>
      <c r="R1118" s="2" t="s">
        <v>508</v>
      </c>
    </row>
    <row r="1119" spans="1:18" x14ac:dyDescent="0.3">
      <c r="A1119" s="31">
        <v>45174</v>
      </c>
      <c r="B1119" s="32" t="s">
        <v>165</v>
      </c>
      <c r="C1119" s="2" t="s">
        <v>166</v>
      </c>
      <c r="D1119" s="2" t="s">
        <v>172</v>
      </c>
      <c r="E1119" s="2" t="s">
        <v>173</v>
      </c>
      <c r="F1119" s="2" t="s">
        <v>140</v>
      </c>
      <c r="G1119" s="2" t="s">
        <v>502</v>
      </c>
      <c r="H1119" s="2">
        <v>8970</v>
      </c>
      <c r="I1119" s="2">
        <v>1125</v>
      </c>
      <c r="J1119" s="2">
        <v>75.680000000000007</v>
      </c>
      <c r="K1119" s="2">
        <v>5208</v>
      </c>
      <c r="L1119" s="2">
        <v>3390</v>
      </c>
      <c r="M1119" s="2">
        <v>2575</v>
      </c>
      <c r="N1119" s="2">
        <v>2265</v>
      </c>
      <c r="O1119" s="2">
        <v>1882</v>
      </c>
      <c r="P1119" s="2" t="s">
        <v>514</v>
      </c>
      <c r="Q1119" s="2" t="s">
        <v>518</v>
      </c>
      <c r="R1119" s="2" t="s">
        <v>515</v>
      </c>
    </row>
    <row r="1120" spans="1:18" x14ac:dyDescent="0.3">
      <c r="A1120" s="31">
        <v>45174</v>
      </c>
      <c r="B1120" s="32" t="s">
        <v>165</v>
      </c>
      <c r="C1120" s="2" t="s">
        <v>166</v>
      </c>
      <c r="D1120" s="2" t="s">
        <v>172</v>
      </c>
      <c r="E1120" s="2" t="s">
        <v>173</v>
      </c>
      <c r="F1120" s="2" t="s">
        <v>151</v>
      </c>
      <c r="G1120" s="2" t="s">
        <v>499</v>
      </c>
      <c r="H1120" s="2">
        <v>162</v>
      </c>
      <c r="I1120" s="2">
        <v>3</v>
      </c>
      <c r="J1120" s="2">
        <v>0.56000000000000005</v>
      </c>
      <c r="K1120" s="2">
        <v>12</v>
      </c>
      <c r="L1120" s="2">
        <v>5</v>
      </c>
      <c r="M1120" s="2">
        <v>4</v>
      </c>
      <c r="N1120" s="2">
        <v>3</v>
      </c>
      <c r="O1120" s="2">
        <v>3</v>
      </c>
      <c r="P1120" s="2" t="s">
        <v>514</v>
      </c>
      <c r="Q1120" s="2" t="s">
        <v>518</v>
      </c>
      <c r="R1120" s="2" t="s">
        <v>515</v>
      </c>
    </row>
    <row r="1121" spans="1:18" x14ac:dyDescent="0.3">
      <c r="A1121" s="31">
        <v>45174</v>
      </c>
      <c r="B1121" s="32" t="s">
        <v>165</v>
      </c>
      <c r="C1121" s="2" t="s">
        <v>166</v>
      </c>
      <c r="D1121" s="2" t="s">
        <v>176</v>
      </c>
      <c r="E1121" s="2" t="s">
        <v>177</v>
      </c>
      <c r="F1121" s="2" t="s">
        <v>99</v>
      </c>
      <c r="G1121" s="2" t="s">
        <v>495</v>
      </c>
      <c r="H1121" s="2">
        <v>531</v>
      </c>
      <c r="I1121" s="2">
        <v>1</v>
      </c>
      <c r="J1121" s="2">
        <v>0.12</v>
      </c>
      <c r="K1121" s="2">
        <v>93</v>
      </c>
      <c r="L1121" s="2">
        <v>41</v>
      </c>
      <c r="M1121" s="2">
        <v>20</v>
      </c>
      <c r="N1121" s="2">
        <v>18</v>
      </c>
      <c r="O1121" s="2">
        <v>13</v>
      </c>
      <c r="P1121" s="2" t="s">
        <v>513</v>
      </c>
      <c r="Q1121" s="2" t="s">
        <v>518</v>
      </c>
      <c r="R1121" s="2" t="s">
        <v>508</v>
      </c>
    </row>
    <row r="1122" spans="1:18" x14ac:dyDescent="0.3">
      <c r="A1122" s="31">
        <v>45174</v>
      </c>
      <c r="B1122" s="32" t="s">
        <v>165</v>
      </c>
      <c r="C1122" s="2" t="s">
        <v>166</v>
      </c>
      <c r="D1122" s="2" t="s">
        <v>186</v>
      </c>
      <c r="E1122" s="2" t="s">
        <v>187</v>
      </c>
      <c r="F1122" s="2" t="s">
        <v>195</v>
      </c>
      <c r="G1122" s="2" t="s">
        <v>494</v>
      </c>
      <c r="H1122" s="2">
        <v>6838</v>
      </c>
      <c r="I1122" s="2">
        <v>108</v>
      </c>
      <c r="J1122" s="2">
        <v>6.73</v>
      </c>
      <c r="K1122" s="2">
        <v>1719</v>
      </c>
      <c r="L1122" s="2">
        <v>1075</v>
      </c>
      <c r="M1122" s="2">
        <v>844</v>
      </c>
      <c r="N1122" s="2">
        <v>759</v>
      </c>
      <c r="O1122" s="2">
        <v>701</v>
      </c>
      <c r="P1122" s="2" t="s">
        <v>516</v>
      </c>
      <c r="Q1122" s="2" t="s">
        <v>518</v>
      </c>
      <c r="R1122" s="2" t="s">
        <v>509</v>
      </c>
    </row>
    <row r="1123" spans="1:18" x14ac:dyDescent="0.3">
      <c r="A1123" s="31">
        <v>45174</v>
      </c>
      <c r="B1123" s="32" t="s">
        <v>165</v>
      </c>
      <c r="C1123" s="2" t="s">
        <v>166</v>
      </c>
      <c r="D1123" s="2" t="s">
        <v>176</v>
      </c>
      <c r="E1123" s="2" t="s">
        <v>177</v>
      </c>
      <c r="F1123" s="2" t="s">
        <v>118</v>
      </c>
      <c r="G1123" s="2" t="s">
        <v>497</v>
      </c>
      <c r="H1123" s="2">
        <v>808</v>
      </c>
      <c r="I1123" s="2">
        <v>5</v>
      </c>
      <c r="J1123" s="2">
        <v>0.21</v>
      </c>
      <c r="K1123" s="2">
        <v>117</v>
      </c>
      <c r="L1123" s="2">
        <v>64</v>
      </c>
      <c r="M1123" s="2">
        <v>38</v>
      </c>
      <c r="N1123" s="2">
        <v>31</v>
      </c>
      <c r="O1123" s="2">
        <v>14</v>
      </c>
      <c r="P1123" s="2" t="s">
        <v>513</v>
      </c>
      <c r="Q1123" s="2" t="s">
        <v>518</v>
      </c>
      <c r="R1123" s="2" t="s">
        <v>508</v>
      </c>
    </row>
    <row r="1124" spans="1:18" x14ac:dyDescent="0.3">
      <c r="A1124" s="31">
        <v>45174</v>
      </c>
      <c r="B1124" s="32" t="s">
        <v>165</v>
      </c>
      <c r="C1124" s="2" t="s">
        <v>166</v>
      </c>
      <c r="D1124" s="2" t="s">
        <v>186</v>
      </c>
      <c r="E1124" s="2" t="s">
        <v>187</v>
      </c>
      <c r="F1124" s="2" t="s">
        <v>197</v>
      </c>
      <c r="G1124" s="2" t="s">
        <v>496</v>
      </c>
      <c r="H1124" s="2">
        <v>459</v>
      </c>
      <c r="I1124" s="2">
        <v>5</v>
      </c>
      <c r="J1124" s="2">
        <v>0.45</v>
      </c>
      <c r="K1124" s="2">
        <v>81</v>
      </c>
      <c r="L1124" s="2">
        <v>50</v>
      </c>
      <c r="M1124" s="2">
        <v>38</v>
      </c>
      <c r="N1124" s="2">
        <v>34</v>
      </c>
      <c r="O1124" s="2">
        <v>30</v>
      </c>
      <c r="P1124" s="2" t="s">
        <v>516</v>
      </c>
      <c r="Q1124" s="2" t="s">
        <v>518</v>
      </c>
      <c r="R1124" s="2" t="s">
        <v>509</v>
      </c>
    </row>
    <row r="1125" spans="1:18" x14ac:dyDescent="0.3">
      <c r="A1125" s="31">
        <v>45174</v>
      </c>
      <c r="B1125" s="32" t="s">
        <v>165</v>
      </c>
      <c r="C1125" s="2" t="s">
        <v>166</v>
      </c>
      <c r="D1125" s="2" t="s">
        <v>186</v>
      </c>
      <c r="E1125" s="2" t="s">
        <v>187</v>
      </c>
      <c r="F1125" s="2" t="s">
        <v>199</v>
      </c>
      <c r="G1125" s="2" t="s">
        <v>493</v>
      </c>
      <c r="H1125" s="2">
        <v>6367</v>
      </c>
      <c r="I1125" s="2">
        <v>94</v>
      </c>
      <c r="J1125" s="2">
        <v>5.12</v>
      </c>
      <c r="K1125" s="2">
        <v>1170</v>
      </c>
      <c r="L1125" s="2">
        <v>666</v>
      </c>
      <c r="M1125" s="2">
        <v>528</v>
      </c>
      <c r="N1125" s="2">
        <v>472</v>
      </c>
      <c r="O1125" s="2">
        <v>426</v>
      </c>
      <c r="P1125" s="2" t="s">
        <v>516</v>
      </c>
      <c r="Q1125" s="2" t="s">
        <v>518</v>
      </c>
      <c r="R1125" s="2" t="s">
        <v>509</v>
      </c>
    </row>
    <row r="1126" spans="1:18" x14ac:dyDescent="0.3">
      <c r="A1126" s="31">
        <v>45174</v>
      </c>
      <c r="B1126" s="32" t="s">
        <v>165</v>
      </c>
      <c r="C1126" s="2" t="s">
        <v>166</v>
      </c>
      <c r="D1126" s="2" t="s">
        <v>172</v>
      </c>
      <c r="E1126" s="2" t="s">
        <v>173</v>
      </c>
      <c r="F1126" s="2" t="s">
        <v>150</v>
      </c>
      <c r="G1126" s="2" t="s">
        <v>495</v>
      </c>
      <c r="H1126" s="2">
        <v>4928</v>
      </c>
      <c r="I1126" s="2">
        <v>311</v>
      </c>
      <c r="J1126" s="2">
        <v>24.33</v>
      </c>
      <c r="K1126" s="2">
        <v>801</v>
      </c>
      <c r="L1126" s="2">
        <v>124</v>
      </c>
      <c r="M1126" s="2">
        <v>56</v>
      </c>
      <c r="N1126" s="2">
        <v>38</v>
      </c>
      <c r="O1126" s="2">
        <v>27</v>
      </c>
      <c r="P1126" s="2" t="s">
        <v>514</v>
      </c>
      <c r="Q1126" s="2" t="s">
        <v>518</v>
      </c>
      <c r="R1126" s="2" t="s">
        <v>515</v>
      </c>
    </row>
    <row r="1127" spans="1:18" x14ac:dyDescent="0.3">
      <c r="A1127" s="31">
        <v>45174</v>
      </c>
      <c r="B1127" s="32" t="s">
        <v>165</v>
      </c>
      <c r="C1127" s="2" t="s">
        <v>166</v>
      </c>
      <c r="D1127" s="2" t="s">
        <v>176</v>
      </c>
      <c r="E1127" s="2" t="s">
        <v>177</v>
      </c>
      <c r="F1127" s="2" t="s">
        <v>122</v>
      </c>
      <c r="G1127" s="2" t="s">
        <v>496</v>
      </c>
      <c r="H1127" s="2">
        <v>1234</v>
      </c>
      <c r="I1127" s="2">
        <v>8</v>
      </c>
      <c r="J1127" s="2">
        <v>0.42</v>
      </c>
      <c r="K1127" s="2">
        <v>188</v>
      </c>
      <c r="L1127" s="2">
        <v>82</v>
      </c>
      <c r="M1127" s="2">
        <v>50</v>
      </c>
      <c r="N1127" s="2">
        <v>40</v>
      </c>
      <c r="O1127" s="2">
        <v>35</v>
      </c>
      <c r="P1127" s="2" t="s">
        <v>513</v>
      </c>
      <c r="Q1127" s="2" t="s">
        <v>518</v>
      </c>
      <c r="R1127" s="2" t="s">
        <v>508</v>
      </c>
    </row>
    <row r="1128" spans="1:18" x14ac:dyDescent="0.3">
      <c r="A1128" s="31">
        <v>45175</v>
      </c>
      <c r="B1128" s="32" t="s">
        <v>165</v>
      </c>
      <c r="C1128" s="2" t="s">
        <v>166</v>
      </c>
      <c r="D1128" s="2" t="s">
        <v>170</v>
      </c>
      <c r="E1128" s="2" t="s">
        <v>171</v>
      </c>
      <c r="F1128" s="2" t="s">
        <v>128</v>
      </c>
      <c r="G1128" s="2" t="s">
        <v>494</v>
      </c>
      <c r="H1128" s="2">
        <v>46412</v>
      </c>
      <c r="I1128" s="2">
        <v>999</v>
      </c>
      <c r="J1128" s="2">
        <v>171.53</v>
      </c>
      <c r="K1128" s="2">
        <v>11651</v>
      </c>
      <c r="L1128" s="2">
        <v>6503</v>
      </c>
      <c r="M1128" s="2">
        <v>4762</v>
      </c>
      <c r="N1128" s="2">
        <v>4159</v>
      </c>
      <c r="O1128" s="2">
        <v>3267</v>
      </c>
      <c r="P1128" s="2" t="s">
        <v>510</v>
      </c>
      <c r="Q1128" s="2" t="s">
        <v>518</v>
      </c>
      <c r="R1128" s="2" t="s">
        <v>508</v>
      </c>
    </row>
    <row r="1129" spans="1:18" x14ac:dyDescent="0.3">
      <c r="A1129" s="31">
        <v>45175</v>
      </c>
      <c r="B1129" s="32" t="s">
        <v>165</v>
      </c>
      <c r="C1129" s="2" t="s">
        <v>166</v>
      </c>
      <c r="D1129" s="2" t="s">
        <v>172</v>
      </c>
      <c r="E1129" s="2" t="s">
        <v>173</v>
      </c>
      <c r="F1129" s="2" t="s">
        <v>144</v>
      </c>
      <c r="G1129" s="2" t="s">
        <v>496</v>
      </c>
      <c r="H1129" s="2">
        <v>9595</v>
      </c>
      <c r="I1129" s="2">
        <v>574</v>
      </c>
      <c r="J1129" s="2">
        <v>57.26</v>
      </c>
      <c r="K1129" s="2">
        <v>3503</v>
      </c>
      <c r="L1129" s="2">
        <v>1563</v>
      </c>
      <c r="M1129" s="2">
        <v>1107</v>
      </c>
      <c r="N1129" s="2">
        <v>965</v>
      </c>
      <c r="O1129" s="2">
        <v>857</v>
      </c>
      <c r="P1129" s="2" t="s">
        <v>514</v>
      </c>
      <c r="Q1129" s="2" t="s">
        <v>518</v>
      </c>
      <c r="R1129" s="2" t="s">
        <v>515</v>
      </c>
    </row>
    <row r="1130" spans="1:18" x14ac:dyDescent="0.3">
      <c r="A1130" s="31">
        <v>45175</v>
      </c>
      <c r="B1130" s="32" t="s">
        <v>165</v>
      </c>
      <c r="C1130" s="2" t="s">
        <v>166</v>
      </c>
      <c r="D1130" s="2" t="s">
        <v>170</v>
      </c>
      <c r="E1130" s="2" t="s">
        <v>171</v>
      </c>
      <c r="F1130" s="2" t="s">
        <v>117</v>
      </c>
      <c r="G1130" s="2" t="s">
        <v>499</v>
      </c>
      <c r="H1130" s="2">
        <v>1437</v>
      </c>
      <c r="I1130" s="2">
        <v>23</v>
      </c>
      <c r="J1130" s="2">
        <v>7.65</v>
      </c>
      <c r="K1130" s="2">
        <v>456</v>
      </c>
      <c r="L1130" s="2">
        <v>311</v>
      </c>
      <c r="M1130" s="2">
        <v>232</v>
      </c>
      <c r="N1130" s="2">
        <v>210</v>
      </c>
      <c r="O1130" s="2">
        <v>168</v>
      </c>
      <c r="P1130" s="2" t="s">
        <v>510</v>
      </c>
      <c r="Q1130" s="2" t="s">
        <v>518</v>
      </c>
      <c r="R1130" s="2" t="s">
        <v>508</v>
      </c>
    </row>
    <row r="1131" spans="1:18" x14ac:dyDescent="0.3">
      <c r="A1131" s="31">
        <v>45175</v>
      </c>
      <c r="B1131" s="32" t="s">
        <v>165</v>
      </c>
      <c r="C1131" s="2" t="s">
        <v>166</v>
      </c>
      <c r="D1131" s="2" t="s">
        <v>172</v>
      </c>
      <c r="E1131" s="2" t="s">
        <v>173</v>
      </c>
      <c r="F1131" s="2" t="s">
        <v>141</v>
      </c>
      <c r="G1131" s="2" t="s">
        <v>498</v>
      </c>
      <c r="H1131" s="2">
        <v>27354</v>
      </c>
      <c r="I1131" s="2">
        <v>1367</v>
      </c>
      <c r="J1131" s="2">
        <v>118.44</v>
      </c>
      <c r="K1131" s="2">
        <v>4099</v>
      </c>
      <c r="L1131" s="2">
        <v>1055</v>
      </c>
      <c r="M1131" s="2">
        <v>555</v>
      </c>
      <c r="N1131" s="2">
        <v>443</v>
      </c>
      <c r="O1131" s="2">
        <v>267</v>
      </c>
      <c r="P1131" s="2" t="s">
        <v>514</v>
      </c>
      <c r="Q1131" s="2" t="s">
        <v>518</v>
      </c>
      <c r="R1131" s="2" t="s">
        <v>515</v>
      </c>
    </row>
    <row r="1132" spans="1:18" x14ac:dyDescent="0.3">
      <c r="A1132" s="31">
        <v>45175</v>
      </c>
      <c r="B1132" s="32" t="s">
        <v>165</v>
      </c>
      <c r="C1132" s="2" t="s">
        <v>166</v>
      </c>
      <c r="D1132" s="2" t="s">
        <v>170</v>
      </c>
      <c r="E1132" s="2" t="s">
        <v>171</v>
      </c>
      <c r="F1132" s="2" t="s">
        <v>122</v>
      </c>
      <c r="G1132" s="2" t="s">
        <v>496</v>
      </c>
      <c r="H1132" s="2">
        <v>322</v>
      </c>
      <c r="I1132" s="2">
        <v>5</v>
      </c>
      <c r="J1132" s="2">
        <v>1.26</v>
      </c>
      <c r="K1132" s="2">
        <v>108</v>
      </c>
      <c r="L1132" s="2">
        <v>56</v>
      </c>
      <c r="M1132" s="2">
        <v>40</v>
      </c>
      <c r="N1132" s="2">
        <v>38</v>
      </c>
      <c r="O1132" s="2">
        <v>30</v>
      </c>
      <c r="P1132" s="2" t="s">
        <v>510</v>
      </c>
      <c r="Q1132" s="2" t="s">
        <v>518</v>
      </c>
      <c r="R1132" s="2" t="s">
        <v>508</v>
      </c>
    </row>
    <row r="1133" spans="1:18" x14ac:dyDescent="0.3">
      <c r="A1133" s="31">
        <v>45175</v>
      </c>
      <c r="B1133" s="32" t="s">
        <v>165</v>
      </c>
      <c r="C1133" s="2" t="s">
        <v>166</v>
      </c>
      <c r="D1133" s="2" t="s">
        <v>176</v>
      </c>
      <c r="E1133" s="2" t="s">
        <v>177</v>
      </c>
      <c r="F1133" s="2" t="s">
        <v>117</v>
      </c>
      <c r="G1133" s="2" t="s">
        <v>499</v>
      </c>
      <c r="H1133" s="2">
        <v>843</v>
      </c>
      <c r="I1133" s="2">
        <v>5</v>
      </c>
      <c r="J1133" s="2">
        <v>0.3</v>
      </c>
      <c r="K1133" s="2">
        <v>155</v>
      </c>
      <c r="L1133" s="2">
        <v>100</v>
      </c>
      <c r="M1133" s="2">
        <v>59</v>
      </c>
      <c r="N1133" s="2">
        <v>46</v>
      </c>
      <c r="O1133" s="2">
        <v>34</v>
      </c>
      <c r="P1133" s="2" t="s">
        <v>513</v>
      </c>
      <c r="Q1133" s="2" t="s">
        <v>518</v>
      </c>
      <c r="R1133" s="2" t="s">
        <v>508</v>
      </c>
    </row>
    <row r="1134" spans="1:18" x14ac:dyDescent="0.3">
      <c r="A1134" s="31">
        <v>45175</v>
      </c>
      <c r="B1134" s="32" t="s">
        <v>165</v>
      </c>
      <c r="C1134" s="2" t="s">
        <v>166</v>
      </c>
      <c r="D1134" s="2" t="s">
        <v>182</v>
      </c>
      <c r="E1134" s="2" t="s">
        <v>183</v>
      </c>
      <c r="F1134" s="2" t="s">
        <v>128</v>
      </c>
      <c r="G1134" s="2" t="s">
        <v>494</v>
      </c>
      <c r="H1134" s="2">
        <v>5111</v>
      </c>
      <c r="I1134" s="2">
        <v>128</v>
      </c>
      <c r="J1134" s="2">
        <v>19.86</v>
      </c>
      <c r="K1134" s="2">
        <v>1118</v>
      </c>
      <c r="L1134" s="2">
        <v>546</v>
      </c>
      <c r="M1134" s="2">
        <v>367</v>
      </c>
      <c r="N1134" s="2">
        <v>319</v>
      </c>
      <c r="O1134" s="2">
        <v>239</v>
      </c>
      <c r="P1134" s="2" t="s">
        <v>506</v>
      </c>
      <c r="Q1134" s="2" t="s">
        <v>518</v>
      </c>
      <c r="R1134" s="2" t="s">
        <v>508</v>
      </c>
    </row>
    <row r="1135" spans="1:18" x14ac:dyDescent="0.3">
      <c r="A1135" s="31">
        <v>45175</v>
      </c>
      <c r="B1135" s="32" t="s">
        <v>165</v>
      </c>
      <c r="C1135" s="2" t="s">
        <v>166</v>
      </c>
      <c r="D1135" s="2" t="s">
        <v>170</v>
      </c>
      <c r="E1135" s="2" t="s">
        <v>171</v>
      </c>
      <c r="F1135" s="2" t="s">
        <v>149</v>
      </c>
      <c r="G1135" s="2" t="s">
        <v>500</v>
      </c>
      <c r="H1135" s="2">
        <v>771</v>
      </c>
      <c r="I1135" s="2">
        <v>19</v>
      </c>
      <c r="J1135" s="2">
        <v>3.98</v>
      </c>
      <c r="K1135" s="2">
        <v>230</v>
      </c>
      <c r="L1135" s="2">
        <v>124</v>
      </c>
      <c r="M1135" s="2">
        <v>103</v>
      </c>
      <c r="N1135" s="2">
        <v>97</v>
      </c>
      <c r="O1135" s="2">
        <v>85</v>
      </c>
      <c r="P1135" s="2" t="s">
        <v>510</v>
      </c>
      <c r="Q1135" s="2" t="s">
        <v>518</v>
      </c>
      <c r="R1135" s="2" t="s">
        <v>508</v>
      </c>
    </row>
    <row r="1136" spans="1:18" x14ac:dyDescent="0.3">
      <c r="A1136" s="31">
        <v>45175</v>
      </c>
      <c r="B1136" s="32" t="s">
        <v>165</v>
      </c>
      <c r="C1136" s="2" t="s">
        <v>166</v>
      </c>
      <c r="D1136" s="2" t="s">
        <v>186</v>
      </c>
      <c r="E1136" s="2" t="s">
        <v>187</v>
      </c>
      <c r="F1136" s="2" t="s">
        <v>188</v>
      </c>
      <c r="G1136" s="2" t="s">
        <v>497</v>
      </c>
      <c r="H1136" s="2">
        <v>1027</v>
      </c>
      <c r="I1136" s="2">
        <v>16</v>
      </c>
      <c r="J1136" s="2">
        <v>1.47</v>
      </c>
      <c r="K1136" s="2">
        <v>147</v>
      </c>
      <c r="L1136" s="2">
        <v>86</v>
      </c>
      <c r="M1136" s="2">
        <v>65</v>
      </c>
      <c r="N1136" s="2">
        <v>55</v>
      </c>
      <c r="O1136" s="2">
        <v>50</v>
      </c>
      <c r="P1136" s="2" t="s">
        <v>516</v>
      </c>
      <c r="Q1136" s="2" t="s">
        <v>518</v>
      </c>
      <c r="R1136" s="2" t="s">
        <v>509</v>
      </c>
    </row>
    <row r="1137" spans="1:18" x14ac:dyDescent="0.3">
      <c r="A1137" s="31">
        <v>45175</v>
      </c>
      <c r="B1137" s="32" t="s">
        <v>165</v>
      </c>
      <c r="C1137" s="2" t="s">
        <v>166</v>
      </c>
      <c r="D1137" s="2" t="s">
        <v>186</v>
      </c>
      <c r="E1137" s="2" t="s">
        <v>187</v>
      </c>
      <c r="F1137" s="2" t="s">
        <v>189</v>
      </c>
      <c r="G1137" s="2" t="s">
        <v>499</v>
      </c>
      <c r="H1137" s="2">
        <v>7214</v>
      </c>
      <c r="I1137" s="2">
        <v>120</v>
      </c>
      <c r="J1137" s="2">
        <v>8.66</v>
      </c>
      <c r="K1137" s="2">
        <v>2045</v>
      </c>
      <c r="L1137" s="2">
        <v>1093</v>
      </c>
      <c r="M1137" s="2">
        <v>848</v>
      </c>
      <c r="N1137" s="2">
        <v>735</v>
      </c>
      <c r="O1137" s="2">
        <v>597</v>
      </c>
      <c r="P1137" s="2" t="s">
        <v>516</v>
      </c>
      <c r="Q1137" s="2" t="s">
        <v>518</v>
      </c>
      <c r="R1137" s="2" t="s">
        <v>509</v>
      </c>
    </row>
    <row r="1138" spans="1:18" x14ac:dyDescent="0.3">
      <c r="A1138" s="31">
        <v>45175</v>
      </c>
      <c r="B1138" s="32" t="s">
        <v>165</v>
      </c>
      <c r="C1138" s="2" t="s">
        <v>166</v>
      </c>
      <c r="D1138" s="2" t="s">
        <v>172</v>
      </c>
      <c r="E1138" s="2" t="s">
        <v>173</v>
      </c>
      <c r="F1138" s="2" t="s">
        <v>146</v>
      </c>
      <c r="G1138" s="2" t="s">
        <v>497</v>
      </c>
      <c r="H1138" s="2">
        <v>2322</v>
      </c>
      <c r="I1138" s="2">
        <v>176</v>
      </c>
      <c r="J1138" s="2">
        <v>13.26</v>
      </c>
      <c r="K1138" s="2">
        <v>718</v>
      </c>
      <c r="L1138" s="2">
        <v>311</v>
      </c>
      <c r="M1138" s="2">
        <v>200</v>
      </c>
      <c r="N1138" s="2">
        <v>170</v>
      </c>
      <c r="O1138" s="2">
        <v>112</v>
      </c>
      <c r="P1138" s="2" t="s">
        <v>514</v>
      </c>
      <c r="Q1138" s="2" t="s">
        <v>518</v>
      </c>
      <c r="R1138" s="2" t="s">
        <v>515</v>
      </c>
    </row>
    <row r="1139" spans="1:18" x14ac:dyDescent="0.3">
      <c r="A1139" s="31">
        <v>45175</v>
      </c>
      <c r="B1139" s="32" t="s">
        <v>165</v>
      </c>
      <c r="C1139" s="2" t="s">
        <v>166</v>
      </c>
      <c r="D1139" s="2" t="s">
        <v>186</v>
      </c>
      <c r="E1139" s="2" t="s">
        <v>187</v>
      </c>
      <c r="F1139" s="2" t="s">
        <v>190</v>
      </c>
      <c r="G1139" s="2" t="s">
        <v>495</v>
      </c>
      <c r="H1139" s="2">
        <v>9158</v>
      </c>
      <c r="I1139" s="2">
        <v>112</v>
      </c>
      <c r="J1139" s="2">
        <v>8.48</v>
      </c>
      <c r="K1139" s="2">
        <v>2196</v>
      </c>
      <c r="L1139" s="2">
        <v>1186</v>
      </c>
      <c r="M1139" s="2">
        <v>909</v>
      </c>
      <c r="N1139" s="2">
        <v>817</v>
      </c>
      <c r="O1139" s="2">
        <v>669</v>
      </c>
      <c r="P1139" s="2" t="s">
        <v>516</v>
      </c>
      <c r="Q1139" s="2" t="s">
        <v>518</v>
      </c>
      <c r="R1139" s="2" t="s">
        <v>509</v>
      </c>
    </row>
    <row r="1140" spans="1:18" x14ac:dyDescent="0.3">
      <c r="A1140" s="31">
        <v>45175</v>
      </c>
      <c r="B1140" s="32" t="s">
        <v>165</v>
      </c>
      <c r="C1140" s="2" t="s">
        <v>166</v>
      </c>
      <c r="D1140" s="2" t="s">
        <v>172</v>
      </c>
      <c r="E1140" s="2" t="s">
        <v>173</v>
      </c>
      <c r="F1140" s="2" t="s">
        <v>145</v>
      </c>
      <c r="G1140" s="2" t="s">
        <v>501</v>
      </c>
      <c r="H1140" s="2">
        <v>5792</v>
      </c>
      <c r="I1140" s="2">
        <v>629</v>
      </c>
      <c r="J1140" s="2">
        <v>39.22</v>
      </c>
      <c r="K1140" s="2">
        <v>2067</v>
      </c>
      <c r="L1140" s="2">
        <v>1142</v>
      </c>
      <c r="M1140" s="2">
        <v>836</v>
      </c>
      <c r="N1140" s="2">
        <v>749</v>
      </c>
      <c r="O1140" s="2">
        <v>644</v>
      </c>
      <c r="P1140" s="2" t="s">
        <v>514</v>
      </c>
      <c r="Q1140" s="2" t="s">
        <v>518</v>
      </c>
      <c r="R1140" s="2" t="s">
        <v>515</v>
      </c>
    </row>
    <row r="1141" spans="1:18" x14ac:dyDescent="0.3">
      <c r="A1141" s="31">
        <v>45175</v>
      </c>
      <c r="B1141" s="32" t="s">
        <v>165</v>
      </c>
      <c r="C1141" s="2" t="s">
        <v>166</v>
      </c>
      <c r="D1141" s="2" t="s">
        <v>176</v>
      </c>
      <c r="E1141" s="2" t="s">
        <v>177</v>
      </c>
      <c r="F1141" s="2" t="s">
        <v>125</v>
      </c>
      <c r="G1141" s="2" t="s">
        <v>501</v>
      </c>
      <c r="H1141" s="2">
        <v>811</v>
      </c>
      <c r="I1141" s="2">
        <v>7</v>
      </c>
      <c r="J1141" s="2">
        <v>0.33</v>
      </c>
      <c r="K1141" s="2">
        <v>186</v>
      </c>
      <c r="L1141" s="2">
        <v>118</v>
      </c>
      <c r="M1141" s="2">
        <v>96</v>
      </c>
      <c r="N1141" s="2">
        <v>91</v>
      </c>
      <c r="O1141" s="2">
        <v>76</v>
      </c>
      <c r="P1141" s="2" t="s">
        <v>513</v>
      </c>
      <c r="Q1141" s="2" t="s">
        <v>518</v>
      </c>
      <c r="R1141" s="2" t="s">
        <v>508</v>
      </c>
    </row>
    <row r="1142" spans="1:18" x14ac:dyDescent="0.3">
      <c r="A1142" s="31">
        <v>45175</v>
      </c>
      <c r="B1142" s="32" t="s">
        <v>165</v>
      </c>
      <c r="C1142" s="2" t="s">
        <v>166</v>
      </c>
      <c r="D1142" s="2" t="s">
        <v>182</v>
      </c>
      <c r="E1142" s="2" t="s">
        <v>191</v>
      </c>
      <c r="F1142" s="2" t="s">
        <v>131</v>
      </c>
      <c r="G1142" s="2" t="s">
        <v>499</v>
      </c>
      <c r="H1142" s="2">
        <v>938</v>
      </c>
      <c r="I1142" s="2">
        <v>26</v>
      </c>
      <c r="J1142" s="2">
        <v>4.71</v>
      </c>
      <c r="K1142" s="2">
        <v>156</v>
      </c>
      <c r="L1142" s="2">
        <v>78</v>
      </c>
      <c r="M1142" s="2">
        <v>48</v>
      </c>
      <c r="N1142" s="2">
        <v>38</v>
      </c>
      <c r="O1142" s="2">
        <v>25</v>
      </c>
      <c r="P1142" s="2" t="s">
        <v>506</v>
      </c>
      <c r="Q1142" s="2" t="s">
        <v>518</v>
      </c>
      <c r="R1142" s="2" t="s">
        <v>509</v>
      </c>
    </row>
    <row r="1143" spans="1:18" x14ac:dyDescent="0.3">
      <c r="A1143" s="31">
        <v>45175</v>
      </c>
      <c r="B1143" s="32" t="s">
        <v>165</v>
      </c>
      <c r="C1143" s="2" t="s">
        <v>166</v>
      </c>
      <c r="D1143" s="2" t="s">
        <v>186</v>
      </c>
      <c r="E1143" s="2" t="s">
        <v>187</v>
      </c>
      <c r="F1143" s="2" t="s">
        <v>192</v>
      </c>
      <c r="G1143" s="2" t="s">
        <v>501</v>
      </c>
      <c r="H1143" s="2">
        <v>10046</v>
      </c>
      <c r="I1143" s="2">
        <v>115</v>
      </c>
      <c r="J1143" s="2">
        <v>6.89</v>
      </c>
      <c r="K1143" s="2">
        <v>1881</v>
      </c>
      <c r="L1143" s="2">
        <v>1051</v>
      </c>
      <c r="M1143" s="2">
        <v>779</v>
      </c>
      <c r="N1143" s="2">
        <v>689</v>
      </c>
      <c r="O1143" s="2">
        <v>578</v>
      </c>
      <c r="P1143" s="2" t="s">
        <v>516</v>
      </c>
      <c r="Q1143" s="2" t="s">
        <v>518</v>
      </c>
      <c r="R1143" s="2" t="s">
        <v>509</v>
      </c>
    </row>
    <row r="1144" spans="1:18" x14ac:dyDescent="0.3">
      <c r="A1144" s="31">
        <v>45175</v>
      </c>
      <c r="B1144" s="32" t="s">
        <v>165</v>
      </c>
      <c r="C1144" s="2" t="s">
        <v>166</v>
      </c>
      <c r="D1144" s="2" t="s">
        <v>172</v>
      </c>
      <c r="E1144" s="2" t="s">
        <v>173</v>
      </c>
      <c r="F1144" s="2" t="s">
        <v>147</v>
      </c>
      <c r="G1144" s="2" t="s">
        <v>493</v>
      </c>
      <c r="H1144" s="2">
        <v>7850</v>
      </c>
      <c r="I1144" s="2">
        <v>603</v>
      </c>
      <c r="J1144" s="2">
        <v>51.74</v>
      </c>
      <c r="K1144" s="2">
        <v>3256</v>
      </c>
      <c r="L1144" s="2">
        <v>1731</v>
      </c>
      <c r="M1144" s="2">
        <v>1342</v>
      </c>
      <c r="N1144" s="2">
        <v>1170</v>
      </c>
      <c r="O1144" s="2">
        <v>1025</v>
      </c>
      <c r="P1144" s="2" t="s">
        <v>514</v>
      </c>
      <c r="Q1144" s="2" t="s">
        <v>518</v>
      </c>
      <c r="R1144" s="2" t="s">
        <v>515</v>
      </c>
    </row>
    <row r="1145" spans="1:18" x14ac:dyDescent="0.3">
      <c r="A1145" s="31">
        <v>45175</v>
      </c>
      <c r="B1145" s="32" t="s">
        <v>165</v>
      </c>
      <c r="C1145" s="2" t="s">
        <v>166</v>
      </c>
      <c r="D1145" s="2" t="s">
        <v>176</v>
      </c>
      <c r="E1145" s="2" t="s">
        <v>177</v>
      </c>
      <c r="F1145" s="2" t="s">
        <v>128</v>
      </c>
      <c r="G1145" s="2" t="s">
        <v>494</v>
      </c>
      <c r="H1145" s="2">
        <v>271</v>
      </c>
      <c r="I1145" s="2">
        <v>2</v>
      </c>
      <c r="J1145" s="2">
        <v>0.04</v>
      </c>
      <c r="K1145" s="2">
        <v>52</v>
      </c>
      <c r="L1145" s="2">
        <v>28</v>
      </c>
      <c r="M1145" s="2">
        <v>16</v>
      </c>
      <c r="N1145" s="2">
        <v>14</v>
      </c>
      <c r="O1145" s="2">
        <v>8</v>
      </c>
      <c r="P1145" s="2" t="s">
        <v>513</v>
      </c>
      <c r="Q1145" s="2" t="s">
        <v>518</v>
      </c>
      <c r="R1145" s="2" t="s">
        <v>508</v>
      </c>
    </row>
    <row r="1146" spans="1:18" x14ac:dyDescent="0.3">
      <c r="A1146" s="31">
        <v>45175</v>
      </c>
      <c r="B1146" s="32" t="s">
        <v>165</v>
      </c>
      <c r="C1146" s="2" t="s">
        <v>166</v>
      </c>
      <c r="D1146" s="2" t="s">
        <v>176</v>
      </c>
      <c r="E1146" s="2" t="s">
        <v>177</v>
      </c>
      <c r="F1146" s="2" t="s">
        <v>120</v>
      </c>
      <c r="G1146" s="2" t="s">
        <v>498</v>
      </c>
      <c r="H1146" s="2">
        <v>25403</v>
      </c>
      <c r="I1146" s="2">
        <v>241</v>
      </c>
      <c r="J1146" s="2">
        <v>10.07</v>
      </c>
      <c r="K1146" s="2">
        <v>4606</v>
      </c>
      <c r="L1146" s="2">
        <v>2245</v>
      </c>
      <c r="M1146" s="2">
        <v>1525</v>
      </c>
      <c r="N1146" s="2">
        <v>1292</v>
      </c>
      <c r="O1146" s="2">
        <v>878</v>
      </c>
      <c r="P1146" s="2" t="s">
        <v>513</v>
      </c>
      <c r="Q1146" s="2" t="s">
        <v>518</v>
      </c>
      <c r="R1146" s="2" t="s">
        <v>508</v>
      </c>
    </row>
    <row r="1147" spans="1:18" x14ac:dyDescent="0.3">
      <c r="A1147" s="31">
        <v>45175</v>
      </c>
      <c r="B1147" s="32" t="s">
        <v>165</v>
      </c>
      <c r="C1147" s="2" t="s">
        <v>166</v>
      </c>
      <c r="D1147" s="2" t="s">
        <v>176</v>
      </c>
      <c r="E1147" s="2" t="s">
        <v>177</v>
      </c>
      <c r="F1147" s="2" t="s">
        <v>126</v>
      </c>
      <c r="G1147" s="2" t="s">
        <v>502</v>
      </c>
      <c r="H1147" s="2">
        <v>1096</v>
      </c>
      <c r="I1147" s="2">
        <v>5</v>
      </c>
      <c r="J1147" s="2">
        <v>0.45</v>
      </c>
      <c r="K1147" s="2">
        <v>239</v>
      </c>
      <c r="L1147" s="2">
        <v>119</v>
      </c>
      <c r="M1147" s="2">
        <v>85</v>
      </c>
      <c r="N1147" s="2">
        <v>71</v>
      </c>
      <c r="O1147" s="2">
        <v>57</v>
      </c>
      <c r="P1147" s="2" t="s">
        <v>513</v>
      </c>
      <c r="Q1147" s="2" t="s">
        <v>518</v>
      </c>
      <c r="R1147" s="2" t="s">
        <v>508</v>
      </c>
    </row>
    <row r="1148" spans="1:18" x14ac:dyDescent="0.3">
      <c r="A1148" s="31">
        <v>45175</v>
      </c>
      <c r="B1148" s="32" t="s">
        <v>165</v>
      </c>
      <c r="C1148" s="2" t="s">
        <v>166</v>
      </c>
      <c r="D1148" s="2" t="s">
        <v>176</v>
      </c>
      <c r="E1148" s="2" t="s">
        <v>177</v>
      </c>
      <c r="F1148" s="2" t="s">
        <v>149</v>
      </c>
      <c r="G1148" s="2" t="s">
        <v>500</v>
      </c>
      <c r="H1148" s="2">
        <v>633</v>
      </c>
      <c r="I1148" s="2">
        <v>5</v>
      </c>
      <c r="J1148" s="2">
        <v>0.27</v>
      </c>
      <c r="K1148" s="2">
        <v>146</v>
      </c>
      <c r="L1148" s="2">
        <v>61</v>
      </c>
      <c r="M1148" s="2">
        <v>50</v>
      </c>
      <c r="N1148" s="2">
        <v>43</v>
      </c>
      <c r="O1148" s="2">
        <v>38</v>
      </c>
      <c r="P1148" s="2" t="s">
        <v>513</v>
      </c>
      <c r="Q1148" s="2" t="s">
        <v>518</v>
      </c>
      <c r="R1148" s="2" t="s">
        <v>508</v>
      </c>
    </row>
    <row r="1149" spans="1:18" x14ac:dyDescent="0.3">
      <c r="A1149" s="31">
        <v>45175</v>
      </c>
      <c r="B1149" s="32" t="s">
        <v>165</v>
      </c>
      <c r="C1149" s="2" t="s">
        <v>166</v>
      </c>
      <c r="D1149" s="2" t="s">
        <v>170</v>
      </c>
      <c r="E1149" s="2" t="s">
        <v>171</v>
      </c>
      <c r="F1149" s="2" t="s">
        <v>126</v>
      </c>
      <c r="G1149" s="2" t="s">
        <v>502</v>
      </c>
      <c r="H1149" s="2">
        <v>3066</v>
      </c>
      <c r="I1149" s="2">
        <v>68</v>
      </c>
      <c r="J1149" s="2">
        <v>29.68</v>
      </c>
      <c r="K1149" s="2">
        <v>1248</v>
      </c>
      <c r="L1149" s="2">
        <v>788</v>
      </c>
      <c r="M1149" s="2">
        <v>625</v>
      </c>
      <c r="N1149" s="2">
        <v>551</v>
      </c>
      <c r="O1149" s="2">
        <v>454</v>
      </c>
      <c r="P1149" s="2" t="s">
        <v>510</v>
      </c>
      <c r="Q1149" s="2" t="s">
        <v>518</v>
      </c>
      <c r="R1149" s="2" t="s">
        <v>508</v>
      </c>
    </row>
    <row r="1150" spans="1:18" x14ac:dyDescent="0.3">
      <c r="A1150" s="31">
        <v>45175</v>
      </c>
      <c r="B1150" s="32" t="s">
        <v>165</v>
      </c>
      <c r="C1150" s="2" t="s">
        <v>166</v>
      </c>
      <c r="D1150" s="2" t="s">
        <v>176</v>
      </c>
      <c r="E1150" s="2" t="s">
        <v>177</v>
      </c>
      <c r="F1150" s="2" t="s">
        <v>102</v>
      </c>
      <c r="G1150" s="2" t="s">
        <v>493</v>
      </c>
      <c r="H1150" s="2">
        <v>494</v>
      </c>
      <c r="I1150" s="2">
        <v>1</v>
      </c>
      <c r="J1150" s="2">
        <v>0.19</v>
      </c>
      <c r="K1150" s="2">
        <v>111</v>
      </c>
      <c r="L1150" s="2">
        <v>65</v>
      </c>
      <c r="M1150" s="2">
        <v>52</v>
      </c>
      <c r="N1150" s="2">
        <v>42</v>
      </c>
      <c r="O1150" s="2">
        <v>30</v>
      </c>
      <c r="P1150" s="2" t="s">
        <v>513</v>
      </c>
      <c r="Q1150" s="2" t="s">
        <v>518</v>
      </c>
      <c r="R1150" s="2" t="s">
        <v>508</v>
      </c>
    </row>
    <row r="1151" spans="1:18" x14ac:dyDescent="0.3">
      <c r="A1151" s="31">
        <v>45175</v>
      </c>
      <c r="B1151" s="32" t="s">
        <v>165</v>
      </c>
      <c r="C1151" s="2" t="s">
        <v>166</v>
      </c>
      <c r="D1151" s="2" t="s">
        <v>182</v>
      </c>
      <c r="E1151" s="2" t="s">
        <v>191</v>
      </c>
      <c r="F1151" s="2" t="s">
        <v>109</v>
      </c>
      <c r="G1151" s="2" t="s">
        <v>497</v>
      </c>
      <c r="H1151" s="2">
        <v>445</v>
      </c>
      <c r="I1151" s="2">
        <v>37</v>
      </c>
      <c r="J1151" s="2">
        <v>5.84</v>
      </c>
      <c r="K1151" s="2">
        <v>134</v>
      </c>
      <c r="L1151" s="2">
        <v>77</v>
      </c>
      <c r="M1151" s="2">
        <v>57</v>
      </c>
      <c r="N1151" s="2">
        <v>48</v>
      </c>
      <c r="O1151" s="2">
        <v>40</v>
      </c>
      <c r="P1151" s="2" t="s">
        <v>506</v>
      </c>
      <c r="Q1151" s="2" t="s">
        <v>518</v>
      </c>
      <c r="R1151" s="2" t="s">
        <v>509</v>
      </c>
    </row>
    <row r="1152" spans="1:18" x14ac:dyDescent="0.3">
      <c r="A1152" s="31">
        <v>45175</v>
      </c>
      <c r="B1152" s="32" t="s">
        <v>165</v>
      </c>
      <c r="C1152" s="2" t="s">
        <v>166</v>
      </c>
      <c r="D1152" s="2" t="s">
        <v>170</v>
      </c>
      <c r="E1152" s="2" t="s">
        <v>171</v>
      </c>
      <c r="F1152" s="2" t="s">
        <v>125</v>
      </c>
      <c r="G1152" s="2" t="s">
        <v>501</v>
      </c>
      <c r="H1152" s="2">
        <v>1307</v>
      </c>
      <c r="I1152" s="2">
        <v>38</v>
      </c>
      <c r="J1152" s="2">
        <v>5.35</v>
      </c>
      <c r="K1152" s="2">
        <v>343</v>
      </c>
      <c r="L1152" s="2">
        <v>239</v>
      </c>
      <c r="M1152" s="2">
        <v>180</v>
      </c>
      <c r="N1152" s="2">
        <v>167</v>
      </c>
      <c r="O1152" s="2">
        <v>148</v>
      </c>
      <c r="P1152" s="2" t="s">
        <v>510</v>
      </c>
      <c r="Q1152" s="2" t="s">
        <v>518</v>
      </c>
      <c r="R1152" s="2" t="s">
        <v>508</v>
      </c>
    </row>
    <row r="1153" spans="1:18" x14ac:dyDescent="0.3">
      <c r="A1153" s="31">
        <v>45175</v>
      </c>
      <c r="B1153" s="32" t="s">
        <v>165</v>
      </c>
      <c r="C1153" s="2" t="s">
        <v>166</v>
      </c>
      <c r="D1153" s="2" t="s">
        <v>172</v>
      </c>
      <c r="E1153" s="2" t="s">
        <v>173</v>
      </c>
      <c r="F1153" s="2" t="s">
        <v>140</v>
      </c>
      <c r="G1153" s="2" t="s">
        <v>502</v>
      </c>
      <c r="H1153" s="2">
        <v>6050</v>
      </c>
      <c r="I1153" s="2">
        <v>655</v>
      </c>
      <c r="J1153" s="2">
        <v>44.77</v>
      </c>
      <c r="K1153" s="2">
        <v>3199</v>
      </c>
      <c r="L1153" s="2">
        <v>1993</v>
      </c>
      <c r="M1153" s="2">
        <v>1522</v>
      </c>
      <c r="N1153" s="2">
        <v>1332</v>
      </c>
      <c r="O1153" s="2">
        <v>1106</v>
      </c>
      <c r="P1153" s="2" t="s">
        <v>514</v>
      </c>
      <c r="Q1153" s="2" t="s">
        <v>518</v>
      </c>
      <c r="R1153" s="2" t="s">
        <v>515</v>
      </c>
    </row>
    <row r="1154" spans="1:18" x14ac:dyDescent="0.3">
      <c r="A1154" s="31">
        <v>45175</v>
      </c>
      <c r="B1154" s="32" t="s">
        <v>165</v>
      </c>
      <c r="C1154" s="2" t="s">
        <v>166</v>
      </c>
      <c r="D1154" s="2" t="s">
        <v>172</v>
      </c>
      <c r="E1154" s="2" t="s">
        <v>173</v>
      </c>
      <c r="F1154" s="2" t="s">
        <v>151</v>
      </c>
      <c r="G1154" s="2" t="s">
        <v>499</v>
      </c>
      <c r="H1154" s="2">
        <v>140</v>
      </c>
      <c r="I1154" s="2">
        <v>2</v>
      </c>
      <c r="J1154" s="2">
        <v>0.48</v>
      </c>
      <c r="K1154" s="2">
        <v>12</v>
      </c>
      <c r="L1154" s="2">
        <v>5</v>
      </c>
      <c r="M1154" s="2">
        <v>3</v>
      </c>
      <c r="N1154" s="2">
        <v>1</v>
      </c>
      <c r="O1154" s="2">
        <v>1</v>
      </c>
      <c r="P1154" s="2" t="s">
        <v>514</v>
      </c>
      <c r="Q1154" s="2" t="s">
        <v>518</v>
      </c>
      <c r="R1154" s="2" t="s">
        <v>515</v>
      </c>
    </row>
    <row r="1155" spans="1:18" x14ac:dyDescent="0.3">
      <c r="A1155" s="31">
        <v>45175</v>
      </c>
      <c r="B1155" s="32" t="s">
        <v>165</v>
      </c>
      <c r="C1155" s="2" t="s">
        <v>166</v>
      </c>
      <c r="D1155" s="2" t="s">
        <v>176</v>
      </c>
      <c r="E1155" s="2" t="s">
        <v>177</v>
      </c>
      <c r="F1155" s="2" t="s">
        <v>99</v>
      </c>
      <c r="G1155" s="2" t="s">
        <v>495</v>
      </c>
      <c r="H1155" s="2">
        <v>369</v>
      </c>
      <c r="I1155" s="2">
        <v>3</v>
      </c>
      <c r="J1155" s="2">
        <v>0.1</v>
      </c>
      <c r="K1155" s="2">
        <v>59</v>
      </c>
      <c r="L1155" s="2">
        <v>24</v>
      </c>
      <c r="M1155" s="2">
        <v>16</v>
      </c>
      <c r="N1155" s="2">
        <v>16</v>
      </c>
      <c r="O1155" s="2">
        <v>9</v>
      </c>
      <c r="P1155" s="2" t="s">
        <v>513</v>
      </c>
      <c r="Q1155" s="2" t="s">
        <v>518</v>
      </c>
      <c r="R1155" s="2" t="s">
        <v>508</v>
      </c>
    </row>
    <row r="1156" spans="1:18" x14ac:dyDescent="0.3">
      <c r="A1156" s="31">
        <v>45175</v>
      </c>
      <c r="B1156" s="32" t="s">
        <v>165</v>
      </c>
      <c r="C1156" s="2" t="s">
        <v>166</v>
      </c>
      <c r="D1156" s="2" t="s">
        <v>186</v>
      </c>
      <c r="E1156" s="2" t="s">
        <v>187</v>
      </c>
      <c r="F1156" s="2" t="s">
        <v>195</v>
      </c>
      <c r="G1156" s="2" t="s">
        <v>494</v>
      </c>
      <c r="H1156" s="2">
        <v>6075</v>
      </c>
      <c r="I1156" s="2">
        <v>80</v>
      </c>
      <c r="J1156" s="2">
        <v>5.64</v>
      </c>
      <c r="K1156" s="2">
        <v>1420</v>
      </c>
      <c r="L1156" s="2">
        <v>891</v>
      </c>
      <c r="M1156" s="2">
        <v>660</v>
      </c>
      <c r="N1156" s="2">
        <v>611</v>
      </c>
      <c r="O1156" s="2">
        <v>563</v>
      </c>
      <c r="P1156" s="2" t="s">
        <v>516</v>
      </c>
      <c r="Q1156" s="2" t="s">
        <v>518</v>
      </c>
      <c r="R1156" s="2" t="s">
        <v>509</v>
      </c>
    </row>
    <row r="1157" spans="1:18" x14ac:dyDescent="0.3">
      <c r="A1157" s="31">
        <v>45175</v>
      </c>
      <c r="B1157" s="32" t="s">
        <v>165</v>
      </c>
      <c r="C1157" s="2" t="s">
        <v>166</v>
      </c>
      <c r="D1157" s="2" t="s">
        <v>176</v>
      </c>
      <c r="E1157" s="2" t="s">
        <v>177</v>
      </c>
      <c r="F1157" s="2" t="s">
        <v>118</v>
      </c>
      <c r="G1157" s="2" t="s">
        <v>497</v>
      </c>
      <c r="H1157" s="2">
        <v>290</v>
      </c>
      <c r="I1157" s="2">
        <v>2</v>
      </c>
      <c r="J1157" s="2">
        <v>0.05</v>
      </c>
      <c r="K1157" s="2">
        <v>42</v>
      </c>
      <c r="L1157" s="2">
        <v>27</v>
      </c>
      <c r="M1157" s="2">
        <v>14</v>
      </c>
      <c r="N1157" s="2">
        <v>9</v>
      </c>
      <c r="O1157" s="2">
        <v>3</v>
      </c>
      <c r="P1157" s="2" t="s">
        <v>513</v>
      </c>
      <c r="Q1157" s="2" t="s">
        <v>518</v>
      </c>
      <c r="R1157" s="2" t="s">
        <v>508</v>
      </c>
    </row>
    <row r="1158" spans="1:18" x14ac:dyDescent="0.3">
      <c r="A1158" s="31">
        <v>45175</v>
      </c>
      <c r="B1158" s="32" t="s">
        <v>165</v>
      </c>
      <c r="C1158" s="2" t="s">
        <v>166</v>
      </c>
      <c r="D1158" s="2" t="s">
        <v>186</v>
      </c>
      <c r="E1158" s="2" t="s">
        <v>187</v>
      </c>
      <c r="F1158" s="2" t="s">
        <v>197</v>
      </c>
      <c r="G1158" s="2" t="s">
        <v>496</v>
      </c>
      <c r="H1158" s="2">
        <v>418</v>
      </c>
      <c r="I1158" s="2">
        <v>3</v>
      </c>
      <c r="J1158" s="2">
        <v>0.37</v>
      </c>
      <c r="K1158" s="2">
        <v>103</v>
      </c>
      <c r="L1158" s="2">
        <v>64</v>
      </c>
      <c r="M1158" s="2">
        <v>49</v>
      </c>
      <c r="N1158" s="2">
        <v>46</v>
      </c>
      <c r="O1158" s="2">
        <v>37</v>
      </c>
      <c r="P1158" s="2" t="s">
        <v>516</v>
      </c>
      <c r="Q1158" s="2" t="s">
        <v>518</v>
      </c>
      <c r="R1158" s="2" t="s">
        <v>509</v>
      </c>
    </row>
    <row r="1159" spans="1:18" x14ac:dyDescent="0.3">
      <c r="A1159" s="31">
        <v>45175</v>
      </c>
      <c r="B1159" s="32" t="s">
        <v>165</v>
      </c>
      <c r="C1159" s="2" t="s">
        <v>166</v>
      </c>
      <c r="D1159" s="2" t="s">
        <v>186</v>
      </c>
      <c r="E1159" s="2" t="s">
        <v>187</v>
      </c>
      <c r="F1159" s="2" t="s">
        <v>199</v>
      </c>
      <c r="G1159" s="2" t="s">
        <v>493</v>
      </c>
      <c r="H1159" s="2">
        <v>5339</v>
      </c>
      <c r="I1159" s="2">
        <v>65</v>
      </c>
      <c r="J1159" s="2">
        <v>4.74</v>
      </c>
      <c r="K1159" s="2">
        <v>1077</v>
      </c>
      <c r="L1159" s="2">
        <v>587</v>
      </c>
      <c r="M1159" s="2">
        <v>467</v>
      </c>
      <c r="N1159" s="2">
        <v>417</v>
      </c>
      <c r="O1159" s="2">
        <v>382</v>
      </c>
      <c r="P1159" s="2" t="s">
        <v>516</v>
      </c>
      <c r="Q1159" s="2" t="s">
        <v>518</v>
      </c>
      <c r="R1159" s="2" t="s">
        <v>509</v>
      </c>
    </row>
    <row r="1160" spans="1:18" x14ac:dyDescent="0.3">
      <c r="A1160" s="31">
        <v>45175</v>
      </c>
      <c r="B1160" s="32" t="s">
        <v>165</v>
      </c>
      <c r="C1160" s="2" t="s">
        <v>166</v>
      </c>
      <c r="D1160" s="2" t="s">
        <v>172</v>
      </c>
      <c r="E1160" s="2" t="s">
        <v>173</v>
      </c>
      <c r="F1160" s="2" t="s">
        <v>150</v>
      </c>
      <c r="G1160" s="2" t="s">
        <v>495</v>
      </c>
      <c r="H1160" s="2">
        <v>3457</v>
      </c>
      <c r="I1160" s="2">
        <v>207</v>
      </c>
      <c r="J1160" s="2">
        <v>17.100000000000001</v>
      </c>
      <c r="K1160" s="2">
        <v>508</v>
      </c>
      <c r="L1160" s="2">
        <v>93</v>
      </c>
      <c r="M1160" s="2">
        <v>44</v>
      </c>
      <c r="N1160" s="2">
        <v>32</v>
      </c>
      <c r="O1160" s="2">
        <v>26</v>
      </c>
      <c r="P1160" s="2" t="s">
        <v>514</v>
      </c>
      <c r="Q1160" s="2" t="s">
        <v>518</v>
      </c>
      <c r="R1160" s="2" t="s">
        <v>515</v>
      </c>
    </row>
    <row r="1161" spans="1:18" x14ac:dyDescent="0.3">
      <c r="A1161" s="31">
        <v>45175</v>
      </c>
      <c r="B1161" s="32" t="s">
        <v>165</v>
      </c>
      <c r="C1161" s="2" t="s">
        <v>166</v>
      </c>
      <c r="D1161" s="2" t="s">
        <v>176</v>
      </c>
      <c r="E1161" s="2" t="s">
        <v>177</v>
      </c>
      <c r="F1161" s="2" t="s">
        <v>122</v>
      </c>
      <c r="G1161" s="2" t="s">
        <v>496</v>
      </c>
      <c r="H1161" s="2">
        <v>364</v>
      </c>
      <c r="I1161" s="2">
        <v>1</v>
      </c>
      <c r="J1161" s="2">
        <v>7.0000000000000007E-2</v>
      </c>
      <c r="K1161" s="2">
        <v>58</v>
      </c>
      <c r="L1161" s="2">
        <v>26</v>
      </c>
      <c r="M1161" s="2">
        <v>15</v>
      </c>
      <c r="N1161" s="2">
        <v>11</v>
      </c>
      <c r="O1161" s="2">
        <v>10</v>
      </c>
      <c r="P1161" s="2" t="s">
        <v>513</v>
      </c>
      <c r="Q1161" s="2" t="s">
        <v>518</v>
      </c>
      <c r="R1161" s="2" t="s">
        <v>508</v>
      </c>
    </row>
    <row r="1162" spans="1:18" x14ac:dyDescent="0.3">
      <c r="A1162" s="31">
        <v>45176</v>
      </c>
      <c r="B1162" s="32" t="s">
        <v>165</v>
      </c>
      <c r="C1162" s="2" t="s">
        <v>166</v>
      </c>
      <c r="D1162" s="2" t="s">
        <v>170</v>
      </c>
      <c r="E1162" s="2" t="s">
        <v>171</v>
      </c>
      <c r="F1162" s="2" t="s">
        <v>128</v>
      </c>
      <c r="G1162" s="2" t="s">
        <v>494</v>
      </c>
      <c r="H1162" s="2">
        <v>29345</v>
      </c>
      <c r="I1162" s="2">
        <v>615</v>
      </c>
      <c r="J1162" s="2">
        <v>109.83</v>
      </c>
      <c r="K1162" s="2">
        <v>7624</v>
      </c>
      <c r="L1162" s="2">
        <v>4057</v>
      </c>
      <c r="M1162" s="2">
        <v>2923</v>
      </c>
      <c r="N1162" s="2">
        <v>2550</v>
      </c>
      <c r="O1162" s="2">
        <v>1963</v>
      </c>
      <c r="P1162" s="2" t="s">
        <v>510</v>
      </c>
      <c r="Q1162" s="2" t="s">
        <v>518</v>
      </c>
      <c r="R1162" s="2" t="s">
        <v>508</v>
      </c>
    </row>
    <row r="1163" spans="1:18" x14ac:dyDescent="0.3">
      <c r="A1163" s="31">
        <v>45176</v>
      </c>
      <c r="B1163" s="32" t="s">
        <v>165</v>
      </c>
      <c r="C1163" s="2" t="s">
        <v>166</v>
      </c>
      <c r="D1163" s="2" t="s">
        <v>172</v>
      </c>
      <c r="E1163" s="2" t="s">
        <v>173</v>
      </c>
      <c r="F1163" s="2" t="s">
        <v>144</v>
      </c>
      <c r="G1163" s="2" t="s">
        <v>496</v>
      </c>
      <c r="H1163" s="2">
        <v>4861</v>
      </c>
      <c r="I1163" s="2">
        <v>304</v>
      </c>
      <c r="J1163" s="2">
        <v>30.62</v>
      </c>
      <c r="K1163" s="2">
        <v>1714</v>
      </c>
      <c r="L1163" s="2">
        <v>789</v>
      </c>
      <c r="M1163" s="2">
        <v>564</v>
      </c>
      <c r="N1163" s="2">
        <v>488</v>
      </c>
      <c r="O1163" s="2">
        <v>427</v>
      </c>
      <c r="P1163" s="2" t="s">
        <v>514</v>
      </c>
      <c r="Q1163" s="2" t="s">
        <v>518</v>
      </c>
      <c r="R1163" s="2" t="s">
        <v>515</v>
      </c>
    </row>
    <row r="1164" spans="1:18" x14ac:dyDescent="0.3">
      <c r="A1164" s="31">
        <v>45176</v>
      </c>
      <c r="B1164" s="32" t="s">
        <v>165</v>
      </c>
      <c r="C1164" s="2" t="s">
        <v>166</v>
      </c>
      <c r="D1164" s="2" t="s">
        <v>170</v>
      </c>
      <c r="E1164" s="2" t="s">
        <v>171</v>
      </c>
      <c r="F1164" s="2" t="s">
        <v>117</v>
      </c>
      <c r="G1164" s="2" t="s">
        <v>499</v>
      </c>
      <c r="H1164" s="2">
        <v>966</v>
      </c>
      <c r="I1164" s="2">
        <v>9</v>
      </c>
      <c r="J1164" s="2">
        <v>5.6</v>
      </c>
      <c r="K1164" s="2">
        <v>330</v>
      </c>
      <c r="L1164" s="2">
        <v>225</v>
      </c>
      <c r="M1164" s="2">
        <v>183</v>
      </c>
      <c r="N1164" s="2">
        <v>164</v>
      </c>
      <c r="O1164" s="2">
        <v>124</v>
      </c>
      <c r="P1164" s="2" t="s">
        <v>510</v>
      </c>
      <c r="Q1164" s="2" t="s">
        <v>518</v>
      </c>
      <c r="R1164" s="2" t="s">
        <v>508</v>
      </c>
    </row>
    <row r="1165" spans="1:18" x14ac:dyDescent="0.3">
      <c r="A1165" s="31">
        <v>45176</v>
      </c>
      <c r="B1165" s="32" t="s">
        <v>165</v>
      </c>
      <c r="C1165" s="2" t="s">
        <v>166</v>
      </c>
      <c r="D1165" s="2" t="s">
        <v>172</v>
      </c>
      <c r="E1165" s="2" t="s">
        <v>173</v>
      </c>
      <c r="F1165" s="2" t="s">
        <v>141</v>
      </c>
      <c r="G1165" s="2" t="s">
        <v>498</v>
      </c>
      <c r="H1165" s="2">
        <v>17932</v>
      </c>
      <c r="I1165" s="2">
        <v>820</v>
      </c>
      <c r="J1165" s="2">
        <v>87.74</v>
      </c>
      <c r="K1165" s="2">
        <v>2640</v>
      </c>
      <c r="L1165" s="2">
        <v>593</v>
      </c>
      <c r="M1165" s="2">
        <v>314</v>
      </c>
      <c r="N1165" s="2">
        <v>242</v>
      </c>
      <c r="O1165" s="2">
        <v>154</v>
      </c>
      <c r="P1165" s="2" t="s">
        <v>514</v>
      </c>
      <c r="Q1165" s="2" t="s">
        <v>518</v>
      </c>
      <c r="R1165" s="2" t="s">
        <v>515</v>
      </c>
    </row>
    <row r="1166" spans="1:18" x14ac:dyDescent="0.3">
      <c r="A1166" s="31">
        <v>45176</v>
      </c>
      <c r="B1166" s="32" t="s">
        <v>165</v>
      </c>
      <c r="C1166" s="2" t="s">
        <v>166</v>
      </c>
      <c r="D1166" s="2" t="s">
        <v>170</v>
      </c>
      <c r="E1166" s="2" t="s">
        <v>171</v>
      </c>
      <c r="F1166" s="2" t="s">
        <v>122</v>
      </c>
      <c r="G1166" s="2" t="s">
        <v>496</v>
      </c>
      <c r="H1166" s="2">
        <v>478</v>
      </c>
      <c r="I1166" s="2">
        <v>9</v>
      </c>
      <c r="J1166" s="2">
        <v>1.65</v>
      </c>
      <c r="K1166" s="2">
        <v>143</v>
      </c>
      <c r="L1166" s="2">
        <v>81</v>
      </c>
      <c r="M1166" s="2">
        <v>58</v>
      </c>
      <c r="N1166" s="2">
        <v>52</v>
      </c>
      <c r="O1166" s="2">
        <v>41</v>
      </c>
      <c r="P1166" s="2" t="s">
        <v>510</v>
      </c>
      <c r="Q1166" s="2" t="s">
        <v>518</v>
      </c>
      <c r="R1166" s="2" t="s">
        <v>508</v>
      </c>
    </row>
    <row r="1167" spans="1:18" x14ac:dyDescent="0.3">
      <c r="A1167" s="31">
        <v>45176</v>
      </c>
      <c r="B1167" s="32" t="s">
        <v>165</v>
      </c>
      <c r="C1167" s="2" t="s">
        <v>166</v>
      </c>
      <c r="D1167" s="2" t="s">
        <v>176</v>
      </c>
      <c r="E1167" s="2" t="s">
        <v>177</v>
      </c>
      <c r="F1167" s="2" t="s">
        <v>117</v>
      </c>
      <c r="G1167" s="2" t="s">
        <v>499</v>
      </c>
      <c r="H1167" s="2">
        <v>536</v>
      </c>
      <c r="I1167" s="2">
        <v>3</v>
      </c>
      <c r="J1167" s="2">
        <v>0.19</v>
      </c>
      <c r="K1167" s="2">
        <v>88</v>
      </c>
      <c r="L1167" s="2">
        <v>49</v>
      </c>
      <c r="M1167" s="2">
        <v>36</v>
      </c>
      <c r="N1167" s="2">
        <v>28</v>
      </c>
      <c r="O1167" s="2">
        <v>21</v>
      </c>
      <c r="P1167" s="2" t="s">
        <v>513</v>
      </c>
      <c r="Q1167" s="2" t="s">
        <v>518</v>
      </c>
      <c r="R1167" s="2" t="s">
        <v>508</v>
      </c>
    </row>
    <row r="1168" spans="1:18" x14ac:dyDescent="0.3">
      <c r="A1168" s="31">
        <v>45176</v>
      </c>
      <c r="B1168" s="32" t="s">
        <v>165</v>
      </c>
      <c r="C1168" s="2" t="s">
        <v>166</v>
      </c>
      <c r="D1168" s="2" t="s">
        <v>182</v>
      </c>
      <c r="E1168" s="2" t="s">
        <v>183</v>
      </c>
      <c r="F1168" s="2" t="s">
        <v>128</v>
      </c>
      <c r="G1168" s="2" t="s">
        <v>494</v>
      </c>
      <c r="H1168" s="2">
        <v>1391</v>
      </c>
      <c r="I1168" s="2">
        <v>29</v>
      </c>
      <c r="J1168" s="2">
        <v>4.9800000000000004</v>
      </c>
      <c r="K1168" s="2">
        <v>293</v>
      </c>
      <c r="L1168" s="2">
        <v>138</v>
      </c>
      <c r="M1168" s="2">
        <v>95</v>
      </c>
      <c r="N1168" s="2">
        <v>85</v>
      </c>
      <c r="O1168" s="2">
        <v>63</v>
      </c>
      <c r="P1168" s="2" t="s">
        <v>506</v>
      </c>
      <c r="Q1168" s="2" t="s">
        <v>518</v>
      </c>
      <c r="R1168" s="2" t="s">
        <v>508</v>
      </c>
    </row>
    <row r="1169" spans="1:18" x14ac:dyDescent="0.3">
      <c r="A1169" s="31">
        <v>45176</v>
      </c>
      <c r="B1169" s="32" t="s">
        <v>165</v>
      </c>
      <c r="C1169" s="2" t="s">
        <v>166</v>
      </c>
      <c r="D1169" s="2" t="s">
        <v>170</v>
      </c>
      <c r="E1169" s="2" t="s">
        <v>171</v>
      </c>
      <c r="F1169" s="2" t="s">
        <v>149</v>
      </c>
      <c r="G1169" s="2" t="s">
        <v>500</v>
      </c>
      <c r="H1169" s="2">
        <v>399</v>
      </c>
      <c r="I1169" s="2">
        <v>7</v>
      </c>
      <c r="J1169" s="2">
        <v>1.88</v>
      </c>
      <c r="K1169" s="2">
        <v>119</v>
      </c>
      <c r="L1169" s="2">
        <v>52</v>
      </c>
      <c r="M1169" s="2">
        <v>39</v>
      </c>
      <c r="N1169" s="2">
        <v>36</v>
      </c>
      <c r="O1169" s="2">
        <v>35</v>
      </c>
      <c r="P1169" s="2" t="s">
        <v>510</v>
      </c>
      <c r="Q1169" s="2" t="s">
        <v>518</v>
      </c>
      <c r="R1169" s="2" t="s">
        <v>508</v>
      </c>
    </row>
    <row r="1170" spans="1:18" x14ac:dyDescent="0.3">
      <c r="A1170" s="31">
        <v>45176</v>
      </c>
      <c r="B1170" s="32" t="s">
        <v>165</v>
      </c>
      <c r="C1170" s="2" t="s">
        <v>166</v>
      </c>
      <c r="D1170" s="2" t="s">
        <v>186</v>
      </c>
      <c r="E1170" s="2" t="s">
        <v>187</v>
      </c>
      <c r="F1170" s="2" t="s">
        <v>188</v>
      </c>
      <c r="G1170" s="2" t="s">
        <v>497</v>
      </c>
      <c r="H1170" s="2">
        <v>627</v>
      </c>
      <c r="I1170" s="2">
        <v>6</v>
      </c>
      <c r="J1170" s="2">
        <v>0.91</v>
      </c>
      <c r="K1170" s="2">
        <v>91</v>
      </c>
      <c r="L1170" s="2">
        <v>52</v>
      </c>
      <c r="M1170" s="2">
        <v>38</v>
      </c>
      <c r="N1170" s="2">
        <v>35</v>
      </c>
      <c r="O1170" s="2">
        <v>28</v>
      </c>
      <c r="P1170" s="2" t="s">
        <v>516</v>
      </c>
      <c r="Q1170" s="2" t="s">
        <v>518</v>
      </c>
      <c r="R1170" s="2" t="s">
        <v>509</v>
      </c>
    </row>
    <row r="1171" spans="1:18" x14ac:dyDescent="0.3">
      <c r="A1171" s="31">
        <v>45176</v>
      </c>
      <c r="B1171" s="32" t="s">
        <v>165</v>
      </c>
      <c r="C1171" s="2" t="s">
        <v>166</v>
      </c>
      <c r="D1171" s="2" t="s">
        <v>186</v>
      </c>
      <c r="E1171" s="2" t="s">
        <v>187</v>
      </c>
      <c r="F1171" s="2" t="s">
        <v>189</v>
      </c>
      <c r="G1171" s="2" t="s">
        <v>499</v>
      </c>
      <c r="H1171" s="2">
        <v>5757</v>
      </c>
      <c r="I1171" s="2">
        <v>101</v>
      </c>
      <c r="J1171" s="2">
        <v>6.63</v>
      </c>
      <c r="K1171" s="2">
        <v>1438</v>
      </c>
      <c r="L1171" s="2">
        <v>764</v>
      </c>
      <c r="M1171" s="2">
        <v>563</v>
      </c>
      <c r="N1171" s="2">
        <v>488</v>
      </c>
      <c r="O1171" s="2">
        <v>395</v>
      </c>
      <c r="P1171" s="2" t="s">
        <v>516</v>
      </c>
      <c r="Q1171" s="2" t="s">
        <v>518</v>
      </c>
      <c r="R1171" s="2" t="s">
        <v>509</v>
      </c>
    </row>
    <row r="1172" spans="1:18" x14ac:dyDescent="0.3">
      <c r="A1172" s="31">
        <v>45176</v>
      </c>
      <c r="B1172" s="32" t="s">
        <v>165</v>
      </c>
      <c r="C1172" s="2" t="s">
        <v>166</v>
      </c>
      <c r="D1172" s="2" t="s">
        <v>172</v>
      </c>
      <c r="E1172" s="2" t="s">
        <v>173</v>
      </c>
      <c r="F1172" s="2" t="s">
        <v>146</v>
      </c>
      <c r="G1172" s="2" t="s">
        <v>497</v>
      </c>
      <c r="H1172" s="2">
        <v>1441</v>
      </c>
      <c r="I1172" s="2">
        <v>138</v>
      </c>
      <c r="J1172" s="2">
        <v>10.37</v>
      </c>
      <c r="K1172" s="2">
        <v>491</v>
      </c>
      <c r="L1172" s="2">
        <v>244</v>
      </c>
      <c r="M1172" s="2">
        <v>137</v>
      </c>
      <c r="N1172" s="2">
        <v>111</v>
      </c>
      <c r="O1172" s="2">
        <v>82</v>
      </c>
      <c r="P1172" s="2" t="s">
        <v>514</v>
      </c>
      <c r="Q1172" s="2" t="s">
        <v>518</v>
      </c>
      <c r="R1172" s="2" t="s">
        <v>515</v>
      </c>
    </row>
    <row r="1173" spans="1:18" x14ac:dyDescent="0.3">
      <c r="A1173" s="31">
        <v>45176</v>
      </c>
      <c r="B1173" s="32" t="s">
        <v>165</v>
      </c>
      <c r="C1173" s="2" t="s">
        <v>166</v>
      </c>
      <c r="D1173" s="2" t="s">
        <v>186</v>
      </c>
      <c r="E1173" s="2" t="s">
        <v>187</v>
      </c>
      <c r="F1173" s="2" t="s">
        <v>190</v>
      </c>
      <c r="G1173" s="2" t="s">
        <v>495</v>
      </c>
      <c r="H1173" s="2">
        <v>7992</v>
      </c>
      <c r="I1173" s="2">
        <v>89</v>
      </c>
      <c r="J1173" s="2">
        <v>7.19</v>
      </c>
      <c r="K1173" s="2">
        <v>1617</v>
      </c>
      <c r="L1173" s="2">
        <v>851</v>
      </c>
      <c r="M1173" s="2">
        <v>624</v>
      </c>
      <c r="N1173" s="2">
        <v>556</v>
      </c>
      <c r="O1173" s="2">
        <v>440</v>
      </c>
      <c r="P1173" s="2" t="s">
        <v>516</v>
      </c>
      <c r="Q1173" s="2" t="s">
        <v>518</v>
      </c>
      <c r="R1173" s="2" t="s">
        <v>509</v>
      </c>
    </row>
    <row r="1174" spans="1:18" x14ac:dyDescent="0.3">
      <c r="A1174" s="31">
        <v>45176</v>
      </c>
      <c r="B1174" s="32" t="s">
        <v>165</v>
      </c>
      <c r="C1174" s="2" t="s">
        <v>166</v>
      </c>
      <c r="D1174" s="2" t="s">
        <v>172</v>
      </c>
      <c r="E1174" s="2" t="s">
        <v>173</v>
      </c>
      <c r="F1174" s="2" t="s">
        <v>145</v>
      </c>
      <c r="G1174" s="2" t="s">
        <v>501</v>
      </c>
      <c r="H1174" s="2">
        <v>4137</v>
      </c>
      <c r="I1174" s="2">
        <v>382</v>
      </c>
      <c r="J1174" s="2">
        <v>29.22</v>
      </c>
      <c r="K1174" s="2">
        <v>1353</v>
      </c>
      <c r="L1174" s="2">
        <v>774</v>
      </c>
      <c r="M1174" s="2">
        <v>563</v>
      </c>
      <c r="N1174" s="2">
        <v>504</v>
      </c>
      <c r="O1174" s="2">
        <v>453</v>
      </c>
      <c r="P1174" s="2" t="s">
        <v>514</v>
      </c>
      <c r="Q1174" s="2" t="s">
        <v>518</v>
      </c>
      <c r="R1174" s="2" t="s">
        <v>515</v>
      </c>
    </row>
    <row r="1175" spans="1:18" x14ac:dyDescent="0.3">
      <c r="A1175" s="31">
        <v>45176</v>
      </c>
      <c r="B1175" s="32" t="s">
        <v>165</v>
      </c>
      <c r="C1175" s="2" t="s">
        <v>166</v>
      </c>
      <c r="D1175" s="2" t="s">
        <v>176</v>
      </c>
      <c r="E1175" s="2" t="s">
        <v>177</v>
      </c>
      <c r="F1175" s="2" t="s">
        <v>125</v>
      </c>
      <c r="G1175" s="2" t="s">
        <v>501</v>
      </c>
      <c r="H1175" s="2">
        <v>551</v>
      </c>
      <c r="I1175" s="2">
        <v>2</v>
      </c>
      <c r="J1175" s="2">
        <v>0.21</v>
      </c>
      <c r="K1175" s="2">
        <v>119</v>
      </c>
      <c r="L1175" s="2">
        <v>80</v>
      </c>
      <c r="M1175" s="2">
        <v>59</v>
      </c>
      <c r="N1175" s="2">
        <v>52</v>
      </c>
      <c r="O1175" s="2">
        <v>44</v>
      </c>
      <c r="P1175" s="2" t="s">
        <v>513</v>
      </c>
      <c r="Q1175" s="2" t="s">
        <v>518</v>
      </c>
      <c r="R1175" s="2" t="s">
        <v>508</v>
      </c>
    </row>
    <row r="1176" spans="1:18" x14ac:dyDescent="0.3">
      <c r="A1176" s="31">
        <v>45176</v>
      </c>
      <c r="B1176" s="32" t="s">
        <v>165</v>
      </c>
      <c r="C1176" s="2" t="s">
        <v>166</v>
      </c>
      <c r="D1176" s="2" t="s">
        <v>182</v>
      </c>
      <c r="E1176" s="2" t="s">
        <v>191</v>
      </c>
      <c r="F1176" s="2" t="s">
        <v>131</v>
      </c>
      <c r="G1176" s="2" t="s">
        <v>499</v>
      </c>
      <c r="H1176" s="2">
        <v>165</v>
      </c>
      <c r="I1176" s="2">
        <v>6</v>
      </c>
      <c r="J1176" s="2">
        <v>0.77</v>
      </c>
      <c r="K1176" s="2">
        <v>24</v>
      </c>
      <c r="L1176" s="2">
        <v>10</v>
      </c>
      <c r="M1176" s="2">
        <v>3</v>
      </c>
      <c r="N1176" s="2">
        <v>2</v>
      </c>
      <c r="O1176" s="2">
        <v>1</v>
      </c>
      <c r="P1176" s="2" t="s">
        <v>506</v>
      </c>
      <c r="Q1176" s="2" t="s">
        <v>518</v>
      </c>
      <c r="R1176" s="2" t="s">
        <v>509</v>
      </c>
    </row>
    <row r="1177" spans="1:18" x14ac:dyDescent="0.3">
      <c r="A1177" s="31">
        <v>45176</v>
      </c>
      <c r="B1177" s="32" t="s">
        <v>165</v>
      </c>
      <c r="C1177" s="2" t="s">
        <v>166</v>
      </c>
      <c r="D1177" s="2" t="s">
        <v>186</v>
      </c>
      <c r="E1177" s="2" t="s">
        <v>187</v>
      </c>
      <c r="F1177" s="2" t="s">
        <v>192</v>
      </c>
      <c r="G1177" s="2" t="s">
        <v>501</v>
      </c>
      <c r="H1177" s="2">
        <v>5712</v>
      </c>
      <c r="I1177" s="2">
        <v>67</v>
      </c>
      <c r="J1177" s="2">
        <v>3.98</v>
      </c>
      <c r="K1177" s="2">
        <v>975</v>
      </c>
      <c r="L1177" s="2">
        <v>557</v>
      </c>
      <c r="M1177" s="2">
        <v>399</v>
      </c>
      <c r="N1177" s="2">
        <v>346</v>
      </c>
      <c r="O1177" s="2">
        <v>279</v>
      </c>
      <c r="P1177" s="2" t="s">
        <v>516</v>
      </c>
      <c r="Q1177" s="2" t="s">
        <v>518</v>
      </c>
      <c r="R1177" s="2" t="s">
        <v>509</v>
      </c>
    </row>
    <row r="1178" spans="1:18" x14ac:dyDescent="0.3">
      <c r="A1178" s="31">
        <v>45176</v>
      </c>
      <c r="B1178" s="32" t="s">
        <v>165</v>
      </c>
      <c r="C1178" s="2" t="s">
        <v>166</v>
      </c>
      <c r="D1178" s="2" t="s">
        <v>172</v>
      </c>
      <c r="E1178" s="2" t="s">
        <v>173</v>
      </c>
      <c r="F1178" s="2" t="s">
        <v>147</v>
      </c>
      <c r="G1178" s="2" t="s">
        <v>493</v>
      </c>
      <c r="H1178" s="2">
        <v>4084</v>
      </c>
      <c r="I1178" s="2">
        <v>302</v>
      </c>
      <c r="J1178" s="2">
        <v>27.24</v>
      </c>
      <c r="K1178" s="2">
        <v>1436</v>
      </c>
      <c r="L1178" s="2">
        <v>731</v>
      </c>
      <c r="M1178" s="2">
        <v>565</v>
      </c>
      <c r="N1178" s="2">
        <v>483</v>
      </c>
      <c r="O1178" s="2">
        <v>421</v>
      </c>
      <c r="P1178" s="2" t="s">
        <v>514</v>
      </c>
      <c r="Q1178" s="2" t="s">
        <v>518</v>
      </c>
      <c r="R1178" s="2" t="s">
        <v>515</v>
      </c>
    </row>
    <row r="1179" spans="1:18" x14ac:dyDescent="0.3">
      <c r="A1179" s="31">
        <v>45176</v>
      </c>
      <c r="B1179" s="32" t="s">
        <v>165</v>
      </c>
      <c r="C1179" s="2" t="s">
        <v>166</v>
      </c>
      <c r="D1179" s="2" t="s">
        <v>176</v>
      </c>
      <c r="E1179" s="2" t="s">
        <v>177</v>
      </c>
      <c r="F1179" s="2" t="s">
        <v>128</v>
      </c>
      <c r="G1179" s="2" t="s">
        <v>494</v>
      </c>
      <c r="H1179" s="2">
        <v>126</v>
      </c>
      <c r="I1179" s="2">
        <v>1</v>
      </c>
      <c r="J1179" s="2">
        <v>0.02</v>
      </c>
      <c r="K1179" s="2">
        <v>17</v>
      </c>
      <c r="L1179" s="2">
        <v>10</v>
      </c>
      <c r="M1179" s="2">
        <v>7</v>
      </c>
      <c r="N1179" s="2">
        <v>5</v>
      </c>
      <c r="O1179" s="2">
        <v>4</v>
      </c>
      <c r="P1179" s="2" t="s">
        <v>513</v>
      </c>
      <c r="Q1179" s="2" t="s">
        <v>518</v>
      </c>
      <c r="R1179" s="2" t="s">
        <v>508</v>
      </c>
    </row>
    <row r="1180" spans="1:18" x14ac:dyDescent="0.3">
      <c r="A1180" s="31">
        <v>45176</v>
      </c>
      <c r="B1180" s="32" t="s">
        <v>165</v>
      </c>
      <c r="C1180" s="2" t="s">
        <v>166</v>
      </c>
      <c r="D1180" s="2" t="s">
        <v>176</v>
      </c>
      <c r="E1180" s="2" t="s">
        <v>177</v>
      </c>
      <c r="F1180" s="2" t="s">
        <v>120</v>
      </c>
      <c r="G1180" s="2" t="s">
        <v>498</v>
      </c>
      <c r="H1180" s="2">
        <v>15426</v>
      </c>
      <c r="I1180" s="2">
        <v>130</v>
      </c>
      <c r="J1180" s="2">
        <v>6.23</v>
      </c>
      <c r="K1180" s="2">
        <v>2600</v>
      </c>
      <c r="L1180" s="2">
        <v>1307</v>
      </c>
      <c r="M1180" s="2">
        <v>864</v>
      </c>
      <c r="N1180" s="2">
        <v>728</v>
      </c>
      <c r="O1180" s="2">
        <v>499</v>
      </c>
      <c r="P1180" s="2" t="s">
        <v>513</v>
      </c>
      <c r="Q1180" s="2" t="s">
        <v>518</v>
      </c>
      <c r="R1180" s="2" t="s">
        <v>508</v>
      </c>
    </row>
    <row r="1181" spans="1:18" x14ac:dyDescent="0.3">
      <c r="A1181" s="31">
        <v>45176</v>
      </c>
      <c r="B1181" s="32" t="s">
        <v>165</v>
      </c>
      <c r="C1181" s="2" t="s">
        <v>166</v>
      </c>
      <c r="D1181" s="2" t="s">
        <v>176</v>
      </c>
      <c r="E1181" s="2" t="s">
        <v>177</v>
      </c>
      <c r="F1181" s="2" t="s">
        <v>126</v>
      </c>
      <c r="G1181" s="2" t="s">
        <v>502</v>
      </c>
      <c r="H1181" s="2">
        <v>562</v>
      </c>
      <c r="I1181" s="2">
        <v>3</v>
      </c>
      <c r="J1181" s="2">
        <v>0.22</v>
      </c>
      <c r="K1181" s="2">
        <v>122</v>
      </c>
      <c r="L1181" s="2">
        <v>53</v>
      </c>
      <c r="M1181" s="2">
        <v>35</v>
      </c>
      <c r="N1181" s="2">
        <v>33</v>
      </c>
      <c r="O1181" s="2">
        <v>23</v>
      </c>
      <c r="P1181" s="2" t="s">
        <v>513</v>
      </c>
      <c r="Q1181" s="2" t="s">
        <v>518</v>
      </c>
      <c r="R1181" s="2" t="s">
        <v>508</v>
      </c>
    </row>
    <row r="1182" spans="1:18" x14ac:dyDescent="0.3">
      <c r="A1182" s="31">
        <v>45176</v>
      </c>
      <c r="B1182" s="32" t="s">
        <v>165</v>
      </c>
      <c r="C1182" s="2" t="s">
        <v>166</v>
      </c>
      <c r="D1182" s="2" t="s">
        <v>176</v>
      </c>
      <c r="E1182" s="2" t="s">
        <v>177</v>
      </c>
      <c r="F1182" s="2" t="s">
        <v>149</v>
      </c>
      <c r="G1182" s="2" t="s">
        <v>500</v>
      </c>
      <c r="H1182" s="2">
        <v>326</v>
      </c>
      <c r="I1182" s="2">
        <v>2</v>
      </c>
      <c r="J1182" s="2">
        <v>0.15</v>
      </c>
      <c r="K1182" s="2">
        <v>70</v>
      </c>
      <c r="L1182" s="2">
        <v>23</v>
      </c>
      <c r="M1182" s="2">
        <v>18</v>
      </c>
      <c r="N1182" s="2">
        <v>17</v>
      </c>
      <c r="O1182" s="2">
        <v>14</v>
      </c>
      <c r="P1182" s="2" t="s">
        <v>513</v>
      </c>
      <c r="Q1182" s="2" t="s">
        <v>518</v>
      </c>
      <c r="R1182" s="2" t="s">
        <v>508</v>
      </c>
    </row>
    <row r="1183" spans="1:18" x14ac:dyDescent="0.3">
      <c r="A1183" s="31">
        <v>45176</v>
      </c>
      <c r="B1183" s="32" t="s">
        <v>165</v>
      </c>
      <c r="C1183" s="2" t="s">
        <v>166</v>
      </c>
      <c r="D1183" s="2" t="s">
        <v>170</v>
      </c>
      <c r="E1183" s="2" t="s">
        <v>171</v>
      </c>
      <c r="F1183" s="2" t="s">
        <v>126</v>
      </c>
      <c r="G1183" s="2" t="s">
        <v>502</v>
      </c>
      <c r="H1183" s="2">
        <v>1832</v>
      </c>
      <c r="I1183" s="2">
        <v>31</v>
      </c>
      <c r="J1183" s="2">
        <v>15.64</v>
      </c>
      <c r="K1183" s="2">
        <v>752</v>
      </c>
      <c r="L1183" s="2">
        <v>463</v>
      </c>
      <c r="M1183" s="2">
        <v>349</v>
      </c>
      <c r="N1183" s="2">
        <v>318</v>
      </c>
      <c r="O1183" s="2">
        <v>261</v>
      </c>
      <c r="P1183" s="2" t="s">
        <v>510</v>
      </c>
      <c r="Q1183" s="2" t="s">
        <v>518</v>
      </c>
      <c r="R1183" s="2" t="s">
        <v>508</v>
      </c>
    </row>
    <row r="1184" spans="1:18" x14ac:dyDescent="0.3">
      <c r="A1184" s="31">
        <v>45176</v>
      </c>
      <c r="B1184" s="32" t="s">
        <v>165</v>
      </c>
      <c r="C1184" s="2" t="s">
        <v>166</v>
      </c>
      <c r="D1184" s="2" t="s">
        <v>176</v>
      </c>
      <c r="E1184" s="2" t="s">
        <v>177</v>
      </c>
      <c r="F1184" s="2" t="s">
        <v>102</v>
      </c>
      <c r="G1184" s="2" t="s">
        <v>493</v>
      </c>
      <c r="H1184" s="2">
        <v>231</v>
      </c>
      <c r="I1184" s="2">
        <v>1</v>
      </c>
      <c r="J1184" s="2">
        <v>0.09</v>
      </c>
      <c r="K1184" s="2">
        <v>49</v>
      </c>
      <c r="L1184" s="2">
        <v>26</v>
      </c>
      <c r="M1184" s="2">
        <v>16</v>
      </c>
      <c r="N1184" s="2">
        <v>15</v>
      </c>
      <c r="O1184" s="2">
        <v>11</v>
      </c>
      <c r="P1184" s="2" t="s">
        <v>513</v>
      </c>
      <c r="Q1184" s="2" t="s">
        <v>518</v>
      </c>
      <c r="R1184" s="2" t="s">
        <v>508</v>
      </c>
    </row>
    <row r="1185" spans="1:18" x14ac:dyDescent="0.3">
      <c r="A1185" s="31">
        <v>45176</v>
      </c>
      <c r="B1185" s="32" t="s">
        <v>165</v>
      </c>
      <c r="C1185" s="2" t="s">
        <v>166</v>
      </c>
      <c r="D1185" s="2" t="s">
        <v>182</v>
      </c>
      <c r="E1185" s="2" t="s">
        <v>191</v>
      </c>
      <c r="F1185" s="2" t="s">
        <v>109</v>
      </c>
      <c r="G1185" s="2" t="s">
        <v>497</v>
      </c>
      <c r="H1185" s="2">
        <v>112</v>
      </c>
      <c r="I1185" s="2">
        <v>8</v>
      </c>
      <c r="J1185" s="2">
        <v>1.42</v>
      </c>
      <c r="K1185" s="2">
        <v>26</v>
      </c>
      <c r="L1185" s="2">
        <v>16</v>
      </c>
      <c r="M1185" s="2">
        <v>10</v>
      </c>
      <c r="N1185" s="2">
        <v>8</v>
      </c>
      <c r="O1185" s="2">
        <v>3</v>
      </c>
      <c r="P1185" s="2" t="s">
        <v>506</v>
      </c>
      <c r="Q1185" s="2" t="s">
        <v>518</v>
      </c>
      <c r="R1185" s="2" t="s">
        <v>509</v>
      </c>
    </row>
    <row r="1186" spans="1:18" x14ac:dyDescent="0.3">
      <c r="A1186" s="31">
        <v>45176</v>
      </c>
      <c r="B1186" s="32" t="s">
        <v>165</v>
      </c>
      <c r="C1186" s="2" t="s">
        <v>166</v>
      </c>
      <c r="D1186" s="2" t="s">
        <v>170</v>
      </c>
      <c r="E1186" s="2" t="s">
        <v>171</v>
      </c>
      <c r="F1186" s="2" t="s">
        <v>125</v>
      </c>
      <c r="G1186" s="2" t="s">
        <v>501</v>
      </c>
      <c r="H1186" s="2">
        <v>949</v>
      </c>
      <c r="I1186" s="2">
        <v>29</v>
      </c>
      <c r="J1186" s="2">
        <v>3.3</v>
      </c>
      <c r="K1186" s="2">
        <v>260</v>
      </c>
      <c r="L1186" s="2">
        <v>193</v>
      </c>
      <c r="M1186" s="2">
        <v>152</v>
      </c>
      <c r="N1186" s="2">
        <v>142</v>
      </c>
      <c r="O1186" s="2">
        <v>121</v>
      </c>
      <c r="P1186" s="2" t="s">
        <v>510</v>
      </c>
      <c r="Q1186" s="2" t="s">
        <v>518</v>
      </c>
      <c r="R1186" s="2" t="s">
        <v>508</v>
      </c>
    </row>
    <row r="1187" spans="1:18" x14ac:dyDescent="0.3">
      <c r="A1187" s="31">
        <v>45176</v>
      </c>
      <c r="B1187" s="32" t="s">
        <v>165</v>
      </c>
      <c r="C1187" s="2" t="s">
        <v>166</v>
      </c>
      <c r="D1187" s="2" t="s">
        <v>172</v>
      </c>
      <c r="E1187" s="2" t="s">
        <v>173</v>
      </c>
      <c r="F1187" s="2" t="s">
        <v>140</v>
      </c>
      <c r="G1187" s="2" t="s">
        <v>502</v>
      </c>
      <c r="H1187" s="2">
        <v>2786</v>
      </c>
      <c r="I1187" s="2">
        <v>235</v>
      </c>
      <c r="J1187" s="2">
        <v>19.02</v>
      </c>
      <c r="K1187" s="2">
        <v>1259</v>
      </c>
      <c r="L1187" s="2">
        <v>761</v>
      </c>
      <c r="M1187" s="2">
        <v>592</v>
      </c>
      <c r="N1187" s="2">
        <v>527</v>
      </c>
      <c r="O1187" s="2">
        <v>438</v>
      </c>
      <c r="P1187" s="2" t="s">
        <v>514</v>
      </c>
      <c r="Q1187" s="2" t="s">
        <v>518</v>
      </c>
      <c r="R1187" s="2" t="s">
        <v>515</v>
      </c>
    </row>
    <row r="1188" spans="1:18" x14ac:dyDescent="0.3">
      <c r="A1188" s="31">
        <v>45176</v>
      </c>
      <c r="B1188" s="32" t="s">
        <v>165</v>
      </c>
      <c r="C1188" s="2" t="s">
        <v>166</v>
      </c>
      <c r="D1188" s="2" t="s">
        <v>172</v>
      </c>
      <c r="E1188" s="2" t="s">
        <v>173</v>
      </c>
      <c r="F1188" s="2" t="s">
        <v>151</v>
      </c>
      <c r="G1188" s="2" t="s">
        <v>499</v>
      </c>
      <c r="H1188" s="2">
        <v>60</v>
      </c>
      <c r="I1188" s="2">
        <v>0</v>
      </c>
      <c r="J1188" s="2">
        <v>0.21</v>
      </c>
      <c r="K1188" s="2">
        <v>7</v>
      </c>
      <c r="L1188" s="2">
        <v>0</v>
      </c>
      <c r="M1188" s="2">
        <v>0</v>
      </c>
      <c r="N1188" s="2">
        <v>0</v>
      </c>
      <c r="O1188" s="2">
        <v>0</v>
      </c>
      <c r="P1188" s="2" t="s">
        <v>514</v>
      </c>
      <c r="Q1188" s="2" t="s">
        <v>518</v>
      </c>
      <c r="R1188" s="2" t="s">
        <v>515</v>
      </c>
    </row>
    <row r="1189" spans="1:18" x14ac:dyDescent="0.3">
      <c r="A1189" s="31">
        <v>45176</v>
      </c>
      <c r="B1189" s="32" t="s">
        <v>165</v>
      </c>
      <c r="C1189" s="2" t="s">
        <v>166</v>
      </c>
      <c r="D1189" s="2" t="s">
        <v>176</v>
      </c>
      <c r="E1189" s="2" t="s">
        <v>177</v>
      </c>
      <c r="F1189" s="2" t="s">
        <v>99</v>
      </c>
      <c r="G1189" s="2" t="s">
        <v>495</v>
      </c>
      <c r="H1189" s="2">
        <v>325</v>
      </c>
      <c r="I1189" s="2">
        <v>3</v>
      </c>
      <c r="J1189" s="2">
        <v>0.13</v>
      </c>
      <c r="K1189" s="2">
        <v>51</v>
      </c>
      <c r="L1189" s="2">
        <v>23</v>
      </c>
      <c r="M1189" s="2">
        <v>15</v>
      </c>
      <c r="N1189" s="2">
        <v>14</v>
      </c>
      <c r="O1189" s="2">
        <v>9</v>
      </c>
      <c r="P1189" s="2" t="s">
        <v>513</v>
      </c>
      <c r="Q1189" s="2" t="s">
        <v>518</v>
      </c>
      <c r="R1189" s="2" t="s">
        <v>508</v>
      </c>
    </row>
    <row r="1190" spans="1:18" x14ac:dyDescent="0.3">
      <c r="A1190" s="31">
        <v>45176</v>
      </c>
      <c r="B1190" s="32" t="s">
        <v>165</v>
      </c>
      <c r="C1190" s="2" t="s">
        <v>166</v>
      </c>
      <c r="D1190" s="2" t="s">
        <v>186</v>
      </c>
      <c r="E1190" s="2" t="s">
        <v>187</v>
      </c>
      <c r="F1190" s="2" t="s">
        <v>195</v>
      </c>
      <c r="G1190" s="2" t="s">
        <v>494</v>
      </c>
      <c r="H1190" s="2">
        <v>1317</v>
      </c>
      <c r="I1190" s="2">
        <v>18</v>
      </c>
      <c r="J1190" s="2">
        <v>1.31</v>
      </c>
      <c r="K1190" s="2">
        <v>302</v>
      </c>
      <c r="L1190" s="2">
        <v>193</v>
      </c>
      <c r="M1190" s="2">
        <v>142</v>
      </c>
      <c r="N1190" s="2">
        <v>135</v>
      </c>
      <c r="O1190" s="2">
        <v>125</v>
      </c>
      <c r="P1190" s="2" t="s">
        <v>516</v>
      </c>
      <c r="Q1190" s="2" t="s">
        <v>518</v>
      </c>
      <c r="R1190" s="2" t="s">
        <v>509</v>
      </c>
    </row>
    <row r="1191" spans="1:18" x14ac:dyDescent="0.3">
      <c r="A1191" s="31">
        <v>45176</v>
      </c>
      <c r="B1191" s="32" t="s">
        <v>165</v>
      </c>
      <c r="C1191" s="2" t="s">
        <v>166</v>
      </c>
      <c r="D1191" s="2" t="s">
        <v>176</v>
      </c>
      <c r="E1191" s="2" t="s">
        <v>177</v>
      </c>
      <c r="F1191" s="2" t="s">
        <v>118</v>
      </c>
      <c r="G1191" s="2" t="s">
        <v>497</v>
      </c>
      <c r="H1191" s="2">
        <v>161</v>
      </c>
      <c r="I1191" s="2">
        <v>1</v>
      </c>
      <c r="J1191" s="2">
        <v>0.03</v>
      </c>
      <c r="K1191" s="2">
        <v>26</v>
      </c>
      <c r="L1191" s="2">
        <v>10</v>
      </c>
      <c r="M1191" s="2">
        <v>3</v>
      </c>
      <c r="N1191" s="2">
        <v>2</v>
      </c>
      <c r="O1191" s="2">
        <v>1</v>
      </c>
      <c r="P1191" s="2" t="s">
        <v>513</v>
      </c>
      <c r="Q1191" s="2" t="s">
        <v>518</v>
      </c>
      <c r="R1191" s="2" t="s">
        <v>508</v>
      </c>
    </row>
    <row r="1192" spans="1:18" x14ac:dyDescent="0.3">
      <c r="A1192" s="31">
        <v>45176</v>
      </c>
      <c r="B1192" s="32" t="s">
        <v>165</v>
      </c>
      <c r="C1192" s="2" t="s">
        <v>166</v>
      </c>
      <c r="D1192" s="2" t="s">
        <v>186</v>
      </c>
      <c r="E1192" s="2" t="s">
        <v>187</v>
      </c>
      <c r="F1192" s="2" t="s">
        <v>197</v>
      </c>
      <c r="G1192" s="2" t="s">
        <v>496</v>
      </c>
      <c r="H1192" s="2">
        <v>278</v>
      </c>
      <c r="I1192" s="2">
        <v>2</v>
      </c>
      <c r="J1192" s="2">
        <v>0.36</v>
      </c>
      <c r="K1192" s="2">
        <v>52</v>
      </c>
      <c r="L1192" s="2">
        <v>33</v>
      </c>
      <c r="M1192" s="2">
        <v>24</v>
      </c>
      <c r="N1192" s="2">
        <v>18</v>
      </c>
      <c r="O1192" s="2">
        <v>17</v>
      </c>
      <c r="P1192" s="2" t="s">
        <v>516</v>
      </c>
      <c r="Q1192" s="2" t="s">
        <v>518</v>
      </c>
      <c r="R1192" s="2" t="s">
        <v>509</v>
      </c>
    </row>
    <row r="1193" spans="1:18" x14ac:dyDescent="0.3">
      <c r="A1193" s="31">
        <v>45176</v>
      </c>
      <c r="B1193" s="32" t="s">
        <v>165</v>
      </c>
      <c r="C1193" s="2" t="s">
        <v>166</v>
      </c>
      <c r="D1193" s="2" t="s">
        <v>186</v>
      </c>
      <c r="E1193" s="2" t="s">
        <v>187</v>
      </c>
      <c r="F1193" s="2" t="s">
        <v>199</v>
      </c>
      <c r="G1193" s="2" t="s">
        <v>493</v>
      </c>
      <c r="H1193" s="2">
        <v>2243</v>
      </c>
      <c r="I1193" s="2">
        <v>28</v>
      </c>
      <c r="J1193" s="2">
        <v>2.04</v>
      </c>
      <c r="K1193" s="2">
        <v>445</v>
      </c>
      <c r="L1193" s="2">
        <v>248</v>
      </c>
      <c r="M1193" s="2">
        <v>206</v>
      </c>
      <c r="N1193" s="2">
        <v>186</v>
      </c>
      <c r="O1193" s="2">
        <v>173</v>
      </c>
      <c r="P1193" s="2" t="s">
        <v>516</v>
      </c>
      <c r="Q1193" s="2" t="s">
        <v>518</v>
      </c>
      <c r="R1193" s="2" t="s">
        <v>509</v>
      </c>
    </row>
    <row r="1194" spans="1:18" x14ac:dyDescent="0.3">
      <c r="A1194" s="31">
        <v>45176</v>
      </c>
      <c r="B1194" s="32" t="s">
        <v>165</v>
      </c>
      <c r="C1194" s="2" t="s">
        <v>166</v>
      </c>
      <c r="D1194" s="2" t="s">
        <v>172</v>
      </c>
      <c r="E1194" s="2" t="s">
        <v>173</v>
      </c>
      <c r="F1194" s="2" t="s">
        <v>150</v>
      </c>
      <c r="G1194" s="2" t="s">
        <v>495</v>
      </c>
      <c r="H1194" s="2">
        <v>1782</v>
      </c>
      <c r="I1194" s="2">
        <v>104</v>
      </c>
      <c r="J1194" s="2">
        <v>9.86</v>
      </c>
      <c r="K1194" s="2">
        <v>340</v>
      </c>
      <c r="L1194" s="2">
        <v>57</v>
      </c>
      <c r="M1194" s="2">
        <v>23</v>
      </c>
      <c r="N1194" s="2">
        <v>18</v>
      </c>
      <c r="O1194" s="2">
        <v>15</v>
      </c>
      <c r="P1194" s="2" t="s">
        <v>514</v>
      </c>
      <c r="Q1194" s="2" t="s">
        <v>518</v>
      </c>
      <c r="R1194" s="2" t="s">
        <v>515</v>
      </c>
    </row>
    <row r="1195" spans="1:18" x14ac:dyDescent="0.3">
      <c r="A1195" s="31">
        <v>45176</v>
      </c>
      <c r="B1195" s="32" t="s">
        <v>165</v>
      </c>
      <c r="C1195" s="2" t="s">
        <v>166</v>
      </c>
      <c r="D1195" s="2" t="s">
        <v>176</v>
      </c>
      <c r="E1195" s="2" t="s">
        <v>177</v>
      </c>
      <c r="F1195" s="2" t="s">
        <v>122</v>
      </c>
      <c r="G1195" s="2" t="s">
        <v>496</v>
      </c>
      <c r="H1195" s="2">
        <v>187</v>
      </c>
      <c r="I1195" s="2">
        <v>2</v>
      </c>
      <c r="J1195" s="2">
        <v>0.06</v>
      </c>
      <c r="K1195" s="2">
        <v>42</v>
      </c>
      <c r="L1195" s="2">
        <v>19</v>
      </c>
      <c r="M1195" s="2">
        <v>15</v>
      </c>
      <c r="N1195" s="2">
        <v>13</v>
      </c>
      <c r="O1195" s="2">
        <v>11</v>
      </c>
      <c r="P1195" s="2" t="s">
        <v>513</v>
      </c>
      <c r="Q1195" s="2" t="s">
        <v>518</v>
      </c>
      <c r="R1195" s="2" t="s">
        <v>508</v>
      </c>
    </row>
    <row r="1196" spans="1:18" x14ac:dyDescent="0.3">
      <c r="A1196" s="31">
        <v>45177</v>
      </c>
      <c r="B1196" s="32" t="s">
        <v>165</v>
      </c>
      <c r="C1196" s="2" t="s">
        <v>166</v>
      </c>
      <c r="D1196" s="2" t="s">
        <v>170</v>
      </c>
      <c r="E1196" s="2" t="s">
        <v>171</v>
      </c>
      <c r="F1196" s="2" t="s">
        <v>128</v>
      </c>
      <c r="G1196" s="2" t="s">
        <v>494</v>
      </c>
      <c r="H1196" s="2">
        <v>33518</v>
      </c>
      <c r="I1196" s="2">
        <v>738</v>
      </c>
      <c r="J1196" s="2">
        <v>157.99</v>
      </c>
      <c r="K1196" s="2">
        <v>9080</v>
      </c>
      <c r="L1196" s="2">
        <v>5045</v>
      </c>
      <c r="M1196" s="2">
        <v>3629</v>
      </c>
      <c r="N1196" s="2">
        <v>3196</v>
      </c>
      <c r="O1196" s="2">
        <v>2507</v>
      </c>
      <c r="P1196" s="2" t="s">
        <v>510</v>
      </c>
      <c r="Q1196" s="2" t="s">
        <v>518</v>
      </c>
      <c r="R1196" s="2" t="s">
        <v>508</v>
      </c>
    </row>
    <row r="1197" spans="1:18" x14ac:dyDescent="0.3">
      <c r="A1197" s="31">
        <v>45177</v>
      </c>
      <c r="B1197" s="32" t="s">
        <v>165</v>
      </c>
      <c r="C1197" s="2" t="s">
        <v>166</v>
      </c>
      <c r="D1197" s="2" t="s">
        <v>172</v>
      </c>
      <c r="E1197" s="2" t="s">
        <v>173</v>
      </c>
      <c r="F1197" s="2" t="s">
        <v>144</v>
      </c>
      <c r="G1197" s="2" t="s">
        <v>496</v>
      </c>
      <c r="H1197" s="2">
        <v>7660</v>
      </c>
      <c r="I1197" s="2">
        <v>654</v>
      </c>
      <c r="J1197" s="2">
        <v>52.66</v>
      </c>
      <c r="K1197" s="2">
        <v>3198</v>
      </c>
      <c r="L1197" s="2">
        <v>1565</v>
      </c>
      <c r="M1197" s="2">
        <v>1185</v>
      </c>
      <c r="N1197" s="2">
        <v>1028</v>
      </c>
      <c r="O1197" s="2">
        <v>894</v>
      </c>
      <c r="P1197" s="2" t="s">
        <v>514</v>
      </c>
      <c r="Q1197" s="2" t="s">
        <v>518</v>
      </c>
      <c r="R1197" s="2" t="s">
        <v>515</v>
      </c>
    </row>
    <row r="1198" spans="1:18" x14ac:dyDescent="0.3">
      <c r="A1198" s="31">
        <v>45177</v>
      </c>
      <c r="B1198" s="32" t="s">
        <v>165</v>
      </c>
      <c r="C1198" s="2" t="s">
        <v>166</v>
      </c>
      <c r="D1198" s="2" t="s">
        <v>170</v>
      </c>
      <c r="E1198" s="2" t="s">
        <v>171</v>
      </c>
      <c r="F1198" s="2" t="s">
        <v>117</v>
      </c>
      <c r="G1198" s="2" t="s">
        <v>499</v>
      </c>
      <c r="H1198" s="2">
        <v>1843</v>
      </c>
      <c r="I1198" s="2">
        <v>28</v>
      </c>
      <c r="J1198" s="2">
        <v>11.3</v>
      </c>
      <c r="K1198" s="2">
        <v>597</v>
      </c>
      <c r="L1198" s="2">
        <v>414</v>
      </c>
      <c r="M1198" s="2">
        <v>312</v>
      </c>
      <c r="N1198" s="2">
        <v>284</v>
      </c>
      <c r="O1198" s="2">
        <v>230</v>
      </c>
      <c r="P1198" s="2" t="s">
        <v>510</v>
      </c>
      <c r="Q1198" s="2" t="s">
        <v>518</v>
      </c>
      <c r="R1198" s="2" t="s">
        <v>508</v>
      </c>
    </row>
    <row r="1199" spans="1:18" x14ac:dyDescent="0.3">
      <c r="A1199" s="31">
        <v>45177</v>
      </c>
      <c r="B1199" s="32" t="s">
        <v>165</v>
      </c>
      <c r="C1199" s="2" t="s">
        <v>166</v>
      </c>
      <c r="D1199" s="2" t="s">
        <v>172</v>
      </c>
      <c r="E1199" s="2" t="s">
        <v>173</v>
      </c>
      <c r="F1199" s="2" t="s">
        <v>141</v>
      </c>
      <c r="G1199" s="2" t="s">
        <v>498</v>
      </c>
      <c r="H1199" s="2">
        <v>23886</v>
      </c>
      <c r="I1199" s="2">
        <v>1196</v>
      </c>
      <c r="J1199" s="2">
        <v>116.45</v>
      </c>
      <c r="K1199" s="2">
        <v>3690</v>
      </c>
      <c r="L1199" s="2">
        <v>881</v>
      </c>
      <c r="M1199" s="2">
        <v>440</v>
      </c>
      <c r="N1199" s="2">
        <v>345</v>
      </c>
      <c r="O1199" s="2">
        <v>222</v>
      </c>
      <c r="P1199" s="2" t="s">
        <v>514</v>
      </c>
      <c r="Q1199" s="2" t="s">
        <v>518</v>
      </c>
      <c r="R1199" s="2" t="s">
        <v>515</v>
      </c>
    </row>
    <row r="1200" spans="1:18" x14ac:dyDescent="0.3">
      <c r="A1200" s="31">
        <v>45177</v>
      </c>
      <c r="B1200" s="32" t="s">
        <v>165</v>
      </c>
      <c r="C1200" s="2" t="s">
        <v>166</v>
      </c>
      <c r="D1200" s="2" t="s">
        <v>170</v>
      </c>
      <c r="E1200" s="2" t="s">
        <v>171</v>
      </c>
      <c r="F1200" s="2" t="s">
        <v>122</v>
      </c>
      <c r="G1200" s="2" t="s">
        <v>496</v>
      </c>
      <c r="H1200" s="2">
        <v>421</v>
      </c>
      <c r="I1200" s="2">
        <v>6</v>
      </c>
      <c r="J1200" s="2">
        <v>2</v>
      </c>
      <c r="K1200" s="2">
        <v>138</v>
      </c>
      <c r="L1200" s="2">
        <v>92</v>
      </c>
      <c r="M1200" s="2">
        <v>72</v>
      </c>
      <c r="N1200" s="2">
        <v>66</v>
      </c>
      <c r="O1200" s="2">
        <v>56</v>
      </c>
      <c r="P1200" s="2" t="s">
        <v>510</v>
      </c>
      <c r="Q1200" s="2" t="s">
        <v>518</v>
      </c>
      <c r="R1200" s="2" t="s">
        <v>508</v>
      </c>
    </row>
    <row r="1201" spans="1:18" x14ac:dyDescent="0.3">
      <c r="A1201" s="31">
        <v>45177</v>
      </c>
      <c r="B1201" s="32" t="s">
        <v>165</v>
      </c>
      <c r="C1201" s="2" t="s">
        <v>166</v>
      </c>
      <c r="D1201" s="2" t="s">
        <v>176</v>
      </c>
      <c r="E1201" s="2" t="s">
        <v>177</v>
      </c>
      <c r="F1201" s="2" t="s">
        <v>117</v>
      </c>
      <c r="G1201" s="2" t="s">
        <v>499</v>
      </c>
      <c r="H1201" s="2">
        <v>963</v>
      </c>
      <c r="I1201" s="2">
        <v>5</v>
      </c>
      <c r="J1201" s="2">
        <v>0.33</v>
      </c>
      <c r="K1201" s="2">
        <v>139</v>
      </c>
      <c r="L1201" s="2">
        <v>65</v>
      </c>
      <c r="M1201" s="2">
        <v>39</v>
      </c>
      <c r="N1201" s="2">
        <v>31</v>
      </c>
      <c r="O1201" s="2">
        <v>21</v>
      </c>
      <c r="P1201" s="2" t="s">
        <v>513</v>
      </c>
      <c r="Q1201" s="2" t="s">
        <v>518</v>
      </c>
      <c r="R1201" s="2" t="s">
        <v>508</v>
      </c>
    </row>
    <row r="1202" spans="1:18" x14ac:dyDescent="0.3">
      <c r="A1202" s="31">
        <v>45177</v>
      </c>
      <c r="B1202" s="32" t="s">
        <v>165</v>
      </c>
      <c r="C1202" s="2" t="s">
        <v>166</v>
      </c>
      <c r="D1202" s="2" t="s">
        <v>182</v>
      </c>
      <c r="E1202" s="2" t="s">
        <v>183</v>
      </c>
      <c r="F1202" s="2" t="s">
        <v>128</v>
      </c>
      <c r="G1202" s="2" t="s">
        <v>494</v>
      </c>
      <c r="H1202" s="2">
        <v>1593</v>
      </c>
      <c r="I1202" s="2">
        <v>43</v>
      </c>
      <c r="J1202" s="2">
        <v>6.21</v>
      </c>
      <c r="K1202" s="2">
        <v>356</v>
      </c>
      <c r="L1202" s="2">
        <v>177</v>
      </c>
      <c r="M1202" s="2">
        <v>119</v>
      </c>
      <c r="N1202" s="2">
        <v>107</v>
      </c>
      <c r="O1202" s="2">
        <v>80</v>
      </c>
      <c r="P1202" s="2" t="s">
        <v>506</v>
      </c>
      <c r="Q1202" s="2" t="s">
        <v>518</v>
      </c>
      <c r="R1202" s="2" t="s">
        <v>508</v>
      </c>
    </row>
    <row r="1203" spans="1:18" x14ac:dyDescent="0.3">
      <c r="A1203" s="31">
        <v>45177</v>
      </c>
      <c r="B1203" s="32" t="s">
        <v>165</v>
      </c>
      <c r="C1203" s="2" t="s">
        <v>166</v>
      </c>
      <c r="D1203" s="2" t="s">
        <v>170</v>
      </c>
      <c r="E1203" s="2" t="s">
        <v>171</v>
      </c>
      <c r="F1203" s="2" t="s">
        <v>149</v>
      </c>
      <c r="G1203" s="2" t="s">
        <v>500</v>
      </c>
      <c r="H1203" s="2">
        <v>443</v>
      </c>
      <c r="I1203" s="2">
        <v>9</v>
      </c>
      <c r="J1203" s="2">
        <v>2.65</v>
      </c>
      <c r="K1203" s="2">
        <v>119</v>
      </c>
      <c r="L1203" s="2">
        <v>59</v>
      </c>
      <c r="M1203" s="2">
        <v>42</v>
      </c>
      <c r="N1203" s="2">
        <v>40</v>
      </c>
      <c r="O1203" s="2">
        <v>36</v>
      </c>
      <c r="P1203" s="2" t="s">
        <v>510</v>
      </c>
      <c r="Q1203" s="2" t="s">
        <v>518</v>
      </c>
      <c r="R1203" s="2" t="s">
        <v>508</v>
      </c>
    </row>
    <row r="1204" spans="1:18" x14ac:dyDescent="0.3">
      <c r="A1204" s="31">
        <v>45177</v>
      </c>
      <c r="B1204" s="32" t="s">
        <v>165</v>
      </c>
      <c r="C1204" s="2" t="s">
        <v>166</v>
      </c>
      <c r="D1204" s="2" t="s">
        <v>186</v>
      </c>
      <c r="E1204" s="2" t="s">
        <v>187</v>
      </c>
      <c r="F1204" s="2" t="s">
        <v>188</v>
      </c>
      <c r="G1204" s="2" t="s">
        <v>497</v>
      </c>
      <c r="H1204" s="2">
        <v>844</v>
      </c>
      <c r="I1204" s="2">
        <v>11</v>
      </c>
      <c r="J1204" s="2">
        <v>1.68</v>
      </c>
      <c r="K1204" s="2">
        <v>111</v>
      </c>
      <c r="L1204" s="2">
        <v>70</v>
      </c>
      <c r="M1204" s="2">
        <v>52</v>
      </c>
      <c r="N1204" s="2">
        <v>46</v>
      </c>
      <c r="O1204" s="2">
        <v>39</v>
      </c>
      <c r="P1204" s="2" t="s">
        <v>516</v>
      </c>
      <c r="Q1204" s="2" t="s">
        <v>518</v>
      </c>
      <c r="R1204" s="2" t="s">
        <v>509</v>
      </c>
    </row>
    <row r="1205" spans="1:18" x14ac:dyDescent="0.3">
      <c r="A1205" s="31">
        <v>45177</v>
      </c>
      <c r="B1205" s="32" t="s">
        <v>165</v>
      </c>
      <c r="C1205" s="2" t="s">
        <v>166</v>
      </c>
      <c r="D1205" s="2" t="s">
        <v>186</v>
      </c>
      <c r="E1205" s="2" t="s">
        <v>187</v>
      </c>
      <c r="F1205" s="2" t="s">
        <v>189</v>
      </c>
      <c r="G1205" s="2" t="s">
        <v>499</v>
      </c>
      <c r="H1205" s="2">
        <v>9615</v>
      </c>
      <c r="I1205" s="2">
        <v>132</v>
      </c>
      <c r="J1205" s="2">
        <v>10.1</v>
      </c>
      <c r="K1205" s="2">
        <v>2595</v>
      </c>
      <c r="L1205" s="2">
        <v>1381</v>
      </c>
      <c r="M1205" s="2">
        <v>1043</v>
      </c>
      <c r="N1205" s="2">
        <v>920</v>
      </c>
      <c r="O1205" s="2">
        <v>744</v>
      </c>
      <c r="P1205" s="2" t="s">
        <v>516</v>
      </c>
      <c r="Q1205" s="2" t="s">
        <v>518</v>
      </c>
      <c r="R1205" s="2" t="s">
        <v>509</v>
      </c>
    </row>
    <row r="1206" spans="1:18" x14ac:dyDescent="0.3">
      <c r="A1206" s="31">
        <v>45177</v>
      </c>
      <c r="B1206" s="32" t="s">
        <v>165</v>
      </c>
      <c r="C1206" s="2" t="s">
        <v>166</v>
      </c>
      <c r="D1206" s="2" t="s">
        <v>172</v>
      </c>
      <c r="E1206" s="2" t="s">
        <v>173</v>
      </c>
      <c r="F1206" s="2" t="s">
        <v>146</v>
      </c>
      <c r="G1206" s="2" t="s">
        <v>497</v>
      </c>
      <c r="H1206" s="2">
        <v>3985</v>
      </c>
      <c r="I1206" s="2">
        <v>523</v>
      </c>
      <c r="J1206" s="2">
        <v>32.22</v>
      </c>
      <c r="K1206" s="2">
        <v>1684</v>
      </c>
      <c r="L1206" s="2">
        <v>840</v>
      </c>
      <c r="M1206" s="2">
        <v>509</v>
      </c>
      <c r="N1206" s="2">
        <v>428</v>
      </c>
      <c r="O1206" s="2">
        <v>343</v>
      </c>
      <c r="P1206" s="2" t="s">
        <v>514</v>
      </c>
      <c r="Q1206" s="2" t="s">
        <v>518</v>
      </c>
      <c r="R1206" s="2" t="s">
        <v>515</v>
      </c>
    </row>
    <row r="1207" spans="1:18" x14ac:dyDescent="0.3">
      <c r="A1207" s="31">
        <v>45177</v>
      </c>
      <c r="B1207" s="32" t="s">
        <v>165</v>
      </c>
      <c r="C1207" s="2" t="s">
        <v>166</v>
      </c>
      <c r="D1207" s="2" t="s">
        <v>186</v>
      </c>
      <c r="E1207" s="2" t="s">
        <v>187</v>
      </c>
      <c r="F1207" s="2" t="s">
        <v>190</v>
      </c>
      <c r="G1207" s="2" t="s">
        <v>495</v>
      </c>
      <c r="H1207" s="2">
        <v>21044</v>
      </c>
      <c r="I1207" s="2">
        <v>228</v>
      </c>
      <c r="J1207" s="2">
        <v>16.93</v>
      </c>
      <c r="K1207" s="2">
        <v>4263</v>
      </c>
      <c r="L1207" s="2">
        <v>2229</v>
      </c>
      <c r="M1207" s="2">
        <v>1696</v>
      </c>
      <c r="N1207" s="2">
        <v>1529</v>
      </c>
      <c r="O1207" s="2">
        <v>1238</v>
      </c>
      <c r="P1207" s="2" t="s">
        <v>516</v>
      </c>
      <c r="Q1207" s="2" t="s">
        <v>518</v>
      </c>
      <c r="R1207" s="2" t="s">
        <v>509</v>
      </c>
    </row>
    <row r="1208" spans="1:18" x14ac:dyDescent="0.3">
      <c r="A1208" s="31">
        <v>45177</v>
      </c>
      <c r="B1208" s="32" t="s">
        <v>165</v>
      </c>
      <c r="C1208" s="2" t="s">
        <v>166</v>
      </c>
      <c r="D1208" s="2" t="s">
        <v>172</v>
      </c>
      <c r="E1208" s="2" t="s">
        <v>173</v>
      </c>
      <c r="F1208" s="2" t="s">
        <v>145</v>
      </c>
      <c r="G1208" s="2" t="s">
        <v>501</v>
      </c>
      <c r="H1208" s="2">
        <v>7246</v>
      </c>
      <c r="I1208" s="2">
        <v>603</v>
      </c>
      <c r="J1208" s="2">
        <v>45.49</v>
      </c>
      <c r="K1208" s="2">
        <v>2183</v>
      </c>
      <c r="L1208" s="2">
        <v>1288</v>
      </c>
      <c r="M1208" s="2">
        <v>925</v>
      </c>
      <c r="N1208" s="2">
        <v>824</v>
      </c>
      <c r="O1208" s="2">
        <v>702</v>
      </c>
      <c r="P1208" s="2" t="s">
        <v>514</v>
      </c>
      <c r="Q1208" s="2" t="s">
        <v>518</v>
      </c>
      <c r="R1208" s="2" t="s">
        <v>515</v>
      </c>
    </row>
    <row r="1209" spans="1:18" x14ac:dyDescent="0.3">
      <c r="A1209" s="31">
        <v>45177</v>
      </c>
      <c r="B1209" s="32" t="s">
        <v>165</v>
      </c>
      <c r="C1209" s="2" t="s">
        <v>166</v>
      </c>
      <c r="D1209" s="2" t="s">
        <v>176</v>
      </c>
      <c r="E1209" s="2" t="s">
        <v>177</v>
      </c>
      <c r="F1209" s="2" t="s">
        <v>125</v>
      </c>
      <c r="G1209" s="2" t="s">
        <v>501</v>
      </c>
      <c r="H1209" s="2">
        <v>761</v>
      </c>
      <c r="I1209" s="2">
        <v>3</v>
      </c>
      <c r="J1209" s="2">
        <v>0.31</v>
      </c>
      <c r="K1209" s="2">
        <v>182</v>
      </c>
      <c r="L1209" s="2">
        <v>112</v>
      </c>
      <c r="M1209" s="2">
        <v>91</v>
      </c>
      <c r="N1209" s="2">
        <v>83</v>
      </c>
      <c r="O1209" s="2">
        <v>72</v>
      </c>
      <c r="P1209" s="2" t="s">
        <v>513</v>
      </c>
      <c r="Q1209" s="2" t="s">
        <v>518</v>
      </c>
      <c r="R1209" s="2" t="s">
        <v>508</v>
      </c>
    </row>
    <row r="1210" spans="1:18" x14ac:dyDescent="0.3">
      <c r="A1210" s="31">
        <v>45177</v>
      </c>
      <c r="B1210" s="32" t="s">
        <v>165</v>
      </c>
      <c r="C1210" s="2" t="s">
        <v>166</v>
      </c>
      <c r="D1210" s="2" t="s">
        <v>182</v>
      </c>
      <c r="E1210" s="2" t="s">
        <v>191</v>
      </c>
      <c r="F1210" s="2" t="s">
        <v>131</v>
      </c>
      <c r="G1210" s="2" t="s">
        <v>499</v>
      </c>
      <c r="H1210" s="2">
        <v>174</v>
      </c>
      <c r="I1210" s="2">
        <v>6</v>
      </c>
      <c r="J1210" s="2">
        <v>0.92</v>
      </c>
      <c r="K1210" s="2">
        <v>25</v>
      </c>
      <c r="L1210" s="2">
        <v>12</v>
      </c>
      <c r="M1210" s="2">
        <v>5</v>
      </c>
      <c r="N1210" s="2">
        <v>3</v>
      </c>
      <c r="O1210" s="2">
        <v>1</v>
      </c>
      <c r="P1210" s="2" t="s">
        <v>506</v>
      </c>
      <c r="Q1210" s="2" t="s">
        <v>518</v>
      </c>
      <c r="R1210" s="2" t="s">
        <v>509</v>
      </c>
    </row>
    <row r="1211" spans="1:18" x14ac:dyDescent="0.3">
      <c r="A1211" s="31">
        <v>45177</v>
      </c>
      <c r="B1211" s="32" t="s">
        <v>165</v>
      </c>
      <c r="C1211" s="2" t="s">
        <v>166</v>
      </c>
      <c r="D1211" s="2" t="s">
        <v>186</v>
      </c>
      <c r="E1211" s="2" t="s">
        <v>187</v>
      </c>
      <c r="F1211" s="2" t="s">
        <v>192</v>
      </c>
      <c r="G1211" s="2" t="s">
        <v>501</v>
      </c>
      <c r="H1211" s="2">
        <v>10658</v>
      </c>
      <c r="I1211" s="2">
        <v>137</v>
      </c>
      <c r="J1211" s="2">
        <v>7.64</v>
      </c>
      <c r="K1211" s="2">
        <v>2183</v>
      </c>
      <c r="L1211" s="2">
        <v>1200</v>
      </c>
      <c r="M1211" s="2">
        <v>896</v>
      </c>
      <c r="N1211" s="2">
        <v>805</v>
      </c>
      <c r="O1211" s="2">
        <v>669</v>
      </c>
      <c r="P1211" s="2" t="s">
        <v>516</v>
      </c>
      <c r="Q1211" s="2" t="s">
        <v>518</v>
      </c>
      <c r="R1211" s="2" t="s">
        <v>509</v>
      </c>
    </row>
    <row r="1212" spans="1:18" x14ac:dyDescent="0.3">
      <c r="A1212" s="31">
        <v>45177</v>
      </c>
      <c r="B1212" s="32" t="s">
        <v>165</v>
      </c>
      <c r="C1212" s="2" t="s">
        <v>166</v>
      </c>
      <c r="D1212" s="2" t="s">
        <v>172</v>
      </c>
      <c r="E1212" s="2" t="s">
        <v>173</v>
      </c>
      <c r="F1212" s="2" t="s">
        <v>147</v>
      </c>
      <c r="G1212" s="2" t="s">
        <v>493</v>
      </c>
      <c r="H1212" s="2">
        <v>7381</v>
      </c>
      <c r="I1212" s="2">
        <v>593</v>
      </c>
      <c r="J1212" s="2">
        <v>50.6</v>
      </c>
      <c r="K1212" s="2">
        <v>2847</v>
      </c>
      <c r="L1212" s="2">
        <v>1556</v>
      </c>
      <c r="M1212" s="2">
        <v>1265</v>
      </c>
      <c r="N1212" s="2">
        <v>1098</v>
      </c>
      <c r="O1212" s="2">
        <v>927</v>
      </c>
      <c r="P1212" s="2" t="s">
        <v>514</v>
      </c>
      <c r="Q1212" s="2" t="s">
        <v>518</v>
      </c>
      <c r="R1212" s="2" t="s">
        <v>515</v>
      </c>
    </row>
    <row r="1213" spans="1:18" x14ac:dyDescent="0.3">
      <c r="A1213" s="31">
        <v>45177</v>
      </c>
      <c r="B1213" s="32" t="s">
        <v>165</v>
      </c>
      <c r="C1213" s="2" t="s">
        <v>166</v>
      </c>
      <c r="D1213" s="2" t="s">
        <v>176</v>
      </c>
      <c r="E1213" s="2" t="s">
        <v>177</v>
      </c>
      <c r="F1213" s="2" t="s">
        <v>128</v>
      </c>
      <c r="G1213" s="2" t="s">
        <v>494</v>
      </c>
      <c r="H1213" s="2">
        <v>265</v>
      </c>
      <c r="I1213" s="2">
        <v>0</v>
      </c>
      <c r="J1213" s="2">
        <v>0.05</v>
      </c>
      <c r="K1213" s="2">
        <v>49</v>
      </c>
      <c r="L1213" s="2">
        <v>25</v>
      </c>
      <c r="M1213" s="2">
        <v>16</v>
      </c>
      <c r="N1213" s="2">
        <v>14</v>
      </c>
      <c r="O1213" s="2">
        <v>6</v>
      </c>
      <c r="P1213" s="2" t="s">
        <v>513</v>
      </c>
      <c r="Q1213" s="2" t="s">
        <v>518</v>
      </c>
      <c r="R1213" s="2" t="s">
        <v>508</v>
      </c>
    </row>
    <row r="1214" spans="1:18" x14ac:dyDescent="0.3">
      <c r="A1214" s="31">
        <v>45177</v>
      </c>
      <c r="B1214" s="32" t="s">
        <v>165</v>
      </c>
      <c r="C1214" s="2" t="s">
        <v>166</v>
      </c>
      <c r="D1214" s="2" t="s">
        <v>176</v>
      </c>
      <c r="E1214" s="2" t="s">
        <v>177</v>
      </c>
      <c r="F1214" s="2" t="s">
        <v>120</v>
      </c>
      <c r="G1214" s="2" t="s">
        <v>498</v>
      </c>
      <c r="H1214" s="2">
        <v>28649</v>
      </c>
      <c r="I1214" s="2">
        <v>240</v>
      </c>
      <c r="J1214" s="2">
        <v>11.37</v>
      </c>
      <c r="K1214" s="2">
        <v>4584</v>
      </c>
      <c r="L1214" s="2">
        <v>2275</v>
      </c>
      <c r="M1214" s="2">
        <v>1495</v>
      </c>
      <c r="N1214" s="2">
        <v>1257</v>
      </c>
      <c r="O1214" s="2">
        <v>823</v>
      </c>
      <c r="P1214" s="2" t="s">
        <v>513</v>
      </c>
      <c r="Q1214" s="2" t="s">
        <v>518</v>
      </c>
      <c r="R1214" s="2" t="s">
        <v>508</v>
      </c>
    </row>
    <row r="1215" spans="1:18" x14ac:dyDescent="0.3">
      <c r="A1215" s="31">
        <v>45177</v>
      </c>
      <c r="B1215" s="32" t="s">
        <v>165</v>
      </c>
      <c r="C1215" s="2" t="s">
        <v>166</v>
      </c>
      <c r="D1215" s="2" t="s">
        <v>176</v>
      </c>
      <c r="E1215" s="2" t="s">
        <v>177</v>
      </c>
      <c r="F1215" s="2" t="s">
        <v>126</v>
      </c>
      <c r="G1215" s="2" t="s">
        <v>502</v>
      </c>
      <c r="H1215" s="2">
        <v>776</v>
      </c>
      <c r="I1215" s="2">
        <v>6</v>
      </c>
      <c r="J1215" s="2">
        <v>0.26</v>
      </c>
      <c r="K1215" s="2">
        <v>153</v>
      </c>
      <c r="L1215" s="2">
        <v>76</v>
      </c>
      <c r="M1215" s="2">
        <v>59</v>
      </c>
      <c r="N1215" s="2">
        <v>50</v>
      </c>
      <c r="O1215" s="2">
        <v>36</v>
      </c>
      <c r="P1215" s="2" t="s">
        <v>513</v>
      </c>
      <c r="Q1215" s="2" t="s">
        <v>518</v>
      </c>
      <c r="R1215" s="2" t="s">
        <v>508</v>
      </c>
    </row>
    <row r="1216" spans="1:18" x14ac:dyDescent="0.3">
      <c r="A1216" s="31">
        <v>45177</v>
      </c>
      <c r="B1216" s="32" t="s">
        <v>165</v>
      </c>
      <c r="C1216" s="2" t="s">
        <v>166</v>
      </c>
      <c r="D1216" s="2" t="s">
        <v>176</v>
      </c>
      <c r="E1216" s="2" t="s">
        <v>177</v>
      </c>
      <c r="F1216" s="2" t="s">
        <v>149</v>
      </c>
      <c r="G1216" s="2" t="s">
        <v>500</v>
      </c>
      <c r="H1216" s="2">
        <v>558</v>
      </c>
      <c r="I1216" s="2">
        <v>8</v>
      </c>
      <c r="J1216" s="2">
        <v>0.26</v>
      </c>
      <c r="K1216" s="2">
        <v>131</v>
      </c>
      <c r="L1216" s="2">
        <v>60</v>
      </c>
      <c r="M1216" s="2">
        <v>41</v>
      </c>
      <c r="N1216" s="2">
        <v>38</v>
      </c>
      <c r="O1216" s="2">
        <v>34</v>
      </c>
      <c r="P1216" s="2" t="s">
        <v>513</v>
      </c>
      <c r="Q1216" s="2" t="s">
        <v>518</v>
      </c>
      <c r="R1216" s="2" t="s">
        <v>508</v>
      </c>
    </row>
    <row r="1217" spans="1:18" x14ac:dyDescent="0.3">
      <c r="A1217" s="31">
        <v>45177</v>
      </c>
      <c r="B1217" s="32" t="s">
        <v>165</v>
      </c>
      <c r="C1217" s="2" t="s">
        <v>166</v>
      </c>
      <c r="D1217" s="2" t="s">
        <v>170</v>
      </c>
      <c r="E1217" s="2" t="s">
        <v>171</v>
      </c>
      <c r="F1217" s="2" t="s">
        <v>126</v>
      </c>
      <c r="G1217" s="2" t="s">
        <v>502</v>
      </c>
      <c r="H1217" s="2">
        <v>6356</v>
      </c>
      <c r="I1217" s="2">
        <v>103</v>
      </c>
      <c r="J1217" s="2">
        <v>60.03</v>
      </c>
      <c r="K1217" s="2">
        <v>2024</v>
      </c>
      <c r="L1217" s="2">
        <v>1201</v>
      </c>
      <c r="M1217" s="2">
        <v>968</v>
      </c>
      <c r="N1217" s="2">
        <v>866</v>
      </c>
      <c r="O1217" s="2">
        <v>725</v>
      </c>
      <c r="P1217" s="2" t="s">
        <v>510</v>
      </c>
      <c r="Q1217" s="2" t="s">
        <v>518</v>
      </c>
      <c r="R1217" s="2" t="s">
        <v>508</v>
      </c>
    </row>
    <row r="1218" spans="1:18" x14ac:dyDescent="0.3">
      <c r="A1218" s="31">
        <v>45177</v>
      </c>
      <c r="B1218" s="32" t="s">
        <v>165</v>
      </c>
      <c r="C1218" s="2" t="s">
        <v>166</v>
      </c>
      <c r="D1218" s="2" t="s">
        <v>176</v>
      </c>
      <c r="E1218" s="2" t="s">
        <v>177</v>
      </c>
      <c r="F1218" s="2" t="s">
        <v>102</v>
      </c>
      <c r="G1218" s="2" t="s">
        <v>493</v>
      </c>
      <c r="H1218" s="2">
        <v>308</v>
      </c>
      <c r="I1218" s="2">
        <v>3</v>
      </c>
      <c r="J1218" s="2">
        <v>0.12</v>
      </c>
      <c r="K1218" s="2">
        <v>72</v>
      </c>
      <c r="L1218" s="2">
        <v>44</v>
      </c>
      <c r="M1218" s="2">
        <v>34</v>
      </c>
      <c r="N1218" s="2">
        <v>29</v>
      </c>
      <c r="O1218" s="2">
        <v>24</v>
      </c>
      <c r="P1218" s="2" t="s">
        <v>513</v>
      </c>
      <c r="Q1218" s="2" t="s">
        <v>518</v>
      </c>
      <c r="R1218" s="2" t="s">
        <v>508</v>
      </c>
    </row>
    <row r="1219" spans="1:18" x14ac:dyDescent="0.3">
      <c r="A1219" s="31">
        <v>45177</v>
      </c>
      <c r="B1219" s="32" t="s">
        <v>165</v>
      </c>
      <c r="C1219" s="2" t="s">
        <v>166</v>
      </c>
      <c r="D1219" s="2" t="s">
        <v>182</v>
      </c>
      <c r="E1219" s="2" t="s">
        <v>191</v>
      </c>
      <c r="F1219" s="2" t="s">
        <v>109</v>
      </c>
      <c r="G1219" s="2" t="s">
        <v>497</v>
      </c>
      <c r="H1219" s="2">
        <v>79</v>
      </c>
      <c r="I1219" s="2">
        <v>3</v>
      </c>
      <c r="J1219" s="2">
        <v>0.49</v>
      </c>
      <c r="K1219" s="2">
        <v>15</v>
      </c>
      <c r="L1219" s="2">
        <v>10</v>
      </c>
      <c r="M1219" s="2">
        <v>5</v>
      </c>
      <c r="N1219" s="2">
        <v>5</v>
      </c>
      <c r="O1219" s="2">
        <v>4</v>
      </c>
      <c r="P1219" s="2" t="s">
        <v>506</v>
      </c>
      <c r="Q1219" s="2" t="s">
        <v>518</v>
      </c>
      <c r="R1219" s="2" t="s">
        <v>509</v>
      </c>
    </row>
    <row r="1220" spans="1:18" x14ac:dyDescent="0.3">
      <c r="A1220" s="31">
        <v>45177</v>
      </c>
      <c r="B1220" s="32" t="s">
        <v>165</v>
      </c>
      <c r="C1220" s="2" t="s">
        <v>166</v>
      </c>
      <c r="D1220" s="2" t="s">
        <v>170</v>
      </c>
      <c r="E1220" s="2" t="s">
        <v>171</v>
      </c>
      <c r="F1220" s="2" t="s">
        <v>125</v>
      </c>
      <c r="G1220" s="2" t="s">
        <v>501</v>
      </c>
      <c r="H1220" s="2">
        <v>650</v>
      </c>
      <c r="I1220" s="2">
        <v>13</v>
      </c>
      <c r="J1220" s="2">
        <v>2.86</v>
      </c>
      <c r="K1220" s="2">
        <v>139</v>
      </c>
      <c r="L1220" s="2">
        <v>101</v>
      </c>
      <c r="M1220" s="2">
        <v>75</v>
      </c>
      <c r="N1220" s="2">
        <v>70</v>
      </c>
      <c r="O1220" s="2">
        <v>64</v>
      </c>
      <c r="P1220" s="2" t="s">
        <v>510</v>
      </c>
      <c r="Q1220" s="2" t="s">
        <v>518</v>
      </c>
      <c r="R1220" s="2" t="s">
        <v>508</v>
      </c>
    </row>
    <row r="1221" spans="1:18" x14ac:dyDescent="0.3">
      <c r="A1221" s="31">
        <v>45177</v>
      </c>
      <c r="B1221" s="32" t="s">
        <v>165</v>
      </c>
      <c r="C1221" s="2" t="s">
        <v>166</v>
      </c>
      <c r="D1221" s="2" t="s">
        <v>172</v>
      </c>
      <c r="E1221" s="2" t="s">
        <v>173</v>
      </c>
      <c r="F1221" s="2" t="s">
        <v>140</v>
      </c>
      <c r="G1221" s="2" t="s">
        <v>502</v>
      </c>
      <c r="H1221" s="2">
        <v>6848</v>
      </c>
      <c r="I1221" s="2">
        <v>715</v>
      </c>
      <c r="J1221" s="2">
        <v>50.31</v>
      </c>
      <c r="K1221" s="2">
        <v>3483</v>
      </c>
      <c r="L1221" s="2">
        <v>2143</v>
      </c>
      <c r="M1221" s="2">
        <v>1609</v>
      </c>
      <c r="N1221" s="2">
        <v>1434</v>
      </c>
      <c r="O1221" s="2">
        <v>1212</v>
      </c>
      <c r="P1221" s="2" t="s">
        <v>514</v>
      </c>
      <c r="Q1221" s="2" t="s">
        <v>518</v>
      </c>
      <c r="R1221" s="2" t="s">
        <v>515</v>
      </c>
    </row>
    <row r="1222" spans="1:18" x14ac:dyDescent="0.3">
      <c r="A1222" s="31">
        <v>45177</v>
      </c>
      <c r="B1222" s="32" t="s">
        <v>165</v>
      </c>
      <c r="C1222" s="2" t="s">
        <v>166</v>
      </c>
      <c r="D1222" s="2" t="s">
        <v>176</v>
      </c>
      <c r="E1222" s="2" t="s">
        <v>177</v>
      </c>
      <c r="F1222" s="2" t="s">
        <v>99</v>
      </c>
      <c r="G1222" s="2" t="s">
        <v>495</v>
      </c>
      <c r="H1222" s="2">
        <v>1009</v>
      </c>
      <c r="I1222" s="2">
        <v>9</v>
      </c>
      <c r="J1222" s="2">
        <v>0.43</v>
      </c>
      <c r="K1222" s="2">
        <v>178</v>
      </c>
      <c r="L1222" s="2">
        <v>86</v>
      </c>
      <c r="M1222" s="2">
        <v>50</v>
      </c>
      <c r="N1222" s="2">
        <v>46</v>
      </c>
      <c r="O1222" s="2">
        <v>34</v>
      </c>
      <c r="P1222" s="2" t="s">
        <v>513</v>
      </c>
      <c r="Q1222" s="2" t="s">
        <v>518</v>
      </c>
      <c r="R1222" s="2" t="s">
        <v>508</v>
      </c>
    </row>
    <row r="1223" spans="1:18" x14ac:dyDescent="0.3">
      <c r="A1223" s="31">
        <v>45177</v>
      </c>
      <c r="B1223" s="32" t="s">
        <v>165</v>
      </c>
      <c r="C1223" s="2" t="s">
        <v>166</v>
      </c>
      <c r="D1223" s="2" t="s">
        <v>186</v>
      </c>
      <c r="E1223" s="2" t="s">
        <v>187</v>
      </c>
      <c r="F1223" s="2" t="s">
        <v>195</v>
      </c>
      <c r="G1223" s="2" t="s">
        <v>494</v>
      </c>
      <c r="H1223" s="2">
        <v>1514</v>
      </c>
      <c r="I1223" s="2">
        <v>16</v>
      </c>
      <c r="J1223" s="2">
        <v>1.48</v>
      </c>
      <c r="K1223" s="2">
        <v>412</v>
      </c>
      <c r="L1223" s="2">
        <v>283</v>
      </c>
      <c r="M1223" s="2">
        <v>231</v>
      </c>
      <c r="N1223" s="2">
        <v>219</v>
      </c>
      <c r="O1223" s="2">
        <v>203</v>
      </c>
      <c r="P1223" s="2" t="s">
        <v>516</v>
      </c>
      <c r="Q1223" s="2" t="s">
        <v>518</v>
      </c>
      <c r="R1223" s="2" t="s">
        <v>509</v>
      </c>
    </row>
    <row r="1224" spans="1:18" x14ac:dyDescent="0.3">
      <c r="A1224" s="31">
        <v>45177</v>
      </c>
      <c r="B1224" s="32" t="s">
        <v>165</v>
      </c>
      <c r="C1224" s="2" t="s">
        <v>166</v>
      </c>
      <c r="D1224" s="2" t="s">
        <v>176</v>
      </c>
      <c r="E1224" s="2" t="s">
        <v>177</v>
      </c>
      <c r="F1224" s="2" t="s">
        <v>118</v>
      </c>
      <c r="G1224" s="2" t="s">
        <v>497</v>
      </c>
      <c r="H1224" s="2">
        <v>348</v>
      </c>
      <c r="I1224" s="2">
        <v>0</v>
      </c>
      <c r="J1224" s="2">
        <v>7.0000000000000007E-2</v>
      </c>
      <c r="K1224" s="2">
        <v>51</v>
      </c>
      <c r="L1224" s="2">
        <v>25</v>
      </c>
      <c r="M1224" s="2">
        <v>16</v>
      </c>
      <c r="N1224" s="2">
        <v>10</v>
      </c>
      <c r="O1224" s="2">
        <v>4</v>
      </c>
      <c r="P1224" s="2" t="s">
        <v>513</v>
      </c>
      <c r="Q1224" s="2" t="s">
        <v>518</v>
      </c>
      <c r="R1224" s="2" t="s">
        <v>508</v>
      </c>
    </row>
    <row r="1225" spans="1:18" x14ac:dyDescent="0.3">
      <c r="A1225" s="31">
        <v>45177</v>
      </c>
      <c r="B1225" s="32" t="s">
        <v>165</v>
      </c>
      <c r="C1225" s="2" t="s">
        <v>166</v>
      </c>
      <c r="D1225" s="2" t="s">
        <v>186</v>
      </c>
      <c r="E1225" s="2" t="s">
        <v>187</v>
      </c>
      <c r="F1225" s="2" t="s">
        <v>197</v>
      </c>
      <c r="G1225" s="2" t="s">
        <v>496</v>
      </c>
      <c r="H1225" s="2">
        <v>347</v>
      </c>
      <c r="I1225" s="2">
        <v>3</v>
      </c>
      <c r="J1225" s="2">
        <v>0.35</v>
      </c>
      <c r="K1225" s="2">
        <v>85</v>
      </c>
      <c r="L1225" s="2">
        <v>52</v>
      </c>
      <c r="M1225" s="2">
        <v>42</v>
      </c>
      <c r="N1225" s="2">
        <v>40</v>
      </c>
      <c r="O1225" s="2">
        <v>32</v>
      </c>
      <c r="P1225" s="2" t="s">
        <v>516</v>
      </c>
      <c r="Q1225" s="2" t="s">
        <v>518</v>
      </c>
      <c r="R1225" s="2" t="s">
        <v>509</v>
      </c>
    </row>
    <row r="1226" spans="1:18" x14ac:dyDescent="0.3">
      <c r="A1226" s="31">
        <v>45177</v>
      </c>
      <c r="B1226" s="32" t="s">
        <v>165</v>
      </c>
      <c r="C1226" s="2" t="s">
        <v>166</v>
      </c>
      <c r="D1226" s="2" t="s">
        <v>186</v>
      </c>
      <c r="E1226" s="2" t="s">
        <v>187</v>
      </c>
      <c r="F1226" s="2" t="s">
        <v>199</v>
      </c>
      <c r="G1226" s="2" t="s">
        <v>493</v>
      </c>
      <c r="H1226" s="2">
        <v>3535</v>
      </c>
      <c r="I1226" s="2">
        <v>42</v>
      </c>
      <c r="J1226" s="2">
        <v>3.08</v>
      </c>
      <c r="K1226" s="2">
        <v>710</v>
      </c>
      <c r="L1226" s="2">
        <v>416</v>
      </c>
      <c r="M1226" s="2">
        <v>340</v>
      </c>
      <c r="N1226" s="2">
        <v>316</v>
      </c>
      <c r="O1226" s="2">
        <v>292</v>
      </c>
      <c r="P1226" s="2" t="s">
        <v>516</v>
      </c>
      <c r="Q1226" s="2" t="s">
        <v>518</v>
      </c>
      <c r="R1226" s="2" t="s">
        <v>509</v>
      </c>
    </row>
    <row r="1227" spans="1:18" x14ac:dyDescent="0.3">
      <c r="A1227" s="31">
        <v>45177</v>
      </c>
      <c r="B1227" s="32" t="s">
        <v>165</v>
      </c>
      <c r="C1227" s="2" t="s">
        <v>166</v>
      </c>
      <c r="D1227" s="2" t="s">
        <v>172</v>
      </c>
      <c r="E1227" s="2" t="s">
        <v>173</v>
      </c>
      <c r="F1227" s="2" t="s">
        <v>150</v>
      </c>
      <c r="G1227" s="2" t="s">
        <v>495</v>
      </c>
      <c r="H1227" s="2">
        <v>3319</v>
      </c>
      <c r="I1227" s="2">
        <v>256</v>
      </c>
      <c r="J1227" s="2">
        <v>20.49</v>
      </c>
      <c r="K1227" s="2">
        <v>643</v>
      </c>
      <c r="L1227" s="2">
        <v>136</v>
      </c>
      <c r="M1227" s="2">
        <v>77</v>
      </c>
      <c r="N1227" s="2">
        <v>62</v>
      </c>
      <c r="O1227" s="2">
        <v>46</v>
      </c>
      <c r="P1227" s="2" t="s">
        <v>514</v>
      </c>
      <c r="Q1227" s="2" t="s">
        <v>518</v>
      </c>
      <c r="R1227" s="2" t="s">
        <v>515</v>
      </c>
    </row>
    <row r="1228" spans="1:18" x14ac:dyDescent="0.3">
      <c r="A1228" s="31">
        <v>45177</v>
      </c>
      <c r="B1228" s="32" t="s">
        <v>165</v>
      </c>
      <c r="C1228" s="2" t="s">
        <v>166</v>
      </c>
      <c r="D1228" s="2" t="s">
        <v>176</v>
      </c>
      <c r="E1228" s="2" t="s">
        <v>177</v>
      </c>
      <c r="F1228" s="2" t="s">
        <v>122</v>
      </c>
      <c r="G1228" s="2" t="s">
        <v>496</v>
      </c>
      <c r="H1228" s="2">
        <v>347</v>
      </c>
      <c r="I1228" s="2">
        <v>1</v>
      </c>
      <c r="J1228" s="2">
        <v>0.06</v>
      </c>
      <c r="K1228" s="2">
        <v>51</v>
      </c>
      <c r="L1228" s="2">
        <v>24</v>
      </c>
      <c r="M1228" s="2">
        <v>16</v>
      </c>
      <c r="N1228" s="2">
        <v>11</v>
      </c>
      <c r="O1228" s="2">
        <v>7</v>
      </c>
      <c r="P1228" s="2" t="s">
        <v>513</v>
      </c>
      <c r="Q1228" s="2" t="s">
        <v>518</v>
      </c>
      <c r="R1228" s="2" t="s">
        <v>508</v>
      </c>
    </row>
    <row r="1229" spans="1:18" x14ac:dyDescent="0.3">
      <c r="A1229" s="31">
        <v>45178</v>
      </c>
      <c r="B1229" s="32" t="s">
        <v>165</v>
      </c>
      <c r="C1229" s="2" t="s">
        <v>166</v>
      </c>
      <c r="D1229" s="2" t="s">
        <v>170</v>
      </c>
      <c r="E1229" s="2" t="s">
        <v>171</v>
      </c>
      <c r="F1229" s="2" t="s">
        <v>128</v>
      </c>
      <c r="G1229" s="2" t="s">
        <v>494</v>
      </c>
      <c r="H1229" s="2">
        <v>25543</v>
      </c>
      <c r="I1229" s="2">
        <v>492</v>
      </c>
      <c r="J1229" s="2">
        <v>124.42</v>
      </c>
      <c r="K1229" s="2">
        <v>6860</v>
      </c>
      <c r="L1229" s="2">
        <v>3819</v>
      </c>
      <c r="M1229" s="2">
        <v>2769</v>
      </c>
      <c r="N1229" s="2">
        <v>2471</v>
      </c>
      <c r="O1229" s="2">
        <v>1957</v>
      </c>
      <c r="P1229" s="2" t="s">
        <v>510</v>
      </c>
      <c r="Q1229" s="2" t="s">
        <v>518</v>
      </c>
      <c r="R1229" s="2" t="s">
        <v>508</v>
      </c>
    </row>
    <row r="1230" spans="1:18" x14ac:dyDescent="0.3">
      <c r="A1230" s="31">
        <v>45178</v>
      </c>
      <c r="B1230" s="32" t="s">
        <v>165</v>
      </c>
      <c r="C1230" s="2" t="s">
        <v>166</v>
      </c>
      <c r="D1230" s="2" t="s">
        <v>172</v>
      </c>
      <c r="E1230" s="2" t="s">
        <v>173</v>
      </c>
      <c r="F1230" s="2" t="s">
        <v>144</v>
      </c>
      <c r="G1230" s="2" t="s">
        <v>496</v>
      </c>
      <c r="H1230" s="2">
        <v>8051</v>
      </c>
      <c r="I1230" s="2">
        <v>658</v>
      </c>
      <c r="J1230" s="2">
        <v>55.19</v>
      </c>
      <c r="K1230" s="2">
        <v>3419</v>
      </c>
      <c r="L1230" s="2">
        <v>1664</v>
      </c>
      <c r="M1230" s="2">
        <v>1209</v>
      </c>
      <c r="N1230" s="2">
        <v>1060</v>
      </c>
      <c r="O1230" s="2">
        <v>946</v>
      </c>
      <c r="P1230" s="2" t="s">
        <v>514</v>
      </c>
      <c r="Q1230" s="2" t="s">
        <v>518</v>
      </c>
      <c r="R1230" s="2" t="s">
        <v>515</v>
      </c>
    </row>
    <row r="1231" spans="1:18" x14ac:dyDescent="0.3">
      <c r="A1231" s="31">
        <v>45178</v>
      </c>
      <c r="B1231" s="32" t="s">
        <v>165</v>
      </c>
      <c r="C1231" s="2" t="s">
        <v>166</v>
      </c>
      <c r="D1231" s="2" t="s">
        <v>170</v>
      </c>
      <c r="E1231" s="2" t="s">
        <v>171</v>
      </c>
      <c r="F1231" s="2" t="s">
        <v>117</v>
      </c>
      <c r="G1231" s="2" t="s">
        <v>499</v>
      </c>
      <c r="H1231" s="2">
        <v>1799</v>
      </c>
      <c r="I1231" s="2">
        <v>29</v>
      </c>
      <c r="J1231" s="2">
        <v>12.31</v>
      </c>
      <c r="K1231" s="2">
        <v>636</v>
      </c>
      <c r="L1231" s="2">
        <v>421</v>
      </c>
      <c r="M1231" s="2">
        <v>314</v>
      </c>
      <c r="N1231" s="2">
        <v>274</v>
      </c>
      <c r="O1231" s="2">
        <v>225</v>
      </c>
      <c r="P1231" s="2" t="s">
        <v>510</v>
      </c>
      <c r="Q1231" s="2" t="s">
        <v>518</v>
      </c>
      <c r="R1231" s="2" t="s">
        <v>508</v>
      </c>
    </row>
    <row r="1232" spans="1:18" x14ac:dyDescent="0.3">
      <c r="A1232" s="31">
        <v>45178</v>
      </c>
      <c r="B1232" s="32" t="s">
        <v>165</v>
      </c>
      <c r="C1232" s="2" t="s">
        <v>166</v>
      </c>
      <c r="D1232" s="2" t="s">
        <v>172</v>
      </c>
      <c r="E1232" s="2" t="s">
        <v>173</v>
      </c>
      <c r="F1232" s="2" t="s">
        <v>141</v>
      </c>
      <c r="G1232" s="2" t="s">
        <v>498</v>
      </c>
      <c r="H1232" s="2">
        <v>19677</v>
      </c>
      <c r="I1232" s="2">
        <v>1029</v>
      </c>
      <c r="J1232" s="2">
        <v>101.2</v>
      </c>
      <c r="K1232" s="2">
        <v>3295</v>
      </c>
      <c r="L1232" s="2">
        <v>786</v>
      </c>
      <c r="M1232" s="2">
        <v>383</v>
      </c>
      <c r="N1232" s="2">
        <v>297</v>
      </c>
      <c r="O1232" s="2">
        <v>197</v>
      </c>
      <c r="P1232" s="2" t="s">
        <v>514</v>
      </c>
      <c r="Q1232" s="2" t="s">
        <v>518</v>
      </c>
      <c r="R1232" s="2" t="s">
        <v>515</v>
      </c>
    </row>
    <row r="1233" spans="1:18" x14ac:dyDescent="0.3">
      <c r="A1233" s="31">
        <v>45178</v>
      </c>
      <c r="B1233" s="32" t="s">
        <v>165</v>
      </c>
      <c r="C1233" s="2" t="s">
        <v>166</v>
      </c>
      <c r="D1233" s="2" t="s">
        <v>170</v>
      </c>
      <c r="E1233" s="2" t="s">
        <v>171</v>
      </c>
      <c r="F1233" s="2" t="s">
        <v>122</v>
      </c>
      <c r="G1233" s="2" t="s">
        <v>496</v>
      </c>
      <c r="H1233" s="2">
        <v>359</v>
      </c>
      <c r="I1233" s="2">
        <v>4</v>
      </c>
      <c r="J1233" s="2">
        <v>1.59</v>
      </c>
      <c r="K1233" s="2">
        <v>129</v>
      </c>
      <c r="L1233" s="2">
        <v>86</v>
      </c>
      <c r="M1233" s="2">
        <v>73</v>
      </c>
      <c r="N1233" s="2">
        <v>64</v>
      </c>
      <c r="O1233" s="2">
        <v>60</v>
      </c>
      <c r="P1233" s="2" t="s">
        <v>510</v>
      </c>
      <c r="Q1233" s="2" t="s">
        <v>518</v>
      </c>
      <c r="R1233" s="2" t="s">
        <v>508</v>
      </c>
    </row>
    <row r="1234" spans="1:18" x14ac:dyDescent="0.3">
      <c r="A1234" s="31">
        <v>45178</v>
      </c>
      <c r="B1234" s="32" t="s">
        <v>165</v>
      </c>
      <c r="C1234" s="2" t="s">
        <v>166</v>
      </c>
      <c r="D1234" s="2" t="s">
        <v>176</v>
      </c>
      <c r="E1234" s="2" t="s">
        <v>177</v>
      </c>
      <c r="F1234" s="2" t="s">
        <v>117</v>
      </c>
      <c r="G1234" s="2" t="s">
        <v>499</v>
      </c>
      <c r="H1234" s="2">
        <v>1020</v>
      </c>
      <c r="I1234" s="2">
        <v>9</v>
      </c>
      <c r="J1234" s="2">
        <v>0.43</v>
      </c>
      <c r="K1234" s="2">
        <v>186</v>
      </c>
      <c r="L1234" s="2">
        <v>92</v>
      </c>
      <c r="M1234" s="2">
        <v>60</v>
      </c>
      <c r="N1234" s="2">
        <v>51</v>
      </c>
      <c r="O1234" s="2">
        <v>31</v>
      </c>
      <c r="P1234" s="2" t="s">
        <v>513</v>
      </c>
      <c r="Q1234" s="2" t="s">
        <v>518</v>
      </c>
      <c r="R1234" s="2" t="s">
        <v>508</v>
      </c>
    </row>
    <row r="1235" spans="1:18" x14ac:dyDescent="0.3">
      <c r="A1235" s="31">
        <v>45178</v>
      </c>
      <c r="B1235" s="32" t="s">
        <v>165</v>
      </c>
      <c r="C1235" s="2" t="s">
        <v>166</v>
      </c>
      <c r="D1235" s="2" t="s">
        <v>182</v>
      </c>
      <c r="E1235" s="2" t="s">
        <v>183</v>
      </c>
      <c r="F1235" s="2" t="s">
        <v>128</v>
      </c>
      <c r="G1235" s="2" t="s">
        <v>494</v>
      </c>
      <c r="H1235" s="2">
        <v>1168</v>
      </c>
      <c r="I1235" s="2">
        <v>34</v>
      </c>
      <c r="J1235" s="2">
        <v>4.9400000000000004</v>
      </c>
      <c r="K1235" s="2">
        <v>290</v>
      </c>
      <c r="L1235" s="2">
        <v>149</v>
      </c>
      <c r="M1235" s="2">
        <v>101</v>
      </c>
      <c r="N1235" s="2">
        <v>89</v>
      </c>
      <c r="O1235" s="2">
        <v>74</v>
      </c>
      <c r="P1235" s="2" t="s">
        <v>506</v>
      </c>
      <c r="Q1235" s="2" t="s">
        <v>518</v>
      </c>
      <c r="R1235" s="2" t="s">
        <v>508</v>
      </c>
    </row>
    <row r="1236" spans="1:18" x14ac:dyDescent="0.3">
      <c r="A1236" s="31">
        <v>45178</v>
      </c>
      <c r="B1236" s="32" t="s">
        <v>165</v>
      </c>
      <c r="C1236" s="2" t="s">
        <v>166</v>
      </c>
      <c r="D1236" s="2" t="s">
        <v>170</v>
      </c>
      <c r="E1236" s="2" t="s">
        <v>171</v>
      </c>
      <c r="F1236" s="2" t="s">
        <v>149</v>
      </c>
      <c r="G1236" s="2" t="s">
        <v>500</v>
      </c>
      <c r="H1236" s="2">
        <v>262</v>
      </c>
      <c r="I1236" s="2">
        <v>3</v>
      </c>
      <c r="J1236" s="2">
        <v>1.58</v>
      </c>
      <c r="K1236" s="2">
        <v>64</v>
      </c>
      <c r="L1236" s="2">
        <v>29</v>
      </c>
      <c r="M1236" s="2">
        <v>19</v>
      </c>
      <c r="N1236" s="2">
        <v>17</v>
      </c>
      <c r="O1236" s="2">
        <v>17</v>
      </c>
      <c r="P1236" s="2" t="s">
        <v>510</v>
      </c>
      <c r="Q1236" s="2" t="s">
        <v>518</v>
      </c>
      <c r="R1236" s="2" t="s">
        <v>508</v>
      </c>
    </row>
    <row r="1237" spans="1:18" x14ac:dyDescent="0.3">
      <c r="A1237" s="31">
        <v>45178</v>
      </c>
      <c r="B1237" s="32" t="s">
        <v>165</v>
      </c>
      <c r="C1237" s="2" t="s">
        <v>166</v>
      </c>
      <c r="D1237" s="2" t="s">
        <v>186</v>
      </c>
      <c r="E1237" s="2" t="s">
        <v>187</v>
      </c>
      <c r="F1237" s="2" t="s">
        <v>188</v>
      </c>
      <c r="G1237" s="2" t="s">
        <v>497</v>
      </c>
      <c r="H1237" s="2">
        <v>761</v>
      </c>
      <c r="I1237" s="2">
        <v>12</v>
      </c>
      <c r="J1237" s="2">
        <v>1.53</v>
      </c>
      <c r="K1237" s="2">
        <v>153</v>
      </c>
      <c r="L1237" s="2">
        <v>105</v>
      </c>
      <c r="M1237" s="2">
        <v>85</v>
      </c>
      <c r="N1237" s="2">
        <v>76</v>
      </c>
      <c r="O1237" s="2">
        <v>70</v>
      </c>
      <c r="P1237" s="2" t="s">
        <v>516</v>
      </c>
      <c r="Q1237" s="2" t="s">
        <v>518</v>
      </c>
      <c r="R1237" s="2" t="s">
        <v>509</v>
      </c>
    </row>
    <row r="1238" spans="1:18" x14ac:dyDescent="0.3">
      <c r="A1238" s="31">
        <v>45178</v>
      </c>
      <c r="B1238" s="32" t="s">
        <v>165</v>
      </c>
      <c r="C1238" s="2" t="s">
        <v>166</v>
      </c>
      <c r="D1238" s="2" t="s">
        <v>186</v>
      </c>
      <c r="E1238" s="2" t="s">
        <v>187</v>
      </c>
      <c r="F1238" s="2" t="s">
        <v>189</v>
      </c>
      <c r="G1238" s="2" t="s">
        <v>499</v>
      </c>
      <c r="H1238" s="2">
        <v>8540</v>
      </c>
      <c r="I1238" s="2">
        <v>122</v>
      </c>
      <c r="J1238" s="2">
        <v>8.65</v>
      </c>
      <c r="K1238" s="2">
        <v>2253</v>
      </c>
      <c r="L1238" s="2">
        <v>1221</v>
      </c>
      <c r="M1238" s="2">
        <v>933</v>
      </c>
      <c r="N1238" s="2">
        <v>833</v>
      </c>
      <c r="O1238" s="2">
        <v>651</v>
      </c>
      <c r="P1238" s="2" t="s">
        <v>516</v>
      </c>
      <c r="Q1238" s="2" t="s">
        <v>518</v>
      </c>
      <c r="R1238" s="2" t="s">
        <v>509</v>
      </c>
    </row>
    <row r="1239" spans="1:18" x14ac:dyDescent="0.3">
      <c r="A1239" s="31">
        <v>45178</v>
      </c>
      <c r="B1239" s="32" t="s">
        <v>165</v>
      </c>
      <c r="C1239" s="2" t="s">
        <v>166</v>
      </c>
      <c r="D1239" s="2" t="s">
        <v>172</v>
      </c>
      <c r="E1239" s="2" t="s">
        <v>173</v>
      </c>
      <c r="F1239" s="2" t="s">
        <v>146</v>
      </c>
      <c r="G1239" s="2" t="s">
        <v>497</v>
      </c>
      <c r="H1239" s="2">
        <v>4409</v>
      </c>
      <c r="I1239" s="2">
        <v>582</v>
      </c>
      <c r="J1239" s="2">
        <v>36.96</v>
      </c>
      <c r="K1239" s="2">
        <v>2058</v>
      </c>
      <c r="L1239" s="2">
        <v>1044</v>
      </c>
      <c r="M1239" s="2">
        <v>643</v>
      </c>
      <c r="N1239" s="2">
        <v>524</v>
      </c>
      <c r="O1239" s="2">
        <v>410</v>
      </c>
      <c r="P1239" s="2" t="s">
        <v>514</v>
      </c>
      <c r="Q1239" s="2" t="s">
        <v>518</v>
      </c>
      <c r="R1239" s="2" t="s">
        <v>515</v>
      </c>
    </row>
    <row r="1240" spans="1:18" x14ac:dyDescent="0.3">
      <c r="A1240" s="31">
        <v>45178</v>
      </c>
      <c r="B1240" s="32" t="s">
        <v>165</v>
      </c>
      <c r="C1240" s="2" t="s">
        <v>166</v>
      </c>
      <c r="D1240" s="2" t="s">
        <v>186</v>
      </c>
      <c r="E1240" s="2" t="s">
        <v>187</v>
      </c>
      <c r="F1240" s="2" t="s">
        <v>190</v>
      </c>
      <c r="G1240" s="2" t="s">
        <v>495</v>
      </c>
      <c r="H1240" s="2">
        <v>25377</v>
      </c>
      <c r="I1240" s="2">
        <v>247</v>
      </c>
      <c r="J1240" s="2">
        <v>20.260000000000002</v>
      </c>
      <c r="K1240" s="2">
        <v>5347</v>
      </c>
      <c r="L1240" s="2">
        <v>2703</v>
      </c>
      <c r="M1240" s="2">
        <v>2056</v>
      </c>
      <c r="N1240" s="2">
        <v>1863</v>
      </c>
      <c r="O1240" s="2">
        <v>1519</v>
      </c>
      <c r="P1240" s="2" t="s">
        <v>516</v>
      </c>
      <c r="Q1240" s="2" t="s">
        <v>518</v>
      </c>
      <c r="R1240" s="2" t="s">
        <v>509</v>
      </c>
    </row>
    <row r="1241" spans="1:18" x14ac:dyDescent="0.3">
      <c r="A1241" s="31">
        <v>45178</v>
      </c>
      <c r="B1241" s="32" t="s">
        <v>165</v>
      </c>
      <c r="C1241" s="2" t="s">
        <v>166</v>
      </c>
      <c r="D1241" s="2" t="s">
        <v>172</v>
      </c>
      <c r="E1241" s="2" t="s">
        <v>173</v>
      </c>
      <c r="F1241" s="2" t="s">
        <v>145</v>
      </c>
      <c r="G1241" s="2" t="s">
        <v>501</v>
      </c>
      <c r="H1241" s="2">
        <v>8416</v>
      </c>
      <c r="I1241" s="2">
        <v>608</v>
      </c>
      <c r="J1241" s="2">
        <v>52.81</v>
      </c>
      <c r="K1241" s="2">
        <v>2440</v>
      </c>
      <c r="L1241" s="2">
        <v>1397</v>
      </c>
      <c r="M1241" s="2">
        <v>1043</v>
      </c>
      <c r="N1241" s="2">
        <v>930</v>
      </c>
      <c r="O1241" s="2">
        <v>818</v>
      </c>
      <c r="P1241" s="2" t="s">
        <v>514</v>
      </c>
      <c r="Q1241" s="2" t="s">
        <v>518</v>
      </c>
      <c r="R1241" s="2" t="s">
        <v>515</v>
      </c>
    </row>
    <row r="1242" spans="1:18" x14ac:dyDescent="0.3">
      <c r="A1242" s="31">
        <v>45178</v>
      </c>
      <c r="B1242" s="32" t="s">
        <v>165</v>
      </c>
      <c r="C1242" s="2" t="s">
        <v>166</v>
      </c>
      <c r="D1242" s="2" t="s">
        <v>176</v>
      </c>
      <c r="E1242" s="2" t="s">
        <v>177</v>
      </c>
      <c r="F1242" s="2" t="s">
        <v>125</v>
      </c>
      <c r="G1242" s="2" t="s">
        <v>501</v>
      </c>
      <c r="H1242" s="2">
        <v>385</v>
      </c>
      <c r="I1242" s="2">
        <v>1</v>
      </c>
      <c r="J1242" s="2">
        <v>0.21</v>
      </c>
      <c r="K1242" s="2">
        <v>107</v>
      </c>
      <c r="L1242" s="2">
        <v>69</v>
      </c>
      <c r="M1242" s="2">
        <v>43</v>
      </c>
      <c r="N1242" s="2">
        <v>37</v>
      </c>
      <c r="O1242" s="2">
        <v>30</v>
      </c>
      <c r="P1242" s="2" t="s">
        <v>513</v>
      </c>
      <c r="Q1242" s="2" t="s">
        <v>518</v>
      </c>
      <c r="R1242" s="2" t="s">
        <v>508</v>
      </c>
    </row>
    <row r="1243" spans="1:18" x14ac:dyDescent="0.3">
      <c r="A1243" s="31">
        <v>45178</v>
      </c>
      <c r="B1243" s="32" t="s">
        <v>165</v>
      </c>
      <c r="C1243" s="2" t="s">
        <v>166</v>
      </c>
      <c r="D1243" s="2" t="s">
        <v>182</v>
      </c>
      <c r="E1243" s="2" t="s">
        <v>191</v>
      </c>
      <c r="F1243" s="2" t="s">
        <v>131</v>
      </c>
      <c r="G1243" s="2" t="s">
        <v>499</v>
      </c>
      <c r="H1243" s="2">
        <v>92</v>
      </c>
      <c r="I1243" s="2">
        <v>3</v>
      </c>
      <c r="J1243" s="2">
        <v>0.43</v>
      </c>
      <c r="K1243" s="2">
        <v>25</v>
      </c>
      <c r="L1243" s="2">
        <v>15</v>
      </c>
      <c r="M1243" s="2">
        <v>8</v>
      </c>
      <c r="N1243" s="2">
        <v>6</v>
      </c>
      <c r="O1243" s="2">
        <v>3</v>
      </c>
      <c r="P1243" s="2" t="s">
        <v>506</v>
      </c>
      <c r="Q1243" s="2" t="s">
        <v>518</v>
      </c>
      <c r="R1243" s="2" t="s">
        <v>509</v>
      </c>
    </row>
    <row r="1244" spans="1:18" x14ac:dyDescent="0.3">
      <c r="A1244" s="31">
        <v>45178</v>
      </c>
      <c r="B1244" s="32" t="s">
        <v>165</v>
      </c>
      <c r="C1244" s="2" t="s">
        <v>166</v>
      </c>
      <c r="D1244" s="2" t="s">
        <v>186</v>
      </c>
      <c r="E1244" s="2" t="s">
        <v>187</v>
      </c>
      <c r="F1244" s="2" t="s">
        <v>192</v>
      </c>
      <c r="G1244" s="2" t="s">
        <v>501</v>
      </c>
      <c r="H1244" s="2">
        <v>10191</v>
      </c>
      <c r="I1244" s="2">
        <v>145</v>
      </c>
      <c r="J1244" s="2">
        <v>7.31</v>
      </c>
      <c r="K1244" s="2">
        <v>2104</v>
      </c>
      <c r="L1244" s="2">
        <v>1223</v>
      </c>
      <c r="M1244" s="2">
        <v>903</v>
      </c>
      <c r="N1244" s="2">
        <v>801</v>
      </c>
      <c r="O1244" s="2">
        <v>662</v>
      </c>
      <c r="P1244" s="2" t="s">
        <v>516</v>
      </c>
      <c r="Q1244" s="2" t="s">
        <v>518</v>
      </c>
      <c r="R1244" s="2" t="s">
        <v>509</v>
      </c>
    </row>
    <row r="1245" spans="1:18" x14ac:dyDescent="0.3">
      <c r="A1245" s="31">
        <v>45178</v>
      </c>
      <c r="B1245" s="32" t="s">
        <v>165</v>
      </c>
      <c r="C1245" s="2" t="s">
        <v>166</v>
      </c>
      <c r="D1245" s="2" t="s">
        <v>172</v>
      </c>
      <c r="E1245" s="2" t="s">
        <v>173</v>
      </c>
      <c r="F1245" s="2" t="s">
        <v>147</v>
      </c>
      <c r="G1245" s="2" t="s">
        <v>493</v>
      </c>
      <c r="H1245" s="2">
        <v>6832</v>
      </c>
      <c r="I1245" s="2">
        <v>523</v>
      </c>
      <c r="J1245" s="2">
        <v>44.04</v>
      </c>
      <c r="K1245" s="2">
        <v>2475</v>
      </c>
      <c r="L1245" s="2">
        <v>1250</v>
      </c>
      <c r="M1245" s="2">
        <v>978</v>
      </c>
      <c r="N1245" s="2">
        <v>867</v>
      </c>
      <c r="O1245" s="2">
        <v>752</v>
      </c>
      <c r="P1245" s="2" t="s">
        <v>514</v>
      </c>
      <c r="Q1245" s="2" t="s">
        <v>518</v>
      </c>
      <c r="R1245" s="2" t="s">
        <v>515</v>
      </c>
    </row>
    <row r="1246" spans="1:18" x14ac:dyDescent="0.3">
      <c r="A1246" s="31">
        <v>45178</v>
      </c>
      <c r="B1246" s="32" t="s">
        <v>165</v>
      </c>
      <c r="C1246" s="2" t="s">
        <v>166</v>
      </c>
      <c r="D1246" s="2" t="s">
        <v>176</v>
      </c>
      <c r="E1246" s="2" t="s">
        <v>177</v>
      </c>
      <c r="F1246" s="2" t="s">
        <v>128</v>
      </c>
      <c r="G1246" s="2" t="s">
        <v>494</v>
      </c>
      <c r="H1246" s="2">
        <v>152</v>
      </c>
      <c r="I1246" s="2">
        <v>2</v>
      </c>
      <c r="J1246" s="2">
        <v>0.06</v>
      </c>
      <c r="K1246" s="2">
        <v>39</v>
      </c>
      <c r="L1246" s="2">
        <v>22</v>
      </c>
      <c r="M1246" s="2">
        <v>13</v>
      </c>
      <c r="N1246" s="2">
        <v>11</v>
      </c>
      <c r="O1246" s="2">
        <v>9</v>
      </c>
      <c r="P1246" s="2" t="s">
        <v>513</v>
      </c>
      <c r="Q1246" s="2" t="s">
        <v>518</v>
      </c>
      <c r="R1246" s="2" t="s">
        <v>508</v>
      </c>
    </row>
    <row r="1247" spans="1:18" x14ac:dyDescent="0.3">
      <c r="A1247" s="31">
        <v>45178</v>
      </c>
      <c r="B1247" s="32" t="s">
        <v>165</v>
      </c>
      <c r="C1247" s="2" t="s">
        <v>166</v>
      </c>
      <c r="D1247" s="2" t="s">
        <v>176</v>
      </c>
      <c r="E1247" s="2" t="s">
        <v>177</v>
      </c>
      <c r="F1247" s="2" t="s">
        <v>120</v>
      </c>
      <c r="G1247" s="2" t="s">
        <v>498</v>
      </c>
      <c r="H1247" s="2">
        <v>25790</v>
      </c>
      <c r="I1247" s="2">
        <v>214</v>
      </c>
      <c r="J1247" s="2">
        <v>11.14</v>
      </c>
      <c r="K1247" s="2">
        <v>4477</v>
      </c>
      <c r="L1247" s="2">
        <v>2297</v>
      </c>
      <c r="M1247" s="2">
        <v>1544</v>
      </c>
      <c r="N1247" s="2">
        <v>1316</v>
      </c>
      <c r="O1247" s="2">
        <v>854</v>
      </c>
      <c r="P1247" s="2" t="s">
        <v>513</v>
      </c>
      <c r="Q1247" s="2" t="s">
        <v>518</v>
      </c>
      <c r="R1247" s="2" t="s">
        <v>508</v>
      </c>
    </row>
    <row r="1248" spans="1:18" x14ac:dyDescent="0.3">
      <c r="A1248" s="31">
        <v>45178</v>
      </c>
      <c r="B1248" s="32" t="s">
        <v>165</v>
      </c>
      <c r="C1248" s="2" t="s">
        <v>166</v>
      </c>
      <c r="D1248" s="2" t="s">
        <v>176</v>
      </c>
      <c r="E1248" s="2" t="s">
        <v>177</v>
      </c>
      <c r="F1248" s="2" t="s">
        <v>126</v>
      </c>
      <c r="G1248" s="2" t="s">
        <v>502</v>
      </c>
      <c r="H1248" s="2">
        <v>542</v>
      </c>
      <c r="I1248" s="2">
        <v>0</v>
      </c>
      <c r="J1248" s="2">
        <v>0.26</v>
      </c>
      <c r="K1248" s="2">
        <v>147</v>
      </c>
      <c r="L1248" s="2">
        <v>83</v>
      </c>
      <c r="M1248" s="2">
        <v>64</v>
      </c>
      <c r="N1248" s="2">
        <v>52</v>
      </c>
      <c r="O1248" s="2">
        <v>36</v>
      </c>
      <c r="P1248" s="2" t="s">
        <v>513</v>
      </c>
      <c r="Q1248" s="2" t="s">
        <v>518</v>
      </c>
      <c r="R1248" s="2" t="s">
        <v>508</v>
      </c>
    </row>
    <row r="1249" spans="1:18" x14ac:dyDescent="0.3">
      <c r="A1249" s="31">
        <v>45178</v>
      </c>
      <c r="B1249" s="32" t="s">
        <v>165</v>
      </c>
      <c r="C1249" s="2" t="s">
        <v>166</v>
      </c>
      <c r="D1249" s="2" t="s">
        <v>176</v>
      </c>
      <c r="E1249" s="2" t="s">
        <v>177</v>
      </c>
      <c r="F1249" s="2" t="s">
        <v>149</v>
      </c>
      <c r="G1249" s="2" t="s">
        <v>500</v>
      </c>
      <c r="H1249" s="2">
        <v>395</v>
      </c>
      <c r="I1249" s="2">
        <v>4</v>
      </c>
      <c r="J1249" s="2">
        <v>0.21</v>
      </c>
      <c r="K1249" s="2">
        <v>120</v>
      </c>
      <c r="L1249" s="2">
        <v>51</v>
      </c>
      <c r="M1249" s="2">
        <v>40</v>
      </c>
      <c r="N1249" s="2">
        <v>37</v>
      </c>
      <c r="O1249" s="2">
        <v>30</v>
      </c>
      <c r="P1249" s="2" t="s">
        <v>513</v>
      </c>
      <c r="Q1249" s="2" t="s">
        <v>518</v>
      </c>
      <c r="R1249" s="2" t="s">
        <v>508</v>
      </c>
    </row>
    <row r="1250" spans="1:18" x14ac:dyDescent="0.3">
      <c r="A1250" s="31">
        <v>45178</v>
      </c>
      <c r="B1250" s="32" t="s">
        <v>165</v>
      </c>
      <c r="C1250" s="2" t="s">
        <v>166</v>
      </c>
      <c r="D1250" s="2" t="s">
        <v>170</v>
      </c>
      <c r="E1250" s="2" t="s">
        <v>171</v>
      </c>
      <c r="F1250" s="2" t="s">
        <v>126</v>
      </c>
      <c r="G1250" s="2" t="s">
        <v>502</v>
      </c>
      <c r="H1250" s="2">
        <v>6263</v>
      </c>
      <c r="I1250" s="2">
        <v>97</v>
      </c>
      <c r="J1250" s="2">
        <v>58.47</v>
      </c>
      <c r="K1250" s="2">
        <v>2031</v>
      </c>
      <c r="L1250" s="2">
        <v>1238</v>
      </c>
      <c r="M1250" s="2">
        <v>995</v>
      </c>
      <c r="N1250" s="2">
        <v>896</v>
      </c>
      <c r="O1250" s="2">
        <v>731</v>
      </c>
      <c r="P1250" s="2" t="s">
        <v>510</v>
      </c>
      <c r="Q1250" s="2" t="s">
        <v>518</v>
      </c>
      <c r="R1250" s="2" t="s">
        <v>508</v>
      </c>
    </row>
    <row r="1251" spans="1:18" x14ac:dyDescent="0.3">
      <c r="A1251" s="31">
        <v>45178</v>
      </c>
      <c r="B1251" s="32" t="s">
        <v>165</v>
      </c>
      <c r="C1251" s="2" t="s">
        <v>166</v>
      </c>
      <c r="D1251" s="2" t="s">
        <v>176</v>
      </c>
      <c r="E1251" s="2" t="s">
        <v>177</v>
      </c>
      <c r="F1251" s="2" t="s">
        <v>102</v>
      </c>
      <c r="G1251" s="2" t="s">
        <v>493</v>
      </c>
      <c r="H1251" s="2">
        <v>184</v>
      </c>
      <c r="I1251" s="2">
        <v>0</v>
      </c>
      <c r="J1251" s="2">
        <v>0.08</v>
      </c>
      <c r="K1251" s="2">
        <v>52</v>
      </c>
      <c r="L1251" s="2">
        <v>34</v>
      </c>
      <c r="M1251" s="2">
        <v>23</v>
      </c>
      <c r="N1251" s="2">
        <v>23</v>
      </c>
      <c r="O1251" s="2">
        <v>17</v>
      </c>
      <c r="P1251" s="2" t="s">
        <v>513</v>
      </c>
      <c r="Q1251" s="2" t="s">
        <v>518</v>
      </c>
      <c r="R1251" s="2" t="s">
        <v>508</v>
      </c>
    </row>
    <row r="1252" spans="1:18" x14ac:dyDescent="0.3">
      <c r="A1252" s="31">
        <v>45178</v>
      </c>
      <c r="B1252" s="32" t="s">
        <v>165</v>
      </c>
      <c r="C1252" s="2" t="s">
        <v>166</v>
      </c>
      <c r="D1252" s="2" t="s">
        <v>182</v>
      </c>
      <c r="E1252" s="2" t="s">
        <v>191</v>
      </c>
      <c r="F1252" s="2" t="s">
        <v>109</v>
      </c>
      <c r="G1252" s="2" t="s">
        <v>497</v>
      </c>
      <c r="H1252" s="2">
        <v>85</v>
      </c>
      <c r="I1252" s="2">
        <v>3</v>
      </c>
      <c r="J1252" s="2">
        <v>0.68</v>
      </c>
      <c r="K1252" s="2">
        <v>20</v>
      </c>
      <c r="L1252" s="2">
        <v>10</v>
      </c>
      <c r="M1252" s="2">
        <v>6</v>
      </c>
      <c r="N1252" s="2">
        <v>6</v>
      </c>
      <c r="O1252" s="2">
        <v>5</v>
      </c>
      <c r="P1252" s="2" t="s">
        <v>506</v>
      </c>
      <c r="Q1252" s="2" t="s">
        <v>518</v>
      </c>
      <c r="R1252" s="2" t="s">
        <v>509</v>
      </c>
    </row>
    <row r="1253" spans="1:18" x14ac:dyDescent="0.3">
      <c r="A1253" s="31">
        <v>45178</v>
      </c>
      <c r="B1253" s="32" t="s">
        <v>165</v>
      </c>
      <c r="C1253" s="2" t="s">
        <v>166</v>
      </c>
      <c r="D1253" s="2" t="s">
        <v>170</v>
      </c>
      <c r="E1253" s="2" t="s">
        <v>171</v>
      </c>
      <c r="F1253" s="2" t="s">
        <v>125</v>
      </c>
      <c r="G1253" s="2" t="s">
        <v>501</v>
      </c>
      <c r="H1253" s="2">
        <v>337</v>
      </c>
      <c r="I1253" s="2">
        <v>11</v>
      </c>
      <c r="J1253" s="2">
        <v>1.57</v>
      </c>
      <c r="K1253" s="2">
        <v>101</v>
      </c>
      <c r="L1253" s="2">
        <v>65</v>
      </c>
      <c r="M1253" s="2">
        <v>57</v>
      </c>
      <c r="N1253" s="2">
        <v>52</v>
      </c>
      <c r="O1253" s="2">
        <v>45</v>
      </c>
      <c r="P1253" s="2" t="s">
        <v>510</v>
      </c>
      <c r="Q1253" s="2" t="s">
        <v>518</v>
      </c>
      <c r="R1253" s="2" t="s">
        <v>508</v>
      </c>
    </row>
    <row r="1254" spans="1:18" x14ac:dyDescent="0.3">
      <c r="A1254" s="31">
        <v>45178</v>
      </c>
      <c r="B1254" s="32" t="s">
        <v>165</v>
      </c>
      <c r="C1254" s="2" t="s">
        <v>166</v>
      </c>
      <c r="D1254" s="2" t="s">
        <v>172</v>
      </c>
      <c r="E1254" s="2" t="s">
        <v>173</v>
      </c>
      <c r="F1254" s="2" t="s">
        <v>140</v>
      </c>
      <c r="G1254" s="2" t="s">
        <v>502</v>
      </c>
      <c r="H1254" s="2">
        <v>5034</v>
      </c>
      <c r="I1254" s="2">
        <v>490</v>
      </c>
      <c r="J1254" s="2">
        <v>35.86</v>
      </c>
      <c r="K1254" s="2">
        <v>2430</v>
      </c>
      <c r="L1254" s="2">
        <v>1419</v>
      </c>
      <c r="M1254" s="2">
        <v>1084</v>
      </c>
      <c r="N1254" s="2">
        <v>932</v>
      </c>
      <c r="O1254" s="2">
        <v>771</v>
      </c>
      <c r="P1254" s="2" t="s">
        <v>514</v>
      </c>
      <c r="Q1254" s="2" t="s">
        <v>518</v>
      </c>
      <c r="R1254" s="2" t="s">
        <v>515</v>
      </c>
    </row>
    <row r="1255" spans="1:18" x14ac:dyDescent="0.3">
      <c r="A1255" s="31">
        <v>45178</v>
      </c>
      <c r="B1255" s="32" t="s">
        <v>165</v>
      </c>
      <c r="C1255" s="2" t="s">
        <v>166</v>
      </c>
      <c r="D1255" s="2" t="s">
        <v>176</v>
      </c>
      <c r="E1255" s="2" t="s">
        <v>177</v>
      </c>
      <c r="F1255" s="2" t="s">
        <v>99</v>
      </c>
      <c r="G1255" s="2" t="s">
        <v>495</v>
      </c>
      <c r="H1255" s="2">
        <v>728</v>
      </c>
      <c r="I1255" s="2">
        <v>3</v>
      </c>
      <c r="J1255" s="2">
        <v>0.4</v>
      </c>
      <c r="K1255" s="2">
        <v>165</v>
      </c>
      <c r="L1255" s="2">
        <v>78</v>
      </c>
      <c r="M1255" s="2">
        <v>55</v>
      </c>
      <c r="N1255" s="2">
        <v>54</v>
      </c>
      <c r="O1255" s="2">
        <v>44</v>
      </c>
      <c r="P1255" s="2" t="s">
        <v>513</v>
      </c>
      <c r="Q1255" s="2" t="s">
        <v>518</v>
      </c>
      <c r="R1255" s="2" t="s">
        <v>508</v>
      </c>
    </row>
    <row r="1256" spans="1:18" x14ac:dyDescent="0.3">
      <c r="A1256" s="31">
        <v>45178</v>
      </c>
      <c r="B1256" s="32" t="s">
        <v>165</v>
      </c>
      <c r="C1256" s="2" t="s">
        <v>166</v>
      </c>
      <c r="D1256" s="2" t="s">
        <v>186</v>
      </c>
      <c r="E1256" s="2" t="s">
        <v>187</v>
      </c>
      <c r="F1256" s="2" t="s">
        <v>195</v>
      </c>
      <c r="G1256" s="2" t="s">
        <v>494</v>
      </c>
      <c r="H1256" s="2">
        <v>922</v>
      </c>
      <c r="I1256" s="2">
        <v>11</v>
      </c>
      <c r="J1256" s="2">
        <v>1.08</v>
      </c>
      <c r="K1256" s="2">
        <v>293</v>
      </c>
      <c r="L1256" s="2">
        <v>200</v>
      </c>
      <c r="M1256" s="2">
        <v>160</v>
      </c>
      <c r="N1256" s="2">
        <v>151</v>
      </c>
      <c r="O1256" s="2">
        <v>136</v>
      </c>
      <c r="P1256" s="2" t="s">
        <v>516</v>
      </c>
      <c r="Q1256" s="2" t="s">
        <v>518</v>
      </c>
      <c r="R1256" s="2" t="s">
        <v>509</v>
      </c>
    </row>
    <row r="1257" spans="1:18" x14ac:dyDescent="0.3">
      <c r="A1257" s="31">
        <v>45178</v>
      </c>
      <c r="B1257" s="32" t="s">
        <v>165</v>
      </c>
      <c r="C1257" s="2" t="s">
        <v>166</v>
      </c>
      <c r="D1257" s="2" t="s">
        <v>176</v>
      </c>
      <c r="E1257" s="2" t="s">
        <v>177</v>
      </c>
      <c r="F1257" s="2" t="s">
        <v>118</v>
      </c>
      <c r="G1257" s="2" t="s">
        <v>497</v>
      </c>
      <c r="H1257" s="2">
        <v>155</v>
      </c>
      <c r="I1257" s="2">
        <v>0</v>
      </c>
      <c r="J1257" s="2">
        <v>0.04</v>
      </c>
      <c r="K1257" s="2">
        <v>20</v>
      </c>
      <c r="L1257" s="2">
        <v>9</v>
      </c>
      <c r="M1257" s="2">
        <v>6</v>
      </c>
      <c r="N1257" s="2">
        <v>5</v>
      </c>
      <c r="O1257" s="2">
        <v>2</v>
      </c>
      <c r="P1257" s="2" t="s">
        <v>513</v>
      </c>
      <c r="Q1257" s="2" t="s">
        <v>518</v>
      </c>
      <c r="R1257" s="2" t="s">
        <v>508</v>
      </c>
    </row>
    <row r="1258" spans="1:18" x14ac:dyDescent="0.3">
      <c r="A1258" s="31">
        <v>45178</v>
      </c>
      <c r="B1258" s="32" t="s">
        <v>165</v>
      </c>
      <c r="C1258" s="2" t="s">
        <v>166</v>
      </c>
      <c r="D1258" s="2" t="s">
        <v>186</v>
      </c>
      <c r="E1258" s="2" t="s">
        <v>187</v>
      </c>
      <c r="F1258" s="2" t="s">
        <v>197</v>
      </c>
      <c r="G1258" s="2" t="s">
        <v>496</v>
      </c>
      <c r="H1258" s="2">
        <v>425</v>
      </c>
      <c r="I1258" s="2">
        <v>8</v>
      </c>
      <c r="J1258" s="2">
        <v>0.48</v>
      </c>
      <c r="K1258" s="2">
        <v>126</v>
      </c>
      <c r="L1258" s="2">
        <v>77</v>
      </c>
      <c r="M1258" s="2">
        <v>62</v>
      </c>
      <c r="N1258" s="2">
        <v>56</v>
      </c>
      <c r="O1258" s="2">
        <v>44</v>
      </c>
      <c r="P1258" s="2" t="s">
        <v>516</v>
      </c>
      <c r="Q1258" s="2" t="s">
        <v>518</v>
      </c>
      <c r="R1258" s="2" t="s">
        <v>509</v>
      </c>
    </row>
    <row r="1259" spans="1:18" x14ac:dyDescent="0.3">
      <c r="A1259" s="31">
        <v>45178</v>
      </c>
      <c r="B1259" s="32" t="s">
        <v>165</v>
      </c>
      <c r="C1259" s="2" t="s">
        <v>166</v>
      </c>
      <c r="D1259" s="2" t="s">
        <v>186</v>
      </c>
      <c r="E1259" s="2" t="s">
        <v>187</v>
      </c>
      <c r="F1259" s="2" t="s">
        <v>199</v>
      </c>
      <c r="G1259" s="2" t="s">
        <v>493</v>
      </c>
      <c r="H1259" s="2">
        <v>2517</v>
      </c>
      <c r="I1259" s="2">
        <v>40</v>
      </c>
      <c r="J1259" s="2">
        <v>2.2599999999999998</v>
      </c>
      <c r="K1259" s="2">
        <v>579</v>
      </c>
      <c r="L1259" s="2">
        <v>356</v>
      </c>
      <c r="M1259" s="2">
        <v>287</v>
      </c>
      <c r="N1259" s="2">
        <v>255</v>
      </c>
      <c r="O1259" s="2">
        <v>235</v>
      </c>
      <c r="P1259" s="2" t="s">
        <v>516</v>
      </c>
      <c r="Q1259" s="2" t="s">
        <v>518</v>
      </c>
      <c r="R1259" s="2" t="s">
        <v>509</v>
      </c>
    </row>
    <row r="1260" spans="1:18" x14ac:dyDescent="0.3">
      <c r="A1260" s="31">
        <v>45178</v>
      </c>
      <c r="B1260" s="32" t="s">
        <v>165</v>
      </c>
      <c r="C1260" s="2" t="s">
        <v>166</v>
      </c>
      <c r="D1260" s="2" t="s">
        <v>172</v>
      </c>
      <c r="E1260" s="2" t="s">
        <v>173</v>
      </c>
      <c r="F1260" s="2" t="s">
        <v>150</v>
      </c>
      <c r="G1260" s="2" t="s">
        <v>495</v>
      </c>
      <c r="H1260" s="2">
        <v>2835</v>
      </c>
      <c r="I1260" s="2">
        <v>227</v>
      </c>
      <c r="J1260" s="2">
        <v>18.600000000000001</v>
      </c>
      <c r="K1260" s="2">
        <v>572</v>
      </c>
      <c r="L1260" s="2">
        <v>164</v>
      </c>
      <c r="M1260" s="2">
        <v>95</v>
      </c>
      <c r="N1260" s="2">
        <v>75</v>
      </c>
      <c r="O1260" s="2">
        <v>57</v>
      </c>
      <c r="P1260" s="2" t="s">
        <v>514</v>
      </c>
      <c r="Q1260" s="2" t="s">
        <v>518</v>
      </c>
      <c r="R1260" s="2" t="s">
        <v>515</v>
      </c>
    </row>
    <row r="1261" spans="1:18" x14ac:dyDescent="0.3">
      <c r="A1261" s="31">
        <v>45178</v>
      </c>
      <c r="B1261" s="32" t="s">
        <v>165</v>
      </c>
      <c r="C1261" s="2" t="s">
        <v>166</v>
      </c>
      <c r="D1261" s="2" t="s">
        <v>176</v>
      </c>
      <c r="E1261" s="2" t="s">
        <v>177</v>
      </c>
      <c r="F1261" s="2" t="s">
        <v>122</v>
      </c>
      <c r="G1261" s="2" t="s">
        <v>496</v>
      </c>
      <c r="H1261" s="2">
        <v>216</v>
      </c>
      <c r="I1261" s="2">
        <v>0</v>
      </c>
      <c r="J1261" s="2">
        <v>0.1</v>
      </c>
      <c r="K1261" s="2">
        <v>56</v>
      </c>
      <c r="L1261" s="2">
        <v>22</v>
      </c>
      <c r="M1261" s="2">
        <v>14</v>
      </c>
      <c r="N1261" s="2">
        <v>13</v>
      </c>
      <c r="O1261" s="2">
        <v>13</v>
      </c>
      <c r="P1261" s="2" t="s">
        <v>513</v>
      </c>
      <c r="Q1261" s="2" t="s">
        <v>518</v>
      </c>
      <c r="R1261" s="2" t="s">
        <v>508</v>
      </c>
    </row>
    <row r="1262" spans="1:18" x14ac:dyDescent="0.3">
      <c r="A1262" s="31">
        <v>45179</v>
      </c>
      <c r="B1262" s="32" t="s">
        <v>165</v>
      </c>
      <c r="C1262" s="2" t="s">
        <v>166</v>
      </c>
      <c r="D1262" s="2" t="s">
        <v>170</v>
      </c>
      <c r="E1262" s="2" t="s">
        <v>171</v>
      </c>
      <c r="F1262" s="2" t="s">
        <v>128</v>
      </c>
      <c r="G1262" s="2" t="s">
        <v>494</v>
      </c>
      <c r="H1262" s="2">
        <v>13958</v>
      </c>
      <c r="I1262" s="2">
        <v>278</v>
      </c>
      <c r="J1262" s="2">
        <v>75.89</v>
      </c>
      <c r="K1262" s="2">
        <v>4141</v>
      </c>
      <c r="L1262" s="2">
        <v>2359</v>
      </c>
      <c r="M1262" s="2">
        <v>1765</v>
      </c>
      <c r="N1262" s="2">
        <v>1573</v>
      </c>
      <c r="O1262" s="2">
        <v>1238</v>
      </c>
      <c r="P1262" s="2" t="s">
        <v>510</v>
      </c>
      <c r="Q1262" s="2" t="s">
        <v>518</v>
      </c>
      <c r="R1262" s="2" t="s">
        <v>508</v>
      </c>
    </row>
    <row r="1263" spans="1:18" x14ac:dyDescent="0.3">
      <c r="A1263" s="31">
        <v>45179</v>
      </c>
      <c r="B1263" s="32" t="s">
        <v>165</v>
      </c>
      <c r="C1263" s="2" t="s">
        <v>166</v>
      </c>
      <c r="D1263" s="2" t="s">
        <v>172</v>
      </c>
      <c r="E1263" s="2" t="s">
        <v>173</v>
      </c>
      <c r="F1263" s="2" t="s">
        <v>144</v>
      </c>
      <c r="G1263" s="2" t="s">
        <v>496</v>
      </c>
      <c r="H1263" s="2">
        <v>11041</v>
      </c>
      <c r="I1263" s="2">
        <v>843</v>
      </c>
      <c r="J1263" s="2">
        <v>72.91</v>
      </c>
      <c r="K1263" s="2">
        <v>4214</v>
      </c>
      <c r="L1263" s="2">
        <v>1975</v>
      </c>
      <c r="M1263" s="2">
        <v>1464</v>
      </c>
      <c r="N1263" s="2">
        <v>1272</v>
      </c>
      <c r="O1263" s="2">
        <v>1138</v>
      </c>
      <c r="P1263" s="2" t="s">
        <v>514</v>
      </c>
      <c r="Q1263" s="2" t="s">
        <v>518</v>
      </c>
      <c r="R1263" s="2" t="s">
        <v>515</v>
      </c>
    </row>
    <row r="1264" spans="1:18" x14ac:dyDescent="0.3">
      <c r="A1264" s="31">
        <v>45179</v>
      </c>
      <c r="B1264" s="32" t="s">
        <v>165</v>
      </c>
      <c r="C1264" s="2" t="s">
        <v>166</v>
      </c>
      <c r="D1264" s="2" t="s">
        <v>170</v>
      </c>
      <c r="E1264" s="2" t="s">
        <v>171</v>
      </c>
      <c r="F1264" s="2" t="s">
        <v>117</v>
      </c>
      <c r="G1264" s="2" t="s">
        <v>499</v>
      </c>
      <c r="H1264" s="2">
        <v>1039</v>
      </c>
      <c r="I1264" s="2">
        <v>32</v>
      </c>
      <c r="J1264" s="2">
        <v>8.42</v>
      </c>
      <c r="K1264" s="2">
        <v>453</v>
      </c>
      <c r="L1264" s="2">
        <v>314</v>
      </c>
      <c r="M1264" s="2">
        <v>249</v>
      </c>
      <c r="N1264" s="2">
        <v>224</v>
      </c>
      <c r="O1264" s="2">
        <v>173</v>
      </c>
      <c r="P1264" s="2" t="s">
        <v>510</v>
      </c>
      <c r="Q1264" s="2" t="s">
        <v>518</v>
      </c>
      <c r="R1264" s="2" t="s">
        <v>508</v>
      </c>
    </row>
    <row r="1265" spans="1:18" x14ac:dyDescent="0.3">
      <c r="A1265" s="31">
        <v>45179</v>
      </c>
      <c r="B1265" s="32" t="s">
        <v>165</v>
      </c>
      <c r="C1265" s="2" t="s">
        <v>166</v>
      </c>
      <c r="D1265" s="2" t="s">
        <v>172</v>
      </c>
      <c r="E1265" s="2" t="s">
        <v>173</v>
      </c>
      <c r="F1265" s="2" t="s">
        <v>141</v>
      </c>
      <c r="G1265" s="2" t="s">
        <v>498</v>
      </c>
      <c r="H1265" s="2">
        <v>17826</v>
      </c>
      <c r="I1265" s="2">
        <v>958</v>
      </c>
      <c r="J1265" s="2">
        <v>85.21</v>
      </c>
      <c r="K1265" s="2">
        <v>2738</v>
      </c>
      <c r="L1265" s="2">
        <v>629</v>
      </c>
      <c r="M1265" s="2">
        <v>311</v>
      </c>
      <c r="N1265" s="2">
        <v>238</v>
      </c>
      <c r="O1265" s="2">
        <v>153</v>
      </c>
      <c r="P1265" s="2" t="s">
        <v>514</v>
      </c>
      <c r="Q1265" s="2" t="s">
        <v>518</v>
      </c>
      <c r="R1265" s="2" t="s">
        <v>515</v>
      </c>
    </row>
    <row r="1266" spans="1:18" x14ac:dyDescent="0.3">
      <c r="A1266" s="31">
        <v>45179</v>
      </c>
      <c r="B1266" s="32" t="s">
        <v>165</v>
      </c>
      <c r="C1266" s="2" t="s">
        <v>166</v>
      </c>
      <c r="D1266" s="2" t="s">
        <v>170</v>
      </c>
      <c r="E1266" s="2" t="s">
        <v>171</v>
      </c>
      <c r="F1266" s="2" t="s">
        <v>122</v>
      </c>
      <c r="G1266" s="2" t="s">
        <v>496</v>
      </c>
      <c r="H1266" s="2">
        <v>146</v>
      </c>
      <c r="I1266" s="2">
        <v>2</v>
      </c>
      <c r="J1266" s="2">
        <v>0.71</v>
      </c>
      <c r="K1266" s="2">
        <v>43</v>
      </c>
      <c r="L1266" s="2">
        <v>30</v>
      </c>
      <c r="M1266" s="2">
        <v>27</v>
      </c>
      <c r="N1266" s="2">
        <v>26</v>
      </c>
      <c r="O1266" s="2">
        <v>21</v>
      </c>
      <c r="P1266" s="2" t="s">
        <v>510</v>
      </c>
      <c r="Q1266" s="2" t="s">
        <v>518</v>
      </c>
      <c r="R1266" s="2" t="s">
        <v>508</v>
      </c>
    </row>
    <row r="1267" spans="1:18" x14ac:dyDescent="0.3">
      <c r="A1267" s="31">
        <v>45179</v>
      </c>
      <c r="B1267" s="32" t="s">
        <v>165</v>
      </c>
      <c r="C1267" s="2" t="s">
        <v>166</v>
      </c>
      <c r="D1267" s="2" t="s">
        <v>176</v>
      </c>
      <c r="E1267" s="2" t="s">
        <v>177</v>
      </c>
      <c r="F1267" s="2" t="s">
        <v>117</v>
      </c>
      <c r="G1267" s="2" t="s">
        <v>499</v>
      </c>
      <c r="H1267" s="2">
        <v>1152</v>
      </c>
      <c r="I1267" s="2">
        <v>2</v>
      </c>
      <c r="J1267" s="2">
        <v>0.43</v>
      </c>
      <c r="K1267" s="2">
        <v>187</v>
      </c>
      <c r="L1267" s="2">
        <v>103</v>
      </c>
      <c r="M1267" s="2">
        <v>70</v>
      </c>
      <c r="N1267" s="2">
        <v>57</v>
      </c>
      <c r="O1267" s="2">
        <v>43</v>
      </c>
      <c r="P1267" s="2" t="s">
        <v>513</v>
      </c>
      <c r="Q1267" s="2" t="s">
        <v>518</v>
      </c>
      <c r="R1267" s="2" t="s">
        <v>508</v>
      </c>
    </row>
    <row r="1268" spans="1:18" x14ac:dyDescent="0.3">
      <c r="A1268" s="31">
        <v>45179</v>
      </c>
      <c r="B1268" s="32" t="s">
        <v>165</v>
      </c>
      <c r="C1268" s="2" t="s">
        <v>166</v>
      </c>
      <c r="D1268" s="2" t="s">
        <v>182</v>
      </c>
      <c r="E1268" s="2" t="s">
        <v>183</v>
      </c>
      <c r="F1268" s="2" t="s">
        <v>128</v>
      </c>
      <c r="G1268" s="2" t="s">
        <v>494</v>
      </c>
      <c r="H1268" s="2">
        <v>3006</v>
      </c>
      <c r="I1268" s="2">
        <v>92</v>
      </c>
      <c r="J1268" s="2">
        <v>12.84</v>
      </c>
      <c r="K1268" s="2">
        <v>727</v>
      </c>
      <c r="L1268" s="2">
        <v>359</v>
      </c>
      <c r="M1268" s="2">
        <v>231</v>
      </c>
      <c r="N1268" s="2">
        <v>201</v>
      </c>
      <c r="O1268" s="2">
        <v>159</v>
      </c>
      <c r="P1268" s="2" t="s">
        <v>506</v>
      </c>
      <c r="Q1268" s="2" t="s">
        <v>518</v>
      </c>
      <c r="R1268" s="2" t="s">
        <v>508</v>
      </c>
    </row>
    <row r="1269" spans="1:18" x14ac:dyDescent="0.3">
      <c r="A1269" s="31">
        <v>45179</v>
      </c>
      <c r="B1269" s="32" t="s">
        <v>165</v>
      </c>
      <c r="C1269" s="2" t="s">
        <v>166</v>
      </c>
      <c r="D1269" s="2" t="s">
        <v>170</v>
      </c>
      <c r="E1269" s="2" t="s">
        <v>171</v>
      </c>
      <c r="F1269" s="2" t="s">
        <v>149</v>
      </c>
      <c r="G1269" s="2" t="s">
        <v>500</v>
      </c>
      <c r="H1269" s="2">
        <v>204</v>
      </c>
      <c r="I1269" s="2">
        <v>4</v>
      </c>
      <c r="J1269" s="2">
        <v>1.17</v>
      </c>
      <c r="K1269" s="2">
        <v>65</v>
      </c>
      <c r="L1269" s="2">
        <v>29</v>
      </c>
      <c r="M1269" s="2">
        <v>24</v>
      </c>
      <c r="N1269" s="2">
        <v>23</v>
      </c>
      <c r="O1269" s="2">
        <v>23</v>
      </c>
      <c r="P1269" s="2" t="s">
        <v>510</v>
      </c>
      <c r="Q1269" s="2" t="s">
        <v>518</v>
      </c>
      <c r="R1269" s="2" t="s">
        <v>508</v>
      </c>
    </row>
    <row r="1270" spans="1:18" x14ac:dyDescent="0.3">
      <c r="A1270" s="31">
        <v>45179</v>
      </c>
      <c r="B1270" s="32" t="s">
        <v>165</v>
      </c>
      <c r="C1270" s="2" t="s">
        <v>166</v>
      </c>
      <c r="D1270" s="2" t="s">
        <v>186</v>
      </c>
      <c r="E1270" s="2" t="s">
        <v>187</v>
      </c>
      <c r="F1270" s="2" t="s">
        <v>188</v>
      </c>
      <c r="G1270" s="2" t="s">
        <v>497</v>
      </c>
      <c r="H1270" s="2">
        <v>781</v>
      </c>
      <c r="I1270" s="2">
        <v>7</v>
      </c>
      <c r="J1270" s="2">
        <v>0.81</v>
      </c>
      <c r="K1270" s="2">
        <v>214</v>
      </c>
      <c r="L1270" s="2">
        <v>143</v>
      </c>
      <c r="M1270" s="2">
        <v>115</v>
      </c>
      <c r="N1270" s="2">
        <v>106</v>
      </c>
      <c r="O1270" s="2">
        <v>99</v>
      </c>
      <c r="P1270" s="2" t="s">
        <v>516</v>
      </c>
      <c r="Q1270" s="2" t="s">
        <v>518</v>
      </c>
      <c r="R1270" s="2" t="s">
        <v>509</v>
      </c>
    </row>
    <row r="1271" spans="1:18" x14ac:dyDescent="0.3">
      <c r="A1271" s="31">
        <v>45179</v>
      </c>
      <c r="B1271" s="32" t="s">
        <v>165</v>
      </c>
      <c r="C1271" s="2" t="s">
        <v>166</v>
      </c>
      <c r="D1271" s="2" t="s">
        <v>186</v>
      </c>
      <c r="E1271" s="2" t="s">
        <v>187</v>
      </c>
      <c r="F1271" s="2" t="s">
        <v>189</v>
      </c>
      <c r="G1271" s="2" t="s">
        <v>499</v>
      </c>
      <c r="H1271" s="2">
        <v>6506</v>
      </c>
      <c r="I1271" s="2">
        <v>66</v>
      </c>
      <c r="J1271" s="2">
        <v>5.91</v>
      </c>
      <c r="K1271" s="2">
        <v>1684</v>
      </c>
      <c r="L1271" s="2">
        <v>903</v>
      </c>
      <c r="M1271" s="2">
        <v>712</v>
      </c>
      <c r="N1271" s="2">
        <v>626</v>
      </c>
      <c r="O1271" s="2">
        <v>480</v>
      </c>
      <c r="P1271" s="2" t="s">
        <v>516</v>
      </c>
      <c r="Q1271" s="2" t="s">
        <v>518</v>
      </c>
      <c r="R1271" s="2" t="s">
        <v>509</v>
      </c>
    </row>
    <row r="1272" spans="1:18" x14ac:dyDescent="0.3">
      <c r="A1272" s="31">
        <v>45179</v>
      </c>
      <c r="B1272" s="32" t="s">
        <v>165</v>
      </c>
      <c r="C1272" s="2" t="s">
        <v>166</v>
      </c>
      <c r="D1272" s="2" t="s">
        <v>172</v>
      </c>
      <c r="E1272" s="2" t="s">
        <v>173</v>
      </c>
      <c r="F1272" s="2" t="s">
        <v>146</v>
      </c>
      <c r="G1272" s="2" t="s">
        <v>497</v>
      </c>
      <c r="H1272" s="2">
        <v>3221</v>
      </c>
      <c r="I1272" s="2">
        <v>361</v>
      </c>
      <c r="J1272" s="2">
        <v>23.59</v>
      </c>
      <c r="K1272" s="2">
        <v>1434</v>
      </c>
      <c r="L1272" s="2">
        <v>727</v>
      </c>
      <c r="M1272" s="2">
        <v>487</v>
      </c>
      <c r="N1272" s="2">
        <v>419</v>
      </c>
      <c r="O1272" s="2">
        <v>327</v>
      </c>
      <c r="P1272" s="2" t="s">
        <v>514</v>
      </c>
      <c r="Q1272" s="2" t="s">
        <v>518</v>
      </c>
      <c r="R1272" s="2" t="s">
        <v>515</v>
      </c>
    </row>
    <row r="1273" spans="1:18" x14ac:dyDescent="0.3">
      <c r="A1273" s="31">
        <v>45179</v>
      </c>
      <c r="B1273" s="32" t="s">
        <v>165</v>
      </c>
      <c r="C1273" s="2" t="s">
        <v>166</v>
      </c>
      <c r="D1273" s="2" t="s">
        <v>186</v>
      </c>
      <c r="E1273" s="2" t="s">
        <v>187</v>
      </c>
      <c r="F1273" s="2" t="s">
        <v>190</v>
      </c>
      <c r="G1273" s="2" t="s">
        <v>495</v>
      </c>
      <c r="H1273" s="2">
        <v>35684</v>
      </c>
      <c r="I1273" s="2">
        <v>331</v>
      </c>
      <c r="J1273" s="2">
        <v>24.41</v>
      </c>
      <c r="K1273" s="2">
        <v>6817</v>
      </c>
      <c r="L1273" s="2">
        <v>3399</v>
      </c>
      <c r="M1273" s="2">
        <v>2566</v>
      </c>
      <c r="N1273" s="2">
        <v>2315</v>
      </c>
      <c r="O1273" s="2">
        <v>1877</v>
      </c>
      <c r="P1273" s="2" t="s">
        <v>516</v>
      </c>
      <c r="Q1273" s="2" t="s">
        <v>518</v>
      </c>
      <c r="R1273" s="2" t="s">
        <v>509</v>
      </c>
    </row>
    <row r="1274" spans="1:18" x14ac:dyDescent="0.3">
      <c r="A1274" s="31">
        <v>45179</v>
      </c>
      <c r="B1274" s="32" t="s">
        <v>165</v>
      </c>
      <c r="C1274" s="2" t="s">
        <v>166</v>
      </c>
      <c r="D1274" s="2" t="s">
        <v>172</v>
      </c>
      <c r="E1274" s="2" t="s">
        <v>173</v>
      </c>
      <c r="F1274" s="2" t="s">
        <v>145</v>
      </c>
      <c r="G1274" s="2" t="s">
        <v>501</v>
      </c>
      <c r="H1274" s="2">
        <v>8634</v>
      </c>
      <c r="I1274" s="2">
        <v>716</v>
      </c>
      <c r="J1274" s="2">
        <v>52.83</v>
      </c>
      <c r="K1274" s="2">
        <v>2646</v>
      </c>
      <c r="L1274" s="2">
        <v>1446</v>
      </c>
      <c r="M1274" s="2">
        <v>1048</v>
      </c>
      <c r="N1274" s="2">
        <v>916</v>
      </c>
      <c r="O1274" s="2">
        <v>822</v>
      </c>
      <c r="P1274" s="2" t="s">
        <v>514</v>
      </c>
      <c r="Q1274" s="2" t="s">
        <v>518</v>
      </c>
      <c r="R1274" s="2" t="s">
        <v>515</v>
      </c>
    </row>
    <row r="1275" spans="1:18" x14ac:dyDescent="0.3">
      <c r="A1275" s="31">
        <v>45179</v>
      </c>
      <c r="B1275" s="32" t="s">
        <v>165</v>
      </c>
      <c r="C1275" s="2" t="s">
        <v>166</v>
      </c>
      <c r="D1275" s="2" t="s">
        <v>176</v>
      </c>
      <c r="E1275" s="2" t="s">
        <v>177</v>
      </c>
      <c r="F1275" s="2" t="s">
        <v>125</v>
      </c>
      <c r="G1275" s="2" t="s">
        <v>501</v>
      </c>
      <c r="H1275" s="2">
        <v>304</v>
      </c>
      <c r="I1275" s="2">
        <v>2</v>
      </c>
      <c r="J1275" s="2">
        <v>0.13</v>
      </c>
      <c r="K1275" s="2">
        <v>82</v>
      </c>
      <c r="L1275" s="2">
        <v>58</v>
      </c>
      <c r="M1275" s="2">
        <v>43</v>
      </c>
      <c r="N1275" s="2">
        <v>39</v>
      </c>
      <c r="O1275" s="2">
        <v>35</v>
      </c>
      <c r="P1275" s="2" t="s">
        <v>513</v>
      </c>
      <c r="Q1275" s="2" t="s">
        <v>518</v>
      </c>
      <c r="R1275" s="2" t="s">
        <v>508</v>
      </c>
    </row>
    <row r="1276" spans="1:18" x14ac:dyDescent="0.3">
      <c r="A1276" s="31">
        <v>45179</v>
      </c>
      <c r="B1276" s="32" t="s">
        <v>165</v>
      </c>
      <c r="C1276" s="2" t="s">
        <v>166</v>
      </c>
      <c r="D1276" s="2" t="s">
        <v>182</v>
      </c>
      <c r="E1276" s="2" t="s">
        <v>191</v>
      </c>
      <c r="F1276" s="2" t="s">
        <v>131</v>
      </c>
      <c r="G1276" s="2" t="s">
        <v>499</v>
      </c>
      <c r="H1276" s="2">
        <v>345</v>
      </c>
      <c r="I1276" s="2">
        <v>9</v>
      </c>
      <c r="J1276" s="2">
        <v>1.98</v>
      </c>
      <c r="K1276" s="2">
        <v>64</v>
      </c>
      <c r="L1276" s="2">
        <v>31</v>
      </c>
      <c r="M1276" s="2">
        <v>18</v>
      </c>
      <c r="N1276" s="2">
        <v>16</v>
      </c>
      <c r="O1276" s="2">
        <v>11</v>
      </c>
      <c r="P1276" s="2" t="s">
        <v>506</v>
      </c>
      <c r="Q1276" s="2" t="s">
        <v>518</v>
      </c>
      <c r="R1276" s="2" t="s">
        <v>509</v>
      </c>
    </row>
    <row r="1277" spans="1:18" x14ac:dyDescent="0.3">
      <c r="A1277" s="31">
        <v>45179</v>
      </c>
      <c r="B1277" s="32" t="s">
        <v>165</v>
      </c>
      <c r="C1277" s="2" t="s">
        <v>166</v>
      </c>
      <c r="D1277" s="2" t="s">
        <v>186</v>
      </c>
      <c r="E1277" s="2" t="s">
        <v>187</v>
      </c>
      <c r="F1277" s="2" t="s">
        <v>192</v>
      </c>
      <c r="G1277" s="2" t="s">
        <v>501</v>
      </c>
      <c r="H1277" s="2">
        <v>10654</v>
      </c>
      <c r="I1277" s="2">
        <v>128</v>
      </c>
      <c r="J1277" s="2">
        <v>6.88</v>
      </c>
      <c r="K1277" s="2">
        <v>2123</v>
      </c>
      <c r="L1277" s="2">
        <v>1176</v>
      </c>
      <c r="M1277" s="2">
        <v>867</v>
      </c>
      <c r="N1277" s="2">
        <v>784</v>
      </c>
      <c r="O1277" s="2">
        <v>649</v>
      </c>
      <c r="P1277" s="2" t="s">
        <v>516</v>
      </c>
      <c r="Q1277" s="2" t="s">
        <v>518</v>
      </c>
      <c r="R1277" s="2" t="s">
        <v>509</v>
      </c>
    </row>
    <row r="1278" spans="1:18" x14ac:dyDescent="0.3">
      <c r="A1278" s="31">
        <v>45179</v>
      </c>
      <c r="B1278" s="32" t="s">
        <v>165</v>
      </c>
      <c r="C1278" s="2" t="s">
        <v>166</v>
      </c>
      <c r="D1278" s="2" t="s">
        <v>172</v>
      </c>
      <c r="E1278" s="2" t="s">
        <v>173</v>
      </c>
      <c r="F1278" s="2" t="s">
        <v>147</v>
      </c>
      <c r="G1278" s="2" t="s">
        <v>493</v>
      </c>
      <c r="H1278" s="2">
        <v>5861</v>
      </c>
      <c r="I1278" s="2">
        <v>396</v>
      </c>
      <c r="J1278" s="2">
        <v>34.909999999999997</v>
      </c>
      <c r="K1278" s="2">
        <v>2016</v>
      </c>
      <c r="L1278" s="2">
        <v>1047</v>
      </c>
      <c r="M1278" s="2">
        <v>831</v>
      </c>
      <c r="N1278" s="2">
        <v>733</v>
      </c>
      <c r="O1278" s="2">
        <v>652</v>
      </c>
      <c r="P1278" s="2" t="s">
        <v>514</v>
      </c>
      <c r="Q1278" s="2" t="s">
        <v>518</v>
      </c>
      <c r="R1278" s="2" t="s">
        <v>515</v>
      </c>
    </row>
    <row r="1279" spans="1:18" x14ac:dyDescent="0.3">
      <c r="A1279" s="31">
        <v>45179</v>
      </c>
      <c r="B1279" s="32" t="s">
        <v>165</v>
      </c>
      <c r="C1279" s="2" t="s">
        <v>166</v>
      </c>
      <c r="D1279" s="2" t="s">
        <v>176</v>
      </c>
      <c r="E1279" s="2" t="s">
        <v>177</v>
      </c>
      <c r="F1279" s="2" t="s">
        <v>128</v>
      </c>
      <c r="G1279" s="2" t="s">
        <v>494</v>
      </c>
      <c r="H1279" s="2">
        <v>142</v>
      </c>
      <c r="I1279" s="2">
        <v>0</v>
      </c>
      <c r="J1279" s="2">
        <v>0.05</v>
      </c>
      <c r="K1279" s="2">
        <v>32</v>
      </c>
      <c r="L1279" s="2">
        <v>15</v>
      </c>
      <c r="M1279" s="2">
        <v>8</v>
      </c>
      <c r="N1279" s="2">
        <v>7</v>
      </c>
      <c r="O1279" s="2">
        <v>2</v>
      </c>
      <c r="P1279" s="2" t="s">
        <v>513</v>
      </c>
      <c r="Q1279" s="2" t="s">
        <v>518</v>
      </c>
      <c r="R1279" s="2" t="s">
        <v>508</v>
      </c>
    </row>
    <row r="1280" spans="1:18" x14ac:dyDescent="0.3">
      <c r="A1280" s="31">
        <v>45179</v>
      </c>
      <c r="B1280" s="32" t="s">
        <v>165</v>
      </c>
      <c r="C1280" s="2" t="s">
        <v>166</v>
      </c>
      <c r="D1280" s="2" t="s">
        <v>176</v>
      </c>
      <c r="E1280" s="2" t="s">
        <v>177</v>
      </c>
      <c r="F1280" s="2" t="s">
        <v>120</v>
      </c>
      <c r="G1280" s="2" t="s">
        <v>498</v>
      </c>
      <c r="H1280" s="2">
        <v>28279</v>
      </c>
      <c r="I1280" s="2">
        <v>216</v>
      </c>
      <c r="J1280" s="2">
        <v>11.45</v>
      </c>
      <c r="K1280" s="2">
        <v>4610</v>
      </c>
      <c r="L1280" s="2">
        <v>2274</v>
      </c>
      <c r="M1280" s="2">
        <v>1509</v>
      </c>
      <c r="N1280" s="2">
        <v>1288</v>
      </c>
      <c r="O1280" s="2">
        <v>853</v>
      </c>
      <c r="P1280" s="2" t="s">
        <v>513</v>
      </c>
      <c r="Q1280" s="2" t="s">
        <v>518</v>
      </c>
      <c r="R1280" s="2" t="s">
        <v>508</v>
      </c>
    </row>
    <row r="1281" spans="1:18" x14ac:dyDescent="0.3">
      <c r="A1281" s="31">
        <v>45179</v>
      </c>
      <c r="B1281" s="32" t="s">
        <v>165</v>
      </c>
      <c r="C1281" s="2" t="s">
        <v>166</v>
      </c>
      <c r="D1281" s="2" t="s">
        <v>176</v>
      </c>
      <c r="E1281" s="2" t="s">
        <v>177</v>
      </c>
      <c r="F1281" s="2" t="s">
        <v>126</v>
      </c>
      <c r="G1281" s="2" t="s">
        <v>502</v>
      </c>
      <c r="H1281" s="2">
        <v>580</v>
      </c>
      <c r="I1281" s="2">
        <v>3</v>
      </c>
      <c r="J1281" s="2">
        <v>0.23</v>
      </c>
      <c r="K1281" s="2">
        <v>125</v>
      </c>
      <c r="L1281" s="2">
        <v>61</v>
      </c>
      <c r="M1281" s="2">
        <v>47</v>
      </c>
      <c r="N1281" s="2">
        <v>36</v>
      </c>
      <c r="O1281" s="2">
        <v>23</v>
      </c>
      <c r="P1281" s="2" t="s">
        <v>513</v>
      </c>
      <c r="Q1281" s="2" t="s">
        <v>518</v>
      </c>
      <c r="R1281" s="2" t="s">
        <v>508</v>
      </c>
    </row>
    <row r="1282" spans="1:18" x14ac:dyDescent="0.3">
      <c r="A1282" s="31">
        <v>45179</v>
      </c>
      <c r="B1282" s="32" t="s">
        <v>165</v>
      </c>
      <c r="C1282" s="2" t="s">
        <v>166</v>
      </c>
      <c r="D1282" s="2" t="s">
        <v>176</v>
      </c>
      <c r="E1282" s="2" t="s">
        <v>177</v>
      </c>
      <c r="F1282" s="2" t="s">
        <v>149</v>
      </c>
      <c r="G1282" s="2" t="s">
        <v>500</v>
      </c>
      <c r="H1282" s="2">
        <v>334</v>
      </c>
      <c r="I1282" s="2">
        <v>3</v>
      </c>
      <c r="J1282" s="2">
        <v>0.18</v>
      </c>
      <c r="K1282" s="2">
        <v>79</v>
      </c>
      <c r="L1282" s="2">
        <v>31</v>
      </c>
      <c r="M1282" s="2">
        <v>27</v>
      </c>
      <c r="N1282" s="2">
        <v>23</v>
      </c>
      <c r="O1282" s="2">
        <v>20</v>
      </c>
      <c r="P1282" s="2" t="s">
        <v>513</v>
      </c>
      <c r="Q1282" s="2" t="s">
        <v>518</v>
      </c>
      <c r="R1282" s="2" t="s">
        <v>508</v>
      </c>
    </row>
    <row r="1283" spans="1:18" x14ac:dyDescent="0.3">
      <c r="A1283" s="31">
        <v>45179</v>
      </c>
      <c r="B1283" s="32" t="s">
        <v>165</v>
      </c>
      <c r="C1283" s="2" t="s">
        <v>166</v>
      </c>
      <c r="D1283" s="2" t="s">
        <v>170</v>
      </c>
      <c r="E1283" s="2" t="s">
        <v>171</v>
      </c>
      <c r="F1283" s="2" t="s">
        <v>126</v>
      </c>
      <c r="G1283" s="2" t="s">
        <v>502</v>
      </c>
      <c r="H1283" s="2">
        <v>2953</v>
      </c>
      <c r="I1283" s="2">
        <v>46</v>
      </c>
      <c r="J1283" s="2">
        <v>29.5</v>
      </c>
      <c r="K1283" s="2">
        <v>1057</v>
      </c>
      <c r="L1283" s="2">
        <v>656</v>
      </c>
      <c r="M1283" s="2">
        <v>525</v>
      </c>
      <c r="N1283" s="2">
        <v>483</v>
      </c>
      <c r="O1283" s="2">
        <v>395</v>
      </c>
      <c r="P1283" s="2" t="s">
        <v>510</v>
      </c>
      <c r="Q1283" s="2" t="s">
        <v>518</v>
      </c>
      <c r="R1283" s="2" t="s">
        <v>508</v>
      </c>
    </row>
    <row r="1284" spans="1:18" x14ac:dyDescent="0.3">
      <c r="A1284" s="31">
        <v>45179</v>
      </c>
      <c r="B1284" s="32" t="s">
        <v>165</v>
      </c>
      <c r="C1284" s="2" t="s">
        <v>166</v>
      </c>
      <c r="D1284" s="2" t="s">
        <v>176</v>
      </c>
      <c r="E1284" s="2" t="s">
        <v>177</v>
      </c>
      <c r="F1284" s="2" t="s">
        <v>102</v>
      </c>
      <c r="G1284" s="2" t="s">
        <v>493</v>
      </c>
      <c r="H1284" s="2">
        <v>193</v>
      </c>
      <c r="I1284" s="2">
        <v>2</v>
      </c>
      <c r="J1284" s="2">
        <v>0.08</v>
      </c>
      <c r="K1284" s="2">
        <v>47</v>
      </c>
      <c r="L1284" s="2">
        <v>33</v>
      </c>
      <c r="M1284" s="2">
        <v>28</v>
      </c>
      <c r="N1284" s="2">
        <v>23</v>
      </c>
      <c r="O1284" s="2">
        <v>17</v>
      </c>
      <c r="P1284" s="2" t="s">
        <v>513</v>
      </c>
      <c r="Q1284" s="2" t="s">
        <v>518</v>
      </c>
      <c r="R1284" s="2" t="s">
        <v>508</v>
      </c>
    </row>
    <row r="1285" spans="1:18" x14ac:dyDescent="0.3">
      <c r="A1285" s="31">
        <v>45179</v>
      </c>
      <c r="B1285" s="32" t="s">
        <v>165</v>
      </c>
      <c r="C1285" s="2" t="s">
        <v>166</v>
      </c>
      <c r="D1285" s="2" t="s">
        <v>182</v>
      </c>
      <c r="E1285" s="2" t="s">
        <v>191</v>
      </c>
      <c r="F1285" s="2" t="s">
        <v>109</v>
      </c>
      <c r="G1285" s="2" t="s">
        <v>497</v>
      </c>
      <c r="H1285" s="2">
        <v>424</v>
      </c>
      <c r="I1285" s="2">
        <v>37</v>
      </c>
      <c r="J1285" s="2">
        <v>4.75</v>
      </c>
      <c r="K1285" s="2">
        <v>128</v>
      </c>
      <c r="L1285" s="2">
        <v>82</v>
      </c>
      <c r="M1285" s="2">
        <v>50</v>
      </c>
      <c r="N1285" s="2">
        <v>43</v>
      </c>
      <c r="O1285" s="2">
        <v>30</v>
      </c>
      <c r="P1285" s="2" t="s">
        <v>506</v>
      </c>
      <c r="Q1285" s="2" t="s">
        <v>518</v>
      </c>
      <c r="R1285" s="2" t="s">
        <v>509</v>
      </c>
    </row>
    <row r="1286" spans="1:18" x14ac:dyDescent="0.3">
      <c r="A1286" s="31">
        <v>45179</v>
      </c>
      <c r="B1286" s="32" t="s">
        <v>165</v>
      </c>
      <c r="C1286" s="2" t="s">
        <v>166</v>
      </c>
      <c r="D1286" s="2" t="s">
        <v>170</v>
      </c>
      <c r="E1286" s="2" t="s">
        <v>171</v>
      </c>
      <c r="F1286" s="2" t="s">
        <v>125</v>
      </c>
      <c r="G1286" s="2" t="s">
        <v>501</v>
      </c>
      <c r="H1286" s="2">
        <v>169</v>
      </c>
      <c r="I1286" s="2">
        <v>5</v>
      </c>
      <c r="J1286" s="2">
        <v>0.78</v>
      </c>
      <c r="K1286" s="2">
        <v>45</v>
      </c>
      <c r="L1286" s="2">
        <v>26</v>
      </c>
      <c r="M1286" s="2">
        <v>21</v>
      </c>
      <c r="N1286" s="2">
        <v>20</v>
      </c>
      <c r="O1286" s="2">
        <v>17</v>
      </c>
      <c r="P1286" s="2" t="s">
        <v>510</v>
      </c>
      <c r="Q1286" s="2" t="s">
        <v>518</v>
      </c>
      <c r="R1286" s="2" t="s">
        <v>508</v>
      </c>
    </row>
    <row r="1287" spans="1:18" x14ac:dyDescent="0.3">
      <c r="A1287" s="31">
        <v>45179</v>
      </c>
      <c r="B1287" s="32" t="s">
        <v>165</v>
      </c>
      <c r="C1287" s="2" t="s">
        <v>166</v>
      </c>
      <c r="D1287" s="2" t="s">
        <v>172</v>
      </c>
      <c r="E1287" s="2" t="s">
        <v>173</v>
      </c>
      <c r="F1287" s="2" t="s">
        <v>140</v>
      </c>
      <c r="G1287" s="2" t="s">
        <v>502</v>
      </c>
      <c r="H1287" s="2">
        <v>3376</v>
      </c>
      <c r="I1287" s="2">
        <v>325</v>
      </c>
      <c r="J1287" s="2">
        <v>23.54</v>
      </c>
      <c r="K1287" s="2">
        <v>1704</v>
      </c>
      <c r="L1287" s="2">
        <v>1091</v>
      </c>
      <c r="M1287" s="2">
        <v>846</v>
      </c>
      <c r="N1287" s="2">
        <v>740</v>
      </c>
      <c r="O1287" s="2">
        <v>651</v>
      </c>
      <c r="P1287" s="2" t="s">
        <v>514</v>
      </c>
      <c r="Q1287" s="2" t="s">
        <v>518</v>
      </c>
      <c r="R1287" s="2" t="s">
        <v>515</v>
      </c>
    </row>
    <row r="1288" spans="1:18" x14ac:dyDescent="0.3">
      <c r="A1288" s="31">
        <v>45179</v>
      </c>
      <c r="B1288" s="32" t="s">
        <v>165</v>
      </c>
      <c r="C1288" s="2" t="s">
        <v>166</v>
      </c>
      <c r="D1288" s="2" t="s">
        <v>176</v>
      </c>
      <c r="E1288" s="2" t="s">
        <v>177</v>
      </c>
      <c r="F1288" s="2" t="s">
        <v>99</v>
      </c>
      <c r="G1288" s="2" t="s">
        <v>495</v>
      </c>
      <c r="H1288" s="2">
        <v>532</v>
      </c>
      <c r="I1288" s="2">
        <v>4</v>
      </c>
      <c r="J1288" s="2">
        <v>0.36</v>
      </c>
      <c r="K1288" s="2">
        <v>102</v>
      </c>
      <c r="L1288" s="2">
        <v>50</v>
      </c>
      <c r="M1288" s="2">
        <v>31</v>
      </c>
      <c r="N1288" s="2">
        <v>26</v>
      </c>
      <c r="O1288" s="2">
        <v>22</v>
      </c>
      <c r="P1288" s="2" t="s">
        <v>513</v>
      </c>
      <c r="Q1288" s="2" t="s">
        <v>518</v>
      </c>
      <c r="R1288" s="2" t="s">
        <v>508</v>
      </c>
    </row>
    <row r="1289" spans="1:18" x14ac:dyDescent="0.3">
      <c r="A1289" s="31">
        <v>45179</v>
      </c>
      <c r="B1289" s="32" t="s">
        <v>165</v>
      </c>
      <c r="C1289" s="2" t="s">
        <v>166</v>
      </c>
      <c r="D1289" s="2" t="s">
        <v>186</v>
      </c>
      <c r="E1289" s="2" t="s">
        <v>187</v>
      </c>
      <c r="F1289" s="2" t="s">
        <v>195</v>
      </c>
      <c r="G1289" s="2" t="s">
        <v>494</v>
      </c>
      <c r="H1289" s="2">
        <v>988</v>
      </c>
      <c r="I1289" s="2">
        <v>15</v>
      </c>
      <c r="J1289" s="2">
        <v>0.86</v>
      </c>
      <c r="K1289" s="2">
        <v>279</v>
      </c>
      <c r="L1289" s="2">
        <v>194</v>
      </c>
      <c r="M1289" s="2">
        <v>162</v>
      </c>
      <c r="N1289" s="2">
        <v>152</v>
      </c>
      <c r="O1289" s="2">
        <v>140</v>
      </c>
      <c r="P1289" s="2" t="s">
        <v>516</v>
      </c>
      <c r="Q1289" s="2" t="s">
        <v>518</v>
      </c>
      <c r="R1289" s="2" t="s">
        <v>509</v>
      </c>
    </row>
    <row r="1290" spans="1:18" x14ac:dyDescent="0.3">
      <c r="A1290" s="31">
        <v>45179</v>
      </c>
      <c r="B1290" s="32" t="s">
        <v>165</v>
      </c>
      <c r="C1290" s="2" t="s">
        <v>166</v>
      </c>
      <c r="D1290" s="2" t="s">
        <v>176</v>
      </c>
      <c r="E1290" s="2" t="s">
        <v>177</v>
      </c>
      <c r="F1290" s="2" t="s">
        <v>118</v>
      </c>
      <c r="G1290" s="2" t="s">
        <v>497</v>
      </c>
      <c r="H1290" s="2">
        <v>218</v>
      </c>
      <c r="I1290" s="2">
        <v>1</v>
      </c>
      <c r="J1290" s="2">
        <v>0.05</v>
      </c>
      <c r="K1290" s="2">
        <v>29</v>
      </c>
      <c r="L1290" s="2">
        <v>15</v>
      </c>
      <c r="M1290" s="2">
        <v>10</v>
      </c>
      <c r="N1290" s="2">
        <v>10</v>
      </c>
      <c r="O1290" s="2">
        <v>4</v>
      </c>
      <c r="P1290" s="2" t="s">
        <v>513</v>
      </c>
      <c r="Q1290" s="2" t="s">
        <v>518</v>
      </c>
      <c r="R1290" s="2" t="s">
        <v>508</v>
      </c>
    </row>
    <row r="1291" spans="1:18" x14ac:dyDescent="0.3">
      <c r="A1291" s="31">
        <v>45179</v>
      </c>
      <c r="B1291" s="32" t="s">
        <v>165</v>
      </c>
      <c r="C1291" s="2" t="s">
        <v>166</v>
      </c>
      <c r="D1291" s="2" t="s">
        <v>186</v>
      </c>
      <c r="E1291" s="2" t="s">
        <v>187</v>
      </c>
      <c r="F1291" s="2" t="s">
        <v>197</v>
      </c>
      <c r="G1291" s="2" t="s">
        <v>496</v>
      </c>
      <c r="H1291" s="2">
        <v>443</v>
      </c>
      <c r="I1291" s="2">
        <v>2</v>
      </c>
      <c r="J1291" s="2">
        <v>0.43</v>
      </c>
      <c r="K1291" s="2">
        <v>120</v>
      </c>
      <c r="L1291" s="2">
        <v>79</v>
      </c>
      <c r="M1291" s="2">
        <v>57</v>
      </c>
      <c r="N1291" s="2">
        <v>53</v>
      </c>
      <c r="O1291" s="2">
        <v>39</v>
      </c>
      <c r="P1291" s="2" t="s">
        <v>516</v>
      </c>
      <c r="Q1291" s="2" t="s">
        <v>518</v>
      </c>
      <c r="R1291" s="2" t="s">
        <v>509</v>
      </c>
    </row>
    <row r="1292" spans="1:18" x14ac:dyDescent="0.3">
      <c r="A1292" s="31">
        <v>45179</v>
      </c>
      <c r="B1292" s="32" t="s">
        <v>165</v>
      </c>
      <c r="C1292" s="2" t="s">
        <v>166</v>
      </c>
      <c r="D1292" s="2" t="s">
        <v>186</v>
      </c>
      <c r="E1292" s="2" t="s">
        <v>187</v>
      </c>
      <c r="F1292" s="2" t="s">
        <v>199</v>
      </c>
      <c r="G1292" s="2" t="s">
        <v>493</v>
      </c>
      <c r="H1292" s="2">
        <v>2004</v>
      </c>
      <c r="I1292" s="2">
        <v>21</v>
      </c>
      <c r="J1292" s="2">
        <v>1.63</v>
      </c>
      <c r="K1292" s="2">
        <v>444</v>
      </c>
      <c r="L1292" s="2">
        <v>279</v>
      </c>
      <c r="M1292" s="2">
        <v>232</v>
      </c>
      <c r="N1292" s="2">
        <v>210</v>
      </c>
      <c r="O1292" s="2">
        <v>187</v>
      </c>
      <c r="P1292" s="2" t="s">
        <v>516</v>
      </c>
      <c r="Q1292" s="2" t="s">
        <v>518</v>
      </c>
      <c r="R1292" s="2" t="s">
        <v>509</v>
      </c>
    </row>
    <row r="1293" spans="1:18" x14ac:dyDescent="0.3">
      <c r="A1293" s="31">
        <v>45179</v>
      </c>
      <c r="B1293" s="32" t="s">
        <v>165</v>
      </c>
      <c r="C1293" s="2" t="s">
        <v>166</v>
      </c>
      <c r="D1293" s="2" t="s">
        <v>172</v>
      </c>
      <c r="E1293" s="2" t="s">
        <v>173</v>
      </c>
      <c r="F1293" s="2" t="s">
        <v>150</v>
      </c>
      <c r="G1293" s="2" t="s">
        <v>495</v>
      </c>
      <c r="H1293" s="2">
        <v>1965</v>
      </c>
      <c r="I1293" s="2">
        <v>148</v>
      </c>
      <c r="J1293" s="2">
        <v>12.1</v>
      </c>
      <c r="K1293" s="2">
        <v>392</v>
      </c>
      <c r="L1293" s="2">
        <v>110</v>
      </c>
      <c r="M1293" s="2">
        <v>59</v>
      </c>
      <c r="N1293" s="2">
        <v>46</v>
      </c>
      <c r="O1293" s="2">
        <v>41</v>
      </c>
      <c r="P1293" s="2" t="s">
        <v>514</v>
      </c>
      <c r="Q1293" s="2" t="s">
        <v>518</v>
      </c>
      <c r="R1293" s="2" t="s">
        <v>515</v>
      </c>
    </row>
    <row r="1294" spans="1:18" x14ac:dyDescent="0.3">
      <c r="A1294" s="31">
        <v>45179</v>
      </c>
      <c r="B1294" s="32" t="s">
        <v>165</v>
      </c>
      <c r="C1294" s="2" t="s">
        <v>166</v>
      </c>
      <c r="D1294" s="2" t="s">
        <v>176</v>
      </c>
      <c r="E1294" s="2" t="s">
        <v>177</v>
      </c>
      <c r="F1294" s="2" t="s">
        <v>122</v>
      </c>
      <c r="G1294" s="2" t="s">
        <v>496</v>
      </c>
      <c r="H1294" s="2">
        <v>230</v>
      </c>
      <c r="I1294" s="2">
        <v>1</v>
      </c>
      <c r="J1294" s="2">
        <v>7.0000000000000007E-2</v>
      </c>
      <c r="K1294" s="2">
        <v>43</v>
      </c>
      <c r="L1294" s="2">
        <v>18</v>
      </c>
      <c r="M1294" s="2">
        <v>14</v>
      </c>
      <c r="N1294" s="2">
        <v>12</v>
      </c>
      <c r="O1294" s="2">
        <v>9</v>
      </c>
      <c r="P1294" s="2" t="s">
        <v>513</v>
      </c>
      <c r="Q1294" s="2" t="s">
        <v>518</v>
      </c>
      <c r="R1294" s="2" t="s">
        <v>508</v>
      </c>
    </row>
    <row r="1295" spans="1:18" x14ac:dyDescent="0.3">
      <c r="A1295" s="31">
        <v>45180</v>
      </c>
      <c r="B1295" s="32" t="s">
        <v>165</v>
      </c>
      <c r="C1295" s="2" t="s">
        <v>166</v>
      </c>
      <c r="D1295" s="2" t="s">
        <v>172</v>
      </c>
      <c r="E1295" s="2" t="s">
        <v>173</v>
      </c>
      <c r="F1295" s="2" t="s">
        <v>144</v>
      </c>
      <c r="G1295" s="2" t="s">
        <v>496</v>
      </c>
      <c r="H1295" s="2">
        <v>1</v>
      </c>
      <c r="I1295" s="2">
        <v>0</v>
      </c>
      <c r="J1295" s="2">
        <v>0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 t="s">
        <v>514</v>
      </c>
      <c r="Q1295" s="2" t="s">
        <v>518</v>
      </c>
      <c r="R1295" s="2" t="s">
        <v>515</v>
      </c>
    </row>
    <row r="1296" spans="1:18" x14ac:dyDescent="0.3">
      <c r="A1296" s="31">
        <v>45180</v>
      </c>
      <c r="B1296" s="32" t="s">
        <v>165</v>
      </c>
      <c r="C1296" s="2" t="s">
        <v>166</v>
      </c>
      <c r="D1296" s="2" t="s">
        <v>172</v>
      </c>
      <c r="E1296" s="2" t="s">
        <v>173</v>
      </c>
      <c r="F1296" s="2" t="s">
        <v>141</v>
      </c>
      <c r="G1296" s="2" t="s">
        <v>498</v>
      </c>
      <c r="H1296" s="2">
        <v>1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 t="s">
        <v>514</v>
      </c>
      <c r="Q1296" s="2" t="s">
        <v>518</v>
      </c>
      <c r="R1296" s="2" t="s">
        <v>515</v>
      </c>
    </row>
    <row r="1297" spans="1:18" x14ac:dyDescent="0.3">
      <c r="A1297" s="31">
        <v>45180</v>
      </c>
      <c r="B1297" s="32" t="s">
        <v>165</v>
      </c>
      <c r="C1297" s="2" t="s">
        <v>166</v>
      </c>
      <c r="D1297" s="2" t="s">
        <v>182</v>
      </c>
      <c r="E1297" s="2" t="s">
        <v>183</v>
      </c>
      <c r="F1297" s="2" t="s">
        <v>128</v>
      </c>
      <c r="G1297" s="2" t="s">
        <v>494</v>
      </c>
      <c r="H1297" s="2">
        <v>54</v>
      </c>
      <c r="I1297" s="2">
        <v>3</v>
      </c>
      <c r="J1297" s="2">
        <v>0.23</v>
      </c>
      <c r="K1297" s="2">
        <v>13</v>
      </c>
      <c r="L1297" s="2">
        <v>6</v>
      </c>
      <c r="M1297" s="2">
        <v>6</v>
      </c>
      <c r="N1297" s="2">
        <v>6</v>
      </c>
      <c r="O1297" s="2">
        <v>5</v>
      </c>
      <c r="P1297" s="2" t="s">
        <v>506</v>
      </c>
      <c r="Q1297" s="2" t="s">
        <v>518</v>
      </c>
      <c r="R1297" s="2" t="s">
        <v>508</v>
      </c>
    </row>
    <row r="1298" spans="1:18" x14ac:dyDescent="0.3">
      <c r="A1298" s="31">
        <v>45180</v>
      </c>
      <c r="B1298" s="32" t="s">
        <v>165</v>
      </c>
      <c r="C1298" s="2" t="s">
        <v>166</v>
      </c>
      <c r="D1298" s="2" t="s">
        <v>186</v>
      </c>
      <c r="E1298" s="2" t="s">
        <v>187</v>
      </c>
      <c r="F1298" s="2" t="s">
        <v>188</v>
      </c>
      <c r="G1298" s="2" t="s">
        <v>497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 t="s">
        <v>516</v>
      </c>
      <c r="Q1298" s="2" t="s">
        <v>518</v>
      </c>
      <c r="R1298" s="2" t="s">
        <v>509</v>
      </c>
    </row>
    <row r="1299" spans="1:18" x14ac:dyDescent="0.3">
      <c r="A1299" s="31">
        <v>45180</v>
      </c>
      <c r="B1299" s="32" t="s">
        <v>165</v>
      </c>
      <c r="C1299" s="2" t="s">
        <v>166</v>
      </c>
      <c r="D1299" s="2" t="s">
        <v>186</v>
      </c>
      <c r="E1299" s="2" t="s">
        <v>187</v>
      </c>
      <c r="F1299" s="2" t="s">
        <v>190</v>
      </c>
      <c r="G1299" s="2" t="s">
        <v>495</v>
      </c>
      <c r="H1299" s="2">
        <v>2</v>
      </c>
      <c r="I1299" s="2">
        <v>0</v>
      </c>
      <c r="J1299" s="2">
        <v>0</v>
      </c>
      <c r="K1299" s="2">
        <v>2</v>
      </c>
      <c r="L1299" s="2">
        <v>2</v>
      </c>
      <c r="M1299" s="2">
        <v>0</v>
      </c>
      <c r="N1299" s="2">
        <v>0</v>
      </c>
      <c r="O1299" s="2">
        <v>0</v>
      </c>
      <c r="P1299" s="2" t="s">
        <v>516</v>
      </c>
      <c r="Q1299" s="2" t="s">
        <v>518</v>
      </c>
      <c r="R1299" s="2" t="s">
        <v>509</v>
      </c>
    </row>
    <row r="1300" spans="1:18" x14ac:dyDescent="0.3">
      <c r="A1300" s="31">
        <v>45180</v>
      </c>
      <c r="B1300" s="32" t="s">
        <v>165</v>
      </c>
      <c r="C1300" s="2" t="s">
        <v>166</v>
      </c>
      <c r="D1300" s="2" t="s">
        <v>172</v>
      </c>
      <c r="E1300" s="2" t="s">
        <v>173</v>
      </c>
      <c r="F1300" s="2" t="s">
        <v>145</v>
      </c>
      <c r="G1300" s="2" t="s">
        <v>501</v>
      </c>
      <c r="H1300" s="2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 t="s">
        <v>514</v>
      </c>
      <c r="Q1300" s="2" t="s">
        <v>518</v>
      </c>
      <c r="R1300" s="2" t="s">
        <v>515</v>
      </c>
    </row>
    <row r="1301" spans="1:18" x14ac:dyDescent="0.3">
      <c r="A1301" s="31">
        <v>45180</v>
      </c>
      <c r="B1301" s="32" t="s">
        <v>165</v>
      </c>
      <c r="C1301" s="2" t="s">
        <v>166</v>
      </c>
      <c r="D1301" s="2" t="s">
        <v>182</v>
      </c>
      <c r="E1301" s="2" t="s">
        <v>191</v>
      </c>
      <c r="F1301" s="2" t="s">
        <v>109</v>
      </c>
      <c r="G1301" s="2" t="s">
        <v>497</v>
      </c>
      <c r="H1301" s="2">
        <v>2</v>
      </c>
      <c r="I1301" s="2">
        <v>0</v>
      </c>
      <c r="J1301" s="2">
        <v>0.01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 t="s">
        <v>506</v>
      </c>
      <c r="Q1301" s="2" t="s">
        <v>518</v>
      </c>
      <c r="R1301" s="2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BC1D-2F5E-4104-A559-06F39832FD72}">
  <dimension ref="A1:M2580"/>
  <sheetViews>
    <sheetView showGridLines="0" zoomScale="85" zoomScaleNormal="85" workbookViewId="0">
      <selection activeCell="H1" sqref="H1"/>
    </sheetView>
  </sheetViews>
  <sheetFormatPr defaultRowHeight="14.4" x14ac:dyDescent="0.3"/>
  <cols>
    <col min="1" max="1" width="9.88671875" bestFit="1" customWidth="1"/>
    <col min="2" max="2" width="17.5546875" bestFit="1" customWidth="1"/>
    <col min="3" max="3" width="19" bestFit="1" customWidth="1"/>
    <col min="4" max="4" width="88" bestFit="1" customWidth="1"/>
    <col min="5" max="5" width="35.5546875" bestFit="1" customWidth="1"/>
    <col min="6" max="6" width="46.6640625" bestFit="1" customWidth="1"/>
    <col min="7" max="7" width="10.88671875" bestFit="1" customWidth="1"/>
    <col min="8" max="8" width="6.6640625" bestFit="1" customWidth="1"/>
    <col min="9" max="9" width="6" bestFit="1" customWidth="1"/>
    <col min="10" max="10" width="7.33203125" bestFit="1" customWidth="1"/>
    <col min="11" max="11" width="10" bestFit="1" customWidth="1"/>
    <col min="12" max="12" width="8.109375" bestFit="1" customWidth="1"/>
    <col min="13" max="13" width="9" bestFit="1" customWidth="1"/>
  </cols>
  <sheetData>
    <row r="1" spans="1:13" s="4" customFormat="1" x14ac:dyDescent="0.3">
      <c r="A1" s="5" t="s">
        <v>0</v>
      </c>
      <c r="B1" s="5" t="s">
        <v>153</v>
      </c>
      <c r="C1" s="5" t="s">
        <v>154</v>
      </c>
      <c r="D1" s="5" t="s">
        <v>201</v>
      </c>
      <c r="E1" s="5" t="s">
        <v>245</v>
      </c>
      <c r="F1" s="5" t="s">
        <v>5</v>
      </c>
      <c r="G1" s="5" t="s">
        <v>520</v>
      </c>
      <c r="H1" s="5" t="s">
        <v>246</v>
      </c>
      <c r="I1" s="5" t="s">
        <v>158</v>
      </c>
      <c r="J1" s="5" t="s">
        <v>204</v>
      </c>
      <c r="K1" s="5" t="s">
        <v>503</v>
      </c>
      <c r="L1" s="5" t="s">
        <v>504</v>
      </c>
      <c r="M1" s="5" t="s">
        <v>668</v>
      </c>
    </row>
    <row r="2" spans="1:13" x14ac:dyDescent="0.3">
      <c r="A2" s="13">
        <v>45189</v>
      </c>
      <c r="B2" s="13" t="s">
        <v>526</v>
      </c>
      <c r="C2" s="13" t="s">
        <v>158</v>
      </c>
      <c r="D2" s="2" t="s">
        <v>1161</v>
      </c>
      <c r="E2" s="2" t="s">
        <v>1162</v>
      </c>
      <c r="F2" s="2" t="s">
        <v>249</v>
      </c>
      <c r="G2" s="2" t="str">
        <f>VLOOKUP(F2,'Reference Sheet'!$AC:$AD,2,0)</f>
        <v>AC_Car</v>
      </c>
      <c r="H2" s="2">
        <v>7</v>
      </c>
      <c r="I2" s="2">
        <v>0</v>
      </c>
      <c r="J2" s="2">
        <v>0</v>
      </c>
      <c r="K2" s="50" t="s">
        <v>511</v>
      </c>
      <c r="L2" s="50" t="s">
        <v>1031</v>
      </c>
      <c r="M2" s="2" t="s">
        <v>508</v>
      </c>
    </row>
    <row r="3" spans="1:13" x14ac:dyDescent="0.3">
      <c r="A3" s="13">
        <v>45189</v>
      </c>
      <c r="B3" s="13" t="s">
        <v>526</v>
      </c>
      <c r="C3" s="13" t="s">
        <v>158</v>
      </c>
      <c r="D3" s="2" t="s">
        <v>1161</v>
      </c>
      <c r="E3" s="2" t="s">
        <v>1162</v>
      </c>
      <c r="F3" s="2" t="s">
        <v>250</v>
      </c>
      <c r="G3" s="2" t="str">
        <f>VLOOKUP(F3,'Reference Sheet'!$AC:$AD,2,0)</f>
        <v>AC_Car</v>
      </c>
      <c r="H3" s="51">
        <v>1383</v>
      </c>
      <c r="I3" s="2">
        <v>7</v>
      </c>
      <c r="J3" s="2">
        <v>0.11</v>
      </c>
      <c r="K3" s="50" t="s">
        <v>511</v>
      </c>
      <c r="L3" s="50" t="s">
        <v>1031</v>
      </c>
      <c r="M3" s="2" t="s">
        <v>508</v>
      </c>
    </row>
    <row r="4" spans="1:13" x14ac:dyDescent="0.3">
      <c r="A4" s="13">
        <v>45189</v>
      </c>
      <c r="B4" s="13" t="s">
        <v>526</v>
      </c>
      <c r="C4" s="13" t="s">
        <v>158</v>
      </c>
      <c r="D4" s="2" t="s">
        <v>1161</v>
      </c>
      <c r="E4" s="2" t="s">
        <v>1162</v>
      </c>
      <c r="F4" s="2" t="s">
        <v>251</v>
      </c>
      <c r="G4" s="2" t="str">
        <f>VLOOKUP(F4,'Reference Sheet'!$AC:$AD,2,0)</f>
        <v>AC_Car</v>
      </c>
      <c r="H4" s="51">
        <v>1388</v>
      </c>
      <c r="I4" s="2">
        <v>72</v>
      </c>
      <c r="J4" s="2">
        <v>1.5</v>
      </c>
      <c r="K4" s="50" t="s">
        <v>511</v>
      </c>
      <c r="L4" s="50" t="s">
        <v>1031</v>
      </c>
      <c r="M4" s="2" t="s">
        <v>508</v>
      </c>
    </row>
    <row r="5" spans="1:13" x14ac:dyDescent="0.3">
      <c r="A5" s="13">
        <v>45189</v>
      </c>
      <c r="B5" s="13" t="s">
        <v>526</v>
      </c>
      <c r="C5" s="13" t="s">
        <v>158</v>
      </c>
      <c r="D5" s="2" t="s">
        <v>1161</v>
      </c>
      <c r="E5" s="2" t="s">
        <v>1162</v>
      </c>
      <c r="F5" s="2" t="s">
        <v>252</v>
      </c>
      <c r="G5" s="2" t="str">
        <f>VLOOKUP(F5,'Reference Sheet'!$AC:$AD,2,0)</f>
        <v>AC_Car</v>
      </c>
      <c r="H5" s="2">
        <v>275</v>
      </c>
      <c r="I5" s="2">
        <v>5</v>
      </c>
      <c r="J5" s="2">
        <v>7.0000000000000007E-2</v>
      </c>
      <c r="K5" s="50" t="s">
        <v>511</v>
      </c>
      <c r="L5" s="50" t="s">
        <v>1031</v>
      </c>
      <c r="M5" s="2" t="s">
        <v>508</v>
      </c>
    </row>
    <row r="6" spans="1:13" x14ac:dyDescent="0.3">
      <c r="A6" s="13">
        <v>45189</v>
      </c>
      <c r="B6" s="13" t="s">
        <v>526</v>
      </c>
      <c r="C6" s="13" t="s">
        <v>158</v>
      </c>
      <c r="D6" s="2" t="s">
        <v>1161</v>
      </c>
      <c r="E6" s="2" t="s">
        <v>1162</v>
      </c>
      <c r="F6" s="2" t="s">
        <v>1034</v>
      </c>
      <c r="G6" s="2" t="str">
        <f>VLOOKUP(F6,'Reference Sheet'!$AC:$AD,2,0)</f>
        <v>AC_Car</v>
      </c>
      <c r="H6" s="2">
        <v>1</v>
      </c>
      <c r="I6" s="2">
        <v>0</v>
      </c>
      <c r="J6" s="2">
        <v>0</v>
      </c>
      <c r="K6" s="50" t="s">
        <v>511</v>
      </c>
      <c r="L6" s="50" t="s">
        <v>1031</v>
      </c>
      <c r="M6" s="2" t="s">
        <v>508</v>
      </c>
    </row>
    <row r="7" spans="1:13" x14ac:dyDescent="0.3">
      <c r="A7" s="13">
        <v>45189</v>
      </c>
      <c r="B7" s="13" t="s">
        <v>526</v>
      </c>
      <c r="C7" s="13" t="s">
        <v>158</v>
      </c>
      <c r="D7" s="2" t="s">
        <v>1161</v>
      </c>
      <c r="E7" s="2" t="s">
        <v>1162</v>
      </c>
      <c r="F7" s="2" t="s">
        <v>1035</v>
      </c>
      <c r="G7" s="2" t="str">
        <f>VLOOKUP(F7,'Reference Sheet'!$AC:$AD,2,0)</f>
        <v>AC_Car</v>
      </c>
      <c r="H7" s="51">
        <v>1417</v>
      </c>
      <c r="I7" s="2">
        <v>15</v>
      </c>
      <c r="J7" s="2">
        <v>0.21</v>
      </c>
      <c r="K7" s="50" t="s">
        <v>511</v>
      </c>
      <c r="L7" s="50" t="s">
        <v>1031</v>
      </c>
      <c r="M7" s="2" t="s">
        <v>508</v>
      </c>
    </row>
    <row r="8" spans="1:13" x14ac:dyDescent="0.3">
      <c r="A8" s="13">
        <v>45189</v>
      </c>
      <c r="B8" s="13" t="s">
        <v>526</v>
      </c>
      <c r="C8" s="13" t="s">
        <v>158</v>
      </c>
      <c r="D8" s="2" t="s">
        <v>1161</v>
      </c>
      <c r="E8" s="2" t="s">
        <v>1162</v>
      </c>
      <c r="F8" s="2" t="s">
        <v>1036</v>
      </c>
      <c r="G8" s="2" t="str">
        <f>VLOOKUP(F8,'Reference Sheet'!$AC:$AD,2,0)</f>
        <v>AC_Car</v>
      </c>
      <c r="H8" s="51">
        <v>1179</v>
      </c>
      <c r="I8" s="2">
        <v>46</v>
      </c>
      <c r="J8" s="2">
        <v>1.06</v>
      </c>
      <c r="K8" s="50" t="s">
        <v>511</v>
      </c>
      <c r="L8" s="50" t="s">
        <v>1031</v>
      </c>
      <c r="M8" s="2" t="s">
        <v>508</v>
      </c>
    </row>
    <row r="9" spans="1:13" x14ac:dyDescent="0.3">
      <c r="A9" s="13">
        <v>45189</v>
      </c>
      <c r="B9" s="13" t="s">
        <v>526</v>
      </c>
      <c r="C9" s="13" t="s">
        <v>158</v>
      </c>
      <c r="D9" s="2" t="s">
        <v>1161</v>
      </c>
      <c r="E9" s="2" t="s">
        <v>1162</v>
      </c>
      <c r="F9" s="2" t="s">
        <v>1037</v>
      </c>
      <c r="G9" s="2" t="str">
        <f>VLOOKUP(F9,'Reference Sheet'!$AC:$AD,2,0)</f>
        <v>AC_Car</v>
      </c>
      <c r="H9" s="51">
        <v>14480</v>
      </c>
      <c r="I9" s="2">
        <v>173</v>
      </c>
      <c r="J9" s="2">
        <v>2.65</v>
      </c>
      <c r="K9" s="50" t="s">
        <v>511</v>
      </c>
      <c r="L9" s="50" t="s">
        <v>1031</v>
      </c>
      <c r="M9" s="2" t="s">
        <v>508</v>
      </c>
    </row>
    <row r="10" spans="1:13" x14ac:dyDescent="0.3">
      <c r="A10" s="13">
        <v>45189</v>
      </c>
      <c r="B10" s="13" t="s">
        <v>526</v>
      </c>
      <c r="C10" s="13" t="s">
        <v>158</v>
      </c>
      <c r="D10" s="2" t="s">
        <v>1161</v>
      </c>
      <c r="E10" s="2" t="s">
        <v>1162</v>
      </c>
      <c r="F10" s="2" t="s">
        <v>253</v>
      </c>
      <c r="G10" s="2" t="str">
        <f>VLOOKUP(F10,'Reference Sheet'!$AC:$AD,2,0)</f>
        <v>RAC_ThinQ</v>
      </c>
      <c r="H10" s="2">
        <v>3</v>
      </c>
      <c r="I10" s="2">
        <v>0</v>
      </c>
      <c r="J10" s="2">
        <v>0</v>
      </c>
      <c r="K10" s="50" t="s">
        <v>511</v>
      </c>
      <c r="L10" s="50" t="s">
        <v>1031</v>
      </c>
      <c r="M10" s="2" t="s">
        <v>508</v>
      </c>
    </row>
    <row r="11" spans="1:13" x14ac:dyDescent="0.3">
      <c r="A11" s="13">
        <v>45189</v>
      </c>
      <c r="B11" s="13" t="s">
        <v>526</v>
      </c>
      <c r="C11" s="13" t="s">
        <v>158</v>
      </c>
      <c r="D11" s="2" t="s">
        <v>1161</v>
      </c>
      <c r="E11" s="2" t="s">
        <v>1162</v>
      </c>
      <c r="F11" s="2" t="s">
        <v>254</v>
      </c>
      <c r="G11" s="2" t="str">
        <f>VLOOKUP(F11,'Reference Sheet'!$AC:$AD,2,0)</f>
        <v>RAC_ThinQ</v>
      </c>
      <c r="H11" s="2">
        <v>297</v>
      </c>
      <c r="I11" s="2">
        <v>1</v>
      </c>
      <c r="J11" s="2">
        <v>0.01</v>
      </c>
      <c r="K11" s="50" t="s">
        <v>511</v>
      </c>
      <c r="L11" s="50" t="s">
        <v>1031</v>
      </c>
      <c r="M11" s="2" t="s">
        <v>508</v>
      </c>
    </row>
    <row r="12" spans="1:13" x14ac:dyDescent="0.3">
      <c r="A12" s="13">
        <v>45189</v>
      </c>
      <c r="B12" s="13" t="s">
        <v>526</v>
      </c>
      <c r="C12" s="13" t="s">
        <v>158</v>
      </c>
      <c r="D12" s="2" t="s">
        <v>1161</v>
      </c>
      <c r="E12" s="2" t="s">
        <v>1162</v>
      </c>
      <c r="F12" s="2" t="s">
        <v>255</v>
      </c>
      <c r="G12" s="2" t="str">
        <f>VLOOKUP(F12,'Reference Sheet'!$AC:$AD,2,0)</f>
        <v>RAC_ThinQ</v>
      </c>
      <c r="H12" s="51">
        <v>2032</v>
      </c>
      <c r="I12" s="2">
        <v>102</v>
      </c>
      <c r="J12" s="2">
        <v>1.84</v>
      </c>
      <c r="K12" s="50" t="s">
        <v>511</v>
      </c>
      <c r="L12" s="50" t="s">
        <v>1031</v>
      </c>
      <c r="M12" s="2" t="s">
        <v>508</v>
      </c>
    </row>
    <row r="13" spans="1:13" x14ac:dyDescent="0.3">
      <c r="A13" s="13">
        <v>45189</v>
      </c>
      <c r="B13" s="13" t="s">
        <v>526</v>
      </c>
      <c r="C13" s="13" t="s">
        <v>158</v>
      </c>
      <c r="D13" s="2" t="s">
        <v>1161</v>
      </c>
      <c r="E13" s="2" t="s">
        <v>1162</v>
      </c>
      <c r="F13" s="2" t="s">
        <v>256</v>
      </c>
      <c r="G13" s="2" t="str">
        <f>VLOOKUP(F13,'Reference Sheet'!$AC:$AD,2,0)</f>
        <v>RAC_ThinQ</v>
      </c>
      <c r="H13" s="2">
        <v>80</v>
      </c>
      <c r="I13" s="2">
        <v>3</v>
      </c>
      <c r="J13" s="2">
        <v>0.03</v>
      </c>
      <c r="K13" s="50" t="s">
        <v>511</v>
      </c>
      <c r="L13" s="50" t="s">
        <v>1031</v>
      </c>
      <c r="M13" s="2" t="s">
        <v>508</v>
      </c>
    </row>
    <row r="14" spans="1:13" x14ac:dyDescent="0.3">
      <c r="A14" s="13">
        <v>45189</v>
      </c>
      <c r="B14" s="13" t="s">
        <v>526</v>
      </c>
      <c r="C14" s="13" t="s">
        <v>158</v>
      </c>
      <c r="D14" s="2" t="s">
        <v>1161</v>
      </c>
      <c r="E14" s="2" t="s">
        <v>1162</v>
      </c>
      <c r="F14" s="2" t="s">
        <v>1038</v>
      </c>
      <c r="G14" s="2" t="str">
        <f>VLOOKUP(F14,'Reference Sheet'!$AC:$AD,2,0)</f>
        <v>RAC_ThinQ</v>
      </c>
      <c r="H14" s="2">
        <v>9</v>
      </c>
      <c r="I14" s="2">
        <v>0</v>
      </c>
      <c r="J14" s="2">
        <v>0</v>
      </c>
      <c r="K14" s="50" t="s">
        <v>511</v>
      </c>
      <c r="L14" s="50" t="s">
        <v>1031</v>
      </c>
      <c r="M14" s="2" t="s">
        <v>508</v>
      </c>
    </row>
    <row r="15" spans="1:13" x14ac:dyDescent="0.3">
      <c r="A15" s="13">
        <v>45189</v>
      </c>
      <c r="B15" s="13" t="s">
        <v>526</v>
      </c>
      <c r="C15" s="13" t="s">
        <v>158</v>
      </c>
      <c r="D15" s="2" t="s">
        <v>1161</v>
      </c>
      <c r="E15" s="2" t="s">
        <v>1162</v>
      </c>
      <c r="F15" s="2" t="s">
        <v>1039</v>
      </c>
      <c r="G15" s="2" t="str">
        <f>VLOOKUP(F15,'Reference Sheet'!$AC:$AD,2,0)</f>
        <v>RAC_ThinQ</v>
      </c>
      <c r="H15" s="51">
        <v>1327</v>
      </c>
      <c r="I15" s="2">
        <v>13</v>
      </c>
      <c r="J15" s="2">
        <v>0.2</v>
      </c>
      <c r="K15" s="50" t="s">
        <v>511</v>
      </c>
      <c r="L15" s="50" t="s">
        <v>1031</v>
      </c>
      <c r="M15" s="2" t="s">
        <v>508</v>
      </c>
    </row>
    <row r="16" spans="1:13" x14ac:dyDescent="0.3">
      <c r="A16" s="13">
        <v>45189</v>
      </c>
      <c r="B16" s="13" t="s">
        <v>526</v>
      </c>
      <c r="C16" s="13" t="s">
        <v>158</v>
      </c>
      <c r="D16" s="2" t="s">
        <v>1161</v>
      </c>
      <c r="E16" s="2" t="s">
        <v>1162</v>
      </c>
      <c r="F16" s="2" t="s">
        <v>1040</v>
      </c>
      <c r="G16" s="2" t="str">
        <f>VLOOKUP(F16,'Reference Sheet'!$AC:$AD,2,0)</f>
        <v>RAC_ThinQ</v>
      </c>
      <c r="H16" s="51">
        <v>1952</v>
      </c>
      <c r="I16" s="2">
        <v>101</v>
      </c>
      <c r="J16" s="2">
        <v>1.95</v>
      </c>
      <c r="K16" s="50" t="s">
        <v>511</v>
      </c>
      <c r="L16" s="50" t="s">
        <v>1031</v>
      </c>
      <c r="M16" s="2" t="s">
        <v>508</v>
      </c>
    </row>
    <row r="17" spans="1:13" x14ac:dyDescent="0.3">
      <c r="A17" s="13">
        <v>45189</v>
      </c>
      <c r="B17" s="13" t="s">
        <v>526</v>
      </c>
      <c r="C17" s="13" t="s">
        <v>158</v>
      </c>
      <c r="D17" s="2" t="s">
        <v>1161</v>
      </c>
      <c r="E17" s="2" t="s">
        <v>1162</v>
      </c>
      <c r="F17" s="2" t="s">
        <v>1041</v>
      </c>
      <c r="G17" s="2" t="str">
        <f>VLOOKUP(F17,'Reference Sheet'!$AC:$AD,2,0)</f>
        <v>RAC_ThinQ</v>
      </c>
      <c r="H17" s="51">
        <v>10184</v>
      </c>
      <c r="I17" s="2">
        <v>124</v>
      </c>
      <c r="J17" s="2">
        <v>1.83</v>
      </c>
      <c r="K17" s="50" t="s">
        <v>511</v>
      </c>
      <c r="L17" s="50" t="s">
        <v>1031</v>
      </c>
      <c r="M17" s="2" t="s">
        <v>508</v>
      </c>
    </row>
    <row r="18" spans="1:13" x14ac:dyDescent="0.3">
      <c r="A18" s="13">
        <v>45189</v>
      </c>
      <c r="B18" s="13" t="s">
        <v>526</v>
      </c>
      <c r="C18" s="13" t="s">
        <v>158</v>
      </c>
      <c r="D18" s="2" t="s">
        <v>1161</v>
      </c>
      <c r="E18" s="2" t="s">
        <v>1162</v>
      </c>
      <c r="F18" s="2" t="s">
        <v>1042</v>
      </c>
      <c r="G18" s="2" t="str">
        <f>VLOOKUP(F18,'Reference Sheet'!$AC:$AD,2,0)</f>
        <v>Air_Purif</v>
      </c>
      <c r="H18" s="2">
        <v>3</v>
      </c>
      <c r="I18" s="2">
        <v>0</v>
      </c>
      <c r="J18" s="2">
        <v>0</v>
      </c>
      <c r="K18" s="50" t="s">
        <v>511</v>
      </c>
      <c r="L18" s="50" t="s">
        <v>1031</v>
      </c>
      <c r="M18" s="2" t="s">
        <v>508</v>
      </c>
    </row>
    <row r="19" spans="1:13" x14ac:dyDescent="0.3">
      <c r="A19" s="13">
        <v>45189</v>
      </c>
      <c r="B19" s="13" t="s">
        <v>526</v>
      </c>
      <c r="C19" s="13" t="s">
        <v>158</v>
      </c>
      <c r="D19" s="2" t="s">
        <v>1161</v>
      </c>
      <c r="E19" s="2" t="s">
        <v>1162</v>
      </c>
      <c r="F19" s="2" t="s">
        <v>1043</v>
      </c>
      <c r="G19" s="2" t="str">
        <f>VLOOKUP(F19,'Reference Sheet'!$AC:$AD,2,0)</f>
        <v>Air_Purif</v>
      </c>
      <c r="H19" s="51">
        <v>1265</v>
      </c>
      <c r="I19" s="2">
        <v>9</v>
      </c>
      <c r="J19" s="2">
        <v>0.13</v>
      </c>
      <c r="K19" s="50" t="s">
        <v>511</v>
      </c>
      <c r="L19" s="50" t="s">
        <v>1031</v>
      </c>
      <c r="M19" s="2" t="s">
        <v>508</v>
      </c>
    </row>
    <row r="20" spans="1:13" x14ac:dyDescent="0.3">
      <c r="A20" s="13">
        <v>45189</v>
      </c>
      <c r="B20" s="13" t="s">
        <v>526</v>
      </c>
      <c r="C20" s="13" t="s">
        <v>158</v>
      </c>
      <c r="D20" s="2" t="s">
        <v>1161</v>
      </c>
      <c r="E20" s="2" t="s">
        <v>1162</v>
      </c>
      <c r="F20" s="2" t="s">
        <v>1044</v>
      </c>
      <c r="G20" s="2" t="str">
        <f>VLOOKUP(F20,'Reference Sheet'!$AC:$AD,2,0)</f>
        <v>Air_Purif</v>
      </c>
      <c r="H20" s="2">
        <v>218</v>
      </c>
      <c r="I20" s="2">
        <v>6</v>
      </c>
      <c r="J20" s="2">
        <v>0.1</v>
      </c>
      <c r="K20" s="50" t="s">
        <v>511</v>
      </c>
      <c r="L20" s="50" t="s">
        <v>1031</v>
      </c>
      <c r="M20" s="2" t="s">
        <v>508</v>
      </c>
    </row>
    <row r="21" spans="1:13" x14ac:dyDescent="0.3">
      <c r="A21" s="13">
        <v>45189</v>
      </c>
      <c r="B21" s="13" t="s">
        <v>526</v>
      </c>
      <c r="C21" s="13" t="s">
        <v>158</v>
      </c>
      <c r="D21" s="2" t="s">
        <v>1161</v>
      </c>
      <c r="E21" s="2" t="s">
        <v>1162</v>
      </c>
      <c r="F21" s="2" t="s">
        <v>1045</v>
      </c>
      <c r="G21" s="2" t="str">
        <f>VLOOKUP(F21,'Reference Sheet'!$AC:$AD,2,0)</f>
        <v>Air_Purif</v>
      </c>
      <c r="H21" s="2">
        <v>60</v>
      </c>
      <c r="I21" s="2">
        <v>0</v>
      </c>
      <c r="J21" s="2">
        <v>0</v>
      </c>
      <c r="K21" s="50" t="s">
        <v>511</v>
      </c>
      <c r="L21" s="50" t="s">
        <v>1031</v>
      </c>
      <c r="M21" s="2" t="s">
        <v>508</v>
      </c>
    </row>
    <row r="22" spans="1:13" x14ac:dyDescent="0.3">
      <c r="A22" s="13">
        <v>45189</v>
      </c>
      <c r="B22" s="13" t="s">
        <v>526</v>
      </c>
      <c r="C22" s="13" t="s">
        <v>158</v>
      </c>
      <c r="D22" s="2" t="s">
        <v>1161</v>
      </c>
      <c r="E22" s="2" t="s">
        <v>1162</v>
      </c>
      <c r="F22" s="2" t="s">
        <v>1046</v>
      </c>
      <c r="G22" s="2" t="str">
        <f>VLOOKUP(F22,'Reference Sheet'!$AC:$AD,2,0)</f>
        <v>Air_Purif</v>
      </c>
      <c r="H22" s="2">
        <v>2</v>
      </c>
      <c r="I22" s="2">
        <v>0</v>
      </c>
      <c r="J22" s="2">
        <v>0</v>
      </c>
      <c r="K22" s="50" t="s">
        <v>511</v>
      </c>
      <c r="L22" s="50" t="s">
        <v>1031</v>
      </c>
      <c r="M22" s="2" t="s">
        <v>508</v>
      </c>
    </row>
    <row r="23" spans="1:13" x14ac:dyDescent="0.3">
      <c r="A23" s="13">
        <v>45189</v>
      </c>
      <c r="B23" s="13" t="s">
        <v>526</v>
      </c>
      <c r="C23" s="13" t="s">
        <v>158</v>
      </c>
      <c r="D23" s="2" t="s">
        <v>1161</v>
      </c>
      <c r="E23" s="2" t="s">
        <v>1162</v>
      </c>
      <c r="F23" s="2" t="s">
        <v>1047</v>
      </c>
      <c r="G23" s="2" t="str">
        <f>VLOOKUP(F23,'Reference Sheet'!$AC:$AD,2,0)</f>
        <v>Air_Purif</v>
      </c>
      <c r="H23" s="2">
        <v>275</v>
      </c>
      <c r="I23" s="2">
        <v>1</v>
      </c>
      <c r="J23" s="2">
        <v>0.01</v>
      </c>
      <c r="K23" s="50" t="s">
        <v>511</v>
      </c>
      <c r="L23" s="50" t="s">
        <v>1031</v>
      </c>
      <c r="M23" s="2" t="s">
        <v>508</v>
      </c>
    </row>
    <row r="24" spans="1:13" x14ac:dyDescent="0.3">
      <c r="A24" s="13">
        <v>45189</v>
      </c>
      <c r="B24" s="13" t="s">
        <v>526</v>
      </c>
      <c r="C24" s="13" t="s">
        <v>158</v>
      </c>
      <c r="D24" s="2" t="s">
        <v>1161</v>
      </c>
      <c r="E24" s="2" t="s">
        <v>1162</v>
      </c>
      <c r="F24" s="2" t="s">
        <v>1048</v>
      </c>
      <c r="G24" s="2" t="str">
        <f>VLOOKUP(F24,'Reference Sheet'!$AC:$AD,2,0)</f>
        <v>Air_Purif</v>
      </c>
      <c r="H24" s="2">
        <v>261</v>
      </c>
      <c r="I24" s="2">
        <v>10</v>
      </c>
      <c r="J24" s="2">
        <v>0.16</v>
      </c>
      <c r="K24" s="50" t="s">
        <v>511</v>
      </c>
      <c r="L24" s="50" t="s">
        <v>1031</v>
      </c>
      <c r="M24" s="2" t="s">
        <v>508</v>
      </c>
    </row>
    <row r="25" spans="1:13" x14ac:dyDescent="0.3">
      <c r="A25" s="13">
        <v>45189</v>
      </c>
      <c r="B25" s="13" t="s">
        <v>526</v>
      </c>
      <c r="C25" s="13" t="s">
        <v>158</v>
      </c>
      <c r="D25" s="2" t="s">
        <v>1161</v>
      </c>
      <c r="E25" s="2" t="s">
        <v>1162</v>
      </c>
      <c r="F25" s="2" t="s">
        <v>1049</v>
      </c>
      <c r="G25" s="2" t="str">
        <f>VLOOKUP(F25,'Reference Sheet'!$AC:$AD,2,0)</f>
        <v>Air_Purif</v>
      </c>
      <c r="H25" s="51">
        <v>1572</v>
      </c>
      <c r="I25" s="2">
        <v>22</v>
      </c>
      <c r="J25" s="2">
        <v>0.31</v>
      </c>
      <c r="K25" s="50" t="s">
        <v>511</v>
      </c>
      <c r="L25" s="50" t="s">
        <v>1031</v>
      </c>
      <c r="M25" s="2" t="s">
        <v>508</v>
      </c>
    </row>
    <row r="26" spans="1:13" x14ac:dyDescent="0.3">
      <c r="A26" s="13">
        <v>45189</v>
      </c>
      <c r="B26" s="13" t="s">
        <v>526</v>
      </c>
      <c r="C26" s="13" t="s">
        <v>158</v>
      </c>
      <c r="D26" s="2" t="s">
        <v>1161</v>
      </c>
      <c r="E26" s="2" t="s">
        <v>1162</v>
      </c>
      <c r="F26" s="2" t="s">
        <v>261</v>
      </c>
      <c r="G26" s="2" t="str">
        <f>VLOOKUP(F26,'Reference Sheet'!$AC:$AD,2,0)</f>
        <v>DW</v>
      </c>
      <c r="H26" s="2">
        <v>3</v>
      </c>
      <c r="I26" s="2">
        <v>0</v>
      </c>
      <c r="J26" s="2">
        <v>0</v>
      </c>
      <c r="K26" s="50" t="s">
        <v>511</v>
      </c>
      <c r="L26" s="50" t="s">
        <v>1031</v>
      </c>
      <c r="M26" s="2" t="s">
        <v>508</v>
      </c>
    </row>
    <row r="27" spans="1:13" x14ac:dyDescent="0.3">
      <c r="A27" s="13">
        <v>45189</v>
      </c>
      <c r="B27" s="13" t="s">
        <v>526</v>
      </c>
      <c r="C27" s="13" t="s">
        <v>158</v>
      </c>
      <c r="D27" s="2" t="s">
        <v>1161</v>
      </c>
      <c r="E27" s="2" t="s">
        <v>1162</v>
      </c>
      <c r="F27" s="2" t="s">
        <v>262</v>
      </c>
      <c r="G27" s="2" t="str">
        <f>VLOOKUP(F27,'Reference Sheet'!$AC:$AD,2,0)</f>
        <v>DW</v>
      </c>
      <c r="H27" s="51">
        <v>1807</v>
      </c>
      <c r="I27" s="2">
        <v>14</v>
      </c>
      <c r="J27" s="2">
        <v>0.25</v>
      </c>
      <c r="K27" s="50" t="s">
        <v>511</v>
      </c>
      <c r="L27" s="50" t="s">
        <v>1031</v>
      </c>
      <c r="M27" s="2" t="s">
        <v>508</v>
      </c>
    </row>
    <row r="28" spans="1:13" x14ac:dyDescent="0.3">
      <c r="A28" s="13">
        <v>45189</v>
      </c>
      <c r="B28" s="13" t="s">
        <v>526</v>
      </c>
      <c r="C28" s="13" t="s">
        <v>158</v>
      </c>
      <c r="D28" s="2" t="s">
        <v>1161</v>
      </c>
      <c r="E28" s="2" t="s">
        <v>1162</v>
      </c>
      <c r="F28" s="2" t="s">
        <v>263</v>
      </c>
      <c r="G28" s="2" t="str">
        <f>VLOOKUP(F28,'Reference Sheet'!$AC:$AD,2,0)</f>
        <v>DW</v>
      </c>
      <c r="H28" s="51">
        <v>1870</v>
      </c>
      <c r="I28" s="2">
        <v>107</v>
      </c>
      <c r="J28" s="2">
        <v>2.23</v>
      </c>
      <c r="K28" s="50" t="s">
        <v>511</v>
      </c>
      <c r="L28" s="50" t="s">
        <v>1031</v>
      </c>
      <c r="M28" s="2" t="s">
        <v>508</v>
      </c>
    </row>
    <row r="29" spans="1:13" x14ac:dyDescent="0.3">
      <c r="A29" s="13">
        <v>45189</v>
      </c>
      <c r="B29" s="13" t="s">
        <v>526</v>
      </c>
      <c r="C29" s="13" t="s">
        <v>158</v>
      </c>
      <c r="D29" s="2" t="s">
        <v>1161</v>
      </c>
      <c r="E29" s="2" t="s">
        <v>1162</v>
      </c>
      <c r="F29" s="2" t="s">
        <v>264</v>
      </c>
      <c r="G29" s="2" t="str">
        <f>VLOOKUP(F29,'Reference Sheet'!$AC:$AD,2,0)</f>
        <v>DW</v>
      </c>
      <c r="H29" s="2">
        <v>296</v>
      </c>
      <c r="I29" s="2">
        <v>4</v>
      </c>
      <c r="J29" s="2">
        <v>0.04</v>
      </c>
      <c r="K29" s="50" t="s">
        <v>511</v>
      </c>
      <c r="L29" s="50" t="s">
        <v>1031</v>
      </c>
      <c r="M29" s="2" t="s">
        <v>508</v>
      </c>
    </row>
    <row r="30" spans="1:13" x14ac:dyDescent="0.3">
      <c r="A30" s="13">
        <v>45189</v>
      </c>
      <c r="B30" s="13" t="s">
        <v>526</v>
      </c>
      <c r="C30" s="13" t="s">
        <v>158</v>
      </c>
      <c r="D30" s="2" t="s">
        <v>1161</v>
      </c>
      <c r="E30" s="2" t="s">
        <v>1162</v>
      </c>
      <c r="F30" s="2" t="s">
        <v>1050</v>
      </c>
      <c r="G30" s="2" t="str">
        <f>VLOOKUP(F30,'Reference Sheet'!$AC:$AD,2,0)</f>
        <v>DW</v>
      </c>
      <c r="H30" s="2">
        <v>3</v>
      </c>
      <c r="I30" s="2">
        <v>0</v>
      </c>
      <c r="J30" s="2">
        <v>0</v>
      </c>
      <c r="K30" s="50" t="s">
        <v>511</v>
      </c>
      <c r="L30" s="50" t="s">
        <v>1031</v>
      </c>
      <c r="M30" s="2" t="s">
        <v>508</v>
      </c>
    </row>
    <row r="31" spans="1:13" x14ac:dyDescent="0.3">
      <c r="A31" s="13">
        <v>45189</v>
      </c>
      <c r="B31" s="13" t="s">
        <v>526</v>
      </c>
      <c r="C31" s="13" t="s">
        <v>158</v>
      </c>
      <c r="D31" s="2" t="s">
        <v>1161</v>
      </c>
      <c r="E31" s="2" t="s">
        <v>1162</v>
      </c>
      <c r="F31" s="2" t="s">
        <v>1051</v>
      </c>
      <c r="G31" s="2" t="str">
        <f>VLOOKUP(F31,'Reference Sheet'!$AC:$AD,2,0)</f>
        <v>DW</v>
      </c>
      <c r="H31" s="2">
        <v>285</v>
      </c>
      <c r="I31" s="2">
        <v>3</v>
      </c>
      <c r="J31" s="2">
        <v>0.03</v>
      </c>
      <c r="K31" s="50" t="s">
        <v>511</v>
      </c>
      <c r="L31" s="50" t="s">
        <v>1031</v>
      </c>
      <c r="M31" s="2" t="s">
        <v>508</v>
      </c>
    </row>
    <row r="32" spans="1:13" x14ac:dyDescent="0.3">
      <c r="A32" s="13">
        <v>45189</v>
      </c>
      <c r="B32" s="13" t="s">
        <v>526</v>
      </c>
      <c r="C32" s="13" t="s">
        <v>158</v>
      </c>
      <c r="D32" s="2" t="s">
        <v>1161</v>
      </c>
      <c r="E32" s="2" t="s">
        <v>1162</v>
      </c>
      <c r="F32" s="2" t="s">
        <v>1052</v>
      </c>
      <c r="G32" s="2" t="str">
        <f>VLOOKUP(F32,'Reference Sheet'!$AC:$AD,2,0)</f>
        <v>DW</v>
      </c>
      <c r="H32" s="2">
        <v>141</v>
      </c>
      <c r="I32" s="2">
        <v>8</v>
      </c>
      <c r="J32" s="2">
        <v>0.2</v>
      </c>
      <c r="K32" s="50" t="s">
        <v>511</v>
      </c>
      <c r="L32" s="50" t="s">
        <v>1031</v>
      </c>
      <c r="M32" s="2" t="s">
        <v>508</v>
      </c>
    </row>
    <row r="33" spans="1:13" x14ac:dyDescent="0.3">
      <c r="A33" s="13">
        <v>45189</v>
      </c>
      <c r="B33" s="13" t="s">
        <v>526</v>
      </c>
      <c r="C33" s="13" t="s">
        <v>158</v>
      </c>
      <c r="D33" s="2" t="s">
        <v>1161</v>
      </c>
      <c r="E33" s="2" t="s">
        <v>1162</v>
      </c>
      <c r="F33" s="2" t="s">
        <v>1053</v>
      </c>
      <c r="G33" s="2" t="str">
        <f>VLOOKUP(F33,'Reference Sheet'!$AC:$AD,2,0)</f>
        <v>DW</v>
      </c>
      <c r="H33" s="2">
        <v>56</v>
      </c>
      <c r="I33" s="2">
        <v>0</v>
      </c>
      <c r="J33" s="2">
        <v>0</v>
      </c>
      <c r="K33" s="50" t="s">
        <v>511</v>
      </c>
      <c r="L33" s="50" t="s">
        <v>1031</v>
      </c>
      <c r="M33" s="2" t="s">
        <v>508</v>
      </c>
    </row>
    <row r="34" spans="1:13" x14ac:dyDescent="0.3">
      <c r="A34" s="13">
        <v>45189</v>
      </c>
      <c r="B34" s="13" t="s">
        <v>526</v>
      </c>
      <c r="C34" s="13" t="s">
        <v>158</v>
      </c>
      <c r="D34" s="2" t="s">
        <v>1161</v>
      </c>
      <c r="E34" s="2" t="s">
        <v>1162</v>
      </c>
      <c r="F34" s="2" t="s">
        <v>373</v>
      </c>
      <c r="G34" s="2" t="str">
        <f>VLOOKUP(F34,'Reference Sheet'!$AC:$AD,2,0)</f>
        <v>Oled_VO</v>
      </c>
      <c r="H34" s="2">
        <v>3</v>
      </c>
      <c r="I34" s="2">
        <v>0</v>
      </c>
      <c r="J34" s="2">
        <v>0</v>
      </c>
      <c r="K34" s="50" t="s">
        <v>511</v>
      </c>
      <c r="L34" s="50" t="s">
        <v>1031</v>
      </c>
      <c r="M34" s="2" t="s">
        <v>508</v>
      </c>
    </row>
    <row r="35" spans="1:13" x14ac:dyDescent="0.3">
      <c r="A35" s="13">
        <v>45189</v>
      </c>
      <c r="B35" s="13" t="s">
        <v>526</v>
      </c>
      <c r="C35" s="13" t="s">
        <v>158</v>
      </c>
      <c r="D35" s="2" t="s">
        <v>1161</v>
      </c>
      <c r="E35" s="2" t="s">
        <v>1162</v>
      </c>
      <c r="F35" s="2" t="s">
        <v>366</v>
      </c>
      <c r="G35" s="2" t="str">
        <f>VLOOKUP(F35,'Reference Sheet'!$AC:$AD,2,0)</f>
        <v>Oled_VO</v>
      </c>
      <c r="H35" s="51">
        <v>1269</v>
      </c>
      <c r="I35" s="2">
        <v>21</v>
      </c>
      <c r="J35" s="2">
        <v>0.39</v>
      </c>
      <c r="K35" s="50" t="s">
        <v>511</v>
      </c>
      <c r="L35" s="50" t="s">
        <v>1031</v>
      </c>
      <c r="M35" s="2" t="s">
        <v>508</v>
      </c>
    </row>
    <row r="36" spans="1:13" x14ac:dyDescent="0.3">
      <c r="A36" s="13">
        <v>45189</v>
      </c>
      <c r="B36" s="13" t="s">
        <v>526</v>
      </c>
      <c r="C36" s="13" t="s">
        <v>158</v>
      </c>
      <c r="D36" s="2" t="s">
        <v>1161</v>
      </c>
      <c r="E36" s="2" t="s">
        <v>1162</v>
      </c>
      <c r="F36" s="2" t="s">
        <v>367</v>
      </c>
      <c r="G36" s="2" t="str">
        <f>VLOOKUP(F36,'Reference Sheet'!$AC:$AD,2,0)</f>
        <v>Oled_VO</v>
      </c>
      <c r="H36" s="51">
        <v>2003</v>
      </c>
      <c r="I36" s="2">
        <v>77</v>
      </c>
      <c r="J36" s="2">
        <v>1.77</v>
      </c>
      <c r="K36" s="50" t="s">
        <v>511</v>
      </c>
      <c r="L36" s="50" t="s">
        <v>1031</v>
      </c>
      <c r="M36" s="2" t="s">
        <v>508</v>
      </c>
    </row>
    <row r="37" spans="1:13" x14ac:dyDescent="0.3">
      <c r="A37" s="13">
        <v>45189</v>
      </c>
      <c r="B37" s="13" t="s">
        <v>526</v>
      </c>
      <c r="C37" s="13" t="s">
        <v>158</v>
      </c>
      <c r="D37" s="2" t="s">
        <v>1161</v>
      </c>
      <c r="E37" s="2" t="s">
        <v>1162</v>
      </c>
      <c r="F37" s="2" t="s">
        <v>368</v>
      </c>
      <c r="G37" s="2" t="str">
        <f>VLOOKUP(F37,'Reference Sheet'!$AC:$AD,2,0)</f>
        <v>Oled_VO</v>
      </c>
      <c r="H37" s="51">
        <v>10481</v>
      </c>
      <c r="I37" s="2">
        <v>155</v>
      </c>
      <c r="J37" s="2">
        <v>2.4300000000000002</v>
      </c>
      <c r="K37" s="50" t="s">
        <v>511</v>
      </c>
      <c r="L37" s="50" t="s">
        <v>1031</v>
      </c>
      <c r="M37" s="2" t="s">
        <v>508</v>
      </c>
    </row>
    <row r="38" spans="1:13" x14ac:dyDescent="0.3">
      <c r="A38" s="13">
        <v>45189</v>
      </c>
      <c r="B38" s="13" t="s">
        <v>526</v>
      </c>
      <c r="C38" s="13" t="s">
        <v>158</v>
      </c>
      <c r="D38" s="2" t="s">
        <v>1161</v>
      </c>
      <c r="E38" s="2" t="s">
        <v>1162</v>
      </c>
      <c r="F38" s="2" t="s">
        <v>1054</v>
      </c>
      <c r="G38" s="2" t="str">
        <f>VLOOKUP(F38,'Reference Sheet'!$AC:$AD,2,0)</f>
        <v>Oled_VO</v>
      </c>
      <c r="H38" s="2">
        <v>8</v>
      </c>
      <c r="I38" s="2">
        <v>0</v>
      </c>
      <c r="J38" s="2">
        <v>0</v>
      </c>
      <c r="K38" s="50" t="s">
        <v>511</v>
      </c>
      <c r="L38" s="50" t="s">
        <v>1031</v>
      </c>
      <c r="M38" s="2" t="s">
        <v>508</v>
      </c>
    </row>
    <row r="39" spans="1:13" x14ac:dyDescent="0.3">
      <c r="A39" s="13">
        <v>45189</v>
      </c>
      <c r="B39" s="13" t="s">
        <v>526</v>
      </c>
      <c r="C39" s="13" t="s">
        <v>158</v>
      </c>
      <c r="D39" s="2" t="s">
        <v>1161</v>
      </c>
      <c r="E39" s="2" t="s">
        <v>1162</v>
      </c>
      <c r="F39" s="2" t="s">
        <v>1055</v>
      </c>
      <c r="G39" s="2" t="str">
        <f>VLOOKUP(F39,'Reference Sheet'!$AC:$AD,2,0)</f>
        <v>Oled_VO</v>
      </c>
      <c r="H39" s="51">
        <v>1258</v>
      </c>
      <c r="I39" s="2">
        <v>9</v>
      </c>
      <c r="J39" s="2">
        <v>0.12</v>
      </c>
      <c r="K39" s="50" t="s">
        <v>511</v>
      </c>
      <c r="L39" s="50" t="s">
        <v>1031</v>
      </c>
      <c r="M39" s="2" t="s">
        <v>508</v>
      </c>
    </row>
    <row r="40" spans="1:13" x14ac:dyDescent="0.3">
      <c r="A40" s="13">
        <v>45189</v>
      </c>
      <c r="B40" s="13" t="s">
        <v>526</v>
      </c>
      <c r="C40" s="13" t="s">
        <v>158</v>
      </c>
      <c r="D40" s="2" t="s">
        <v>1161</v>
      </c>
      <c r="E40" s="2" t="s">
        <v>1162</v>
      </c>
      <c r="F40" s="2" t="s">
        <v>1056</v>
      </c>
      <c r="G40" s="2" t="str">
        <f>VLOOKUP(F40,'Reference Sheet'!$AC:$AD,2,0)</f>
        <v>Oled_VO</v>
      </c>
      <c r="H40" s="51">
        <v>1603</v>
      </c>
      <c r="I40" s="2">
        <v>83</v>
      </c>
      <c r="J40" s="2">
        <v>1.63</v>
      </c>
      <c r="K40" s="50" t="s">
        <v>511</v>
      </c>
      <c r="L40" s="50" t="s">
        <v>1031</v>
      </c>
      <c r="M40" s="2" t="s">
        <v>508</v>
      </c>
    </row>
    <row r="41" spans="1:13" x14ac:dyDescent="0.3">
      <c r="A41" s="13">
        <v>45189</v>
      </c>
      <c r="B41" s="13" t="s">
        <v>526</v>
      </c>
      <c r="C41" s="13" t="s">
        <v>158</v>
      </c>
      <c r="D41" s="2" t="s">
        <v>1161</v>
      </c>
      <c r="E41" s="2" t="s">
        <v>1162</v>
      </c>
      <c r="F41" s="2" t="s">
        <v>1057</v>
      </c>
      <c r="G41" s="2" t="str">
        <f>VLOOKUP(F41,'Reference Sheet'!$AC:$AD,2,0)</f>
        <v>Oled_VO</v>
      </c>
      <c r="H41" s="51">
        <v>12318</v>
      </c>
      <c r="I41" s="2">
        <v>145</v>
      </c>
      <c r="J41" s="2">
        <v>2.12</v>
      </c>
      <c r="K41" s="50" t="s">
        <v>511</v>
      </c>
      <c r="L41" s="50" t="s">
        <v>1031</v>
      </c>
      <c r="M41" s="2" t="s">
        <v>508</v>
      </c>
    </row>
    <row r="42" spans="1:13" x14ac:dyDescent="0.3">
      <c r="A42" s="13">
        <v>45189</v>
      </c>
      <c r="B42" s="13" t="s">
        <v>526</v>
      </c>
      <c r="C42" s="13" t="s">
        <v>158</v>
      </c>
      <c r="D42" s="2" t="s">
        <v>1161</v>
      </c>
      <c r="E42" s="2" t="s">
        <v>1162</v>
      </c>
      <c r="F42" s="2" t="s">
        <v>1058</v>
      </c>
      <c r="G42" s="2" t="str">
        <f>VLOOKUP(F42,'Reference Sheet'!$AC:$AD,2,0)</f>
        <v>Knock</v>
      </c>
      <c r="H42" s="2">
        <v>2</v>
      </c>
      <c r="I42" s="2">
        <v>0</v>
      </c>
      <c r="J42" s="2">
        <v>0</v>
      </c>
      <c r="K42" s="50" t="s">
        <v>511</v>
      </c>
      <c r="L42" s="50" t="s">
        <v>1031</v>
      </c>
      <c r="M42" s="2" t="s">
        <v>508</v>
      </c>
    </row>
    <row r="43" spans="1:13" x14ac:dyDescent="0.3">
      <c r="A43" s="13">
        <v>45189</v>
      </c>
      <c r="B43" s="13" t="s">
        <v>526</v>
      </c>
      <c r="C43" s="13" t="s">
        <v>158</v>
      </c>
      <c r="D43" s="2" t="s">
        <v>1161</v>
      </c>
      <c r="E43" s="2" t="s">
        <v>1162</v>
      </c>
      <c r="F43" s="2" t="s">
        <v>1059</v>
      </c>
      <c r="G43" s="2" t="str">
        <f>VLOOKUP(F43,'Reference Sheet'!$AC:$AD,2,0)</f>
        <v>Knock</v>
      </c>
      <c r="H43" s="51">
        <v>1189</v>
      </c>
      <c r="I43" s="2">
        <v>11</v>
      </c>
      <c r="J43" s="2">
        <v>0.14000000000000001</v>
      </c>
      <c r="K43" s="50" t="s">
        <v>511</v>
      </c>
      <c r="L43" s="50" t="s">
        <v>1031</v>
      </c>
      <c r="M43" s="2" t="s">
        <v>508</v>
      </c>
    </row>
    <row r="44" spans="1:13" x14ac:dyDescent="0.3">
      <c r="A44" s="13">
        <v>45189</v>
      </c>
      <c r="B44" s="13" t="s">
        <v>526</v>
      </c>
      <c r="C44" s="13" t="s">
        <v>158</v>
      </c>
      <c r="D44" s="2" t="s">
        <v>1161</v>
      </c>
      <c r="E44" s="2" t="s">
        <v>1162</v>
      </c>
      <c r="F44" s="2" t="s">
        <v>1060</v>
      </c>
      <c r="G44" s="2" t="str">
        <f>VLOOKUP(F44,'Reference Sheet'!$AC:$AD,2,0)</f>
        <v>Knock</v>
      </c>
      <c r="H44" s="51">
        <v>1172</v>
      </c>
      <c r="I44" s="2">
        <v>58</v>
      </c>
      <c r="J44" s="2">
        <v>1.03</v>
      </c>
      <c r="K44" s="50" t="s">
        <v>511</v>
      </c>
      <c r="L44" s="50" t="s">
        <v>1031</v>
      </c>
      <c r="M44" s="2" t="s">
        <v>508</v>
      </c>
    </row>
    <row r="45" spans="1:13" x14ac:dyDescent="0.3">
      <c r="A45" s="13">
        <v>45189</v>
      </c>
      <c r="B45" s="13" t="s">
        <v>526</v>
      </c>
      <c r="C45" s="13" t="s">
        <v>158</v>
      </c>
      <c r="D45" s="2" t="s">
        <v>1161</v>
      </c>
      <c r="E45" s="2" t="s">
        <v>1162</v>
      </c>
      <c r="F45" s="2" t="s">
        <v>1061</v>
      </c>
      <c r="G45" s="2" t="str">
        <f>VLOOKUP(F45,'Reference Sheet'!$AC:$AD,2,0)</f>
        <v>Knock</v>
      </c>
      <c r="H45" s="2">
        <v>299</v>
      </c>
      <c r="I45" s="2">
        <v>4</v>
      </c>
      <c r="J45" s="2">
        <v>0.06</v>
      </c>
      <c r="K45" s="50" t="s">
        <v>511</v>
      </c>
      <c r="L45" s="50" t="s">
        <v>1031</v>
      </c>
      <c r="M45" s="2" t="s">
        <v>508</v>
      </c>
    </row>
    <row r="46" spans="1:13" x14ac:dyDescent="0.3">
      <c r="A46" s="13">
        <v>45189</v>
      </c>
      <c r="B46" s="13" t="s">
        <v>526</v>
      </c>
      <c r="C46" s="13" t="s">
        <v>158</v>
      </c>
      <c r="D46" s="2" t="s">
        <v>1161</v>
      </c>
      <c r="E46" s="2" t="s">
        <v>1162</v>
      </c>
      <c r="F46" s="2" t="s">
        <v>1062</v>
      </c>
      <c r="G46" s="2" t="str">
        <f>VLOOKUP(F46,'Reference Sheet'!$AC:$AD,2,0)</f>
        <v>Knock</v>
      </c>
      <c r="H46" s="2">
        <v>3</v>
      </c>
      <c r="I46" s="2">
        <v>0</v>
      </c>
      <c r="J46" s="2">
        <v>0</v>
      </c>
      <c r="K46" s="50" t="s">
        <v>511</v>
      </c>
      <c r="L46" s="50" t="s">
        <v>1031</v>
      </c>
      <c r="M46" s="2" t="s">
        <v>508</v>
      </c>
    </row>
    <row r="47" spans="1:13" x14ac:dyDescent="0.3">
      <c r="A47" s="13">
        <v>45189</v>
      </c>
      <c r="B47" s="13" t="s">
        <v>526</v>
      </c>
      <c r="C47" s="13" t="s">
        <v>158</v>
      </c>
      <c r="D47" s="2" t="s">
        <v>1161</v>
      </c>
      <c r="E47" s="2" t="s">
        <v>1162</v>
      </c>
      <c r="F47" s="2" t="s">
        <v>1063</v>
      </c>
      <c r="G47" s="2" t="str">
        <f>VLOOKUP(F47,'Reference Sheet'!$AC:$AD,2,0)</f>
        <v>Knock</v>
      </c>
      <c r="H47" s="51">
        <v>1519</v>
      </c>
      <c r="I47" s="2">
        <v>16</v>
      </c>
      <c r="J47" s="2">
        <v>0.28000000000000003</v>
      </c>
      <c r="K47" s="50" t="s">
        <v>511</v>
      </c>
      <c r="L47" s="50" t="s">
        <v>1031</v>
      </c>
      <c r="M47" s="2" t="s">
        <v>508</v>
      </c>
    </row>
    <row r="48" spans="1:13" x14ac:dyDescent="0.3">
      <c r="A48" s="13">
        <v>45189</v>
      </c>
      <c r="B48" s="13" t="s">
        <v>526</v>
      </c>
      <c r="C48" s="13" t="s">
        <v>158</v>
      </c>
      <c r="D48" s="2" t="s">
        <v>1161</v>
      </c>
      <c r="E48" s="2" t="s">
        <v>1162</v>
      </c>
      <c r="F48" s="2" t="s">
        <v>1064</v>
      </c>
      <c r="G48" s="2" t="str">
        <f>VLOOKUP(F48,'Reference Sheet'!$AC:$AD,2,0)</f>
        <v>Knock</v>
      </c>
      <c r="H48" s="2">
        <v>355</v>
      </c>
      <c r="I48" s="2">
        <v>8</v>
      </c>
      <c r="J48" s="2">
        <v>0.13</v>
      </c>
      <c r="K48" s="50" t="s">
        <v>511</v>
      </c>
      <c r="L48" s="50" t="s">
        <v>1031</v>
      </c>
      <c r="M48" s="2" t="s">
        <v>508</v>
      </c>
    </row>
    <row r="49" spans="1:13" x14ac:dyDescent="0.3">
      <c r="A49" s="13">
        <v>45189</v>
      </c>
      <c r="B49" s="13" t="s">
        <v>526</v>
      </c>
      <c r="C49" s="13" t="s">
        <v>158</v>
      </c>
      <c r="D49" s="2" t="s">
        <v>1161</v>
      </c>
      <c r="E49" s="2" t="s">
        <v>1162</v>
      </c>
      <c r="F49" s="2" t="s">
        <v>1065</v>
      </c>
      <c r="G49" s="2" t="str">
        <f>VLOOKUP(F49,'Reference Sheet'!$AC:$AD,2,0)</f>
        <v>Ref_ThinQ</v>
      </c>
      <c r="H49" s="51">
        <v>1425</v>
      </c>
      <c r="I49" s="2">
        <v>74</v>
      </c>
      <c r="J49" s="2">
        <v>1.49</v>
      </c>
      <c r="K49" s="50" t="s">
        <v>511</v>
      </c>
      <c r="L49" s="50" t="s">
        <v>1031</v>
      </c>
      <c r="M49" s="2" t="s">
        <v>508</v>
      </c>
    </row>
    <row r="50" spans="1:13" x14ac:dyDescent="0.3">
      <c r="A50" s="13">
        <v>45189</v>
      </c>
      <c r="B50" s="13" t="s">
        <v>526</v>
      </c>
      <c r="C50" s="13" t="s">
        <v>158</v>
      </c>
      <c r="D50" s="2" t="s">
        <v>1161</v>
      </c>
      <c r="E50" s="2" t="s">
        <v>1162</v>
      </c>
      <c r="F50" s="2" t="s">
        <v>1066</v>
      </c>
      <c r="G50" s="2" t="str">
        <f>VLOOKUP(F50,'Reference Sheet'!$AC:$AD,2,0)</f>
        <v>Ref_ThinQ</v>
      </c>
      <c r="H50" s="2">
        <v>282</v>
      </c>
      <c r="I50" s="2">
        <v>5</v>
      </c>
      <c r="J50" s="2">
        <v>0.11</v>
      </c>
      <c r="K50" s="50" t="s">
        <v>511</v>
      </c>
      <c r="L50" s="50" t="s">
        <v>1031</v>
      </c>
      <c r="M50" s="2" t="s">
        <v>508</v>
      </c>
    </row>
    <row r="51" spans="1:13" x14ac:dyDescent="0.3">
      <c r="A51" s="13">
        <v>45189</v>
      </c>
      <c r="B51" s="13" t="s">
        <v>526</v>
      </c>
      <c r="C51" s="13" t="s">
        <v>158</v>
      </c>
      <c r="D51" s="2" t="s">
        <v>1161</v>
      </c>
      <c r="E51" s="2" t="s">
        <v>1162</v>
      </c>
      <c r="F51" s="2" t="s">
        <v>1067</v>
      </c>
      <c r="G51" s="2" t="str">
        <f>VLOOKUP(F51,'Reference Sheet'!$AC:$AD,2,0)</f>
        <v>Ref_ThinQ</v>
      </c>
      <c r="H51" s="51">
        <v>1442</v>
      </c>
      <c r="I51" s="2">
        <v>15</v>
      </c>
      <c r="J51" s="2">
        <v>0.17</v>
      </c>
      <c r="K51" s="50" t="s">
        <v>511</v>
      </c>
      <c r="L51" s="50" t="s">
        <v>1031</v>
      </c>
      <c r="M51" s="2" t="s">
        <v>508</v>
      </c>
    </row>
    <row r="52" spans="1:13" x14ac:dyDescent="0.3">
      <c r="A52" s="13">
        <v>45189</v>
      </c>
      <c r="B52" s="13" t="s">
        <v>526</v>
      </c>
      <c r="C52" s="13" t="s">
        <v>158</v>
      </c>
      <c r="D52" s="2" t="s">
        <v>1161</v>
      </c>
      <c r="E52" s="2" t="s">
        <v>1162</v>
      </c>
      <c r="F52" s="2" t="s">
        <v>1068</v>
      </c>
      <c r="G52" s="2" t="str">
        <f>VLOOKUP(F52,'Reference Sheet'!$AC:$AD,2,0)</f>
        <v>Ref_ThinQ</v>
      </c>
      <c r="H52" s="2">
        <v>5</v>
      </c>
      <c r="I52" s="2">
        <v>0</v>
      </c>
      <c r="J52" s="2">
        <v>0</v>
      </c>
      <c r="K52" s="50" t="s">
        <v>511</v>
      </c>
      <c r="L52" s="50" t="s">
        <v>1031</v>
      </c>
      <c r="M52" s="2" t="s">
        <v>508</v>
      </c>
    </row>
    <row r="53" spans="1:13" x14ac:dyDescent="0.3">
      <c r="A53" s="13">
        <v>45189</v>
      </c>
      <c r="B53" s="13" t="s">
        <v>526</v>
      </c>
      <c r="C53" s="13" t="s">
        <v>158</v>
      </c>
      <c r="D53" s="2" t="s">
        <v>1161</v>
      </c>
      <c r="E53" s="2" t="s">
        <v>1162</v>
      </c>
      <c r="F53" s="2" t="s">
        <v>1069</v>
      </c>
      <c r="G53" s="2" t="str">
        <f>VLOOKUP(F53,'Reference Sheet'!$AC:$AD,2,0)</f>
        <v>Ref_ThinQ</v>
      </c>
      <c r="H53" s="51">
        <v>1075</v>
      </c>
      <c r="I53" s="2">
        <v>44</v>
      </c>
      <c r="J53" s="2">
        <v>0.84</v>
      </c>
      <c r="K53" s="50" t="s">
        <v>511</v>
      </c>
      <c r="L53" s="50" t="s">
        <v>1031</v>
      </c>
      <c r="M53" s="2" t="s">
        <v>508</v>
      </c>
    </row>
    <row r="54" spans="1:13" x14ac:dyDescent="0.3">
      <c r="A54" s="13">
        <v>45189</v>
      </c>
      <c r="B54" s="13" t="s">
        <v>526</v>
      </c>
      <c r="C54" s="13" t="s">
        <v>158</v>
      </c>
      <c r="D54" s="2" t="s">
        <v>1161</v>
      </c>
      <c r="E54" s="2" t="s">
        <v>1162</v>
      </c>
      <c r="F54" s="2" t="s">
        <v>1070</v>
      </c>
      <c r="G54" s="2" t="str">
        <f>VLOOKUP(F54,'Reference Sheet'!$AC:$AD,2,0)</f>
        <v>Ref_ThinQ</v>
      </c>
      <c r="H54" s="2">
        <v>293</v>
      </c>
      <c r="I54" s="2">
        <v>2</v>
      </c>
      <c r="J54" s="2">
        <v>0.03</v>
      </c>
      <c r="K54" s="50" t="s">
        <v>511</v>
      </c>
      <c r="L54" s="50" t="s">
        <v>1031</v>
      </c>
      <c r="M54" s="2" t="s">
        <v>508</v>
      </c>
    </row>
    <row r="55" spans="1:13" x14ac:dyDescent="0.3">
      <c r="A55" s="13">
        <v>45189</v>
      </c>
      <c r="B55" s="13" t="s">
        <v>526</v>
      </c>
      <c r="C55" s="13" t="s">
        <v>158</v>
      </c>
      <c r="D55" s="2" t="s">
        <v>1161</v>
      </c>
      <c r="E55" s="2" t="s">
        <v>1162</v>
      </c>
      <c r="F55" s="2" t="s">
        <v>1071</v>
      </c>
      <c r="G55" s="2" t="str">
        <f>VLOOKUP(F55,'Reference Sheet'!$AC:$AD,2,0)</f>
        <v>Ref_ThinQ</v>
      </c>
      <c r="H55" s="51">
        <v>1311</v>
      </c>
      <c r="I55" s="2">
        <v>25</v>
      </c>
      <c r="J55" s="2">
        <v>0.36</v>
      </c>
      <c r="K55" s="50" t="s">
        <v>511</v>
      </c>
      <c r="L55" s="50" t="s">
        <v>1031</v>
      </c>
      <c r="M55" s="2" t="s">
        <v>508</v>
      </c>
    </row>
    <row r="56" spans="1:13" x14ac:dyDescent="0.3">
      <c r="A56" s="13">
        <v>45189</v>
      </c>
      <c r="B56" s="13" t="s">
        <v>526</v>
      </c>
      <c r="C56" s="13" t="s">
        <v>158</v>
      </c>
      <c r="D56" s="2" t="s">
        <v>1161</v>
      </c>
      <c r="E56" s="2" t="s">
        <v>1162</v>
      </c>
      <c r="F56" s="2" t="s">
        <v>369</v>
      </c>
      <c r="G56" s="2" t="str">
        <f>VLOOKUP(F56,'Reference Sheet'!$AC:$AD,2,0)</f>
        <v>Vacuum</v>
      </c>
      <c r="H56" s="2">
        <v>1</v>
      </c>
      <c r="I56" s="2">
        <v>0</v>
      </c>
      <c r="J56" s="2">
        <v>0</v>
      </c>
      <c r="K56" s="50" t="s">
        <v>511</v>
      </c>
      <c r="L56" s="50" t="s">
        <v>1031</v>
      </c>
      <c r="M56" s="2" t="s">
        <v>508</v>
      </c>
    </row>
    <row r="57" spans="1:13" x14ac:dyDescent="0.3">
      <c r="A57" s="13">
        <v>45189</v>
      </c>
      <c r="B57" s="13" t="s">
        <v>526</v>
      </c>
      <c r="C57" s="13" t="s">
        <v>158</v>
      </c>
      <c r="D57" s="2" t="s">
        <v>1161</v>
      </c>
      <c r="E57" s="2" t="s">
        <v>1162</v>
      </c>
      <c r="F57" s="2" t="s">
        <v>370</v>
      </c>
      <c r="G57" s="2" t="str">
        <f>VLOOKUP(F57,'Reference Sheet'!$AC:$AD,2,0)</f>
        <v>Vacuum</v>
      </c>
      <c r="H57" s="2">
        <v>299</v>
      </c>
      <c r="I57" s="2">
        <v>2</v>
      </c>
      <c r="J57" s="2">
        <v>0.02</v>
      </c>
      <c r="K57" s="50" t="s">
        <v>511</v>
      </c>
      <c r="L57" s="50" t="s">
        <v>1031</v>
      </c>
      <c r="M57" s="2" t="s">
        <v>508</v>
      </c>
    </row>
    <row r="58" spans="1:13" x14ac:dyDescent="0.3">
      <c r="A58" s="13">
        <v>45189</v>
      </c>
      <c r="B58" s="13" t="s">
        <v>526</v>
      </c>
      <c r="C58" s="13" t="s">
        <v>158</v>
      </c>
      <c r="D58" s="2" t="s">
        <v>1161</v>
      </c>
      <c r="E58" s="2" t="s">
        <v>1162</v>
      </c>
      <c r="F58" s="2" t="s">
        <v>371</v>
      </c>
      <c r="G58" s="2" t="str">
        <f>VLOOKUP(F58,'Reference Sheet'!$AC:$AD,2,0)</f>
        <v>Vacuum</v>
      </c>
      <c r="H58" s="2">
        <v>212</v>
      </c>
      <c r="I58" s="2">
        <v>17</v>
      </c>
      <c r="J58" s="2">
        <v>0.37</v>
      </c>
      <c r="K58" s="50" t="s">
        <v>511</v>
      </c>
      <c r="L58" s="50" t="s">
        <v>1031</v>
      </c>
      <c r="M58" s="2" t="s">
        <v>508</v>
      </c>
    </row>
    <row r="59" spans="1:13" x14ac:dyDescent="0.3">
      <c r="A59" s="13">
        <v>45189</v>
      </c>
      <c r="B59" s="13" t="s">
        <v>526</v>
      </c>
      <c r="C59" s="13" t="s">
        <v>158</v>
      </c>
      <c r="D59" s="2" t="s">
        <v>1161</v>
      </c>
      <c r="E59" s="2" t="s">
        <v>1162</v>
      </c>
      <c r="F59" s="2" t="s">
        <v>372</v>
      </c>
      <c r="G59" s="2" t="str">
        <f>VLOOKUP(F59,'Reference Sheet'!$AC:$AD,2,0)</f>
        <v>Vacuum</v>
      </c>
      <c r="H59" s="2">
        <v>44</v>
      </c>
      <c r="I59" s="2">
        <v>0</v>
      </c>
      <c r="J59" s="2">
        <v>0</v>
      </c>
      <c r="K59" s="50" t="s">
        <v>511</v>
      </c>
      <c r="L59" s="50" t="s">
        <v>1031</v>
      </c>
      <c r="M59" s="2" t="s">
        <v>508</v>
      </c>
    </row>
    <row r="60" spans="1:13" x14ac:dyDescent="0.3">
      <c r="A60" s="13">
        <v>45189</v>
      </c>
      <c r="B60" s="13" t="s">
        <v>526</v>
      </c>
      <c r="C60" s="13" t="s">
        <v>158</v>
      </c>
      <c r="D60" s="2" t="s">
        <v>1161</v>
      </c>
      <c r="E60" s="2" t="s">
        <v>1162</v>
      </c>
      <c r="F60" s="2" t="s">
        <v>1072</v>
      </c>
      <c r="G60" s="2" t="str">
        <f>VLOOKUP(F60,'Reference Sheet'!$AC:$AD,2,0)</f>
        <v>Vacuum</v>
      </c>
      <c r="H60" s="2">
        <v>3</v>
      </c>
      <c r="I60" s="2">
        <v>0</v>
      </c>
      <c r="J60" s="2">
        <v>0</v>
      </c>
      <c r="K60" s="50" t="s">
        <v>511</v>
      </c>
      <c r="L60" s="50" t="s">
        <v>1031</v>
      </c>
      <c r="M60" s="2" t="s">
        <v>508</v>
      </c>
    </row>
    <row r="61" spans="1:13" x14ac:dyDescent="0.3">
      <c r="A61" s="13">
        <v>45189</v>
      </c>
      <c r="B61" s="13" t="s">
        <v>526</v>
      </c>
      <c r="C61" s="13" t="s">
        <v>158</v>
      </c>
      <c r="D61" s="2" t="s">
        <v>1161</v>
      </c>
      <c r="E61" s="2" t="s">
        <v>1162</v>
      </c>
      <c r="F61" s="2" t="s">
        <v>1073</v>
      </c>
      <c r="G61" s="2" t="str">
        <f>VLOOKUP(F61,'Reference Sheet'!$AC:$AD,2,0)</f>
        <v>Vacuum</v>
      </c>
      <c r="H61" s="51">
        <v>1673</v>
      </c>
      <c r="I61" s="2">
        <v>23</v>
      </c>
      <c r="J61" s="2">
        <v>0.32</v>
      </c>
      <c r="K61" s="50" t="s">
        <v>511</v>
      </c>
      <c r="L61" s="50" t="s">
        <v>1031</v>
      </c>
      <c r="M61" s="2" t="s">
        <v>508</v>
      </c>
    </row>
    <row r="62" spans="1:13" x14ac:dyDescent="0.3">
      <c r="A62" s="13">
        <v>45189</v>
      </c>
      <c r="B62" s="13" t="s">
        <v>526</v>
      </c>
      <c r="C62" s="13" t="s">
        <v>158</v>
      </c>
      <c r="D62" s="2" t="s">
        <v>1161</v>
      </c>
      <c r="E62" s="2" t="s">
        <v>1162</v>
      </c>
      <c r="F62" s="2" t="s">
        <v>1074</v>
      </c>
      <c r="G62" s="2" t="str">
        <f>VLOOKUP(F62,'Reference Sheet'!$AC:$AD,2,0)</f>
        <v>Vacuum</v>
      </c>
      <c r="H62" s="2">
        <v>227</v>
      </c>
      <c r="I62" s="2">
        <v>9</v>
      </c>
      <c r="J62" s="2">
        <v>0.11</v>
      </c>
      <c r="K62" s="50" t="s">
        <v>511</v>
      </c>
      <c r="L62" s="50" t="s">
        <v>1031</v>
      </c>
      <c r="M62" s="2" t="s">
        <v>508</v>
      </c>
    </row>
    <row r="63" spans="1:13" x14ac:dyDescent="0.3">
      <c r="A63" s="13">
        <v>45189</v>
      </c>
      <c r="B63" s="13" t="s">
        <v>526</v>
      </c>
      <c r="C63" s="13" t="s">
        <v>158</v>
      </c>
      <c r="D63" s="2" t="s">
        <v>1161</v>
      </c>
      <c r="E63" s="2" t="s">
        <v>1162</v>
      </c>
      <c r="F63" s="2" t="s">
        <v>1075</v>
      </c>
      <c r="G63" s="2" t="str">
        <f>VLOOKUP(F63,'Reference Sheet'!$AC:$AD,2,0)</f>
        <v>Vacuum</v>
      </c>
      <c r="H63" s="51">
        <v>11132</v>
      </c>
      <c r="I63" s="2">
        <v>140</v>
      </c>
      <c r="J63" s="2">
        <v>2.0099999999999998</v>
      </c>
      <c r="K63" s="50" t="s">
        <v>511</v>
      </c>
      <c r="L63" s="50" t="s">
        <v>1031</v>
      </c>
      <c r="M63" s="2" t="s">
        <v>508</v>
      </c>
    </row>
    <row r="64" spans="1:13" x14ac:dyDescent="0.3">
      <c r="A64" s="13">
        <v>45189</v>
      </c>
      <c r="B64" s="13" t="s">
        <v>526</v>
      </c>
      <c r="C64" s="13" t="s">
        <v>158</v>
      </c>
      <c r="D64" s="2" t="s">
        <v>1161</v>
      </c>
      <c r="E64" s="2" t="s">
        <v>1162</v>
      </c>
      <c r="F64" s="2" t="s">
        <v>281</v>
      </c>
      <c r="G64" s="2" t="str">
        <f>VLOOKUP(F64,'Reference Sheet'!$AC:$AD,2,0)</f>
        <v>WM</v>
      </c>
      <c r="H64" s="2">
        <v>3</v>
      </c>
      <c r="I64" s="2">
        <v>0</v>
      </c>
      <c r="J64" s="2">
        <v>0</v>
      </c>
      <c r="K64" s="50" t="s">
        <v>511</v>
      </c>
      <c r="L64" s="50" t="s">
        <v>1031</v>
      </c>
      <c r="M64" s="2" t="s">
        <v>508</v>
      </c>
    </row>
    <row r="65" spans="1:13" x14ac:dyDescent="0.3">
      <c r="A65" s="13">
        <v>45189</v>
      </c>
      <c r="B65" s="13" t="s">
        <v>526</v>
      </c>
      <c r="C65" s="13" t="s">
        <v>158</v>
      </c>
      <c r="D65" s="2" t="s">
        <v>1161</v>
      </c>
      <c r="E65" s="2" t="s">
        <v>1162</v>
      </c>
      <c r="F65" s="2" t="s">
        <v>282</v>
      </c>
      <c r="G65" s="2" t="str">
        <f>VLOOKUP(F65,'Reference Sheet'!$AC:$AD,2,0)</f>
        <v>WM</v>
      </c>
      <c r="H65" s="2">
        <v>356</v>
      </c>
      <c r="I65" s="2">
        <v>6</v>
      </c>
      <c r="J65" s="2">
        <v>0.1</v>
      </c>
      <c r="K65" s="50" t="s">
        <v>511</v>
      </c>
      <c r="L65" s="50" t="s">
        <v>1031</v>
      </c>
      <c r="M65" s="2" t="s">
        <v>508</v>
      </c>
    </row>
    <row r="66" spans="1:13" x14ac:dyDescent="0.3">
      <c r="A66" s="13">
        <v>45189</v>
      </c>
      <c r="B66" s="13" t="s">
        <v>526</v>
      </c>
      <c r="C66" s="13" t="s">
        <v>158</v>
      </c>
      <c r="D66" s="2" t="s">
        <v>1161</v>
      </c>
      <c r="E66" s="2" t="s">
        <v>1162</v>
      </c>
      <c r="F66" s="2" t="s">
        <v>283</v>
      </c>
      <c r="G66" s="2" t="str">
        <f>VLOOKUP(F66,'Reference Sheet'!$AC:$AD,2,0)</f>
        <v>WM</v>
      </c>
      <c r="H66" s="51">
        <v>1516</v>
      </c>
      <c r="I66" s="2">
        <v>73</v>
      </c>
      <c r="J66" s="2">
        <v>1.36</v>
      </c>
      <c r="K66" s="50" t="s">
        <v>511</v>
      </c>
      <c r="L66" s="50" t="s">
        <v>1031</v>
      </c>
      <c r="M66" s="2" t="s">
        <v>508</v>
      </c>
    </row>
    <row r="67" spans="1:13" x14ac:dyDescent="0.3">
      <c r="A67" s="13">
        <v>45189</v>
      </c>
      <c r="B67" s="13" t="s">
        <v>526</v>
      </c>
      <c r="C67" s="13" t="s">
        <v>158</v>
      </c>
      <c r="D67" s="2" t="s">
        <v>1161</v>
      </c>
      <c r="E67" s="2" t="s">
        <v>1162</v>
      </c>
      <c r="F67" s="2" t="s">
        <v>284</v>
      </c>
      <c r="G67" s="2" t="str">
        <f>VLOOKUP(F67,'Reference Sheet'!$AC:$AD,2,0)</f>
        <v>WM</v>
      </c>
      <c r="H67" s="2">
        <v>60</v>
      </c>
      <c r="I67" s="2">
        <v>3</v>
      </c>
      <c r="J67" s="2">
        <v>0.03</v>
      </c>
      <c r="K67" s="50" t="s">
        <v>511</v>
      </c>
      <c r="L67" s="50" t="s">
        <v>1031</v>
      </c>
      <c r="M67" s="2" t="s">
        <v>508</v>
      </c>
    </row>
    <row r="68" spans="1:13" x14ac:dyDescent="0.3">
      <c r="A68" s="13">
        <v>45189</v>
      </c>
      <c r="B68" s="13" t="s">
        <v>526</v>
      </c>
      <c r="C68" s="13" t="s">
        <v>158</v>
      </c>
      <c r="D68" s="2" t="s">
        <v>1161</v>
      </c>
      <c r="E68" s="2" t="s">
        <v>1162</v>
      </c>
      <c r="F68" s="2" t="s">
        <v>1076</v>
      </c>
      <c r="G68" s="2" t="str">
        <f>VLOOKUP(F68,'Reference Sheet'!$AC:$AD,2,0)</f>
        <v>WM</v>
      </c>
      <c r="H68" s="51">
        <v>1549</v>
      </c>
      <c r="I68" s="2">
        <v>20</v>
      </c>
      <c r="J68" s="2">
        <v>0.21</v>
      </c>
      <c r="K68" s="50" t="s">
        <v>511</v>
      </c>
      <c r="L68" s="50" t="s">
        <v>1031</v>
      </c>
      <c r="M68" s="2" t="s">
        <v>508</v>
      </c>
    </row>
    <row r="69" spans="1:13" x14ac:dyDescent="0.3">
      <c r="A69" s="13">
        <v>45189</v>
      </c>
      <c r="B69" s="13" t="s">
        <v>526</v>
      </c>
      <c r="C69" s="13" t="s">
        <v>158</v>
      </c>
      <c r="D69" s="2" t="s">
        <v>1161</v>
      </c>
      <c r="E69" s="2" t="s">
        <v>1162</v>
      </c>
      <c r="F69" s="2" t="s">
        <v>1077</v>
      </c>
      <c r="G69" s="2" t="str">
        <f>VLOOKUP(F69,'Reference Sheet'!$AC:$AD,2,0)</f>
        <v>WM</v>
      </c>
      <c r="H69" s="2">
        <v>200</v>
      </c>
      <c r="I69" s="2">
        <v>5</v>
      </c>
      <c r="J69" s="2">
        <v>0.16</v>
      </c>
      <c r="K69" s="50" t="s">
        <v>511</v>
      </c>
      <c r="L69" s="50" t="s">
        <v>1031</v>
      </c>
      <c r="M69" s="2" t="s">
        <v>508</v>
      </c>
    </row>
    <row r="70" spans="1:13" x14ac:dyDescent="0.3">
      <c r="A70" s="13">
        <v>45189</v>
      </c>
      <c r="B70" s="13" t="s">
        <v>526</v>
      </c>
      <c r="C70" s="13" t="s">
        <v>158</v>
      </c>
      <c r="D70" s="2" t="s">
        <v>1161</v>
      </c>
      <c r="E70" s="2" t="s">
        <v>1162</v>
      </c>
      <c r="F70" s="2" t="s">
        <v>1078</v>
      </c>
      <c r="G70" s="2" t="str">
        <f>VLOOKUP(F70,'Reference Sheet'!$AC:$AD,2,0)</f>
        <v>WM</v>
      </c>
      <c r="H70" s="2">
        <v>345</v>
      </c>
      <c r="I70" s="2">
        <v>3</v>
      </c>
      <c r="J70" s="2">
        <v>0.05</v>
      </c>
      <c r="K70" s="50" t="s">
        <v>511</v>
      </c>
      <c r="L70" s="50" t="s">
        <v>1031</v>
      </c>
      <c r="M70" s="2" t="s">
        <v>508</v>
      </c>
    </row>
    <row r="71" spans="1:13" x14ac:dyDescent="0.3">
      <c r="A71" s="13">
        <v>45189</v>
      </c>
      <c r="B71" s="13" t="s">
        <v>526</v>
      </c>
      <c r="C71" s="13" t="s">
        <v>158</v>
      </c>
      <c r="D71" s="2" t="s">
        <v>1161</v>
      </c>
      <c r="E71" s="2" t="s">
        <v>1162</v>
      </c>
      <c r="F71" s="2" t="s">
        <v>285</v>
      </c>
      <c r="G71" s="2" t="str">
        <f>VLOOKUP(F71,'Reference Sheet'!$AC:$AD,2,0)</f>
        <v>WT</v>
      </c>
      <c r="H71" s="2">
        <v>5</v>
      </c>
      <c r="I71" s="2">
        <v>0</v>
      </c>
      <c r="J71" s="2">
        <v>0</v>
      </c>
      <c r="K71" s="50" t="s">
        <v>511</v>
      </c>
      <c r="L71" s="50" t="s">
        <v>1031</v>
      </c>
      <c r="M71" s="2" t="s">
        <v>508</v>
      </c>
    </row>
    <row r="72" spans="1:13" x14ac:dyDescent="0.3">
      <c r="A72" s="13">
        <v>45189</v>
      </c>
      <c r="B72" s="13" t="s">
        <v>526</v>
      </c>
      <c r="C72" s="13" t="s">
        <v>158</v>
      </c>
      <c r="D72" s="2" t="s">
        <v>1161</v>
      </c>
      <c r="E72" s="2" t="s">
        <v>1162</v>
      </c>
      <c r="F72" s="2" t="s">
        <v>286</v>
      </c>
      <c r="G72" s="2" t="str">
        <f>VLOOKUP(F72,'Reference Sheet'!$AC:$AD,2,0)</f>
        <v>WT</v>
      </c>
      <c r="H72" s="51">
        <v>1350</v>
      </c>
      <c r="I72" s="2">
        <v>13</v>
      </c>
      <c r="J72" s="2">
        <v>0.22</v>
      </c>
      <c r="K72" s="50" t="s">
        <v>511</v>
      </c>
      <c r="L72" s="50" t="s">
        <v>1031</v>
      </c>
      <c r="M72" s="2" t="s">
        <v>508</v>
      </c>
    </row>
    <row r="73" spans="1:13" x14ac:dyDescent="0.3">
      <c r="A73" s="13">
        <v>45189</v>
      </c>
      <c r="B73" s="13" t="s">
        <v>526</v>
      </c>
      <c r="C73" s="13" t="s">
        <v>158</v>
      </c>
      <c r="D73" s="2" t="s">
        <v>1161</v>
      </c>
      <c r="E73" s="2" t="s">
        <v>1162</v>
      </c>
      <c r="F73" s="2" t="s">
        <v>287</v>
      </c>
      <c r="G73" s="2" t="str">
        <f>VLOOKUP(F73,'Reference Sheet'!$AC:$AD,2,0)</f>
        <v>WT</v>
      </c>
      <c r="H73" s="2">
        <v>167</v>
      </c>
      <c r="I73" s="2">
        <v>11</v>
      </c>
      <c r="J73" s="2">
        <v>0.25</v>
      </c>
      <c r="K73" s="50" t="s">
        <v>511</v>
      </c>
      <c r="L73" s="50" t="s">
        <v>1031</v>
      </c>
      <c r="M73" s="2" t="s">
        <v>508</v>
      </c>
    </row>
    <row r="74" spans="1:13" x14ac:dyDescent="0.3">
      <c r="A74" s="13">
        <v>45189</v>
      </c>
      <c r="B74" s="13" t="s">
        <v>526</v>
      </c>
      <c r="C74" s="13" t="s">
        <v>158</v>
      </c>
      <c r="D74" s="2" t="s">
        <v>1161</v>
      </c>
      <c r="E74" s="2" t="s">
        <v>1162</v>
      </c>
      <c r="F74" s="2" t="s">
        <v>288</v>
      </c>
      <c r="G74" s="2" t="str">
        <f>VLOOKUP(F74,'Reference Sheet'!$AC:$AD,2,0)</f>
        <v>WT</v>
      </c>
      <c r="H74" s="2">
        <v>312</v>
      </c>
      <c r="I74" s="2">
        <v>3</v>
      </c>
      <c r="J74" s="2">
        <v>0.03</v>
      </c>
      <c r="K74" s="50" t="s">
        <v>511</v>
      </c>
      <c r="L74" s="50" t="s">
        <v>1031</v>
      </c>
      <c r="M74" s="2" t="s">
        <v>508</v>
      </c>
    </row>
    <row r="75" spans="1:13" x14ac:dyDescent="0.3">
      <c r="A75" s="13">
        <v>45189</v>
      </c>
      <c r="B75" s="13" t="s">
        <v>526</v>
      </c>
      <c r="C75" s="13" t="s">
        <v>158</v>
      </c>
      <c r="D75" s="2" t="s">
        <v>1161</v>
      </c>
      <c r="E75" s="2" t="s">
        <v>1162</v>
      </c>
      <c r="F75" s="2" t="s">
        <v>1079</v>
      </c>
      <c r="G75" s="2" t="str">
        <f>VLOOKUP(F75,'Reference Sheet'!$AC:$AD,2,0)</f>
        <v>WT</v>
      </c>
      <c r="H75" s="2">
        <v>4</v>
      </c>
      <c r="I75" s="2">
        <v>0</v>
      </c>
      <c r="J75" s="2">
        <v>0</v>
      </c>
      <c r="K75" s="50" t="s">
        <v>511</v>
      </c>
      <c r="L75" s="50" t="s">
        <v>1031</v>
      </c>
      <c r="M75" s="2" t="s">
        <v>508</v>
      </c>
    </row>
    <row r="76" spans="1:13" x14ac:dyDescent="0.3">
      <c r="A76" s="13">
        <v>45189</v>
      </c>
      <c r="B76" s="13" t="s">
        <v>526</v>
      </c>
      <c r="C76" s="13" t="s">
        <v>158</v>
      </c>
      <c r="D76" s="2" t="s">
        <v>1161</v>
      </c>
      <c r="E76" s="2" t="s">
        <v>1162</v>
      </c>
      <c r="F76" s="2" t="s">
        <v>1080</v>
      </c>
      <c r="G76" s="2" t="str">
        <f>VLOOKUP(F76,'Reference Sheet'!$AC:$AD,2,0)</f>
        <v>WT</v>
      </c>
      <c r="H76" s="51">
        <v>1504</v>
      </c>
      <c r="I76" s="2">
        <v>20</v>
      </c>
      <c r="J76" s="2">
        <v>0.27</v>
      </c>
      <c r="K76" s="50" t="s">
        <v>511</v>
      </c>
      <c r="L76" s="50" t="s">
        <v>1031</v>
      </c>
      <c r="M76" s="2" t="s">
        <v>508</v>
      </c>
    </row>
    <row r="77" spans="1:13" x14ac:dyDescent="0.3">
      <c r="A77" s="13">
        <v>45189</v>
      </c>
      <c r="B77" s="13" t="s">
        <v>526</v>
      </c>
      <c r="C77" s="13" t="s">
        <v>158</v>
      </c>
      <c r="D77" s="2" t="s">
        <v>1161</v>
      </c>
      <c r="E77" s="2" t="s">
        <v>1162</v>
      </c>
      <c r="F77" s="2" t="s">
        <v>1081</v>
      </c>
      <c r="G77" s="2" t="str">
        <f>VLOOKUP(F77,'Reference Sheet'!$AC:$AD,2,0)</f>
        <v>WT</v>
      </c>
      <c r="H77" s="2">
        <v>245</v>
      </c>
      <c r="I77" s="2">
        <v>12</v>
      </c>
      <c r="J77" s="2">
        <v>0.25</v>
      </c>
      <c r="K77" s="50" t="s">
        <v>511</v>
      </c>
      <c r="L77" s="50" t="s">
        <v>1031</v>
      </c>
      <c r="M77" s="2" t="s">
        <v>508</v>
      </c>
    </row>
    <row r="78" spans="1:13" x14ac:dyDescent="0.3">
      <c r="A78" s="13">
        <v>45189</v>
      </c>
      <c r="B78" s="13" t="s">
        <v>526</v>
      </c>
      <c r="C78" s="13" t="s">
        <v>158</v>
      </c>
      <c r="D78" s="2" t="s">
        <v>1161</v>
      </c>
      <c r="E78" s="2" t="s">
        <v>1162</v>
      </c>
      <c r="F78" s="2" t="s">
        <v>1082</v>
      </c>
      <c r="G78" s="2" t="str">
        <f>VLOOKUP(F78,'Reference Sheet'!$AC:$AD,2,0)</f>
        <v>WT</v>
      </c>
      <c r="H78" s="2">
        <v>61</v>
      </c>
      <c r="I78" s="2">
        <v>1</v>
      </c>
      <c r="J78" s="2">
        <v>0.01</v>
      </c>
      <c r="K78" s="50" t="s">
        <v>511</v>
      </c>
      <c r="L78" s="50" t="s">
        <v>1031</v>
      </c>
      <c r="M78" s="2" t="s">
        <v>508</v>
      </c>
    </row>
    <row r="79" spans="1:13" x14ac:dyDescent="0.3">
      <c r="A79" s="13">
        <v>45190</v>
      </c>
      <c r="B79" s="13" t="s">
        <v>526</v>
      </c>
      <c r="C79" s="13" t="s">
        <v>158</v>
      </c>
      <c r="D79" s="2" t="s">
        <v>1161</v>
      </c>
      <c r="E79" s="2" t="s">
        <v>1162</v>
      </c>
      <c r="F79" s="2" t="s">
        <v>249</v>
      </c>
      <c r="G79" s="2" t="str">
        <f>VLOOKUP(F79,'Reference Sheet'!$AC:$AD,2,0)</f>
        <v>AC_Car</v>
      </c>
      <c r="H79" s="2">
        <v>2</v>
      </c>
      <c r="I79" s="2">
        <v>0</v>
      </c>
      <c r="J79" s="2">
        <v>0</v>
      </c>
      <c r="K79" s="50" t="s">
        <v>511</v>
      </c>
      <c r="L79" s="50" t="s">
        <v>1031</v>
      </c>
      <c r="M79" s="2" t="s">
        <v>508</v>
      </c>
    </row>
    <row r="80" spans="1:13" x14ac:dyDescent="0.3">
      <c r="A80" s="13">
        <v>45190</v>
      </c>
      <c r="B80" s="13" t="s">
        <v>526</v>
      </c>
      <c r="C80" s="13" t="s">
        <v>158</v>
      </c>
      <c r="D80" s="2" t="s">
        <v>1161</v>
      </c>
      <c r="E80" s="2" t="s">
        <v>1162</v>
      </c>
      <c r="F80" s="2" t="s">
        <v>250</v>
      </c>
      <c r="G80" s="2" t="str">
        <f>VLOOKUP(F80,'Reference Sheet'!$AC:$AD,2,0)</f>
        <v>AC_Car</v>
      </c>
      <c r="H80" s="51">
        <v>1132</v>
      </c>
      <c r="I80" s="2">
        <v>13</v>
      </c>
      <c r="J80" s="2">
        <v>0.22</v>
      </c>
      <c r="K80" s="50" t="s">
        <v>511</v>
      </c>
      <c r="L80" s="50" t="s">
        <v>1031</v>
      </c>
      <c r="M80" s="2" t="s">
        <v>508</v>
      </c>
    </row>
    <row r="81" spans="1:13" x14ac:dyDescent="0.3">
      <c r="A81" s="13">
        <v>45190</v>
      </c>
      <c r="B81" s="13" t="s">
        <v>526</v>
      </c>
      <c r="C81" s="13" t="s">
        <v>158</v>
      </c>
      <c r="D81" s="2" t="s">
        <v>1161</v>
      </c>
      <c r="E81" s="2" t="s">
        <v>1162</v>
      </c>
      <c r="F81" s="2" t="s">
        <v>251</v>
      </c>
      <c r="G81" s="2" t="str">
        <f>VLOOKUP(F81,'Reference Sheet'!$AC:$AD,2,0)</f>
        <v>AC_Car</v>
      </c>
      <c r="H81" s="2">
        <v>977</v>
      </c>
      <c r="I81" s="2">
        <v>38</v>
      </c>
      <c r="J81" s="2">
        <v>0.74</v>
      </c>
      <c r="K81" s="50" t="s">
        <v>511</v>
      </c>
      <c r="L81" s="50" t="s">
        <v>1031</v>
      </c>
      <c r="M81" s="2" t="s">
        <v>508</v>
      </c>
    </row>
    <row r="82" spans="1:13" x14ac:dyDescent="0.3">
      <c r="A82" s="13">
        <v>45190</v>
      </c>
      <c r="B82" s="13" t="s">
        <v>526</v>
      </c>
      <c r="C82" s="13" t="s">
        <v>158</v>
      </c>
      <c r="D82" s="2" t="s">
        <v>1161</v>
      </c>
      <c r="E82" s="2" t="s">
        <v>1162</v>
      </c>
      <c r="F82" s="2" t="s">
        <v>252</v>
      </c>
      <c r="G82" s="2" t="str">
        <f>VLOOKUP(F82,'Reference Sheet'!$AC:$AD,2,0)</f>
        <v>AC_Car</v>
      </c>
      <c r="H82" s="2">
        <v>239</v>
      </c>
      <c r="I82" s="2">
        <v>2</v>
      </c>
      <c r="J82" s="2">
        <v>0.03</v>
      </c>
      <c r="K82" s="50" t="s">
        <v>511</v>
      </c>
      <c r="L82" s="50" t="s">
        <v>1031</v>
      </c>
      <c r="M82" s="2" t="s">
        <v>508</v>
      </c>
    </row>
    <row r="83" spans="1:13" x14ac:dyDescent="0.3">
      <c r="A83" s="13">
        <v>45190</v>
      </c>
      <c r="B83" s="13" t="s">
        <v>526</v>
      </c>
      <c r="C83" s="13" t="s">
        <v>158</v>
      </c>
      <c r="D83" s="2" t="s">
        <v>1161</v>
      </c>
      <c r="E83" s="2" t="s">
        <v>1162</v>
      </c>
      <c r="F83" s="2" t="s">
        <v>1034</v>
      </c>
      <c r="G83" s="2" t="str">
        <f>VLOOKUP(F83,'Reference Sheet'!$AC:$AD,2,0)</f>
        <v>AC_Car</v>
      </c>
      <c r="H83" s="2">
        <v>4</v>
      </c>
      <c r="I83" s="2">
        <v>0</v>
      </c>
      <c r="J83" s="2">
        <v>0</v>
      </c>
      <c r="K83" s="50" t="s">
        <v>511</v>
      </c>
      <c r="L83" s="50" t="s">
        <v>1031</v>
      </c>
      <c r="M83" s="2" t="s">
        <v>508</v>
      </c>
    </row>
    <row r="84" spans="1:13" x14ac:dyDescent="0.3">
      <c r="A84" s="13">
        <v>45190</v>
      </c>
      <c r="B84" s="13" t="s">
        <v>526</v>
      </c>
      <c r="C84" s="13" t="s">
        <v>158</v>
      </c>
      <c r="D84" s="2" t="s">
        <v>1161</v>
      </c>
      <c r="E84" s="2" t="s">
        <v>1162</v>
      </c>
      <c r="F84" s="2" t="s">
        <v>1035</v>
      </c>
      <c r="G84" s="2" t="str">
        <f>VLOOKUP(F84,'Reference Sheet'!$AC:$AD,2,0)</f>
        <v>AC_Car</v>
      </c>
      <c r="H84" s="51">
        <v>1081</v>
      </c>
      <c r="I84" s="2">
        <v>12</v>
      </c>
      <c r="J84" s="2">
        <v>0.26</v>
      </c>
      <c r="K84" s="50" t="s">
        <v>511</v>
      </c>
      <c r="L84" s="50" t="s">
        <v>1031</v>
      </c>
      <c r="M84" s="2" t="s">
        <v>508</v>
      </c>
    </row>
    <row r="85" spans="1:13" x14ac:dyDescent="0.3">
      <c r="A85" s="13">
        <v>45190</v>
      </c>
      <c r="B85" s="13" t="s">
        <v>526</v>
      </c>
      <c r="C85" s="13" t="s">
        <v>158</v>
      </c>
      <c r="D85" s="2" t="s">
        <v>1161</v>
      </c>
      <c r="E85" s="2" t="s">
        <v>1162</v>
      </c>
      <c r="F85" s="2" t="s">
        <v>1036</v>
      </c>
      <c r="G85" s="2" t="str">
        <f>VLOOKUP(F85,'Reference Sheet'!$AC:$AD,2,0)</f>
        <v>AC_Car</v>
      </c>
      <c r="H85" s="2">
        <v>733</v>
      </c>
      <c r="I85" s="2">
        <v>31</v>
      </c>
      <c r="J85" s="2">
        <v>0.57999999999999996</v>
      </c>
      <c r="K85" s="50" t="s">
        <v>511</v>
      </c>
      <c r="L85" s="50" t="s">
        <v>1031</v>
      </c>
      <c r="M85" s="2" t="s">
        <v>508</v>
      </c>
    </row>
    <row r="86" spans="1:13" x14ac:dyDescent="0.3">
      <c r="A86" s="13">
        <v>45190</v>
      </c>
      <c r="B86" s="13" t="s">
        <v>526</v>
      </c>
      <c r="C86" s="13" t="s">
        <v>158</v>
      </c>
      <c r="D86" s="2" t="s">
        <v>1161</v>
      </c>
      <c r="E86" s="2" t="s">
        <v>1162</v>
      </c>
      <c r="F86" s="2" t="s">
        <v>1037</v>
      </c>
      <c r="G86" s="2" t="str">
        <f>VLOOKUP(F86,'Reference Sheet'!$AC:$AD,2,0)</f>
        <v>AC_Car</v>
      </c>
      <c r="H86" s="51">
        <v>18806</v>
      </c>
      <c r="I86" s="2">
        <v>211</v>
      </c>
      <c r="J86" s="2">
        <v>3.29</v>
      </c>
      <c r="K86" s="50" t="s">
        <v>511</v>
      </c>
      <c r="L86" s="50" t="s">
        <v>1031</v>
      </c>
      <c r="M86" s="2" t="s">
        <v>508</v>
      </c>
    </row>
    <row r="87" spans="1:13" x14ac:dyDescent="0.3">
      <c r="A87" s="13">
        <v>45190</v>
      </c>
      <c r="B87" s="13" t="s">
        <v>526</v>
      </c>
      <c r="C87" s="13" t="s">
        <v>158</v>
      </c>
      <c r="D87" s="2" t="s">
        <v>1161</v>
      </c>
      <c r="E87" s="2" t="s">
        <v>1162</v>
      </c>
      <c r="F87" s="2" t="s">
        <v>253</v>
      </c>
      <c r="G87" s="2" t="str">
        <f>VLOOKUP(F87,'Reference Sheet'!$AC:$AD,2,0)</f>
        <v>RAC_ThinQ</v>
      </c>
      <c r="H87" s="2">
        <v>1</v>
      </c>
      <c r="I87" s="2">
        <v>0</v>
      </c>
      <c r="J87" s="2">
        <v>0</v>
      </c>
      <c r="K87" s="50" t="s">
        <v>511</v>
      </c>
      <c r="L87" s="50" t="s">
        <v>1031</v>
      </c>
      <c r="M87" s="2" t="s">
        <v>508</v>
      </c>
    </row>
    <row r="88" spans="1:13" x14ac:dyDescent="0.3">
      <c r="A88" s="13">
        <v>45190</v>
      </c>
      <c r="B88" s="13" t="s">
        <v>526</v>
      </c>
      <c r="C88" s="13" t="s">
        <v>158</v>
      </c>
      <c r="D88" s="2" t="s">
        <v>1161</v>
      </c>
      <c r="E88" s="2" t="s">
        <v>1162</v>
      </c>
      <c r="F88" s="2" t="s">
        <v>254</v>
      </c>
      <c r="G88" s="2" t="str">
        <f>VLOOKUP(F88,'Reference Sheet'!$AC:$AD,2,0)</f>
        <v>RAC_ThinQ</v>
      </c>
      <c r="H88" s="2">
        <v>567</v>
      </c>
      <c r="I88" s="2">
        <v>5</v>
      </c>
      <c r="J88" s="2">
        <v>0.08</v>
      </c>
      <c r="K88" s="50" t="s">
        <v>511</v>
      </c>
      <c r="L88" s="50" t="s">
        <v>1031</v>
      </c>
      <c r="M88" s="2" t="s">
        <v>508</v>
      </c>
    </row>
    <row r="89" spans="1:13" x14ac:dyDescent="0.3">
      <c r="A89" s="13">
        <v>45190</v>
      </c>
      <c r="B89" s="13" t="s">
        <v>526</v>
      </c>
      <c r="C89" s="13" t="s">
        <v>158</v>
      </c>
      <c r="D89" s="2" t="s">
        <v>1161</v>
      </c>
      <c r="E89" s="2" t="s">
        <v>1162</v>
      </c>
      <c r="F89" s="2" t="s">
        <v>255</v>
      </c>
      <c r="G89" s="2" t="str">
        <f>VLOOKUP(F89,'Reference Sheet'!$AC:$AD,2,0)</f>
        <v>RAC_ThinQ</v>
      </c>
      <c r="H89" s="51">
        <v>1282</v>
      </c>
      <c r="I89" s="2">
        <v>45</v>
      </c>
      <c r="J89" s="2">
        <v>0.88</v>
      </c>
      <c r="K89" s="50" t="s">
        <v>511</v>
      </c>
      <c r="L89" s="50" t="s">
        <v>1031</v>
      </c>
      <c r="M89" s="2" t="s">
        <v>508</v>
      </c>
    </row>
    <row r="90" spans="1:13" x14ac:dyDescent="0.3">
      <c r="A90" s="13">
        <v>45190</v>
      </c>
      <c r="B90" s="13" t="s">
        <v>526</v>
      </c>
      <c r="C90" s="13" t="s">
        <v>158</v>
      </c>
      <c r="D90" s="2" t="s">
        <v>1161</v>
      </c>
      <c r="E90" s="2" t="s">
        <v>1162</v>
      </c>
      <c r="F90" s="2" t="s">
        <v>256</v>
      </c>
      <c r="G90" s="2" t="str">
        <f>VLOOKUP(F90,'Reference Sheet'!$AC:$AD,2,0)</f>
        <v>RAC_ThinQ</v>
      </c>
      <c r="H90" s="2">
        <v>183</v>
      </c>
      <c r="I90" s="2">
        <v>1</v>
      </c>
      <c r="J90" s="2">
        <v>0.01</v>
      </c>
      <c r="K90" s="50" t="s">
        <v>511</v>
      </c>
      <c r="L90" s="50" t="s">
        <v>1031</v>
      </c>
      <c r="M90" s="2" t="s">
        <v>508</v>
      </c>
    </row>
    <row r="91" spans="1:13" x14ac:dyDescent="0.3">
      <c r="A91" s="13">
        <v>45190</v>
      </c>
      <c r="B91" s="13" t="s">
        <v>526</v>
      </c>
      <c r="C91" s="13" t="s">
        <v>158</v>
      </c>
      <c r="D91" s="2" t="s">
        <v>1161</v>
      </c>
      <c r="E91" s="2" t="s">
        <v>1162</v>
      </c>
      <c r="F91" s="2" t="s">
        <v>1038</v>
      </c>
      <c r="G91" s="2" t="str">
        <f>VLOOKUP(F91,'Reference Sheet'!$AC:$AD,2,0)</f>
        <v>RAC_ThinQ</v>
      </c>
      <c r="H91" s="2">
        <v>2</v>
      </c>
      <c r="I91" s="2">
        <v>0</v>
      </c>
      <c r="J91" s="2">
        <v>0</v>
      </c>
      <c r="K91" s="50" t="s">
        <v>511</v>
      </c>
      <c r="L91" s="50" t="s">
        <v>1031</v>
      </c>
      <c r="M91" s="2" t="s">
        <v>508</v>
      </c>
    </row>
    <row r="92" spans="1:13" x14ac:dyDescent="0.3">
      <c r="A92" s="13">
        <v>45190</v>
      </c>
      <c r="B92" s="13" t="s">
        <v>526</v>
      </c>
      <c r="C92" s="13" t="s">
        <v>158</v>
      </c>
      <c r="D92" s="2" t="s">
        <v>1161</v>
      </c>
      <c r="E92" s="2" t="s">
        <v>1162</v>
      </c>
      <c r="F92" s="2" t="s">
        <v>1039</v>
      </c>
      <c r="G92" s="2" t="str">
        <f>VLOOKUP(F92,'Reference Sheet'!$AC:$AD,2,0)</f>
        <v>RAC_ThinQ</v>
      </c>
      <c r="H92" s="51">
        <v>1032</v>
      </c>
      <c r="I92" s="2">
        <v>13</v>
      </c>
      <c r="J92" s="2">
        <v>0.19</v>
      </c>
      <c r="K92" s="50" t="s">
        <v>511</v>
      </c>
      <c r="L92" s="50" t="s">
        <v>1031</v>
      </c>
      <c r="M92" s="2" t="s">
        <v>508</v>
      </c>
    </row>
    <row r="93" spans="1:13" x14ac:dyDescent="0.3">
      <c r="A93" s="13">
        <v>45190</v>
      </c>
      <c r="B93" s="13" t="s">
        <v>526</v>
      </c>
      <c r="C93" s="13" t="s">
        <v>158</v>
      </c>
      <c r="D93" s="2" t="s">
        <v>1161</v>
      </c>
      <c r="E93" s="2" t="s">
        <v>1162</v>
      </c>
      <c r="F93" s="2" t="s">
        <v>1040</v>
      </c>
      <c r="G93" s="2" t="str">
        <f>VLOOKUP(F93,'Reference Sheet'!$AC:$AD,2,0)</f>
        <v>RAC_ThinQ</v>
      </c>
      <c r="H93" s="51">
        <v>1300</v>
      </c>
      <c r="I93" s="2">
        <v>60</v>
      </c>
      <c r="J93" s="2">
        <v>1.4</v>
      </c>
      <c r="K93" s="50" t="s">
        <v>511</v>
      </c>
      <c r="L93" s="50" t="s">
        <v>1031</v>
      </c>
      <c r="M93" s="2" t="s">
        <v>508</v>
      </c>
    </row>
    <row r="94" spans="1:13" x14ac:dyDescent="0.3">
      <c r="A94" s="13">
        <v>45190</v>
      </c>
      <c r="B94" s="13" t="s">
        <v>526</v>
      </c>
      <c r="C94" s="13" t="s">
        <v>158</v>
      </c>
      <c r="D94" s="2" t="s">
        <v>1161</v>
      </c>
      <c r="E94" s="2" t="s">
        <v>1162</v>
      </c>
      <c r="F94" s="2" t="s">
        <v>1041</v>
      </c>
      <c r="G94" s="2" t="str">
        <f>VLOOKUP(F94,'Reference Sheet'!$AC:$AD,2,0)</f>
        <v>RAC_ThinQ</v>
      </c>
      <c r="H94" s="51">
        <v>13809</v>
      </c>
      <c r="I94" s="2">
        <v>140</v>
      </c>
      <c r="J94" s="2">
        <v>2.2599999999999998</v>
      </c>
      <c r="K94" s="50" t="s">
        <v>511</v>
      </c>
      <c r="L94" s="50" t="s">
        <v>1031</v>
      </c>
      <c r="M94" s="2" t="s">
        <v>508</v>
      </c>
    </row>
    <row r="95" spans="1:13" x14ac:dyDescent="0.3">
      <c r="A95" s="13">
        <v>45190</v>
      </c>
      <c r="B95" s="13" t="s">
        <v>526</v>
      </c>
      <c r="C95" s="13" t="s">
        <v>158</v>
      </c>
      <c r="D95" s="2" t="s">
        <v>1161</v>
      </c>
      <c r="E95" s="2" t="s">
        <v>1162</v>
      </c>
      <c r="F95" s="2" t="s">
        <v>1042</v>
      </c>
      <c r="G95" s="2" t="str">
        <f>VLOOKUP(F95,'Reference Sheet'!$AC:$AD,2,0)</f>
        <v>Air_Purif</v>
      </c>
      <c r="H95" s="2">
        <v>1</v>
      </c>
      <c r="I95" s="2">
        <v>0</v>
      </c>
      <c r="J95" s="2">
        <v>0</v>
      </c>
      <c r="K95" s="50" t="s">
        <v>511</v>
      </c>
      <c r="L95" s="50" t="s">
        <v>1031</v>
      </c>
      <c r="M95" s="2" t="s">
        <v>508</v>
      </c>
    </row>
    <row r="96" spans="1:13" x14ac:dyDescent="0.3">
      <c r="A96" s="13">
        <v>45190</v>
      </c>
      <c r="B96" s="13" t="s">
        <v>526</v>
      </c>
      <c r="C96" s="13" t="s">
        <v>158</v>
      </c>
      <c r="D96" s="2" t="s">
        <v>1161</v>
      </c>
      <c r="E96" s="2" t="s">
        <v>1162</v>
      </c>
      <c r="F96" s="2" t="s">
        <v>1043</v>
      </c>
      <c r="G96" s="2" t="str">
        <f>VLOOKUP(F96,'Reference Sheet'!$AC:$AD,2,0)</f>
        <v>Air_Purif</v>
      </c>
      <c r="H96" s="51">
        <v>1037</v>
      </c>
      <c r="I96" s="2">
        <v>12</v>
      </c>
      <c r="J96" s="2">
        <v>0.13</v>
      </c>
      <c r="K96" s="50" t="s">
        <v>511</v>
      </c>
      <c r="L96" s="50" t="s">
        <v>1031</v>
      </c>
      <c r="M96" s="2" t="s">
        <v>508</v>
      </c>
    </row>
    <row r="97" spans="1:13" x14ac:dyDescent="0.3">
      <c r="A97" s="13">
        <v>45190</v>
      </c>
      <c r="B97" s="13" t="s">
        <v>526</v>
      </c>
      <c r="C97" s="13" t="s">
        <v>158</v>
      </c>
      <c r="D97" s="2" t="s">
        <v>1161</v>
      </c>
      <c r="E97" s="2" t="s">
        <v>1162</v>
      </c>
      <c r="F97" s="2" t="s">
        <v>1044</v>
      </c>
      <c r="G97" s="2" t="str">
        <f>VLOOKUP(F97,'Reference Sheet'!$AC:$AD,2,0)</f>
        <v>Air_Purif</v>
      </c>
      <c r="H97" s="2">
        <v>499</v>
      </c>
      <c r="I97" s="2">
        <v>14</v>
      </c>
      <c r="J97" s="2">
        <v>0.26</v>
      </c>
      <c r="K97" s="50" t="s">
        <v>511</v>
      </c>
      <c r="L97" s="50" t="s">
        <v>1031</v>
      </c>
      <c r="M97" s="2" t="s">
        <v>508</v>
      </c>
    </row>
    <row r="98" spans="1:13" x14ac:dyDescent="0.3">
      <c r="A98" s="13">
        <v>45190</v>
      </c>
      <c r="B98" s="13" t="s">
        <v>526</v>
      </c>
      <c r="C98" s="13" t="s">
        <v>158</v>
      </c>
      <c r="D98" s="2" t="s">
        <v>1161</v>
      </c>
      <c r="E98" s="2" t="s">
        <v>1162</v>
      </c>
      <c r="F98" s="2" t="s">
        <v>1045</v>
      </c>
      <c r="G98" s="2" t="str">
        <f>VLOOKUP(F98,'Reference Sheet'!$AC:$AD,2,0)</f>
        <v>Air_Purif</v>
      </c>
      <c r="H98" s="2">
        <v>172</v>
      </c>
      <c r="I98" s="2">
        <v>3</v>
      </c>
      <c r="J98" s="2">
        <v>0.04</v>
      </c>
      <c r="K98" s="50" t="s">
        <v>511</v>
      </c>
      <c r="L98" s="50" t="s">
        <v>1031</v>
      </c>
      <c r="M98" s="2" t="s">
        <v>508</v>
      </c>
    </row>
    <row r="99" spans="1:13" x14ac:dyDescent="0.3">
      <c r="A99" s="13">
        <v>45190</v>
      </c>
      <c r="B99" s="13" t="s">
        <v>526</v>
      </c>
      <c r="C99" s="13" t="s">
        <v>158</v>
      </c>
      <c r="D99" s="2" t="s">
        <v>1161</v>
      </c>
      <c r="E99" s="2" t="s">
        <v>1162</v>
      </c>
      <c r="F99" s="2" t="s">
        <v>1046</v>
      </c>
      <c r="G99" s="2" t="str">
        <f>VLOOKUP(F99,'Reference Sheet'!$AC:$AD,2,0)</f>
        <v>Air_Purif</v>
      </c>
      <c r="H99" s="2">
        <v>4</v>
      </c>
      <c r="I99" s="2">
        <v>0</v>
      </c>
      <c r="J99" s="2">
        <v>0</v>
      </c>
      <c r="K99" s="50" t="s">
        <v>511</v>
      </c>
      <c r="L99" s="50" t="s">
        <v>1031</v>
      </c>
      <c r="M99" s="2" t="s">
        <v>508</v>
      </c>
    </row>
    <row r="100" spans="1:13" x14ac:dyDescent="0.3">
      <c r="A100" s="13">
        <v>45190</v>
      </c>
      <c r="B100" s="13" t="s">
        <v>526</v>
      </c>
      <c r="C100" s="13" t="s">
        <v>158</v>
      </c>
      <c r="D100" s="2" t="s">
        <v>1161</v>
      </c>
      <c r="E100" s="2" t="s">
        <v>1162</v>
      </c>
      <c r="F100" s="2" t="s">
        <v>1047</v>
      </c>
      <c r="G100" s="2" t="str">
        <f>VLOOKUP(F100,'Reference Sheet'!$AC:$AD,2,0)</f>
        <v>Air_Purif</v>
      </c>
      <c r="H100" s="2">
        <v>536</v>
      </c>
      <c r="I100" s="2">
        <v>12</v>
      </c>
      <c r="J100" s="2">
        <v>0.15</v>
      </c>
      <c r="K100" s="50" t="s">
        <v>511</v>
      </c>
      <c r="L100" s="50" t="s">
        <v>1031</v>
      </c>
      <c r="M100" s="2" t="s">
        <v>508</v>
      </c>
    </row>
    <row r="101" spans="1:13" x14ac:dyDescent="0.3">
      <c r="A101" s="13">
        <v>45190</v>
      </c>
      <c r="B101" s="13" t="s">
        <v>526</v>
      </c>
      <c r="C101" s="13" t="s">
        <v>158</v>
      </c>
      <c r="D101" s="2" t="s">
        <v>1161</v>
      </c>
      <c r="E101" s="2" t="s">
        <v>1162</v>
      </c>
      <c r="F101" s="2" t="s">
        <v>1048</v>
      </c>
      <c r="G101" s="2" t="str">
        <f>VLOOKUP(F101,'Reference Sheet'!$AC:$AD,2,0)</f>
        <v>Air_Purif</v>
      </c>
      <c r="H101" s="2">
        <v>536</v>
      </c>
      <c r="I101" s="2">
        <v>21</v>
      </c>
      <c r="J101" s="2">
        <v>0.34</v>
      </c>
      <c r="K101" s="50" t="s">
        <v>511</v>
      </c>
      <c r="L101" s="50" t="s">
        <v>1031</v>
      </c>
      <c r="M101" s="2" t="s">
        <v>508</v>
      </c>
    </row>
    <row r="102" spans="1:13" x14ac:dyDescent="0.3">
      <c r="A102" s="13">
        <v>45190</v>
      </c>
      <c r="B102" s="13" t="s">
        <v>526</v>
      </c>
      <c r="C102" s="13" t="s">
        <v>158</v>
      </c>
      <c r="D102" s="2" t="s">
        <v>1161</v>
      </c>
      <c r="E102" s="2" t="s">
        <v>1162</v>
      </c>
      <c r="F102" s="2" t="s">
        <v>1049</v>
      </c>
      <c r="G102" s="2" t="str">
        <f>VLOOKUP(F102,'Reference Sheet'!$AC:$AD,2,0)</f>
        <v>Air_Purif</v>
      </c>
      <c r="H102" s="51">
        <v>6514</v>
      </c>
      <c r="I102" s="2">
        <v>74</v>
      </c>
      <c r="J102" s="2">
        <v>1.05</v>
      </c>
      <c r="K102" s="50" t="s">
        <v>511</v>
      </c>
      <c r="L102" s="50" t="s">
        <v>1031</v>
      </c>
      <c r="M102" s="2" t="s">
        <v>508</v>
      </c>
    </row>
    <row r="103" spans="1:13" x14ac:dyDescent="0.3">
      <c r="A103" s="13">
        <v>45190</v>
      </c>
      <c r="B103" s="13" t="s">
        <v>526</v>
      </c>
      <c r="C103" s="13" t="s">
        <v>158</v>
      </c>
      <c r="D103" s="2" t="s">
        <v>1161</v>
      </c>
      <c r="E103" s="2" t="s">
        <v>1162</v>
      </c>
      <c r="F103" s="2" t="s">
        <v>261</v>
      </c>
      <c r="G103" s="2" t="str">
        <f>VLOOKUP(F103,'Reference Sheet'!$AC:$AD,2,0)</f>
        <v>DW</v>
      </c>
      <c r="H103" s="2">
        <v>2</v>
      </c>
      <c r="I103" s="2">
        <v>0</v>
      </c>
      <c r="J103" s="2">
        <v>0</v>
      </c>
      <c r="K103" s="50" t="s">
        <v>511</v>
      </c>
      <c r="L103" s="50" t="s">
        <v>1031</v>
      </c>
      <c r="M103" s="2" t="s">
        <v>508</v>
      </c>
    </row>
    <row r="104" spans="1:13" x14ac:dyDescent="0.3">
      <c r="A104" s="13">
        <v>45190</v>
      </c>
      <c r="B104" s="13" t="s">
        <v>526</v>
      </c>
      <c r="C104" s="13" t="s">
        <v>158</v>
      </c>
      <c r="D104" s="2" t="s">
        <v>1161</v>
      </c>
      <c r="E104" s="2" t="s">
        <v>1162</v>
      </c>
      <c r="F104" s="2" t="s">
        <v>262</v>
      </c>
      <c r="G104" s="2" t="str">
        <f>VLOOKUP(F104,'Reference Sheet'!$AC:$AD,2,0)</f>
        <v>DW</v>
      </c>
      <c r="H104" s="51">
        <v>1424</v>
      </c>
      <c r="I104" s="2">
        <v>19</v>
      </c>
      <c r="J104" s="2">
        <v>0.24</v>
      </c>
      <c r="K104" s="50" t="s">
        <v>511</v>
      </c>
      <c r="L104" s="50" t="s">
        <v>1031</v>
      </c>
      <c r="M104" s="2" t="s">
        <v>508</v>
      </c>
    </row>
    <row r="105" spans="1:13" x14ac:dyDescent="0.3">
      <c r="A105" s="13">
        <v>45190</v>
      </c>
      <c r="B105" s="13" t="s">
        <v>526</v>
      </c>
      <c r="C105" s="13" t="s">
        <v>158</v>
      </c>
      <c r="D105" s="2" t="s">
        <v>1161</v>
      </c>
      <c r="E105" s="2" t="s">
        <v>1162</v>
      </c>
      <c r="F105" s="2" t="s">
        <v>263</v>
      </c>
      <c r="G105" s="2" t="str">
        <f>VLOOKUP(F105,'Reference Sheet'!$AC:$AD,2,0)</f>
        <v>DW</v>
      </c>
      <c r="H105" s="51">
        <v>1195</v>
      </c>
      <c r="I105" s="2">
        <v>59</v>
      </c>
      <c r="J105" s="2">
        <v>1.27</v>
      </c>
      <c r="K105" s="50" t="s">
        <v>511</v>
      </c>
      <c r="L105" s="50" t="s">
        <v>1031</v>
      </c>
      <c r="M105" s="2" t="s">
        <v>508</v>
      </c>
    </row>
    <row r="106" spans="1:13" x14ac:dyDescent="0.3">
      <c r="A106" s="13">
        <v>45190</v>
      </c>
      <c r="B106" s="13" t="s">
        <v>526</v>
      </c>
      <c r="C106" s="13" t="s">
        <v>158</v>
      </c>
      <c r="D106" s="2" t="s">
        <v>1161</v>
      </c>
      <c r="E106" s="2" t="s">
        <v>1162</v>
      </c>
      <c r="F106" s="2" t="s">
        <v>264</v>
      </c>
      <c r="G106" s="2" t="str">
        <f>VLOOKUP(F106,'Reference Sheet'!$AC:$AD,2,0)</f>
        <v>DW</v>
      </c>
      <c r="H106" s="2">
        <v>236</v>
      </c>
      <c r="I106" s="2">
        <v>4</v>
      </c>
      <c r="J106" s="2">
        <v>7.0000000000000007E-2</v>
      </c>
      <c r="K106" s="50" t="s">
        <v>511</v>
      </c>
      <c r="L106" s="50" t="s">
        <v>1031</v>
      </c>
      <c r="M106" s="2" t="s">
        <v>508</v>
      </c>
    </row>
    <row r="107" spans="1:13" x14ac:dyDescent="0.3">
      <c r="A107" s="13">
        <v>45190</v>
      </c>
      <c r="B107" s="13" t="s">
        <v>526</v>
      </c>
      <c r="C107" s="13" t="s">
        <v>158</v>
      </c>
      <c r="D107" s="2" t="s">
        <v>1161</v>
      </c>
      <c r="E107" s="2" t="s">
        <v>1162</v>
      </c>
      <c r="F107" s="2" t="s">
        <v>1050</v>
      </c>
      <c r="G107" s="2" t="str">
        <f>VLOOKUP(F107,'Reference Sheet'!$AC:$AD,2,0)</f>
        <v>DW</v>
      </c>
      <c r="H107" s="2">
        <v>4</v>
      </c>
      <c r="I107" s="2">
        <v>0</v>
      </c>
      <c r="J107" s="2">
        <v>0</v>
      </c>
      <c r="K107" s="50" t="s">
        <v>511</v>
      </c>
      <c r="L107" s="50" t="s">
        <v>1031</v>
      </c>
      <c r="M107" s="2" t="s">
        <v>508</v>
      </c>
    </row>
    <row r="108" spans="1:13" x14ac:dyDescent="0.3">
      <c r="A108" s="13">
        <v>45190</v>
      </c>
      <c r="B108" s="13" t="s">
        <v>526</v>
      </c>
      <c r="C108" s="13" t="s">
        <v>158</v>
      </c>
      <c r="D108" s="2" t="s">
        <v>1161</v>
      </c>
      <c r="E108" s="2" t="s">
        <v>1162</v>
      </c>
      <c r="F108" s="2" t="s">
        <v>1051</v>
      </c>
      <c r="G108" s="2" t="str">
        <f>VLOOKUP(F108,'Reference Sheet'!$AC:$AD,2,0)</f>
        <v>DW</v>
      </c>
      <c r="H108" s="2">
        <v>680</v>
      </c>
      <c r="I108" s="2">
        <v>8</v>
      </c>
      <c r="J108" s="2">
        <v>0.17</v>
      </c>
      <c r="K108" s="50" t="s">
        <v>511</v>
      </c>
      <c r="L108" s="50" t="s">
        <v>1031</v>
      </c>
      <c r="M108" s="2" t="s">
        <v>508</v>
      </c>
    </row>
    <row r="109" spans="1:13" x14ac:dyDescent="0.3">
      <c r="A109" s="13">
        <v>45190</v>
      </c>
      <c r="B109" s="13" t="s">
        <v>526</v>
      </c>
      <c r="C109" s="13" t="s">
        <v>158</v>
      </c>
      <c r="D109" s="2" t="s">
        <v>1161</v>
      </c>
      <c r="E109" s="2" t="s">
        <v>1162</v>
      </c>
      <c r="F109" s="2" t="s">
        <v>1052</v>
      </c>
      <c r="G109" s="2" t="str">
        <f>VLOOKUP(F109,'Reference Sheet'!$AC:$AD,2,0)</f>
        <v>DW</v>
      </c>
      <c r="H109" s="2">
        <v>366</v>
      </c>
      <c r="I109" s="2">
        <v>13</v>
      </c>
      <c r="J109" s="2">
        <v>0.27</v>
      </c>
      <c r="K109" s="50" t="s">
        <v>511</v>
      </c>
      <c r="L109" s="50" t="s">
        <v>1031</v>
      </c>
      <c r="M109" s="2" t="s">
        <v>508</v>
      </c>
    </row>
    <row r="110" spans="1:13" x14ac:dyDescent="0.3">
      <c r="A110" s="13">
        <v>45190</v>
      </c>
      <c r="B110" s="13" t="s">
        <v>526</v>
      </c>
      <c r="C110" s="13" t="s">
        <v>158</v>
      </c>
      <c r="D110" s="2" t="s">
        <v>1161</v>
      </c>
      <c r="E110" s="2" t="s">
        <v>1162</v>
      </c>
      <c r="F110" s="2" t="s">
        <v>1053</v>
      </c>
      <c r="G110" s="2" t="str">
        <f>VLOOKUP(F110,'Reference Sheet'!$AC:$AD,2,0)</f>
        <v>DW</v>
      </c>
      <c r="H110" s="2">
        <v>135</v>
      </c>
      <c r="I110" s="2">
        <v>1</v>
      </c>
      <c r="J110" s="2">
        <v>0.01</v>
      </c>
      <c r="K110" s="50" t="s">
        <v>511</v>
      </c>
      <c r="L110" s="50" t="s">
        <v>1031</v>
      </c>
      <c r="M110" s="2" t="s">
        <v>508</v>
      </c>
    </row>
    <row r="111" spans="1:13" x14ac:dyDescent="0.3">
      <c r="A111" s="13">
        <v>45190</v>
      </c>
      <c r="B111" s="13" t="s">
        <v>526</v>
      </c>
      <c r="C111" s="13" t="s">
        <v>158</v>
      </c>
      <c r="D111" s="2" t="s">
        <v>1161</v>
      </c>
      <c r="E111" s="2" t="s">
        <v>1162</v>
      </c>
      <c r="F111" s="2" t="s">
        <v>373</v>
      </c>
      <c r="G111" s="2" t="str">
        <f>VLOOKUP(F111,'Reference Sheet'!$AC:$AD,2,0)</f>
        <v>Oled_VO</v>
      </c>
      <c r="H111" s="2">
        <v>5</v>
      </c>
      <c r="I111" s="2">
        <v>0</v>
      </c>
      <c r="J111" s="2">
        <v>0</v>
      </c>
      <c r="K111" s="50" t="s">
        <v>511</v>
      </c>
      <c r="L111" s="50" t="s">
        <v>1031</v>
      </c>
      <c r="M111" s="2" t="s">
        <v>508</v>
      </c>
    </row>
    <row r="112" spans="1:13" x14ac:dyDescent="0.3">
      <c r="A112" s="13">
        <v>45190</v>
      </c>
      <c r="B112" s="13" t="s">
        <v>526</v>
      </c>
      <c r="C112" s="13" t="s">
        <v>158</v>
      </c>
      <c r="D112" s="2" t="s">
        <v>1161</v>
      </c>
      <c r="E112" s="2" t="s">
        <v>1162</v>
      </c>
      <c r="F112" s="2" t="s">
        <v>366</v>
      </c>
      <c r="G112" s="2" t="str">
        <f>VLOOKUP(F112,'Reference Sheet'!$AC:$AD,2,0)</f>
        <v>Oled_VO</v>
      </c>
      <c r="H112" s="51">
        <v>1046</v>
      </c>
      <c r="I112" s="2">
        <v>13</v>
      </c>
      <c r="J112" s="2">
        <v>0.21</v>
      </c>
      <c r="K112" s="50" t="s">
        <v>511</v>
      </c>
      <c r="L112" s="50" t="s">
        <v>1031</v>
      </c>
      <c r="M112" s="2" t="s">
        <v>508</v>
      </c>
    </row>
    <row r="113" spans="1:13" x14ac:dyDescent="0.3">
      <c r="A113" s="13">
        <v>45190</v>
      </c>
      <c r="B113" s="13" t="s">
        <v>526</v>
      </c>
      <c r="C113" s="13" t="s">
        <v>158</v>
      </c>
      <c r="D113" s="2" t="s">
        <v>1161</v>
      </c>
      <c r="E113" s="2" t="s">
        <v>1162</v>
      </c>
      <c r="F113" s="2" t="s">
        <v>367</v>
      </c>
      <c r="G113" s="2" t="str">
        <f>VLOOKUP(F113,'Reference Sheet'!$AC:$AD,2,0)</f>
        <v>Oled_VO</v>
      </c>
      <c r="H113" s="51">
        <v>1407</v>
      </c>
      <c r="I113" s="2">
        <v>69</v>
      </c>
      <c r="J113" s="2">
        <v>1.44</v>
      </c>
      <c r="K113" s="50" t="s">
        <v>511</v>
      </c>
      <c r="L113" s="50" t="s">
        <v>1031</v>
      </c>
      <c r="M113" s="2" t="s">
        <v>508</v>
      </c>
    </row>
    <row r="114" spans="1:13" x14ac:dyDescent="0.3">
      <c r="A114" s="13">
        <v>45190</v>
      </c>
      <c r="B114" s="13" t="s">
        <v>526</v>
      </c>
      <c r="C114" s="13" t="s">
        <v>158</v>
      </c>
      <c r="D114" s="2" t="s">
        <v>1161</v>
      </c>
      <c r="E114" s="2" t="s">
        <v>1162</v>
      </c>
      <c r="F114" s="2" t="s">
        <v>368</v>
      </c>
      <c r="G114" s="2" t="str">
        <f>VLOOKUP(F114,'Reference Sheet'!$AC:$AD,2,0)</f>
        <v>Oled_VO</v>
      </c>
      <c r="H114" s="51">
        <v>13659</v>
      </c>
      <c r="I114" s="2">
        <v>144</v>
      </c>
      <c r="J114" s="2">
        <v>2.2400000000000002</v>
      </c>
      <c r="K114" s="50" t="s">
        <v>511</v>
      </c>
      <c r="L114" s="50" t="s">
        <v>1031</v>
      </c>
      <c r="M114" s="2" t="s">
        <v>508</v>
      </c>
    </row>
    <row r="115" spans="1:13" x14ac:dyDescent="0.3">
      <c r="A115" s="13">
        <v>45190</v>
      </c>
      <c r="B115" s="13" t="s">
        <v>526</v>
      </c>
      <c r="C115" s="13" t="s">
        <v>158</v>
      </c>
      <c r="D115" s="2" t="s">
        <v>1161</v>
      </c>
      <c r="E115" s="2" t="s">
        <v>1162</v>
      </c>
      <c r="F115" s="2" t="s">
        <v>1054</v>
      </c>
      <c r="G115" s="2" t="str">
        <f>VLOOKUP(F115,'Reference Sheet'!$AC:$AD,2,0)</f>
        <v>Oled_VO</v>
      </c>
      <c r="H115" s="2">
        <v>1</v>
      </c>
      <c r="I115" s="2">
        <v>0</v>
      </c>
      <c r="J115" s="2">
        <v>0</v>
      </c>
      <c r="K115" s="50" t="s">
        <v>511</v>
      </c>
      <c r="L115" s="50" t="s">
        <v>1031</v>
      </c>
      <c r="M115" s="2" t="s">
        <v>508</v>
      </c>
    </row>
    <row r="116" spans="1:13" x14ac:dyDescent="0.3">
      <c r="A116" s="13">
        <v>45190</v>
      </c>
      <c r="B116" s="13" t="s">
        <v>526</v>
      </c>
      <c r="C116" s="13" t="s">
        <v>158</v>
      </c>
      <c r="D116" s="2" t="s">
        <v>1161</v>
      </c>
      <c r="E116" s="2" t="s">
        <v>1162</v>
      </c>
      <c r="F116" s="2" t="s">
        <v>1055</v>
      </c>
      <c r="G116" s="2" t="str">
        <f>VLOOKUP(F116,'Reference Sheet'!$AC:$AD,2,0)</f>
        <v>Oled_VO</v>
      </c>
      <c r="H116" s="51">
        <v>1063</v>
      </c>
      <c r="I116" s="2">
        <v>16</v>
      </c>
      <c r="J116" s="2">
        <v>0.32</v>
      </c>
      <c r="K116" s="50" t="s">
        <v>511</v>
      </c>
      <c r="L116" s="50" t="s">
        <v>1031</v>
      </c>
      <c r="M116" s="2" t="s">
        <v>508</v>
      </c>
    </row>
    <row r="117" spans="1:13" x14ac:dyDescent="0.3">
      <c r="A117" s="13">
        <v>45190</v>
      </c>
      <c r="B117" s="13" t="s">
        <v>526</v>
      </c>
      <c r="C117" s="13" t="s">
        <v>158</v>
      </c>
      <c r="D117" s="2" t="s">
        <v>1161</v>
      </c>
      <c r="E117" s="2" t="s">
        <v>1162</v>
      </c>
      <c r="F117" s="2" t="s">
        <v>1056</v>
      </c>
      <c r="G117" s="2" t="str">
        <f>VLOOKUP(F117,'Reference Sheet'!$AC:$AD,2,0)</f>
        <v>Oled_VO</v>
      </c>
      <c r="H117" s="2">
        <v>991</v>
      </c>
      <c r="I117" s="2">
        <v>41</v>
      </c>
      <c r="J117" s="2">
        <v>0.97</v>
      </c>
      <c r="K117" s="50" t="s">
        <v>511</v>
      </c>
      <c r="L117" s="50" t="s">
        <v>1031</v>
      </c>
      <c r="M117" s="2" t="s">
        <v>508</v>
      </c>
    </row>
    <row r="118" spans="1:13" x14ac:dyDescent="0.3">
      <c r="A118" s="13">
        <v>45190</v>
      </c>
      <c r="B118" s="13" t="s">
        <v>526</v>
      </c>
      <c r="C118" s="13" t="s">
        <v>158</v>
      </c>
      <c r="D118" s="2" t="s">
        <v>1161</v>
      </c>
      <c r="E118" s="2" t="s">
        <v>1162</v>
      </c>
      <c r="F118" s="2" t="s">
        <v>1057</v>
      </c>
      <c r="G118" s="2" t="str">
        <f>VLOOKUP(F118,'Reference Sheet'!$AC:$AD,2,0)</f>
        <v>Oled_VO</v>
      </c>
      <c r="H118" s="51">
        <v>16996</v>
      </c>
      <c r="I118" s="2">
        <v>156</v>
      </c>
      <c r="J118" s="2">
        <v>2.2000000000000002</v>
      </c>
      <c r="K118" s="50" t="s">
        <v>511</v>
      </c>
      <c r="L118" s="50" t="s">
        <v>1031</v>
      </c>
      <c r="M118" s="2" t="s">
        <v>508</v>
      </c>
    </row>
    <row r="119" spans="1:13" x14ac:dyDescent="0.3">
      <c r="A119" s="13">
        <v>45190</v>
      </c>
      <c r="B119" s="13" t="s">
        <v>526</v>
      </c>
      <c r="C119" s="13" t="s">
        <v>158</v>
      </c>
      <c r="D119" s="2" t="s">
        <v>1161</v>
      </c>
      <c r="E119" s="2" t="s">
        <v>1162</v>
      </c>
      <c r="F119" s="2" t="s">
        <v>1058</v>
      </c>
      <c r="G119" s="2" t="str">
        <f>VLOOKUP(F119,'Reference Sheet'!$AC:$AD,2,0)</f>
        <v>Knock</v>
      </c>
      <c r="H119" s="2">
        <v>1</v>
      </c>
      <c r="I119" s="2">
        <v>0</v>
      </c>
      <c r="J119" s="2">
        <v>0</v>
      </c>
      <c r="K119" s="50" t="s">
        <v>511</v>
      </c>
      <c r="L119" s="50" t="s">
        <v>1031</v>
      </c>
      <c r="M119" s="2" t="s">
        <v>508</v>
      </c>
    </row>
    <row r="120" spans="1:13" x14ac:dyDescent="0.3">
      <c r="A120" s="13">
        <v>45190</v>
      </c>
      <c r="B120" s="13" t="s">
        <v>526</v>
      </c>
      <c r="C120" s="13" t="s">
        <v>158</v>
      </c>
      <c r="D120" s="2" t="s">
        <v>1161</v>
      </c>
      <c r="E120" s="2" t="s">
        <v>1162</v>
      </c>
      <c r="F120" s="2" t="s">
        <v>1059</v>
      </c>
      <c r="G120" s="2" t="str">
        <f>VLOOKUP(F120,'Reference Sheet'!$AC:$AD,2,0)</f>
        <v>Knock</v>
      </c>
      <c r="H120" s="51">
        <v>1021</v>
      </c>
      <c r="I120" s="2">
        <v>8</v>
      </c>
      <c r="J120" s="2">
        <v>0.08</v>
      </c>
      <c r="K120" s="50" t="s">
        <v>511</v>
      </c>
      <c r="L120" s="50" t="s">
        <v>1031</v>
      </c>
      <c r="M120" s="2" t="s">
        <v>508</v>
      </c>
    </row>
    <row r="121" spans="1:13" x14ac:dyDescent="0.3">
      <c r="A121" s="13">
        <v>45190</v>
      </c>
      <c r="B121" s="13" t="s">
        <v>526</v>
      </c>
      <c r="C121" s="13" t="s">
        <v>158</v>
      </c>
      <c r="D121" s="2" t="s">
        <v>1161</v>
      </c>
      <c r="E121" s="2" t="s">
        <v>1162</v>
      </c>
      <c r="F121" s="2" t="s">
        <v>1060</v>
      </c>
      <c r="G121" s="2" t="str">
        <f>VLOOKUP(F121,'Reference Sheet'!$AC:$AD,2,0)</f>
        <v>Knock</v>
      </c>
      <c r="H121" s="2">
        <v>783</v>
      </c>
      <c r="I121" s="2">
        <v>27</v>
      </c>
      <c r="J121" s="2">
        <v>0.47</v>
      </c>
      <c r="K121" s="50" t="s">
        <v>511</v>
      </c>
      <c r="L121" s="50" t="s">
        <v>1031</v>
      </c>
      <c r="M121" s="2" t="s">
        <v>508</v>
      </c>
    </row>
    <row r="122" spans="1:13" x14ac:dyDescent="0.3">
      <c r="A122" s="13">
        <v>45190</v>
      </c>
      <c r="B122" s="13" t="s">
        <v>526</v>
      </c>
      <c r="C122" s="13" t="s">
        <v>158</v>
      </c>
      <c r="D122" s="2" t="s">
        <v>1161</v>
      </c>
      <c r="E122" s="2" t="s">
        <v>1162</v>
      </c>
      <c r="F122" s="2" t="s">
        <v>1061</v>
      </c>
      <c r="G122" s="2" t="str">
        <f>VLOOKUP(F122,'Reference Sheet'!$AC:$AD,2,0)</f>
        <v>Knock</v>
      </c>
      <c r="H122" s="2">
        <v>303</v>
      </c>
      <c r="I122" s="2">
        <v>4</v>
      </c>
      <c r="J122" s="2">
        <v>0.05</v>
      </c>
      <c r="K122" s="50" t="s">
        <v>511</v>
      </c>
      <c r="L122" s="50" t="s">
        <v>1031</v>
      </c>
      <c r="M122" s="2" t="s">
        <v>508</v>
      </c>
    </row>
    <row r="123" spans="1:13" x14ac:dyDescent="0.3">
      <c r="A123" s="13">
        <v>45190</v>
      </c>
      <c r="B123" s="13" t="s">
        <v>526</v>
      </c>
      <c r="C123" s="13" t="s">
        <v>158</v>
      </c>
      <c r="D123" s="2" t="s">
        <v>1161</v>
      </c>
      <c r="E123" s="2" t="s">
        <v>1162</v>
      </c>
      <c r="F123" s="2" t="s">
        <v>1062</v>
      </c>
      <c r="G123" s="2" t="str">
        <f>VLOOKUP(F123,'Reference Sheet'!$AC:$AD,2,0)</f>
        <v>Knock</v>
      </c>
      <c r="H123" s="2">
        <v>2</v>
      </c>
      <c r="I123" s="2">
        <v>0</v>
      </c>
      <c r="J123" s="2">
        <v>0</v>
      </c>
      <c r="K123" s="50" t="s">
        <v>511</v>
      </c>
      <c r="L123" s="50" t="s">
        <v>1031</v>
      </c>
      <c r="M123" s="2" t="s">
        <v>508</v>
      </c>
    </row>
    <row r="124" spans="1:13" x14ac:dyDescent="0.3">
      <c r="A124" s="13">
        <v>45190</v>
      </c>
      <c r="B124" s="13" t="s">
        <v>526</v>
      </c>
      <c r="C124" s="13" t="s">
        <v>158</v>
      </c>
      <c r="D124" s="2" t="s">
        <v>1161</v>
      </c>
      <c r="E124" s="2" t="s">
        <v>1162</v>
      </c>
      <c r="F124" s="2" t="s">
        <v>1063</v>
      </c>
      <c r="G124" s="2" t="str">
        <f>VLOOKUP(F124,'Reference Sheet'!$AC:$AD,2,0)</f>
        <v>Knock</v>
      </c>
      <c r="H124" s="51">
        <v>1303</v>
      </c>
      <c r="I124" s="2">
        <v>13</v>
      </c>
      <c r="J124" s="2">
        <v>0.23</v>
      </c>
      <c r="K124" s="50" t="s">
        <v>511</v>
      </c>
      <c r="L124" s="50" t="s">
        <v>1031</v>
      </c>
      <c r="M124" s="2" t="s">
        <v>508</v>
      </c>
    </row>
    <row r="125" spans="1:13" x14ac:dyDescent="0.3">
      <c r="A125" s="13">
        <v>45190</v>
      </c>
      <c r="B125" s="13" t="s">
        <v>526</v>
      </c>
      <c r="C125" s="13" t="s">
        <v>158</v>
      </c>
      <c r="D125" s="2" t="s">
        <v>1161</v>
      </c>
      <c r="E125" s="2" t="s">
        <v>1162</v>
      </c>
      <c r="F125" s="2" t="s">
        <v>1064</v>
      </c>
      <c r="G125" s="2" t="str">
        <f>VLOOKUP(F125,'Reference Sheet'!$AC:$AD,2,0)</f>
        <v>Knock</v>
      </c>
      <c r="H125" s="2">
        <v>369</v>
      </c>
      <c r="I125" s="2">
        <v>4</v>
      </c>
      <c r="J125" s="2">
        <v>0.05</v>
      </c>
      <c r="K125" s="50" t="s">
        <v>511</v>
      </c>
      <c r="L125" s="50" t="s">
        <v>1031</v>
      </c>
      <c r="M125" s="2" t="s">
        <v>508</v>
      </c>
    </row>
    <row r="126" spans="1:13" x14ac:dyDescent="0.3">
      <c r="A126" s="13">
        <v>45190</v>
      </c>
      <c r="B126" s="13" t="s">
        <v>526</v>
      </c>
      <c r="C126" s="13" t="s">
        <v>158</v>
      </c>
      <c r="D126" s="2" t="s">
        <v>1161</v>
      </c>
      <c r="E126" s="2" t="s">
        <v>1162</v>
      </c>
      <c r="F126" s="2" t="s">
        <v>1083</v>
      </c>
      <c r="G126" s="2" t="str">
        <f>VLOOKUP(F126,'Reference Sheet'!$AC:$AD,2,0)</f>
        <v>Ref_ThinQ</v>
      </c>
      <c r="H126" s="2">
        <v>2</v>
      </c>
      <c r="I126" s="2">
        <v>0</v>
      </c>
      <c r="J126" s="2">
        <v>0</v>
      </c>
      <c r="K126" s="50" t="s">
        <v>511</v>
      </c>
      <c r="L126" s="50" t="s">
        <v>1031</v>
      </c>
      <c r="M126" s="2" t="s">
        <v>508</v>
      </c>
    </row>
    <row r="127" spans="1:13" x14ac:dyDescent="0.3">
      <c r="A127" s="13">
        <v>45190</v>
      </c>
      <c r="B127" s="13" t="s">
        <v>526</v>
      </c>
      <c r="C127" s="13" t="s">
        <v>158</v>
      </c>
      <c r="D127" s="2" t="s">
        <v>1161</v>
      </c>
      <c r="E127" s="2" t="s">
        <v>1162</v>
      </c>
      <c r="F127" s="2" t="s">
        <v>1065</v>
      </c>
      <c r="G127" s="2" t="str">
        <f>VLOOKUP(F127,'Reference Sheet'!$AC:$AD,2,0)</f>
        <v>Ref_ThinQ</v>
      </c>
      <c r="H127" s="2">
        <v>945</v>
      </c>
      <c r="I127" s="2">
        <v>59</v>
      </c>
      <c r="J127" s="2">
        <v>1.24</v>
      </c>
      <c r="K127" s="50" t="s">
        <v>511</v>
      </c>
      <c r="L127" s="50" t="s">
        <v>1031</v>
      </c>
      <c r="M127" s="2" t="s">
        <v>508</v>
      </c>
    </row>
    <row r="128" spans="1:13" x14ac:dyDescent="0.3">
      <c r="A128" s="13">
        <v>45190</v>
      </c>
      <c r="B128" s="13" t="s">
        <v>526</v>
      </c>
      <c r="C128" s="13" t="s">
        <v>158</v>
      </c>
      <c r="D128" s="2" t="s">
        <v>1161</v>
      </c>
      <c r="E128" s="2" t="s">
        <v>1162</v>
      </c>
      <c r="F128" s="2" t="s">
        <v>1066</v>
      </c>
      <c r="G128" s="2" t="str">
        <f>VLOOKUP(F128,'Reference Sheet'!$AC:$AD,2,0)</f>
        <v>Ref_ThinQ</v>
      </c>
      <c r="H128" s="2">
        <v>227</v>
      </c>
      <c r="I128" s="2">
        <v>4</v>
      </c>
      <c r="J128" s="2">
        <v>0.06</v>
      </c>
      <c r="K128" s="50" t="s">
        <v>511</v>
      </c>
      <c r="L128" s="50" t="s">
        <v>1031</v>
      </c>
      <c r="M128" s="2" t="s">
        <v>508</v>
      </c>
    </row>
    <row r="129" spans="1:13" x14ac:dyDescent="0.3">
      <c r="A129" s="13">
        <v>45190</v>
      </c>
      <c r="B129" s="13" t="s">
        <v>526</v>
      </c>
      <c r="C129" s="13" t="s">
        <v>158</v>
      </c>
      <c r="D129" s="2" t="s">
        <v>1161</v>
      </c>
      <c r="E129" s="2" t="s">
        <v>1162</v>
      </c>
      <c r="F129" s="2" t="s">
        <v>1067</v>
      </c>
      <c r="G129" s="2" t="str">
        <f>VLOOKUP(F129,'Reference Sheet'!$AC:$AD,2,0)</f>
        <v>Ref_ThinQ</v>
      </c>
      <c r="H129" s="51">
        <v>1385</v>
      </c>
      <c r="I129" s="2">
        <v>6</v>
      </c>
      <c r="J129" s="2">
        <v>7.0000000000000007E-2</v>
      </c>
      <c r="K129" s="50" t="s">
        <v>511</v>
      </c>
      <c r="L129" s="50" t="s">
        <v>1031</v>
      </c>
      <c r="M129" s="2" t="s">
        <v>508</v>
      </c>
    </row>
    <row r="130" spans="1:13" x14ac:dyDescent="0.3">
      <c r="A130" s="13">
        <v>45190</v>
      </c>
      <c r="B130" s="13" t="s">
        <v>526</v>
      </c>
      <c r="C130" s="13" t="s">
        <v>158</v>
      </c>
      <c r="D130" s="2" t="s">
        <v>1161</v>
      </c>
      <c r="E130" s="2" t="s">
        <v>1162</v>
      </c>
      <c r="F130" s="2" t="s">
        <v>1068</v>
      </c>
      <c r="G130" s="2" t="str">
        <f>VLOOKUP(F130,'Reference Sheet'!$AC:$AD,2,0)</f>
        <v>Ref_ThinQ</v>
      </c>
      <c r="H130" s="2">
        <v>3</v>
      </c>
      <c r="I130" s="2">
        <v>0</v>
      </c>
      <c r="J130" s="2">
        <v>0</v>
      </c>
      <c r="K130" s="50" t="s">
        <v>511</v>
      </c>
      <c r="L130" s="50" t="s">
        <v>1031</v>
      </c>
      <c r="M130" s="2" t="s">
        <v>508</v>
      </c>
    </row>
    <row r="131" spans="1:13" x14ac:dyDescent="0.3">
      <c r="A131" s="13">
        <v>45190</v>
      </c>
      <c r="B131" s="13" t="s">
        <v>526</v>
      </c>
      <c r="C131" s="13" t="s">
        <v>158</v>
      </c>
      <c r="D131" s="2" t="s">
        <v>1161</v>
      </c>
      <c r="E131" s="2" t="s">
        <v>1162</v>
      </c>
      <c r="F131" s="2" t="s">
        <v>1069</v>
      </c>
      <c r="G131" s="2" t="str">
        <f>VLOOKUP(F131,'Reference Sheet'!$AC:$AD,2,0)</f>
        <v>Ref_ThinQ</v>
      </c>
      <c r="H131" s="2">
        <v>603</v>
      </c>
      <c r="I131" s="2">
        <v>25</v>
      </c>
      <c r="J131" s="2">
        <v>0.4</v>
      </c>
      <c r="K131" s="50" t="s">
        <v>511</v>
      </c>
      <c r="L131" s="50" t="s">
        <v>1031</v>
      </c>
      <c r="M131" s="2" t="s">
        <v>508</v>
      </c>
    </row>
    <row r="132" spans="1:13" x14ac:dyDescent="0.3">
      <c r="A132" s="13">
        <v>45190</v>
      </c>
      <c r="B132" s="13" t="s">
        <v>526</v>
      </c>
      <c r="C132" s="13" t="s">
        <v>158</v>
      </c>
      <c r="D132" s="2" t="s">
        <v>1161</v>
      </c>
      <c r="E132" s="2" t="s">
        <v>1162</v>
      </c>
      <c r="F132" s="2" t="s">
        <v>1070</v>
      </c>
      <c r="G132" s="2" t="str">
        <f>VLOOKUP(F132,'Reference Sheet'!$AC:$AD,2,0)</f>
        <v>Ref_ThinQ</v>
      </c>
      <c r="H132" s="2">
        <v>338</v>
      </c>
      <c r="I132" s="2">
        <v>2</v>
      </c>
      <c r="J132" s="2">
        <v>0.02</v>
      </c>
      <c r="K132" s="50" t="s">
        <v>511</v>
      </c>
      <c r="L132" s="50" t="s">
        <v>1031</v>
      </c>
      <c r="M132" s="2" t="s">
        <v>508</v>
      </c>
    </row>
    <row r="133" spans="1:13" x14ac:dyDescent="0.3">
      <c r="A133" s="13">
        <v>45190</v>
      </c>
      <c r="B133" s="13" t="s">
        <v>526</v>
      </c>
      <c r="C133" s="13" t="s">
        <v>158</v>
      </c>
      <c r="D133" s="2" t="s">
        <v>1161</v>
      </c>
      <c r="E133" s="2" t="s">
        <v>1162</v>
      </c>
      <c r="F133" s="2" t="s">
        <v>1071</v>
      </c>
      <c r="G133" s="2" t="str">
        <f>VLOOKUP(F133,'Reference Sheet'!$AC:$AD,2,0)</f>
        <v>Ref_ThinQ</v>
      </c>
      <c r="H133" s="2">
        <v>997</v>
      </c>
      <c r="I133" s="2">
        <v>8</v>
      </c>
      <c r="J133" s="2">
        <v>0.14000000000000001</v>
      </c>
      <c r="K133" s="50" t="s">
        <v>511</v>
      </c>
      <c r="L133" s="50" t="s">
        <v>1031</v>
      </c>
      <c r="M133" s="2" t="s">
        <v>508</v>
      </c>
    </row>
    <row r="134" spans="1:13" x14ac:dyDescent="0.3">
      <c r="A134" s="13">
        <v>45190</v>
      </c>
      <c r="B134" s="13" t="s">
        <v>526</v>
      </c>
      <c r="C134" s="13" t="s">
        <v>158</v>
      </c>
      <c r="D134" s="2" t="s">
        <v>1161</v>
      </c>
      <c r="E134" s="2" t="s">
        <v>1162</v>
      </c>
      <c r="F134" s="2" t="s">
        <v>370</v>
      </c>
      <c r="G134" s="2" t="str">
        <f>VLOOKUP(F134,'Reference Sheet'!$AC:$AD,2,0)</f>
        <v>Vacuum</v>
      </c>
      <c r="H134" s="2">
        <v>676</v>
      </c>
      <c r="I134" s="2">
        <v>8</v>
      </c>
      <c r="J134" s="2">
        <v>0.09</v>
      </c>
      <c r="K134" s="50" t="s">
        <v>511</v>
      </c>
      <c r="L134" s="50" t="s">
        <v>1031</v>
      </c>
      <c r="M134" s="2" t="s">
        <v>508</v>
      </c>
    </row>
    <row r="135" spans="1:13" x14ac:dyDescent="0.3">
      <c r="A135" s="13">
        <v>45190</v>
      </c>
      <c r="B135" s="13" t="s">
        <v>526</v>
      </c>
      <c r="C135" s="13" t="s">
        <v>158</v>
      </c>
      <c r="D135" s="2" t="s">
        <v>1161</v>
      </c>
      <c r="E135" s="2" t="s">
        <v>1162</v>
      </c>
      <c r="F135" s="2" t="s">
        <v>371</v>
      </c>
      <c r="G135" s="2" t="str">
        <f>VLOOKUP(F135,'Reference Sheet'!$AC:$AD,2,0)</f>
        <v>Vacuum</v>
      </c>
      <c r="H135" s="2">
        <v>473</v>
      </c>
      <c r="I135" s="2">
        <v>14</v>
      </c>
      <c r="J135" s="2">
        <v>0.26</v>
      </c>
      <c r="K135" s="50" t="s">
        <v>511</v>
      </c>
      <c r="L135" s="50" t="s">
        <v>1031</v>
      </c>
      <c r="M135" s="2" t="s">
        <v>508</v>
      </c>
    </row>
    <row r="136" spans="1:13" x14ac:dyDescent="0.3">
      <c r="A136" s="13">
        <v>45190</v>
      </c>
      <c r="B136" s="13" t="s">
        <v>526</v>
      </c>
      <c r="C136" s="13" t="s">
        <v>158</v>
      </c>
      <c r="D136" s="2" t="s">
        <v>1161</v>
      </c>
      <c r="E136" s="2" t="s">
        <v>1162</v>
      </c>
      <c r="F136" s="2" t="s">
        <v>372</v>
      </c>
      <c r="G136" s="2" t="str">
        <f>VLOOKUP(F136,'Reference Sheet'!$AC:$AD,2,0)</f>
        <v>Vacuum</v>
      </c>
      <c r="H136" s="2">
        <v>104</v>
      </c>
      <c r="I136" s="2">
        <v>2</v>
      </c>
      <c r="J136" s="2">
        <v>0.04</v>
      </c>
      <c r="K136" s="50" t="s">
        <v>511</v>
      </c>
      <c r="L136" s="50" t="s">
        <v>1031</v>
      </c>
      <c r="M136" s="2" t="s">
        <v>508</v>
      </c>
    </row>
    <row r="137" spans="1:13" x14ac:dyDescent="0.3">
      <c r="A137" s="13">
        <v>45190</v>
      </c>
      <c r="B137" s="13" t="s">
        <v>526</v>
      </c>
      <c r="C137" s="13" t="s">
        <v>158</v>
      </c>
      <c r="D137" s="2" t="s">
        <v>1161</v>
      </c>
      <c r="E137" s="2" t="s">
        <v>1162</v>
      </c>
      <c r="F137" s="2" t="s">
        <v>1073</v>
      </c>
      <c r="G137" s="2" t="str">
        <f>VLOOKUP(F137,'Reference Sheet'!$AC:$AD,2,0)</f>
        <v>Vacuum</v>
      </c>
      <c r="H137" s="51">
        <v>1270</v>
      </c>
      <c r="I137" s="2">
        <v>13</v>
      </c>
      <c r="J137" s="2">
        <v>0.15</v>
      </c>
      <c r="K137" s="50" t="s">
        <v>511</v>
      </c>
      <c r="L137" s="50" t="s">
        <v>1031</v>
      </c>
      <c r="M137" s="2" t="s">
        <v>508</v>
      </c>
    </row>
    <row r="138" spans="1:13" x14ac:dyDescent="0.3">
      <c r="A138" s="13">
        <v>45190</v>
      </c>
      <c r="B138" s="13" t="s">
        <v>526</v>
      </c>
      <c r="C138" s="13" t="s">
        <v>158</v>
      </c>
      <c r="D138" s="2" t="s">
        <v>1161</v>
      </c>
      <c r="E138" s="2" t="s">
        <v>1162</v>
      </c>
      <c r="F138" s="2" t="s">
        <v>1074</v>
      </c>
      <c r="G138" s="2" t="str">
        <f>VLOOKUP(F138,'Reference Sheet'!$AC:$AD,2,0)</f>
        <v>Vacuum</v>
      </c>
      <c r="H138" s="2">
        <v>557</v>
      </c>
      <c r="I138" s="2">
        <v>22</v>
      </c>
      <c r="J138" s="2">
        <v>0.48</v>
      </c>
      <c r="K138" s="50" t="s">
        <v>511</v>
      </c>
      <c r="L138" s="50" t="s">
        <v>1031</v>
      </c>
      <c r="M138" s="2" t="s">
        <v>508</v>
      </c>
    </row>
    <row r="139" spans="1:13" x14ac:dyDescent="0.3">
      <c r="A139" s="13">
        <v>45190</v>
      </c>
      <c r="B139" s="13" t="s">
        <v>526</v>
      </c>
      <c r="C139" s="13" t="s">
        <v>158</v>
      </c>
      <c r="D139" s="2" t="s">
        <v>1161</v>
      </c>
      <c r="E139" s="2" t="s">
        <v>1162</v>
      </c>
      <c r="F139" s="2" t="s">
        <v>1075</v>
      </c>
      <c r="G139" s="2" t="str">
        <f>VLOOKUP(F139,'Reference Sheet'!$AC:$AD,2,0)</f>
        <v>Vacuum</v>
      </c>
      <c r="H139" s="51">
        <v>14524</v>
      </c>
      <c r="I139" s="2">
        <v>153</v>
      </c>
      <c r="J139" s="2">
        <v>2.36</v>
      </c>
      <c r="K139" s="50" t="s">
        <v>511</v>
      </c>
      <c r="L139" s="50" t="s">
        <v>1031</v>
      </c>
      <c r="M139" s="2" t="s">
        <v>508</v>
      </c>
    </row>
    <row r="140" spans="1:13" x14ac:dyDescent="0.3">
      <c r="A140" s="13">
        <v>45190</v>
      </c>
      <c r="B140" s="13" t="s">
        <v>526</v>
      </c>
      <c r="C140" s="13" t="s">
        <v>158</v>
      </c>
      <c r="D140" s="2" t="s">
        <v>1161</v>
      </c>
      <c r="E140" s="2" t="s">
        <v>1162</v>
      </c>
      <c r="F140" s="2" t="s">
        <v>281</v>
      </c>
      <c r="G140" s="2" t="str">
        <f>VLOOKUP(F140,'Reference Sheet'!$AC:$AD,2,0)</f>
        <v>WM</v>
      </c>
      <c r="H140" s="2">
        <v>5</v>
      </c>
      <c r="I140" s="2">
        <v>0</v>
      </c>
      <c r="J140" s="2">
        <v>0</v>
      </c>
      <c r="K140" s="50" t="s">
        <v>511</v>
      </c>
      <c r="L140" s="50" t="s">
        <v>1031</v>
      </c>
      <c r="M140" s="2" t="s">
        <v>508</v>
      </c>
    </row>
    <row r="141" spans="1:13" x14ac:dyDescent="0.3">
      <c r="A141" s="13">
        <v>45190</v>
      </c>
      <c r="B141" s="13" t="s">
        <v>526</v>
      </c>
      <c r="C141" s="13" t="s">
        <v>158</v>
      </c>
      <c r="D141" s="2" t="s">
        <v>1161</v>
      </c>
      <c r="E141" s="2" t="s">
        <v>1162</v>
      </c>
      <c r="F141" s="2" t="s">
        <v>282</v>
      </c>
      <c r="G141" s="2" t="str">
        <f>VLOOKUP(F141,'Reference Sheet'!$AC:$AD,2,0)</f>
        <v>WM</v>
      </c>
      <c r="H141" s="2">
        <v>573</v>
      </c>
      <c r="I141" s="2">
        <v>6</v>
      </c>
      <c r="J141" s="2">
        <v>0.15</v>
      </c>
      <c r="K141" s="50" t="s">
        <v>511</v>
      </c>
      <c r="L141" s="50" t="s">
        <v>1031</v>
      </c>
      <c r="M141" s="2" t="s">
        <v>508</v>
      </c>
    </row>
    <row r="142" spans="1:13" x14ac:dyDescent="0.3">
      <c r="A142" s="13">
        <v>45190</v>
      </c>
      <c r="B142" s="13" t="s">
        <v>526</v>
      </c>
      <c r="C142" s="13" t="s">
        <v>158</v>
      </c>
      <c r="D142" s="2" t="s">
        <v>1161</v>
      </c>
      <c r="E142" s="2" t="s">
        <v>1162</v>
      </c>
      <c r="F142" s="2" t="s">
        <v>283</v>
      </c>
      <c r="G142" s="2" t="str">
        <f>VLOOKUP(F142,'Reference Sheet'!$AC:$AD,2,0)</f>
        <v>WM</v>
      </c>
      <c r="H142" s="2">
        <v>957</v>
      </c>
      <c r="I142" s="2">
        <v>51</v>
      </c>
      <c r="J142" s="2">
        <v>1.1599999999999999</v>
      </c>
      <c r="K142" s="50" t="s">
        <v>511</v>
      </c>
      <c r="L142" s="50" t="s">
        <v>1031</v>
      </c>
      <c r="M142" s="2" t="s">
        <v>508</v>
      </c>
    </row>
    <row r="143" spans="1:13" x14ac:dyDescent="0.3">
      <c r="A143" s="13">
        <v>45190</v>
      </c>
      <c r="B143" s="13" t="s">
        <v>526</v>
      </c>
      <c r="C143" s="13" t="s">
        <v>158</v>
      </c>
      <c r="D143" s="2" t="s">
        <v>1161</v>
      </c>
      <c r="E143" s="2" t="s">
        <v>1162</v>
      </c>
      <c r="F143" s="2" t="s">
        <v>284</v>
      </c>
      <c r="G143" s="2" t="str">
        <f>VLOOKUP(F143,'Reference Sheet'!$AC:$AD,2,0)</f>
        <v>WM</v>
      </c>
      <c r="H143" s="2">
        <v>194</v>
      </c>
      <c r="I143" s="2">
        <v>5</v>
      </c>
      <c r="J143" s="2">
        <v>0.05</v>
      </c>
      <c r="K143" s="50" t="s">
        <v>511</v>
      </c>
      <c r="L143" s="50" t="s">
        <v>1031</v>
      </c>
      <c r="M143" s="2" t="s">
        <v>508</v>
      </c>
    </row>
    <row r="144" spans="1:13" x14ac:dyDescent="0.3">
      <c r="A144" s="13">
        <v>45190</v>
      </c>
      <c r="B144" s="13" t="s">
        <v>526</v>
      </c>
      <c r="C144" s="13" t="s">
        <v>158</v>
      </c>
      <c r="D144" s="2" t="s">
        <v>1161</v>
      </c>
      <c r="E144" s="2" t="s">
        <v>1162</v>
      </c>
      <c r="F144" s="2" t="s">
        <v>1084</v>
      </c>
      <c r="G144" s="2" t="str">
        <f>VLOOKUP(F144,'Reference Sheet'!$AC:$AD,2,0)</f>
        <v>WM</v>
      </c>
      <c r="H144" s="2">
        <v>4</v>
      </c>
      <c r="I144" s="2">
        <v>0</v>
      </c>
      <c r="J144" s="2">
        <v>0</v>
      </c>
      <c r="K144" s="50" t="s">
        <v>511</v>
      </c>
      <c r="L144" s="50" t="s">
        <v>1031</v>
      </c>
      <c r="M144" s="2" t="s">
        <v>508</v>
      </c>
    </row>
    <row r="145" spans="1:13" x14ac:dyDescent="0.3">
      <c r="A145" s="13">
        <v>45190</v>
      </c>
      <c r="B145" s="13" t="s">
        <v>526</v>
      </c>
      <c r="C145" s="13" t="s">
        <v>158</v>
      </c>
      <c r="D145" s="2" t="s">
        <v>1161</v>
      </c>
      <c r="E145" s="2" t="s">
        <v>1162</v>
      </c>
      <c r="F145" s="2" t="s">
        <v>1076</v>
      </c>
      <c r="G145" s="2" t="str">
        <f>VLOOKUP(F145,'Reference Sheet'!$AC:$AD,2,0)</f>
        <v>WM</v>
      </c>
      <c r="H145" s="51">
        <v>1156</v>
      </c>
      <c r="I145" s="2">
        <v>13</v>
      </c>
      <c r="J145" s="2">
        <v>0.17</v>
      </c>
      <c r="K145" s="50" t="s">
        <v>511</v>
      </c>
      <c r="L145" s="50" t="s">
        <v>1031</v>
      </c>
      <c r="M145" s="2" t="s">
        <v>508</v>
      </c>
    </row>
    <row r="146" spans="1:13" x14ac:dyDescent="0.3">
      <c r="A146" s="13">
        <v>45190</v>
      </c>
      <c r="B146" s="13" t="s">
        <v>526</v>
      </c>
      <c r="C146" s="13" t="s">
        <v>158</v>
      </c>
      <c r="D146" s="2" t="s">
        <v>1161</v>
      </c>
      <c r="E146" s="2" t="s">
        <v>1162</v>
      </c>
      <c r="F146" s="2" t="s">
        <v>1077</v>
      </c>
      <c r="G146" s="2" t="str">
        <f>VLOOKUP(F146,'Reference Sheet'!$AC:$AD,2,0)</f>
        <v>WM</v>
      </c>
      <c r="H146" s="2">
        <v>440</v>
      </c>
      <c r="I146" s="2">
        <v>11</v>
      </c>
      <c r="J146" s="2">
        <v>0.26</v>
      </c>
      <c r="K146" s="50" t="s">
        <v>511</v>
      </c>
      <c r="L146" s="50" t="s">
        <v>1031</v>
      </c>
      <c r="M146" s="2" t="s">
        <v>508</v>
      </c>
    </row>
    <row r="147" spans="1:13" x14ac:dyDescent="0.3">
      <c r="A147" s="13">
        <v>45190</v>
      </c>
      <c r="B147" s="13" t="s">
        <v>526</v>
      </c>
      <c r="C147" s="13" t="s">
        <v>158</v>
      </c>
      <c r="D147" s="2" t="s">
        <v>1161</v>
      </c>
      <c r="E147" s="2" t="s">
        <v>1162</v>
      </c>
      <c r="F147" s="2" t="s">
        <v>1078</v>
      </c>
      <c r="G147" s="2" t="str">
        <f>VLOOKUP(F147,'Reference Sheet'!$AC:$AD,2,0)</f>
        <v>WM</v>
      </c>
      <c r="H147" s="2">
        <v>327</v>
      </c>
      <c r="I147" s="2">
        <v>3</v>
      </c>
      <c r="J147" s="2">
        <v>0.06</v>
      </c>
      <c r="K147" s="50" t="s">
        <v>511</v>
      </c>
      <c r="L147" s="50" t="s">
        <v>1031</v>
      </c>
      <c r="M147" s="2" t="s">
        <v>508</v>
      </c>
    </row>
    <row r="148" spans="1:13" x14ac:dyDescent="0.3">
      <c r="A148" s="13">
        <v>45190</v>
      </c>
      <c r="B148" s="13" t="s">
        <v>526</v>
      </c>
      <c r="C148" s="13" t="s">
        <v>158</v>
      </c>
      <c r="D148" s="2" t="s">
        <v>1161</v>
      </c>
      <c r="E148" s="2" t="s">
        <v>1162</v>
      </c>
      <c r="F148" s="2" t="s">
        <v>285</v>
      </c>
      <c r="G148" s="2" t="str">
        <f>VLOOKUP(F148,'Reference Sheet'!$AC:$AD,2,0)</f>
        <v>WT</v>
      </c>
      <c r="H148" s="2">
        <v>4</v>
      </c>
      <c r="I148" s="2">
        <v>1</v>
      </c>
      <c r="J148" s="2">
        <v>0.01</v>
      </c>
      <c r="K148" s="50" t="s">
        <v>511</v>
      </c>
      <c r="L148" s="50" t="s">
        <v>1031</v>
      </c>
      <c r="M148" s="2" t="s">
        <v>508</v>
      </c>
    </row>
    <row r="149" spans="1:13" x14ac:dyDescent="0.3">
      <c r="A149" s="13">
        <v>45190</v>
      </c>
      <c r="B149" s="13" t="s">
        <v>526</v>
      </c>
      <c r="C149" s="13" t="s">
        <v>158</v>
      </c>
      <c r="D149" s="2" t="s">
        <v>1161</v>
      </c>
      <c r="E149" s="2" t="s">
        <v>1162</v>
      </c>
      <c r="F149" s="2" t="s">
        <v>286</v>
      </c>
      <c r="G149" s="2" t="str">
        <f>VLOOKUP(F149,'Reference Sheet'!$AC:$AD,2,0)</f>
        <v>WT</v>
      </c>
      <c r="H149" s="51">
        <v>1083</v>
      </c>
      <c r="I149" s="2">
        <v>18</v>
      </c>
      <c r="J149" s="2">
        <v>0.28000000000000003</v>
      </c>
      <c r="K149" s="50" t="s">
        <v>511</v>
      </c>
      <c r="L149" s="50" t="s">
        <v>1031</v>
      </c>
      <c r="M149" s="2" t="s">
        <v>508</v>
      </c>
    </row>
    <row r="150" spans="1:13" x14ac:dyDescent="0.3">
      <c r="A150" s="13">
        <v>45190</v>
      </c>
      <c r="B150" s="13" t="s">
        <v>526</v>
      </c>
      <c r="C150" s="13" t="s">
        <v>158</v>
      </c>
      <c r="D150" s="2" t="s">
        <v>1161</v>
      </c>
      <c r="E150" s="2" t="s">
        <v>1162</v>
      </c>
      <c r="F150" s="2" t="s">
        <v>287</v>
      </c>
      <c r="G150" s="2" t="str">
        <f>VLOOKUP(F150,'Reference Sheet'!$AC:$AD,2,0)</f>
        <v>WT</v>
      </c>
      <c r="H150" s="2">
        <v>382</v>
      </c>
      <c r="I150" s="2">
        <v>31</v>
      </c>
      <c r="J150" s="2">
        <v>0.53</v>
      </c>
      <c r="K150" s="50" t="s">
        <v>511</v>
      </c>
      <c r="L150" s="50" t="s">
        <v>1031</v>
      </c>
      <c r="M150" s="2" t="s">
        <v>508</v>
      </c>
    </row>
    <row r="151" spans="1:13" x14ac:dyDescent="0.3">
      <c r="A151" s="13">
        <v>45190</v>
      </c>
      <c r="B151" s="13" t="s">
        <v>526</v>
      </c>
      <c r="C151" s="13" t="s">
        <v>158</v>
      </c>
      <c r="D151" s="2" t="s">
        <v>1161</v>
      </c>
      <c r="E151" s="2" t="s">
        <v>1162</v>
      </c>
      <c r="F151" s="2" t="s">
        <v>288</v>
      </c>
      <c r="G151" s="2" t="str">
        <f>VLOOKUP(F151,'Reference Sheet'!$AC:$AD,2,0)</f>
        <v>WT</v>
      </c>
      <c r="H151" s="2">
        <v>287</v>
      </c>
      <c r="I151" s="2">
        <v>3</v>
      </c>
      <c r="J151" s="2">
        <v>0.05</v>
      </c>
      <c r="K151" s="50" t="s">
        <v>511</v>
      </c>
      <c r="L151" s="50" t="s">
        <v>1031</v>
      </c>
      <c r="M151" s="2" t="s">
        <v>508</v>
      </c>
    </row>
    <row r="152" spans="1:13" x14ac:dyDescent="0.3">
      <c r="A152" s="13">
        <v>45190</v>
      </c>
      <c r="B152" s="13" t="s">
        <v>526</v>
      </c>
      <c r="C152" s="13" t="s">
        <v>158</v>
      </c>
      <c r="D152" s="2" t="s">
        <v>1161</v>
      </c>
      <c r="E152" s="2" t="s">
        <v>1162</v>
      </c>
      <c r="F152" s="2" t="s">
        <v>1079</v>
      </c>
      <c r="G152" s="2" t="str">
        <f>VLOOKUP(F152,'Reference Sheet'!$AC:$AD,2,0)</f>
        <v>WT</v>
      </c>
      <c r="H152" s="2">
        <v>2</v>
      </c>
      <c r="I152" s="2">
        <v>0</v>
      </c>
      <c r="J152" s="2">
        <v>0</v>
      </c>
      <c r="K152" s="50" t="s">
        <v>511</v>
      </c>
      <c r="L152" s="50" t="s">
        <v>1031</v>
      </c>
      <c r="M152" s="2" t="s">
        <v>508</v>
      </c>
    </row>
    <row r="153" spans="1:13" x14ac:dyDescent="0.3">
      <c r="A153" s="13">
        <v>45190</v>
      </c>
      <c r="B153" s="13" t="s">
        <v>526</v>
      </c>
      <c r="C153" s="13" t="s">
        <v>158</v>
      </c>
      <c r="D153" s="2" t="s">
        <v>1161</v>
      </c>
      <c r="E153" s="2" t="s">
        <v>1162</v>
      </c>
      <c r="F153" s="2" t="s">
        <v>1080</v>
      </c>
      <c r="G153" s="2" t="str">
        <f>VLOOKUP(F153,'Reference Sheet'!$AC:$AD,2,0)</f>
        <v>WT</v>
      </c>
      <c r="H153" s="51">
        <v>1302</v>
      </c>
      <c r="I153" s="2">
        <v>16</v>
      </c>
      <c r="J153" s="2">
        <v>0.23</v>
      </c>
      <c r="K153" s="50" t="s">
        <v>511</v>
      </c>
      <c r="L153" s="50" t="s">
        <v>1031</v>
      </c>
      <c r="M153" s="2" t="s">
        <v>508</v>
      </c>
    </row>
    <row r="154" spans="1:13" x14ac:dyDescent="0.3">
      <c r="A154" s="13">
        <v>45190</v>
      </c>
      <c r="B154" s="13" t="s">
        <v>526</v>
      </c>
      <c r="C154" s="13" t="s">
        <v>158</v>
      </c>
      <c r="D154" s="2" t="s">
        <v>1161</v>
      </c>
      <c r="E154" s="2" t="s">
        <v>1162</v>
      </c>
      <c r="F154" s="2" t="s">
        <v>1081</v>
      </c>
      <c r="G154" s="2" t="str">
        <f>VLOOKUP(F154,'Reference Sheet'!$AC:$AD,2,0)</f>
        <v>WT</v>
      </c>
      <c r="H154" s="2">
        <v>554</v>
      </c>
      <c r="I154" s="2">
        <v>19</v>
      </c>
      <c r="J154" s="2">
        <v>0.37</v>
      </c>
      <c r="K154" s="50" t="s">
        <v>511</v>
      </c>
      <c r="L154" s="50" t="s">
        <v>1031</v>
      </c>
      <c r="M154" s="2" t="s">
        <v>508</v>
      </c>
    </row>
    <row r="155" spans="1:13" x14ac:dyDescent="0.3">
      <c r="A155" s="13">
        <v>45190</v>
      </c>
      <c r="B155" s="13" t="s">
        <v>526</v>
      </c>
      <c r="C155" s="13" t="s">
        <v>158</v>
      </c>
      <c r="D155" s="2" t="s">
        <v>1161</v>
      </c>
      <c r="E155" s="2" t="s">
        <v>1162</v>
      </c>
      <c r="F155" s="2" t="s">
        <v>1082</v>
      </c>
      <c r="G155" s="2" t="str">
        <f>VLOOKUP(F155,'Reference Sheet'!$AC:$AD,2,0)</f>
        <v>WT</v>
      </c>
      <c r="H155" s="2">
        <v>163</v>
      </c>
      <c r="I155" s="2">
        <v>1</v>
      </c>
      <c r="J155" s="2">
        <v>0.01</v>
      </c>
      <c r="K155" s="50" t="s">
        <v>511</v>
      </c>
      <c r="L155" s="50" t="s">
        <v>1031</v>
      </c>
      <c r="M155" s="2" t="s">
        <v>508</v>
      </c>
    </row>
    <row r="156" spans="1:13" x14ac:dyDescent="0.3">
      <c r="A156" s="13">
        <v>45191</v>
      </c>
      <c r="B156" s="13" t="s">
        <v>526</v>
      </c>
      <c r="C156" s="13" t="s">
        <v>158</v>
      </c>
      <c r="D156" s="2" t="s">
        <v>1161</v>
      </c>
      <c r="E156" s="2" t="s">
        <v>1162</v>
      </c>
      <c r="F156" s="2" t="s">
        <v>249</v>
      </c>
      <c r="G156" s="2" t="str">
        <f>VLOOKUP(F156,'Reference Sheet'!$AC:$AD,2,0)</f>
        <v>AC_Car</v>
      </c>
      <c r="H156" s="2">
        <v>3</v>
      </c>
      <c r="I156" s="2">
        <v>0</v>
      </c>
      <c r="J156" s="2">
        <v>0</v>
      </c>
      <c r="K156" s="50" t="s">
        <v>511</v>
      </c>
      <c r="L156" s="50" t="s">
        <v>1031</v>
      </c>
      <c r="M156" s="2" t="s">
        <v>508</v>
      </c>
    </row>
    <row r="157" spans="1:13" x14ac:dyDescent="0.3">
      <c r="A157" s="13">
        <v>45191</v>
      </c>
      <c r="B157" s="13" t="s">
        <v>526</v>
      </c>
      <c r="C157" s="13" t="s">
        <v>158</v>
      </c>
      <c r="D157" s="2" t="s">
        <v>1161</v>
      </c>
      <c r="E157" s="2" t="s">
        <v>1162</v>
      </c>
      <c r="F157" s="2" t="s">
        <v>250</v>
      </c>
      <c r="G157" s="2" t="str">
        <f>VLOOKUP(F157,'Reference Sheet'!$AC:$AD,2,0)</f>
        <v>AC_Car</v>
      </c>
      <c r="H157" s="2">
        <v>144</v>
      </c>
      <c r="I157" s="2">
        <v>1</v>
      </c>
      <c r="J157" s="2">
        <v>0.02</v>
      </c>
      <c r="K157" s="50" t="s">
        <v>511</v>
      </c>
      <c r="L157" s="50" t="s">
        <v>1031</v>
      </c>
      <c r="M157" s="2" t="s">
        <v>508</v>
      </c>
    </row>
    <row r="158" spans="1:13" x14ac:dyDescent="0.3">
      <c r="A158" s="13">
        <v>45191</v>
      </c>
      <c r="B158" s="13" t="s">
        <v>526</v>
      </c>
      <c r="C158" s="13" t="s">
        <v>158</v>
      </c>
      <c r="D158" s="2" t="s">
        <v>1161</v>
      </c>
      <c r="E158" s="2" t="s">
        <v>1162</v>
      </c>
      <c r="F158" s="2" t="s">
        <v>251</v>
      </c>
      <c r="G158" s="2" t="str">
        <f>VLOOKUP(F158,'Reference Sheet'!$AC:$AD,2,0)</f>
        <v>AC_Car</v>
      </c>
      <c r="H158" s="51">
        <v>6336</v>
      </c>
      <c r="I158" s="2">
        <v>331</v>
      </c>
      <c r="J158" s="2">
        <v>6.52</v>
      </c>
      <c r="K158" s="50" t="s">
        <v>511</v>
      </c>
      <c r="L158" s="50" t="s">
        <v>1031</v>
      </c>
      <c r="M158" s="2" t="s">
        <v>508</v>
      </c>
    </row>
    <row r="159" spans="1:13" x14ac:dyDescent="0.3">
      <c r="A159" s="13">
        <v>45191</v>
      </c>
      <c r="B159" s="13" t="s">
        <v>526</v>
      </c>
      <c r="C159" s="13" t="s">
        <v>158</v>
      </c>
      <c r="D159" s="2" t="s">
        <v>1161</v>
      </c>
      <c r="E159" s="2" t="s">
        <v>1162</v>
      </c>
      <c r="F159" s="2" t="s">
        <v>252</v>
      </c>
      <c r="G159" s="2" t="str">
        <f>VLOOKUP(F159,'Reference Sheet'!$AC:$AD,2,0)</f>
        <v>AC_Car</v>
      </c>
      <c r="H159" s="2">
        <v>161</v>
      </c>
      <c r="I159" s="2">
        <v>0</v>
      </c>
      <c r="J159" s="2">
        <v>0</v>
      </c>
      <c r="K159" s="50" t="s">
        <v>511</v>
      </c>
      <c r="L159" s="50" t="s">
        <v>1031</v>
      </c>
      <c r="M159" s="2" t="s">
        <v>508</v>
      </c>
    </row>
    <row r="160" spans="1:13" x14ac:dyDescent="0.3">
      <c r="A160" s="13">
        <v>45191</v>
      </c>
      <c r="B160" s="13" t="s">
        <v>526</v>
      </c>
      <c r="C160" s="13" t="s">
        <v>158</v>
      </c>
      <c r="D160" s="2" t="s">
        <v>1161</v>
      </c>
      <c r="E160" s="2" t="s">
        <v>1162</v>
      </c>
      <c r="F160" s="2" t="s">
        <v>1035</v>
      </c>
      <c r="G160" s="2" t="str">
        <f>VLOOKUP(F160,'Reference Sheet'!$AC:$AD,2,0)</f>
        <v>AC_Car</v>
      </c>
      <c r="H160" s="2">
        <v>231</v>
      </c>
      <c r="I160" s="2">
        <v>1</v>
      </c>
      <c r="J160" s="2">
        <v>0.02</v>
      </c>
      <c r="K160" s="50" t="s">
        <v>511</v>
      </c>
      <c r="L160" s="50" t="s">
        <v>1031</v>
      </c>
      <c r="M160" s="2" t="s">
        <v>508</v>
      </c>
    </row>
    <row r="161" spans="1:13" x14ac:dyDescent="0.3">
      <c r="A161" s="13">
        <v>45191</v>
      </c>
      <c r="B161" s="13" t="s">
        <v>526</v>
      </c>
      <c r="C161" s="13" t="s">
        <v>158</v>
      </c>
      <c r="D161" s="2" t="s">
        <v>1161</v>
      </c>
      <c r="E161" s="2" t="s">
        <v>1162</v>
      </c>
      <c r="F161" s="2" t="s">
        <v>1036</v>
      </c>
      <c r="G161" s="2" t="str">
        <f>VLOOKUP(F161,'Reference Sheet'!$AC:$AD,2,0)</f>
        <v>AC_Car</v>
      </c>
      <c r="H161" s="2">
        <v>187</v>
      </c>
      <c r="I161" s="2">
        <v>0</v>
      </c>
      <c r="J161" s="2">
        <v>0</v>
      </c>
      <c r="K161" s="50" t="s">
        <v>511</v>
      </c>
      <c r="L161" s="50" t="s">
        <v>1031</v>
      </c>
      <c r="M161" s="2" t="s">
        <v>508</v>
      </c>
    </row>
    <row r="162" spans="1:13" x14ac:dyDescent="0.3">
      <c r="A162" s="13">
        <v>45191</v>
      </c>
      <c r="B162" s="13" t="s">
        <v>526</v>
      </c>
      <c r="C162" s="13" t="s">
        <v>158</v>
      </c>
      <c r="D162" s="2" t="s">
        <v>1161</v>
      </c>
      <c r="E162" s="2" t="s">
        <v>1162</v>
      </c>
      <c r="F162" s="2" t="s">
        <v>1037</v>
      </c>
      <c r="G162" s="2" t="str">
        <f>VLOOKUP(F162,'Reference Sheet'!$AC:$AD,2,0)</f>
        <v>AC_Car</v>
      </c>
      <c r="H162" s="51">
        <v>13556</v>
      </c>
      <c r="I162" s="2">
        <v>188</v>
      </c>
      <c r="J162" s="2">
        <v>2.61</v>
      </c>
      <c r="K162" s="50" t="s">
        <v>511</v>
      </c>
      <c r="L162" s="50" t="s">
        <v>1031</v>
      </c>
      <c r="M162" s="2" t="s">
        <v>508</v>
      </c>
    </row>
    <row r="163" spans="1:13" x14ac:dyDescent="0.3">
      <c r="A163" s="13">
        <v>45191</v>
      </c>
      <c r="B163" s="13" t="s">
        <v>526</v>
      </c>
      <c r="C163" s="13" t="s">
        <v>158</v>
      </c>
      <c r="D163" s="2" t="s">
        <v>1161</v>
      </c>
      <c r="E163" s="2" t="s">
        <v>1162</v>
      </c>
      <c r="F163" s="2" t="s">
        <v>254</v>
      </c>
      <c r="G163" s="2" t="str">
        <f>VLOOKUP(F163,'Reference Sheet'!$AC:$AD,2,0)</f>
        <v>RAC_ThinQ</v>
      </c>
      <c r="H163" s="2">
        <v>389</v>
      </c>
      <c r="I163" s="2">
        <v>5</v>
      </c>
      <c r="J163" s="2">
        <v>0.09</v>
      </c>
      <c r="K163" s="50" t="s">
        <v>511</v>
      </c>
      <c r="L163" s="50" t="s">
        <v>1031</v>
      </c>
      <c r="M163" s="2" t="s">
        <v>508</v>
      </c>
    </row>
    <row r="164" spans="1:13" x14ac:dyDescent="0.3">
      <c r="A164" s="13">
        <v>45191</v>
      </c>
      <c r="B164" s="13" t="s">
        <v>526</v>
      </c>
      <c r="C164" s="13" t="s">
        <v>158</v>
      </c>
      <c r="D164" s="2" t="s">
        <v>1161</v>
      </c>
      <c r="E164" s="2" t="s">
        <v>1162</v>
      </c>
      <c r="F164" s="2" t="s">
        <v>255</v>
      </c>
      <c r="G164" s="2" t="str">
        <f>VLOOKUP(F164,'Reference Sheet'!$AC:$AD,2,0)</f>
        <v>RAC_ThinQ</v>
      </c>
      <c r="H164" s="2">
        <v>223</v>
      </c>
      <c r="I164" s="2">
        <v>10</v>
      </c>
      <c r="J164" s="2">
        <v>0.16</v>
      </c>
      <c r="K164" s="50" t="s">
        <v>511</v>
      </c>
      <c r="L164" s="50" t="s">
        <v>1031</v>
      </c>
      <c r="M164" s="2" t="s">
        <v>508</v>
      </c>
    </row>
    <row r="165" spans="1:13" x14ac:dyDescent="0.3">
      <c r="A165" s="13">
        <v>45191</v>
      </c>
      <c r="B165" s="13" t="s">
        <v>526</v>
      </c>
      <c r="C165" s="13" t="s">
        <v>158</v>
      </c>
      <c r="D165" s="2" t="s">
        <v>1161</v>
      </c>
      <c r="E165" s="2" t="s">
        <v>1162</v>
      </c>
      <c r="F165" s="2" t="s">
        <v>256</v>
      </c>
      <c r="G165" s="2" t="str">
        <f>VLOOKUP(F165,'Reference Sheet'!$AC:$AD,2,0)</f>
        <v>RAC_ThinQ</v>
      </c>
      <c r="H165" s="2">
        <v>141</v>
      </c>
      <c r="I165" s="2">
        <v>15</v>
      </c>
      <c r="J165" s="2">
        <v>0.19</v>
      </c>
      <c r="K165" s="50" t="s">
        <v>511</v>
      </c>
      <c r="L165" s="50" t="s">
        <v>1031</v>
      </c>
      <c r="M165" s="2" t="s">
        <v>508</v>
      </c>
    </row>
    <row r="166" spans="1:13" x14ac:dyDescent="0.3">
      <c r="A166" s="13">
        <v>45191</v>
      </c>
      <c r="B166" s="13" t="s">
        <v>526</v>
      </c>
      <c r="C166" s="13" t="s">
        <v>158</v>
      </c>
      <c r="D166" s="2" t="s">
        <v>1161</v>
      </c>
      <c r="E166" s="2" t="s">
        <v>1162</v>
      </c>
      <c r="F166" s="2" t="s">
        <v>1038</v>
      </c>
      <c r="G166" s="2" t="str">
        <f>VLOOKUP(F166,'Reference Sheet'!$AC:$AD,2,0)</f>
        <v>RAC_ThinQ</v>
      </c>
      <c r="H166" s="2">
        <v>1</v>
      </c>
      <c r="I166" s="2">
        <v>0</v>
      </c>
      <c r="J166" s="2">
        <v>0</v>
      </c>
      <c r="K166" s="50" t="s">
        <v>511</v>
      </c>
      <c r="L166" s="50" t="s">
        <v>1031</v>
      </c>
      <c r="M166" s="2" t="s">
        <v>508</v>
      </c>
    </row>
    <row r="167" spans="1:13" x14ac:dyDescent="0.3">
      <c r="A167" s="13">
        <v>45191</v>
      </c>
      <c r="B167" s="13" t="s">
        <v>526</v>
      </c>
      <c r="C167" s="13" t="s">
        <v>158</v>
      </c>
      <c r="D167" s="2" t="s">
        <v>1161</v>
      </c>
      <c r="E167" s="2" t="s">
        <v>1162</v>
      </c>
      <c r="F167" s="2" t="s">
        <v>1039</v>
      </c>
      <c r="G167" s="2" t="str">
        <f>VLOOKUP(F167,'Reference Sheet'!$AC:$AD,2,0)</f>
        <v>RAC_ThinQ</v>
      </c>
      <c r="H167" s="2">
        <v>791</v>
      </c>
      <c r="I167" s="2">
        <v>21</v>
      </c>
      <c r="J167" s="2">
        <v>0.36</v>
      </c>
      <c r="K167" s="50" t="s">
        <v>511</v>
      </c>
      <c r="L167" s="50" t="s">
        <v>1031</v>
      </c>
      <c r="M167" s="2" t="s">
        <v>508</v>
      </c>
    </row>
    <row r="168" spans="1:13" x14ac:dyDescent="0.3">
      <c r="A168" s="13">
        <v>45191</v>
      </c>
      <c r="B168" s="13" t="s">
        <v>526</v>
      </c>
      <c r="C168" s="13" t="s">
        <v>158</v>
      </c>
      <c r="D168" s="2" t="s">
        <v>1161</v>
      </c>
      <c r="E168" s="2" t="s">
        <v>1162</v>
      </c>
      <c r="F168" s="2" t="s">
        <v>1040</v>
      </c>
      <c r="G168" s="2" t="str">
        <f>VLOOKUP(F168,'Reference Sheet'!$AC:$AD,2,0)</f>
        <v>RAC_ThinQ</v>
      </c>
      <c r="H168" s="51">
        <v>1159</v>
      </c>
      <c r="I168" s="2">
        <v>61</v>
      </c>
      <c r="J168" s="2">
        <v>0.93</v>
      </c>
      <c r="K168" s="50" t="s">
        <v>511</v>
      </c>
      <c r="L168" s="50" t="s">
        <v>1031</v>
      </c>
      <c r="M168" s="2" t="s">
        <v>508</v>
      </c>
    </row>
    <row r="169" spans="1:13" x14ac:dyDescent="0.3">
      <c r="A169" s="13">
        <v>45191</v>
      </c>
      <c r="B169" s="13" t="s">
        <v>526</v>
      </c>
      <c r="C169" s="13" t="s">
        <v>158</v>
      </c>
      <c r="D169" s="2" t="s">
        <v>1161</v>
      </c>
      <c r="E169" s="2" t="s">
        <v>1162</v>
      </c>
      <c r="F169" s="2" t="s">
        <v>1041</v>
      </c>
      <c r="G169" s="2" t="str">
        <f>VLOOKUP(F169,'Reference Sheet'!$AC:$AD,2,0)</f>
        <v>RAC_ThinQ</v>
      </c>
      <c r="H169" s="51">
        <v>3061</v>
      </c>
      <c r="I169" s="2">
        <v>35</v>
      </c>
      <c r="J169" s="2">
        <v>0.92</v>
      </c>
      <c r="K169" s="50" t="s">
        <v>511</v>
      </c>
      <c r="L169" s="50" t="s">
        <v>1031</v>
      </c>
      <c r="M169" s="2" t="s">
        <v>508</v>
      </c>
    </row>
    <row r="170" spans="1:13" x14ac:dyDescent="0.3">
      <c r="A170" s="13">
        <v>45191</v>
      </c>
      <c r="B170" s="13" t="s">
        <v>526</v>
      </c>
      <c r="C170" s="13" t="s">
        <v>158</v>
      </c>
      <c r="D170" s="2" t="s">
        <v>1161</v>
      </c>
      <c r="E170" s="2" t="s">
        <v>1162</v>
      </c>
      <c r="F170" s="2" t="s">
        <v>1043</v>
      </c>
      <c r="G170" s="2" t="str">
        <f>VLOOKUP(F170,'Reference Sheet'!$AC:$AD,2,0)</f>
        <v>Air_Purif</v>
      </c>
      <c r="H170" s="2">
        <v>243</v>
      </c>
      <c r="I170" s="2">
        <v>0</v>
      </c>
      <c r="J170" s="2">
        <v>0</v>
      </c>
      <c r="K170" s="50" t="s">
        <v>511</v>
      </c>
      <c r="L170" s="50" t="s">
        <v>1031</v>
      </c>
      <c r="M170" s="2" t="s">
        <v>508</v>
      </c>
    </row>
    <row r="171" spans="1:13" x14ac:dyDescent="0.3">
      <c r="A171" s="13">
        <v>45191</v>
      </c>
      <c r="B171" s="13" t="s">
        <v>526</v>
      </c>
      <c r="C171" s="13" t="s">
        <v>158</v>
      </c>
      <c r="D171" s="2" t="s">
        <v>1161</v>
      </c>
      <c r="E171" s="2" t="s">
        <v>1162</v>
      </c>
      <c r="F171" s="2" t="s">
        <v>1044</v>
      </c>
      <c r="G171" s="2" t="str">
        <f>VLOOKUP(F171,'Reference Sheet'!$AC:$AD,2,0)</f>
        <v>Air_Purif</v>
      </c>
      <c r="H171" s="2">
        <v>117</v>
      </c>
      <c r="I171" s="2">
        <v>2</v>
      </c>
      <c r="J171" s="2">
        <v>0.03</v>
      </c>
      <c r="K171" s="50" t="s">
        <v>511</v>
      </c>
      <c r="L171" s="50" t="s">
        <v>1031</v>
      </c>
      <c r="M171" s="2" t="s">
        <v>508</v>
      </c>
    </row>
    <row r="172" spans="1:13" x14ac:dyDescent="0.3">
      <c r="A172" s="13">
        <v>45191</v>
      </c>
      <c r="B172" s="13" t="s">
        <v>526</v>
      </c>
      <c r="C172" s="13" t="s">
        <v>158</v>
      </c>
      <c r="D172" s="2" t="s">
        <v>1161</v>
      </c>
      <c r="E172" s="2" t="s">
        <v>1162</v>
      </c>
      <c r="F172" s="2" t="s">
        <v>1045</v>
      </c>
      <c r="G172" s="2" t="str">
        <f>VLOOKUP(F172,'Reference Sheet'!$AC:$AD,2,0)</f>
        <v>Air_Purif</v>
      </c>
      <c r="H172" s="2">
        <v>182</v>
      </c>
      <c r="I172" s="2">
        <v>2</v>
      </c>
      <c r="J172" s="2">
        <v>0.02</v>
      </c>
      <c r="K172" s="50" t="s">
        <v>511</v>
      </c>
      <c r="L172" s="50" t="s">
        <v>1031</v>
      </c>
      <c r="M172" s="2" t="s">
        <v>508</v>
      </c>
    </row>
    <row r="173" spans="1:13" x14ac:dyDescent="0.3">
      <c r="A173" s="13">
        <v>45191</v>
      </c>
      <c r="B173" s="13" t="s">
        <v>526</v>
      </c>
      <c r="C173" s="13" t="s">
        <v>158</v>
      </c>
      <c r="D173" s="2" t="s">
        <v>1161</v>
      </c>
      <c r="E173" s="2" t="s">
        <v>1162</v>
      </c>
      <c r="F173" s="2" t="s">
        <v>1047</v>
      </c>
      <c r="G173" s="2" t="str">
        <f>VLOOKUP(F173,'Reference Sheet'!$AC:$AD,2,0)</f>
        <v>Air_Purif</v>
      </c>
      <c r="H173" s="2">
        <v>973</v>
      </c>
      <c r="I173" s="2">
        <v>28</v>
      </c>
      <c r="J173" s="2">
        <v>0.34</v>
      </c>
      <c r="K173" s="50" t="s">
        <v>511</v>
      </c>
      <c r="L173" s="50" t="s">
        <v>1031</v>
      </c>
      <c r="M173" s="2" t="s">
        <v>508</v>
      </c>
    </row>
    <row r="174" spans="1:13" x14ac:dyDescent="0.3">
      <c r="A174" s="13">
        <v>45191</v>
      </c>
      <c r="B174" s="13" t="s">
        <v>526</v>
      </c>
      <c r="C174" s="13" t="s">
        <v>158</v>
      </c>
      <c r="D174" s="2" t="s">
        <v>1161</v>
      </c>
      <c r="E174" s="2" t="s">
        <v>1162</v>
      </c>
      <c r="F174" s="2" t="s">
        <v>1048</v>
      </c>
      <c r="G174" s="2" t="str">
        <f>VLOOKUP(F174,'Reference Sheet'!$AC:$AD,2,0)</f>
        <v>Air_Purif</v>
      </c>
      <c r="H174" s="2">
        <v>337</v>
      </c>
      <c r="I174" s="2">
        <v>27</v>
      </c>
      <c r="J174" s="2">
        <v>0.34</v>
      </c>
      <c r="K174" s="50" t="s">
        <v>511</v>
      </c>
      <c r="L174" s="50" t="s">
        <v>1031</v>
      </c>
      <c r="M174" s="2" t="s">
        <v>508</v>
      </c>
    </row>
    <row r="175" spans="1:13" x14ac:dyDescent="0.3">
      <c r="A175" s="13">
        <v>45191</v>
      </c>
      <c r="B175" s="13" t="s">
        <v>526</v>
      </c>
      <c r="C175" s="13" t="s">
        <v>158</v>
      </c>
      <c r="D175" s="2" t="s">
        <v>1161</v>
      </c>
      <c r="E175" s="2" t="s">
        <v>1162</v>
      </c>
      <c r="F175" s="2" t="s">
        <v>1049</v>
      </c>
      <c r="G175" s="2" t="str">
        <f>VLOOKUP(F175,'Reference Sheet'!$AC:$AD,2,0)</f>
        <v>Air_Purif</v>
      </c>
      <c r="H175" s="51">
        <v>3356</v>
      </c>
      <c r="I175" s="2">
        <v>32</v>
      </c>
      <c r="J175" s="2">
        <v>0.46</v>
      </c>
      <c r="K175" s="50" t="s">
        <v>511</v>
      </c>
      <c r="L175" s="50" t="s">
        <v>1031</v>
      </c>
      <c r="M175" s="2" t="s">
        <v>508</v>
      </c>
    </row>
    <row r="176" spans="1:13" x14ac:dyDescent="0.3">
      <c r="A176" s="13">
        <v>45191</v>
      </c>
      <c r="B176" s="13" t="s">
        <v>526</v>
      </c>
      <c r="C176" s="13" t="s">
        <v>158</v>
      </c>
      <c r="D176" s="2" t="s">
        <v>1161</v>
      </c>
      <c r="E176" s="2" t="s">
        <v>1162</v>
      </c>
      <c r="F176" s="2" t="s">
        <v>262</v>
      </c>
      <c r="G176" s="2" t="str">
        <f>VLOOKUP(F176,'Reference Sheet'!$AC:$AD,2,0)</f>
        <v>DW</v>
      </c>
      <c r="H176" s="2">
        <v>475</v>
      </c>
      <c r="I176" s="2">
        <v>10</v>
      </c>
      <c r="J176" s="2">
        <v>0.16</v>
      </c>
      <c r="K176" s="50" t="s">
        <v>511</v>
      </c>
      <c r="L176" s="50" t="s">
        <v>1031</v>
      </c>
      <c r="M176" s="2" t="s">
        <v>508</v>
      </c>
    </row>
    <row r="177" spans="1:13" x14ac:dyDescent="0.3">
      <c r="A177" s="13">
        <v>45191</v>
      </c>
      <c r="B177" s="13" t="s">
        <v>526</v>
      </c>
      <c r="C177" s="13" t="s">
        <v>158</v>
      </c>
      <c r="D177" s="2" t="s">
        <v>1161</v>
      </c>
      <c r="E177" s="2" t="s">
        <v>1162</v>
      </c>
      <c r="F177" s="2" t="s">
        <v>263</v>
      </c>
      <c r="G177" s="2" t="str">
        <f>VLOOKUP(F177,'Reference Sheet'!$AC:$AD,2,0)</f>
        <v>DW</v>
      </c>
      <c r="H177" s="2">
        <v>776</v>
      </c>
      <c r="I177" s="2">
        <v>22</v>
      </c>
      <c r="J177" s="2">
        <v>0.32</v>
      </c>
      <c r="K177" s="50" t="s">
        <v>511</v>
      </c>
      <c r="L177" s="50" t="s">
        <v>1031</v>
      </c>
      <c r="M177" s="2" t="s">
        <v>508</v>
      </c>
    </row>
    <row r="178" spans="1:13" x14ac:dyDescent="0.3">
      <c r="A178" s="13">
        <v>45191</v>
      </c>
      <c r="B178" s="13" t="s">
        <v>526</v>
      </c>
      <c r="C178" s="13" t="s">
        <v>158</v>
      </c>
      <c r="D178" s="2" t="s">
        <v>1161</v>
      </c>
      <c r="E178" s="2" t="s">
        <v>1162</v>
      </c>
      <c r="F178" s="2" t="s">
        <v>264</v>
      </c>
      <c r="G178" s="2" t="str">
        <f>VLOOKUP(F178,'Reference Sheet'!$AC:$AD,2,0)</f>
        <v>DW</v>
      </c>
      <c r="H178" s="2">
        <v>315</v>
      </c>
      <c r="I178" s="2">
        <v>12</v>
      </c>
      <c r="J178" s="2">
        <v>0.15</v>
      </c>
      <c r="K178" s="50" t="s">
        <v>511</v>
      </c>
      <c r="L178" s="50" t="s">
        <v>1031</v>
      </c>
      <c r="M178" s="2" t="s">
        <v>508</v>
      </c>
    </row>
    <row r="179" spans="1:13" x14ac:dyDescent="0.3">
      <c r="A179" s="13">
        <v>45191</v>
      </c>
      <c r="B179" s="13" t="s">
        <v>526</v>
      </c>
      <c r="C179" s="13" t="s">
        <v>158</v>
      </c>
      <c r="D179" s="2" t="s">
        <v>1161</v>
      </c>
      <c r="E179" s="2" t="s">
        <v>1162</v>
      </c>
      <c r="F179" s="2" t="s">
        <v>1050</v>
      </c>
      <c r="G179" s="2" t="str">
        <f>VLOOKUP(F179,'Reference Sheet'!$AC:$AD,2,0)</f>
        <v>DW</v>
      </c>
      <c r="H179" s="2">
        <v>2</v>
      </c>
      <c r="I179" s="2">
        <v>0</v>
      </c>
      <c r="J179" s="2">
        <v>0</v>
      </c>
      <c r="K179" s="50" t="s">
        <v>511</v>
      </c>
      <c r="L179" s="50" t="s">
        <v>1031</v>
      </c>
      <c r="M179" s="2" t="s">
        <v>508</v>
      </c>
    </row>
    <row r="180" spans="1:13" x14ac:dyDescent="0.3">
      <c r="A180" s="13">
        <v>45191</v>
      </c>
      <c r="B180" s="13" t="s">
        <v>526</v>
      </c>
      <c r="C180" s="13" t="s">
        <v>158</v>
      </c>
      <c r="D180" s="2" t="s">
        <v>1161</v>
      </c>
      <c r="E180" s="2" t="s">
        <v>1162</v>
      </c>
      <c r="F180" s="2" t="s">
        <v>1051</v>
      </c>
      <c r="G180" s="2" t="str">
        <f>VLOOKUP(F180,'Reference Sheet'!$AC:$AD,2,0)</f>
        <v>DW</v>
      </c>
      <c r="H180" s="2">
        <v>835</v>
      </c>
      <c r="I180" s="2">
        <v>9</v>
      </c>
      <c r="J180" s="2">
        <v>0.13</v>
      </c>
      <c r="K180" s="50" t="s">
        <v>511</v>
      </c>
      <c r="L180" s="50" t="s">
        <v>1031</v>
      </c>
      <c r="M180" s="2" t="s">
        <v>508</v>
      </c>
    </row>
    <row r="181" spans="1:13" x14ac:dyDescent="0.3">
      <c r="A181" s="13">
        <v>45191</v>
      </c>
      <c r="B181" s="13" t="s">
        <v>526</v>
      </c>
      <c r="C181" s="13" t="s">
        <v>158</v>
      </c>
      <c r="D181" s="2" t="s">
        <v>1161</v>
      </c>
      <c r="E181" s="2" t="s">
        <v>1162</v>
      </c>
      <c r="F181" s="2" t="s">
        <v>1052</v>
      </c>
      <c r="G181" s="2" t="str">
        <f>VLOOKUP(F181,'Reference Sheet'!$AC:$AD,2,0)</f>
        <v>DW</v>
      </c>
      <c r="H181" s="2">
        <v>491</v>
      </c>
      <c r="I181" s="2">
        <v>13</v>
      </c>
      <c r="J181" s="2">
        <v>0.21</v>
      </c>
      <c r="K181" s="50" t="s">
        <v>511</v>
      </c>
      <c r="L181" s="50" t="s">
        <v>1031</v>
      </c>
      <c r="M181" s="2" t="s">
        <v>508</v>
      </c>
    </row>
    <row r="182" spans="1:13" x14ac:dyDescent="0.3">
      <c r="A182" s="13">
        <v>45191</v>
      </c>
      <c r="B182" s="13" t="s">
        <v>526</v>
      </c>
      <c r="C182" s="13" t="s">
        <v>158</v>
      </c>
      <c r="D182" s="2" t="s">
        <v>1161</v>
      </c>
      <c r="E182" s="2" t="s">
        <v>1162</v>
      </c>
      <c r="F182" s="2" t="s">
        <v>1053</v>
      </c>
      <c r="G182" s="2" t="str">
        <f>VLOOKUP(F182,'Reference Sheet'!$AC:$AD,2,0)</f>
        <v>DW</v>
      </c>
      <c r="H182" s="2">
        <v>25</v>
      </c>
      <c r="I182" s="2">
        <v>0</v>
      </c>
      <c r="J182" s="2">
        <v>0</v>
      </c>
      <c r="K182" s="50" t="s">
        <v>511</v>
      </c>
      <c r="L182" s="50" t="s">
        <v>1031</v>
      </c>
      <c r="M182" s="2" t="s">
        <v>508</v>
      </c>
    </row>
    <row r="183" spans="1:13" x14ac:dyDescent="0.3">
      <c r="A183" s="13">
        <v>45191</v>
      </c>
      <c r="B183" s="13" t="s">
        <v>526</v>
      </c>
      <c r="C183" s="13" t="s">
        <v>158</v>
      </c>
      <c r="D183" s="2" t="s">
        <v>1161</v>
      </c>
      <c r="E183" s="2" t="s">
        <v>1162</v>
      </c>
      <c r="F183" s="2" t="s">
        <v>373</v>
      </c>
      <c r="G183" s="2" t="str">
        <f>VLOOKUP(F183,'Reference Sheet'!$AC:$AD,2,0)</f>
        <v>Oled_VO</v>
      </c>
      <c r="H183" s="2">
        <v>3</v>
      </c>
      <c r="I183" s="2">
        <v>0</v>
      </c>
      <c r="J183" s="2">
        <v>0</v>
      </c>
      <c r="K183" s="50" t="s">
        <v>511</v>
      </c>
      <c r="L183" s="50" t="s">
        <v>1031</v>
      </c>
      <c r="M183" s="2" t="s">
        <v>508</v>
      </c>
    </row>
    <row r="184" spans="1:13" x14ac:dyDescent="0.3">
      <c r="A184" s="13">
        <v>45191</v>
      </c>
      <c r="B184" s="13" t="s">
        <v>526</v>
      </c>
      <c r="C184" s="13" t="s">
        <v>158</v>
      </c>
      <c r="D184" s="2" t="s">
        <v>1161</v>
      </c>
      <c r="E184" s="2" t="s">
        <v>1162</v>
      </c>
      <c r="F184" s="2" t="s">
        <v>366</v>
      </c>
      <c r="G184" s="2" t="str">
        <f>VLOOKUP(F184,'Reference Sheet'!$AC:$AD,2,0)</f>
        <v>Oled_VO</v>
      </c>
      <c r="H184" s="2">
        <v>472</v>
      </c>
      <c r="I184" s="2">
        <v>9</v>
      </c>
      <c r="J184" s="2">
        <v>0.2</v>
      </c>
      <c r="K184" s="50" t="s">
        <v>511</v>
      </c>
      <c r="L184" s="50" t="s">
        <v>1031</v>
      </c>
      <c r="M184" s="2" t="s">
        <v>508</v>
      </c>
    </row>
    <row r="185" spans="1:13" x14ac:dyDescent="0.3">
      <c r="A185" s="13">
        <v>45191</v>
      </c>
      <c r="B185" s="13" t="s">
        <v>526</v>
      </c>
      <c r="C185" s="13" t="s">
        <v>158</v>
      </c>
      <c r="D185" s="2" t="s">
        <v>1161</v>
      </c>
      <c r="E185" s="2" t="s">
        <v>1162</v>
      </c>
      <c r="F185" s="2" t="s">
        <v>367</v>
      </c>
      <c r="G185" s="2" t="str">
        <f>VLOOKUP(F185,'Reference Sheet'!$AC:$AD,2,0)</f>
        <v>Oled_VO</v>
      </c>
      <c r="H185" s="2">
        <v>813</v>
      </c>
      <c r="I185" s="2">
        <v>44</v>
      </c>
      <c r="J185" s="2">
        <v>0.56999999999999995</v>
      </c>
      <c r="K185" s="50" t="s">
        <v>511</v>
      </c>
      <c r="L185" s="50" t="s">
        <v>1031</v>
      </c>
      <c r="M185" s="2" t="s">
        <v>508</v>
      </c>
    </row>
    <row r="186" spans="1:13" x14ac:dyDescent="0.3">
      <c r="A186" s="13">
        <v>45191</v>
      </c>
      <c r="B186" s="13" t="s">
        <v>526</v>
      </c>
      <c r="C186" s="13" t="s">
        <v>158</v>
      </c>
      <c r="D186" s="2" t="s">
        <v>1161</v>
      </c>
      <c r="E186" s="2" t="s">
        <v>1162</v>
      </c>
      <c r="F186" s="2" t="s">
        <v>368</v>
      </c>
      <c r="G186" s="2" t="str">
        <f>VLOOKUP(F186,'Reference Sheet'!$AC:$AD,2,0)</f>
        <v>Oled_VO</v>
      </c>
      <c r="H186" s="51">
        <v>6862</v>
      </c>
      <c r="I186" s="2">
        <v>79</v>
      </c>
      <c r="J186" s="2">
        <v>1.37</v>
      </c>
      <c r="K186" s="50" t="s">
        <v>511</v>
      </c>
      <c r="L186" s="50" t="s">
        <v>1031</v>
      </c>
      <c r="M186" s="2" t="s">
        <v>508</v>
      </c>
    </row>
    <row r="187" spans="1:13" x14ac:dyDescent="0.3">
      <c r="A187" s="13">
        <v>45191</v>
      </c>
      <c r="B187" s="13" t="s">
        <v>526</v>
      </c>
      <c r="C187" s="13" t="s">
        <v>158</v>
      </c>
      <c r="D187" s="2" t="s">
        <v>1161</v>
      </c>
      <c r="E187" s="2" t="s">
        <v>1162</v>
      </c>
      <c r="F187" s="2" t="s">
        <v>1055</v>
      </c>
      <c r="G187" s="2" t="str">
        <f>VLOOKUP(F187,'Reference Sheet'!$AC:$AD,2,0)</f>
        <v>Oled_VO</v>
      </c>
      <c r="H187" s="2">
        <v>512</v>
      </c>
      <c r="I187" s="2">
        <v>7</v>
      </c>
      <c r="J187" s="2">
        <v>0.09</v>
      </c>
      <c r="K187" s="50" t="s">
        <v>511</v>
      </c>
      <c r="L187" s="50" t="s">
        <v>1031</v>
      </c>
      <c r="M187" s="2" t="s">
        <v>508</v>
      </c>
    </row>
    <row r="188" spans="1:13" x14ac:dyDescent="0.3">
      <c r="A188" s="13">
        <v>45191</v>
      </c>
      <c r="B188" s="13" t="s">
        <v>526</v>
      </c>
      <c r="C188" s="13" t="s">
        <v>158</v>
      </c>
      <c r="D188" s="2" t="s">
        <v>1161</v>
      </c>
      <c r="E188" s="2" t="s">
        <v>1162</v>
      </c>
      <c r="F188" s="2" t="s">
        <v>1056</v>
      </c>
      <c r="G188" s="2" t="str">
        <f>VLOOKUP(F188,'Reference Sheet'!$AC:$AD,2,0)</f>
        <v>Oled_VO</v>
      </c>
      <c r="H188" s="51">
        <v>1767</v>
      </c>
      <c r="I188" s="2">
        <v>108</v>
      </c>
      <c r="J188" s="2">
        <v>1.5</v>
      </c>
      <c r="K188" s="50" t="s">
        <v>511</v>
      </c>
      <c r="L188" s="50" t="s">
        <v>1031</v>
      </c>
      <c r="M188" s="2" t="s">
        <v>508</v>
      </c>
    </row>
    <row r="189" spans="1:13" x14ac:dyDescent="0.3">
      <c r="A189" s="13">
        <v>45191</v>
      </c>
      <c r="B189" s="13" t="s">
        <v>526</v>
      </c>
      <c r="C189" s="13" t="s">
        <v>158</v>
      </c>
      <c r="D189" s="2" t="s">
        <v>1161</v>
      </c>
      <c r="E189" s="2" t="s">
        <v>1162</v>
      </c>
      <c r="F189" s="2" t="s">
        <v>1057</v>
      </c>
      <c r="G189" s="2" t="str">
        <f>VLOOKUP(F189,'Reference Sheet'!$AC:$AD,2,0)</f>
        <v>Oled_VO</v>
      </c>
      <c r="H189" s="51">
        <v>6078</v>
      </c>
      <c r="I189" s="2">
        <v>103</v>
      </c>
      <c r="J189" s="2">
        <v>1.58</v>
      </c>
      <c r="K189" s="50" t="s">
        <v>511</v>
      </c>
      <c r="L189" s="50" t="s">
        <v>1031</v>
      </c>
      <c r="M189" s="2" t="s">
        <v>508</v>
      </c>
    </row>
    <row r="190" spans="1:13" x14ac:dyDescent="0.3">
      <c r="A190" s="13">
        <v>45191</v>
      </c>
      <c r="B190" s="13" t="s">
        <v>526</v>
      </c>
      <c r="C190" s="13" t="s">
        <v>158</v>
      </c>
      <c r="D190" s="2" t="s">
        <v>1161</v>
      </c>
      <c r="E190" s="2" t="s">
        <v>1162</v>
      </c>
      <c r="F190" s="2" t="s">
        <v>1058</v>
      </c>
      <c r="G190" s="2" t="str">
        <f>VLOOKUP(F190,'Reference Sheet'!$AC:$AD,2,0)</f>
        <v>Knock</v>
      </c>
      <c r="H190" s="2">
        <v>6</v>
      </c>
      <c r="I190" s="2">
        <v>1</v>
      </c>
      <c r="J190" s="2">
        <v>0.01</v>
      </c>
      <c r="K190" s="50" t="s">
        <v>511</v>
      </c>
      <c r="L190" s="50" t="s">
        <v>1031</v>
      </c>
      <c r="M190" s="2" t="s">
        <v>508</v>
      </c>
    </row>
    <row r="191" spans="1:13" x14ac:dyDescent="0.3">
      <c r="A191" s="13">
        <v>45191</v>
      </c>
      <c r="B191" s="13" t="s">
        <v>526</v>
      </c>
      <c r="C191" s="13" t="s">
        <v>158</v>
      </c>
      <c r="D191" s="2" t="s">
        <v>1161</v>
      </c>
      <c r="E191" s="2" t="s">
        <v>1162</v>
      </c>
      <c r="F191" s="2" t="s">
        <v>1059</v>
      </c>
      <c r="G191" s="2" t="str">
        <f>VLOOKUP(F191,'Reference Sheet'!$AC:$AD,2,0)</f>
        <v>Knock</v>
      </c>
      <c r="H191" s="2">
        <v>717</v>
      </c>
      <c r="I191" s="2">
        <v>7</v>
      </c>
      <c r="J191" s="2">
        <v>0.1</v>
      </c>
      <c r="K191" s="50" t="s">
        <v>511</v>
      </c>
      <c r="L191" s="50" t="s">
        <v>1031</v>
      </c>
      <c r="M191" s="2" t="s">
        <v>508</v>
      </c>
    </row>
    <row r="192" spans="1:13" x14ac:dyDescent="0.3">
      <c r="A192" s="13">
        <v>45191</v>
      </c>
      <c r="B192" s="13" t="s">
        <v>526</v>
      </c>
      <c r="C192" s="13" t="s">
        <v>158</v>
      </c>
      <c r="D192" s="2" t="s">
        <v>1161</v>
      </c>
      <c r="E192" s="2" t="s">
        <v>1162</v>
      </c>
      <c r="F192" s="2" t="s">
        <v>1060</v>
      </c>
      <c r="G192" s="2" t="str">
        <f>VLOOKUP(F192,'Reference Sheet'!$AC:$AD,2,0)</f>
        <v>Knock</v>
      </c>
      <c r="H192" s="51">
        <v>3060</v>
      </c>
      <c r="I192" s="2">
        <v>140</v>
      </c>
      <c r="J192" s="2">
        <v>2.75</v>
      </c>
      <c r="K192" s="50" t="s">
        <v>511</v>
      </c>
      <c r="L192" s="50" t="s">
        <v>1031</v>
      </c>
      <c r="M192" s="2" t="s">
        <v>508</v>
      </c>
    </row>
    <row r="193" spans="1:13" x14ac:dyDescent="0.3">
      <c r="A193" s="13">
        <v>45191</v>
      </c>
      <c r="B193" s="13" t="s">
        <v>526</v>
      </c>
      <c r="C193" s="13" t="s">
        <v>158</v>
      </c>
      <c r="D193" s="2" t="s">
        <v>1161</v>
      </c>
      <c r="E193" s="2" t="s">
        <v>1162</v>
      </c>
      <c r="F193" s="2" t="s">
        <v>1061</v>
      </c>
      <c r="G193" s="2" t="str">
        <f>VLOOKUP(F193,'Reference Sheet'!$AC:$AD,2,0)</f>
        <v>Knock</v>
      </c>
      <c r="H193" s="2">
        <v>199</v>
      </c>
      <c r="I193" s="2">
        <v>6</v>
      </c>
      <c r="J193" s="2">
        <v>0.09</v>
      </c>
      <c r="K193" s="50" t="s">
        <v>511</v>
      </c>
      <c r="L193" s="50" t="s">
        <v>1031</v>
      </c>
      <c r="M193" s="2" t="s">
        <v>508</v>
      </c>
    </row>
    <row r="194" spans="1:13" x14ac:dyDescent="0.3">
      <c r="A194" s="13">
        <v>45191</v>
      </c>
      <c r="B194" s="13" t="s">
        <v>526</v>
      </c>
      <c r="C194" s="13" t="s">
        <v>158</v>
      </c>
      <c r="D194" s="2" t="s">
        <v>1161</v>
      </c>
      <c r="E194" s="2" t="s">
        <v>1162</v>
      </c>
      <c r="F194" s="2" t="s">
        <v>1063</v>
      </c>
      <c r="G194" s="2" t="str">
        <f>VLOOKUP(F194,'Reference Sheet'!$AC:$AD,2,0)</f>
        <v>Knock</v>
      </c>
      <c r="H194" s="2">
        <v>690</v>
      </c>
      <c r="I194" s="2">
        <v>11</v>
      </c>
      <c r="J194" s="2">
        <v>0.13</v>
      </c>
      <c r="K194" s="50" t="s">
        <v>511</v>
      </c>
      <c r="L194" s="50" t="s">
        <v>1031</v>
      </c>
      <c r="M194" s="2" t="s">
        <v>508</v>
      </c>
    </row>
    <row r="195" spans="1:13" x14ac:dyDescent="0.3">
      <c r="A195" s="13">
        <v>45191</v>
      </c>
      <c r="B195" s="13" t="s">
        <v>526</v>
      </c>
      <c r="C195" s="13" t="s">
        <v>158</v>
      </c>
      <c r="D195" s="2" t="s">
        <v>1161</v>
      </c>
      <c r="E195" s="2" t="s">
        <v>1162</v>
      </c>
      <c r="F195" s="2" t="s">
        <v>1064</v>
      </c>
      <c r="G195" s="2" t="str">
        <f>VLOOKUP(F195,'Reference Sheet'!$AC:$AD,2,0)</f>
        <v>Knock</v>
      </c>
      <c r="H195" s="2">
        <v>86</v>
      </c>
      <c r="I195" s="2">
        <v>1</v>
      </c>
      <c r="J195" s="2">
        <v>0.01</v>
      </c>
      <c r="K195" s="50" t="s">
        <v>511</v>
      </c>
      <c r="L195" s="50" t="s">
        <v>1031</v>
      </c>
      <c r="M195" s="2" t="s">
        <v>508</v>
      </c>
    </row>
    <row r="196" spans="1:13" x14ac:dyDescent="0.3">
      <c r="A196" s="13">
        <v>45191</v>
      </c>
      <c r="B196" s="13" t="s">
        <v>526</v>
      </c>
      <c r="C196" s="13" t="s">
        <v>158</v>
      </c>
      <c r="D196" s="2" t="s">
        <v>1161</v>
      </c>
      <c r="E196" s="2" t="s">
        <v>1162</v>
      </c>
      <c r="F196" s="2" t="s">
        <v>1083</v>
      </c>
      <c r="G196" s="2" t="str">
        <f>VLOOKUP(F196,'Reference Sheet'!$AC:$AD,2,0)</f>
        <v>Ref_ThinQ</v>
      </c>
      <c r="H196" s="2">
        <v>10</v>
      </c>
      <c r="I196" s="2">
        <v>0</v>
      </c>
      <c r="J196" s="2">
        <v>0</v>
      </c>
      <c r="K196" s="50" t="s">
        <v>511</v>
      </c>
      <c r="L196" s="50" t="s">
        <v>1031</v>
      </c>
      <c r="M196" s="2" t="s">
        <v>508</v>
      </c>
    </row>
    <row r="197" spans="1:13" x14ac:dyDescent="0.3">
      <c r="A197" s="13">
        <v>45191</v>
      </c>
      <c r="B197" s="13" t="s">
        <v>526</v>
      </c>
      <c r="C197" s="13" t="s">
        <v>158</v>
      </c>
      <c r="D197" s="2" t="s">
        <v>1161</v>
      </c>
      <c r="E197" s="2" t="s">
        <v>1162</v>
      </c>
      <c r="F197" s="2" t="s">
        <v>1065</v>
      </c>
      <c r="G197" s="2" t="str">
        <f>VLOOKUP(F197,'Reference Sheet'!$AC:$AD,2,0)</f>
        <v>Ref_ThinQ</v>
      </c>
      <c r="H197" s="2">
        <v>410</v>
      </c>
      <c r="I197" s="2">
        <v>9</v>
      </c>
      <c r="J197" s="2">
        <v>0.33</v>
      </c>
      <c r="K197" s="50" t="s">
        <v>511</v>
      </c>
      <c r="L197" s="50" t="s">
        <v>1031</v>
      </c>
      <c r="M197" s="2" t="s">
        <v>508</v>
      </c>
    </row>
    <row r="198" spans="1:13" x14ac:dyDescent="0.3">
      <c r="A198" s="13">
        <v>45191</v>
      </c>
      <c r="B198" s="13" t="s">
        <v>526</v>
      </c>
      <c r="C198" s="13" t="s">
        <v>158</v>
      </c>
      <c r="D198" s="2" t="s">
        <v>1161</v>
      </c>
      <c r="E198" s="2" t="s">
        <v>1162</v>
      </c>
      <c r="F198" s="2" t="s">
        <v>1066</v>
      </c>
      <c r="G198" s="2" t="str">
        <f>VLOOKUP(F198,'Reference Sheet'!$AC:$AD,2,0)</f>
        <v>Ref_ThinQ</v>
      </c>
      <c r="H198" s="2">
        <v>76</v>
      </c>
      <c r="I198" s="2">
        <v>0</v>
      </c>
      <c r="J198" s="2">
        <v>0</v>
      </c>
      <c r="K198" s="50" t="s">
        <v>511</v>
      </c>
      <c r="L198" s="50" t="s">
        <v>1031</v>
      </c>
      <c r="M198" s="2" t="s">
        <v>508</v>
      </c>
    </row>
    <row r="199" spans="1:13" x14ac:dyDescent="0.3">
      <c r="A199" s="13">
        <v>45191</v>
      </c>
      <c r="B199" s="13" t="s">
        <v>526</v>
      </c>
      <c r="C199" s="13" t="s">
        <v>158</v>
      </c>
      <c r="D199" s="2" t="s">
        <v>1161</v>
      </c>
      <c r="E199" s="2" t="s">
        <v>1162</v>
      </c>
      <c r="F199" s="2" t="s">
        <v>1067</v>
      </c>
      <c r="G199" s="2" t="str">
        <f>VLOOKUP(F199,'Reference Sheet'!$AC:$AD,2,0)</f>
        <v>Ref_ThinQ</v>
      </c>
      <c r="H199" s="2">
        <v>603</v>
      </c>
      <c r="I199" s="2">
        <v>11</v>
      </c>
      <c r="J199" s="2">
        <v>0.12</v>
      </c>
      <c r="K199" s="50" t="s">
        <v>511</v>
      </c>
      <c r="L199" s="50" t="s">
        <v>1031</v>
      </c>
      <c r="M199" s="2" t="s">
        <v>508</v>
      </c>
    </row>
    <row r="200" spans="1:13" x14ac:dyDescent="0.3">
      <c r="A200" s="13">
        <v>45191</v>
      </c>
      <c r="B200" s="13" t="s">
        <v>526</v>
      </c>
      <c r="C200" s="13" t="s">
        <v>158</v>
      </c>
      <c r="D200" s="2" t="s">
        <v>1161</v>
      </c>
      <c r="E200" s="2" t="s">
        <v>1162</v>
      </c>
      <c r="F200" s="2" t="s">
        <v>1069</v>
      </c>
      <c r="G200" s="2" t="str">
        <f>VLOOKUP(F200,'Reference Sheet'!$AC:$AD,2,0)</f>
        <v>Ref_ThinQ</v>
      </c>
      <c r="H200" s="2">
        <v>20</v>
      </c>
      <c r="I200" s="2">
        <v>1</v>
      </c>
      <c r="J200" s="2">
        <v>0.01</v>
      </c>
      <c r="K200" s="50" t="s">
        <v>511</v>
      </c>
      <c r="L200" s="50" t="s">
        <v>1031</v>
      </c>
      <c r="M200" s="2" t="s">
        <v>508</v>
      </c>
    </row>
    <row r="201" spans="1:13" x14ac:dyDescent="0.3">
      <c r="A201" s="13">
        <v>45191</v>
      </c>
      <c r="B201" s="13" t="s">
        <v>526</v>
      </c>
      <c r="C201" s="13" t="s">
        <v>158</v>
      </c>
      <c r="D201" s="2" t="s">
        <v>1161</v>
      </c>
      <c r="E201" s="2" t="s">
        <v>1162</v>
      </c>
      <c r="F201" s="2" t="s">
        <v>1070</v>
      </c>
      <c r="G201" s="2" t="str">
        <f>VLOOKUP(F201,'Reference Sheet'!$AC:$AD,2,0)</f>
        <v>Ref_ThinQ</v>
      </c>
      <c r="H201" s="2">
        <v>196</v>
      </c>
      <c r="I201" s="2">
        <v>4</v>
      </c>
      <c r="J201" s="2">
        <v>0.11</v>
      </c>
      <c r="K201" s="50" t="s">
        <v>511</v>
      </c>
      <c r="L201" s="50" t="s">
        <v>1031</v>
      </c>
      <c r="M201" s="2" t="s">
        <v>508</v>
      </c>
    </row>
    <row r="202" spans="1:13" x14ac:dyDescent="0.3">
      <c r="A202" s="13">
        <v>45191</v>
      </c>
      <c r="B202" s="13" t="s">
        <v>526</v>
      </c>
      <c r="C202" s="13" t="s">
        <v>158</v>
      </c>
      <c r="D202" s="2" t="s">
        <v>1161</v>
      </c>
      <c r="E202" s="2" t="s">
        <v>1162</v>
      </c>
      <c r="F202" s="2" t="s">
        <v>1071</v>
      </c>
      <c r="G202" s="2" t="str">
        <f>VLOOKUP(F202,'Reference Sheet'!$AC:$AD,2,0)</f>
        <v>Ref_ThinQ</v>
      </c>
      <c r="H202" s="2">
        <v>334</v>
      </c>
      <c r="I202" s="2">
        <v>8</v>
      </c>
      <c r="J202" s="2">
        <v>0.09</v>
      </c>
      <c r="K202" s="50" t="s">
        <v>511</v>
      </c>
      <c r="L202" s="50" t="s">
        <v>1031</v>
      </c>
      <c r="M202" s="2" t="s">
        <v>508</v>
      </c>
    </row>
    <row r="203" spans="1:13" x14ac:dyDescent="0.3">
      <c r="A203" s="13">
        <v>45191</v>
      </c>
      <c r="B203" s="13" t="s">
        <v>526</v>
      </c>
      <c r="C203" s="13" t="s">
        <v>158</v>
      </c>
      <c r="D203" s="2" t="s">
        <v>1161</v>
      </c>
      <c r="E203" s="2" t="s">
        <v>1162</v>
      </c>
      <c r="F203" s="2" t="s">
        <v>369</v>
      </c>
      <c r="G203" s="2" t="str">
        <f>VLOOKUP(F203,'Reference Sheet'!$AC:$AD,2,0)</f>
        <v>Vacuum</v>
      </c>
      <c r="H203" s="2">
        <v>2</v>
      </c>
      <c r="I203" s="2">
        <v>0</v>
      </c>
      <c r="J203" s="2">
        <v>0</v>
      </c>
      <c r="K203" s="50" t="s">
        <v>511</v>
      </c>
      <c r="L203" s="50" t="s">
        <v>1031</v>
      </c>
      <c r="M203" s="2" t="s">
        <v>508</v>
      </c>
    </row>
    <row r="204" spans="1:13" x14ac:dyDescent="0.3">
      <c r="A204" s="13">
        <v>45191</v>
      </c>
      <c r="B204" s="13" t="s">
        <v>526</v>
      </c>
      <c r="C204" s="13" t="s">
        <v>158</v>
      </c>
      <c r="D204" s="2" t="s">
        <v>1161</v>
      </c>
      <c r="E204" s="2" t="s">
        <v>1162</v>
      </c>
      <c r="F204" s="2" t="s">
        <v>370</v>
      </c>
      <c r="G204" s="2" t="str">
        <f>VLOOKUP(F204,'Reference Sheet'!$AC:$AD,2,0)</f>
        <v>Vacuum</v>
      </c>
      <c r="H204" s="2">
        <v>211</v>
      </c>
      <c r="I204" s="2">
        <v>1</v>
      </c>
      <c r="J204" s="2">
        <v>0.01</v>
      </c>
      <c r="K204" s="50" t="s">
        <v>511</v>
      </c>
      <c r="L204" s="50" t="s">
        <v>1031</v>
      </c>
      <c r="M204" s="2" t="s">
        <v>508</v>
      </c>
    </row>
    <row r="205" spans="1:13" x14ac:dyDescent="0.3">
      <c r="A205" s="13">
        <v>45191</v>
      </c>
      <c r="B205" s="13" t="s">
        <v>526</v>
      </c>
      <c r="C205" s="13" t="s">
        <v>158</v>
      </c>
      <c r="D205" s="2" t="s">
        <v>1161</v>
      </c>
      <c r="E205" s="2" t="s">
        <v>1162</v>
      </c>
      <c r="F205" s="2" t="s">
        <v>371</v>
      </c>
      <c r="G205" s="2" t="str">
        <f>VLOOKUP(F205,'Reference Sheet'!$AC:$AD,2,0)</f>
        <v>Vacuum</v>
      </c>
      <c r="H205" s="2">
        <v>462</v>
      </c>
      <c r="I205" s="2">
        <v>29</v>
      </c>
      <c r="J205" s="2">
        <v>0.34</v>
      </c>
      <c r="K205" s="50" t="s">
        <v>511</v>
      </c>
      <c r="L205" s="50" t="s">
        <v>1031</v>
      </c>
      <c r="M205" s="2" t="s">
        <v>508</v>
      </c>
    </row>
    <row r="206" spans="1:13" x14ac:dyDescent="0.3">
      <c r="A206" s="13">
        <v>45191</v>
      </c>
      <c r="B206" s="13" t="s">
        <v>526</v>
      </c>
      <c r="C206" s="13" t="s">
        <v>158</v>
      </c>
      <c r="D206" s="2" t="s">
        <v>1161</v>
      </c>
      <c r="E206" s="2" t="s">
        <v>1162</v>
      </c>
      <c r="F206" s="2" t="s">
        <v>372</v>
      </c>
      <c r="G206" s="2" t="str">
        <f>VLOOKUP(F206,'Reference Sheet'!$AC:$AD,2,0)</f>
        <v>Vacuum</v>
      </c>
      <c r="H206" s="2">
        <v>184</v>
      </c>
      <c r="I206" s="2">
        <v>3</v>
      </c>
      <c r="J206" s="2">
        <v>0.04</v>
      </c>
      <c r="K206" s="50" t="s">
        <v>511</v>
      </c>
      <c r="L206" s="50" t="s">
        <v>1031</v>
      </c>
      <c r="M206" s="2" t="s">
        <v>508</v>
      </c>
    </row>
    <row r="207" spans="1:13" x14ac:dyDescent="0.3">
      <c r="A207" s="13">
        <v>45191</v>
      </c>
      <c r="B207" s="13" t="s">
        <v>526</v>
      </c>
      <c r="C207" s="13" t="s">
        <v>158</v>
      </c>
      <c r="D207" s="2" t="s">
        <v>1161</v>
      </c>
      <c r="E207" s="2" t="s">
        <v>1162</v>
      </c>
      <c r="F207" s="2" t="s">
        <v>1073</v>
      </c>
      <c r="G207" s="2" t="str">
        <f>VLOOKUP(F207,'Reference Sheet'!$AC:$AD,2,0)</f>
        <v>Vacuum</v>
      </c>
      <c r="H207" s="2">
        <v>357</v>
      </c>
      <c r="I207" s="2">
        <v>7</v>
      </c>
      <c r="J207" s="2">
        <v>7.0000000000000007E-2</v>
      </c>
      <c r="K207" s="50" t="s">
        <v>511</v>
      </c>
      <c r="L207" s="50" t="s">
        <v>1031</v>
      </c>
      <c r="M207" s="2" t="s">
        <v>508</v>
      </c>
    </row>
    <row r="208" spans="1:13" x14ac:dyDescent="0.3">
      <c r="A208" s="13">
        <v>45191</v>
      </c>
      <c r="B208" s="13" t="s">
        <v>526</v>
      </c>
      <c r="C208" s="13" t="s">
        <v>158</v>
      </c>
      <c r="D208" s="2" t="s">
        <v>1161</v>
      </c>
      <c r="E208" s="2" t="s">
        <v>1162</v>
      </c>
      <c r="F208" s="2" t="s">
        <v>1074</v>
      </c>
      <c r="G208" s="2" t="str">
        <f>VLOOKUP(F208,'Reference Sheet'!$AC:$AD,2,0)</f>
        <v>Vacuum</v>
      </c>
      <c r="H208" s="2">
        <v>191</v>
      </c>
      <c r="I208" s="2">
        <v>7</v>
      </c>
      <c r="J208" s="2">
        <v>0.1</v>
      </c>
      <c r="K208" s="50" t="s">
        <v>511</v>
      </c>
      <c r="L208" s="50" t="s">
        <v>1031</v>
      </c>
      <c r="M208" s="2" t="s">
        <v>508</v>
      </c>
    </row>
    <row r="209" spans="1:13" x14ac:dyDescent="0.3">
      <c r="A209" s="13">
        <v>45191</v>
      </c>
      <c r="B209" s="13" t="s">
        <v>526</v>
      </c>
      <c r="C209" s="13" t="s">
        <v>158</v>
      </c>
      <c r="D209" s="2" t="s">
        <v>1161</v>
      </c>
      <c r="E209" s="2" t="s">
        <v>1162</v>
      </c>
      <c r="F209" s="2" t="s">
        <v>1075</v>
      </c>
      <c r="G209" s="2" t="str">
        <f>VLOOKUP(F209,'Reference Sheet'!$AC:$AD,2,0)</f>
        <v>Vacuum</v>
      </c>
      <c r="H209" s="51">
        <v>10271</v>
      </c>
      <c r="I209" s="2">
        <v>149</v>
      </c>
      <c r="J209" s="2">
        <v>2.14</v>
      </c>
      <c r="K209" s="50" t="s">
        <v>511</v>
      </c>
      <c r="L209" s="50" t="s">
        <v>1031</v>
      </c>
      <c r="M209" s="2" t="s">
        <v>508</v>
      </c>
    </row>
    <row r="210" spans="1:13" x14ac:dyDescent="0.3">
      <c r="A210" s="13">
        <v>45191</v>
      </c>
      <c r="B210" s="13" t="s">
        <v>526</v>
      </c>
      <c r="C210" s="13" t="s">
        <v>158</v>
      </c>
      <c r="D210" s="2" t="s">
        <v>1161</v>
      </c>
      <c r="E210" s="2" t="s">
        <v>1162</v>
      </c>
      <c r="F210" s="2" t="s">
        <v>282</v>
      </c>
      <c r="G210" s="2" t="str">
        <f>VLOOKUP(F210,'Reference Sheet'!$AC:$AD,2,0)</f>
        <v>WM</v>
      </c>
      <c r="H210" s="2">
        <v>671</v>
      </c>
      <c r="I210" s="2">
        <v>8</v>
      </c>
      <c r="J210" s="2">
        <v>0.09</v>
      </c>
      <c r="K210" s="50" t="s">
        <v>511</v>
      </c>
      <c r="L210" s="50" t="s">
        <v>1031</v>
      </c>
      <c r="M210" s="2" t="s">
        <v>508</v>
      </c>
    </row>
    <row r="211" spans="1:13" x14ac:dyDescent="0.3">
      <c r="A211" s="13">
        <v>45191</v>
      </c>
      <c r="B211" s="13" t="s">
        <v>526</v>
      </c>
      <c r="C211" s="13" t="s">
        <v>158</v>
      </c>
      <c r="D211" s="2" t="s">
        <v>1161</v>
      </c>
      <c r="E211" s="2" t="s">
        <v>1162</v>
      </c>
      <c r="F211" s="2" t="s">
        <v>283</v>
      </c>
      <c r="G211" s="2" t="str">
        <f>VLOOKUP(F211,'Reference Sheet'!$AC:$AD,2,0)</f>
        <v>WM</v>
      </c>
      <c r="H211" s="51">
        <v>2177</v>
      </c>
      <c r="I211" s="2">
        <v>139</v>
      </c>
      <c r="J211" s="2">
        <v>2.0099999999999998</v>
      </c>
      <c r="K211" s="50" t="s">
        <v>511</v>
      </c>
      <c r="L211" s="50" t="s">
        <v>1031</v>
      </c>
      <c r="M211" s="2" t="s">
        <v>508</v>
      </c>
    </row>
    <row r="212" spans="1:13" x14ac:dyDescent="0.3">
      <c r="A212" s="13">
        <v>45191</v>
      </c>
      <c r="B212" s="13" t="s">
        <v>526</v>
      </c>
      <c r="C212" s="13" t="s">
        <v>158</v>
      </c>
      <c r="D212" s="2" t="s">
        <v>1161</v>
      </c>
      <c r="E212" s="2" t="s">
        <v>1162</v>
      </c>
      <c r="F212" s="2" t="s">
        <v>284</v>
      </c>
      <c r="G212" s="2" t="str">
        <f>VLOOKUP(F212,'Reference Sheet'!$AC:$AD,2,0)</f>
        <v>WM</v>
      </c>
      <c r="H212" s="2">
        <v>138</v>
      </c>
      <c r="I212" s="2">
        <v>2</v>
      </c>
      <c r="J212" s="2">
        <v>0.02</v>
      </c>
      <c r="K212" s="50" t="s">
        <v>511</v>
      </c>
      <c r="L212" s="50" t="s">
        <v>1031</v>
      </c>
      <c r="M212" s="2" t="s">
        <v>508</v>
      </c>
    </row>
    <row r="213" spans="1:13" x14ac:dyDescent="0.3">
      <c r="A213" s="13">
        <v>45191</v>
      </c>
      <c r="B213" s="13" t="s">
        <v>526</v>
      </c>
      <c r="C213" s="13" t="s">
        <v>158</v>
      </c>
      <c r="D213" s="2" t="s">
        <v>1161</v>
      </c>
      <c r="E213" s="2" t="s">
        <v>1162</v>
      </c>
      <c r="F213" s="2" t="s">
        <v>1084</v>
      </c>
      <c r="G213" s="2" t="str">
        <f>VLOOKUP(F213,'Reference Sheet'!$AC:$AD,2,0)</f>
        <v>WM</v>
      </c>
      <c r="H213" s="2">
        <v>5</v>
      </c>
      <c r="I213" s="2">
        <v>0</v>
      </c>
      <c r="J213" s="2">
        <v>0</v>
      </c>
      <c r="K213" s="50" t="s">
        <v>511</v>
      </c>
      <c r="L213" s="50" t="s">
        <v>1031</v>
      </c>
      <c r="M213" s="2" t="s">
        <v>508</v>
      </c>
    </row>
    <row r="214" spans="1:13" x14ac:dyDescent="0.3">
      <c r="A214" s="13">
        <v>45191</v>
      </c>
      <c r="B214" s="13" t="s">
        <v>526</v>
      </c>
      <c r="C214" s="13" t="s">
        <v>158</v>
      </c>
      <c r="D214" s="2" t="s">
        <v>1161</v>
      </c>
      <c r="E214" s="2" t="s">
        <v>1162</v>
      </c>
      <c r="F214" s="2" t="s">
        <v>1076</v>
      </c>
      <c r="G214" s="2" t="str">
        <f>VLOOKUP(F214,'Reference Sheet'!$AC:$AD,2,0)</f>
        <v>WM</v>
      </c>
      <c r="H214" s="51">
        <v>1009</v>
      </c>
      <c r="I214" s="2">
        <v>13</v>
      </c>
      <c r="J214" s="2">
        <v>0.18</v>
      </c>
      <c r="K214" s="50" t="s">
        <v>511</v>
      </c>
      <c r="L214" s="50" t="s">
        <v>1031</v>
      </c>
      <c r="M214" s="2" t="s">
        <v>508</v>
      </c>
    </row>
    <row r="215" spans="1:13" x14ac:dyDescent="0.3">
      <c r="A215" s="13">
        <v>45191</v>
      </c>
      <c r="B215" s="13" t="s">
        <v>526</v>
      </c>
      <c r="C215" s="13" t="s">
        <v>158</v>
      </c>
      <c r="D215" s="2" t="s">
        <v>1161</v>
      </c>
      <c r="E215" s="2" t="s">
        <v>1162</v>
      </c>
      <c r="F215" s="2" t="s">
        <v>1077</v>
      </c>
      <c r="G215" s="2" t="str">
        <f>VLOOKUP(F215,'Reference Sheet'!$AC:$AD,2,0)</f>
        <v>WM</v>
      </c>
      <c r="H215" s="2">
        <v>64</v>
      </c>
      <c r="I215" s="2">
        <v>3</v>
      </c>
      <c r="J215" s="2">
        <v>0.04</v>
      </c>
      <c r="K215" s="50" t="s">
        <v>511</v>
      </c>
      <c r="L215" s="50" t="s">
        <v>1031</v>
      </c>
      <c r="M215" s="2" t="s">
        <v>508</v>
      </c>
    </row>
    <row r="216" spans="1:13" x14ac:dyDescent="0.3">
      <c r="A216" s="13">
        <v>45191</v>
      </c>
      <c r="B216" s="13" t="s">
        <v>526</v>
      </c>
      <c r="C216" s="13" t="s">
        <v>158</v>
      </c>
      <c r="D216" s="2" t="s">
        <v>1161</v>
      </c>
      <c r="E216" s="2" t="s">
        <v>1162</v>
      </c>
      <c r="F216" s="2" t="s">
        <v>1078</v>
      </c>
      <c r="G216" s="2" t="str">
        <f>VLOOKUP(F216,'Reference Sheet'!$AC:$AD,2,0)</f>
        <v>WM</v>
      </c>
      <c r="H216" s="2">
        <v>64</v>
      </c>
      <c r="I216" s="2">
        <v>0</v>
      </c>
      <c r="J216" s="2">
        <v>0</v>
      </c>
      <c r="K216" s="50" t="s">
        <v>511</v>
      </c>
      <c r="L216" s="50" t="s">
        <v>1031</v>
      </c>
      <c r="M216" s="2" t="s">
        <v>508</v>
      </c>
    </row>
    <row r="217" spans="1:13" x14ac:dyDescent="0.3">
      <c r="A217" s="13">
        <v>45191</v>
      </c>
      <c r="B217" s="13" t="s">
        <v>526</v>
      </c>
      <c r="C217" s="13" t="s">
        <v>158</v>
      </c>
      <c r="D217" s="2" t="s">
        <v>1161</v>
      </c>
      <c r="E217" s="2" t="s">
        <v>1162</v>
      </c>
      <c r="F217" s="2" t="s">
        <v>285</v>
      </c>
      <c r="G217" s="2" t="str">
        <f>VLOOKUP(F217,'Reference Sheet'!$AC:$AD,2,0)</f>
        <v>WT</v>
      </c>
      <c r="H217" s="2">
        <v>6</v>
      </c>
      <c r="I217" s="2">
        <v>1</v>
      </c>
      <c r="J217" s="2">
        <v>0.01</v>
      </c>
      <c r="K217" s="50" t="s">
        <v>511</v>
      </c>
      <c r="L217" s="50" t="s">
        <v>1031</v>
      </c>
      <c r="M217" s="2" t="s">
        <v>508</v>
      </c>
    </row>
    <row r="218" spans="1:13" x14ac:dyDescent="0.3">
      <c r="A218" s="13">
        <v>45191</v>
      </c>
      <c r="B218" s="13" t="s">
        <v>526</v>
      </c>
      <c r="C218" s="13" t="s">
        <v>158</v>
      </c>
      <c r="D218" s="2" t="s">
        <v>1161</v>
      </c>
      <c r="E218" s="2" t="s">
        <v>1162</v>
      </c>
      <c r="F218" s="2" t="s">
        <v>286</v>
      </c>
      <c r="G218" s="2" t="str">
        <f>VLOOKUP(F218,'Reference Sheet'!$AC:$AD,2,0)</f>
        <v>WT</v>
      </c>
      <c r="H218" s="2">
        <v>434</v>
      </c>
      <c r="I218" s="2">
        <v>9</v>
      </c>
      <c r="J218" s="2">
        <v>0.23</v>
      </c>
      <c r="K218" s="50" t="s">
        <v>511</v>
      </c>
      <c r="L218" s="50" t="s">
        <v>1031</v>
      </c>
      <c r="M218" s="2" t="s">
        <v>508</v>
      </c>
    </row>
    <row r="219" spans="1:13" x14ac:dyDescent="0.3">
      <c r="A219" s="13">
        <v>45191</v>
      </c>
      <c r="B219" s="13" t="s">
        <v>526</v>
      </c>
      <c r="C219" s="13" t="s">
        <v>158</v>
      </c>
      <c r="D219" s="2" t="s">
        <v>1161</v>
      </c>
      <c r="E219" s="2" t="s">
        <v>1162</v>
      </c>
      <c r="F219" s="2" t="s">
        <v>287</v>
      </c>
      <c r="G219" s="2" t="str">
        <f>VLOOKUP(F219,'Reference Sheet'!$AC:$AD,2,0)</f>
        <v>WT</v>
      </c>
      <c r="H219" s="51">
        <v>1789</v>
      </c>
      <c r="I219" s="2">
        <v>77</v>
      </c>
      <c r="J219" s="2">
        <v>1.47</v>
      </c>
      <c r="K219" s="50" t="s">
        <v>511</v>
      </c>
      <c r="L219" s="50" t="s">
        <v>1031</v>
      </c>
      <c r="M219" s="2" t="s">
        <v>508</v>
      </c>
    </row>
    <row r="220" spans="1:13" x14ac:dyDescent="0.3">
      <c r="A220" s="13">
        <v>45191</v>
      </c>
      <c r="B220" s="13" t="s">
        <v>526</v>
      </c>
      <c r="C220" s="13" t="s">
        <v>158</v>
      </c>
      <c r="D220" s="2" t="s">
        <v>1161</v>
      </c>
      <c r="E220" s="2" t="s">
        <v>1162</v>
      </c>
      <c r="F220" s="2" t="s">
        <v>288</v>
      </c>
      <c r="G220" s="2" t="str">
        <f>VLOOKUP(F220,'Reference Sheet'!$AC:$AD,2,0)</f>
        <v>WT</v>
      </c>
      <c r="H220" s="2">
        <v>112</v>
      </c>
      <c r="I220" s="2">
        <v>6</v>
      </c>
      <c r="J220" s="2">
        <v>0.06</v>
      </c>
      <c r="K220" s="50" t="s">
        <v>511</v>
      </c>
      <c r="L220" s="50" t="s">
        <v>1031</v>
      </c>
      <c r="M220" s="2" t="s">
        <v>508</v>
      </c>
    </row>
    <row r="221" spans="1:13" x14ac:dyDescent="0.3">
      <c r="A221" s="13">
        <v>45191</v>
      </c>
      <c r="B221" s="13" t="s">
        <v>526</v>
      </c>
      <c r="C221" s="13" t="s">
        <v>158</v>
      </c>
      <c r="D221" s="2" t="s">
        <v>1161</v>
      </c>
      <c r="E221" s="2" t="s">
        <v>1162</v>
      </c>
      <c r="F221" s="2" t="s">
        <v>1079</v>
      </c>
      <c r="G221" s="2" t="str">
        <f>VLOOKUP(F221,'Reference Sheet'!$AC:$AD,2,0)</f>
        <v>WT</v>
      </c>
      <c r="H221" s="2">
        <v>2</v>
      </c>
      <c r="I221" s="2">
        <v>0</v>
      </c>
      <c r="J221" s="2">
        <v>0</v>
      </c>
      <c r="K221" s="50" t="s">
        <v>511</v>
      </c>
      <c r="L221" s="50" t="s">
        <v>1031</v>
      </c>
      <c r="M221" s="2" t="s">
        <v>508</v>
      </c>
    </row>
    <row r="222" spans="1:13" x14ac:dyDescent="0.3">
      <c r="A222" s="13">
        <v>45191</v>
      </c>
      <c r="B222" s="13" t="s">
        <v>526</v>
      </c>
      <c r="C222" s="13" t="s">
        <v>158</v>
      </c>
      <c r="D222" s="2" t="s">
        <v>1161</v>
      </c>
      <c r="E222" s="2" t="s">
        <v>1162</v>
      </c>
      <c r="F222" s="2" t="s">
        <v>1080</v>
      </c>
      <c r="G222" s="2" t="str">
        <f>VLOOKUP(F222,'Reference Sheet'!$AC:$AD,2,0)</f>
        <v>WT</v>
      </c>
      <c r="H222" s="2">
        <v>460</v>
      </c>
      <c r="I222" s="2">
        <v>10</v>
      </c>
      <c r="J222" s="2">
        <v>0.1</v>
      </c>
      <c r="K222" s="50" t="s">
        <v>511</v>
      </c>
      <c r="L222" s="50" t="s">
        <v>1031</v>
      </c>
      <c r="M222" s="2" t="s">
        <v>508</v>
      </c>
    </row>
    <row r="223" spans="1:13" x14ac:dyDescent="0.3">
      <c r="A223" s="13">
        <v>45191</v>
      </c>
      <c r="B223" s="13" t="s">
        <v>526</v>
      </c>
      <c r="C223" s="13" t="s">
        <v>158</v>
      </c>
      <c r="D223" s="2" t="s">
        <v>1161</v>
      </c>
      <c r="E223" s="2" t="s">
        <v>1162</v>
      </c>
      <c r="F223" s="2" t="s">
        <v>1081</v>
      </c>
      <c r="G223" s="2" t="str">
        <f>VLOOKUP(F223,'Reference Sheet'!$AC:$AD,2,0)</f>
        <v>WT</v>
      </c>
      <c r="H223" s="2">
        <v>182</v>
      </c>
      <c r="I223" s="2">
        <v>4</v>
      </c>
      <c r="J223" s="2">
        <v>0.08</v>
      </c>
      <c r="K223" s="50" t="s">
        <v>511</v>
      </c>
      <c r="L223" s="50" t="s">
        <v>1031</v>
      </c>
      <c r="M223" s="2" t="s">
        <v>508</v>
      </c>
    </row>
    <row r="224" spans="1:13" x14ac:dyDescent="0.3">
      <c r="A224" s="13">
        <v>45191</v>
      </c>
      <c r="B224" s="13" t="s">
        <v>526</v>
      </c>
      <c r="C224" s="13" t="s">
        <v>158</v>
      </c>
      <c r="D224" s="2" t="s">
        <v>1161</v>
      </c>
      <c r="E224" s="2" t="s">
        <v>1162</v>
      </c>
      <c r="F224" s="2" t="s">
        <v>1082</v>
      </c>
      <c r="G224" s="2" t="str">
        <f>VLOOKUP(F224,'Reference Sheet'!$AC:$AD,2,0)</f>
        <v>WT</v>
      </c>
      <c r="H224" s="2">
        <v>22</v>
      </c>
      <c r="I224" s="2">
        <v>0</v>
      </c>
      <c r="J224" s="2">
        <v>0</v>
      </c>
      <c r="K224" s="50" t="s">
        <v>511</v>
      </c>
      <c r="L224" s="50" t="s">
        <v>1031</v>
      </c>
      <c r="M224" s="2" t="s">
        <v>508</v>
      </c>
    </row>
    <row r="225" spans="1:13" x14ac:dyDescent="0.3">
      <c r="A225" s="13">
        <v>45192</v>
      </c>
      <c r="B225" s="13" t="s">
        <v>526</v>
      </c>
      <c r="C225" s="13" t="s">
        <v>158</v>
      </c>
      <c r="D225" s="2" t="s">
        <v>1161</v>
      </c>
      <c r="E225" s="2" t="s">
        <v>1162</v>
      </c>
      <c r="F225" s="2" t="s">
        <v>250</v>
      </c>
      <c r="G225" s="2" t="str">
        <f>VLOOKUP(F225,'Reference Sheet'!$AC:$AD,2,0)</f>
        <v>AC_Car</v>
      </c>
      <c r="H225" s="2">
        <v>7</v>
      </c>
      <c r="I225" s="2">
        <v>0</v>
      </c>
      <c r="J225" s="2">
        <v>0</v>
      </c>
      <c r="K225" s="50" t="s">
        <v>511</v>
      </c>
      <c r="L225" s="50" t="s">
        <v>1031</v>
      </c>
      <c r="M225" s="2" t="s">
        <v>508</v>
      </c>
    </row>
    <row r="226" spans="1:13" x14ac:dyDescent="0.3">
      <c r="A226" s="13">
        <v>45192</v>
      </c>
      <c r="B226" s="13" t="s">
        <v>526</v>
      </c>
      <c r="C226" s="13" t="s">
        <v>158</v>
      </c>
      <c r="D226" s="2" t="s">
        <v>1161</v>
      </c>
      <c r="E226" s="2" t="s">
        <v>1162</v>
      </c>
      <c r="F226" s="2" t="s">
        <v>251</v>
      </c>
      <c r="G226" s="2" t="str">
        <f>VLOOKUP(F226,'Reference Sheet'!$AC:$AD,2,0)</f>
        <v>AC_Car</v>
      </c>
      <c r="H226" s="2">
        <v>712</v>
      </c>
      <c r="I226" s="2">
        <v>39</v>
      </c>
      <c r="J226" s="2">
        <v>0.68</v>
      </c>
      <c r="K226" s="50" t="s">
        <v>511</v>
      </c>
      <c r="L226" s="50" t="s">
        <v>1031</v>
      </c>
      <c r="M226" s="2" t="s">
        <v>508</v>
      </c>
    </row>
    <row r="227" spans="1:13" x14ac:dyDescent="0.3">
      <c r="A227" s="13">
        <v>45192</v>
      </c>
      <c r="B227" s="13" t="s">
        <v>526</v>
      </c>
      <c r="C227" s="13" t="s">
        <v>158</v>
      </c>
      <c r="D227" s="2" t="s">
        <v>1161</v>
      </c>
      <c r="E227" s="2" t="s">
        <v>1162</v>
      </c>
      <c r="F227" s="2" t="s">
        <v>1035</v>
      </c>
      <c r="G227" s="2" t="str">
        <f>VLOOKUP(F227,'Reference Sheet'!$AC:$AD,2,0)</f>
        <v>AC_Car</v>
      </c>
      <c r="H227" s="2">
        <v>20</v>
      </c>
      <c r="I227" s="2">
        <v>0</v>
      </c>
      <c r="J227" s="2">
        <v>0</v>
      </c>
      <c r="K227" s="50" t="s">
        <v>511</v>
      </c>
      <c r="L227" s="50" t="s">
        <v>1031</v>
      </c>
      <c r="M227" s="2" t="s">
        <v>508</v>
      </c>
    </row>
    <row r="228" spans="1:13" x14ac:dyDescent="0.3">
      <c r="A228" s="13">
        <v>45192</v>
      </c>
      <c r="B228" s="13" t="s">
        <v>526</v>
      </c>
      <c r="C228" s="13" t="s">
        <v>158</v>
      </c>
      <c r="D228" s="2" t="s">
        <v>1161</v>
      </c>
      <c r="E228" s="2" t="s">
        <v>1162</v>
      </c>
      <c r="F228" s="2" t="s">
        <v>1036</v>
      </c>
      <c r="G228" s="2" t="str">
        <f>VLOOKUP(F228,'Reference Sheet'!$AC:$AD,2,0)</f>
        <v>AC_Car</v>
      </c>
      <c r="H228" s="2">
        <v>10</v>
      </c>
      <c r="I228" s="2">
        <v>0</v>
      </c>
      <c r="J228" s="2">
        <v>0</v>
      </c>
      <c r="K228" s="50" t="s">
        <v>511</v>
      </c>
      <c r="L228" s="50" t="s">
        <v>1031</v>
      </c>
      <c r="M228" s="2" t="s">
        <v>508</v>
      </c>
    </row>
    <row r="229" spans="1:13" x14ac:dyDescent="0.3">
      <c r="A229" s="13">
        <v>45192</v>
      </c>
      <c r="B229" s="13" t="s">
        <v>526</v>
      </c>
      <c r="C229" s="13" t="s">
        <v>158</v>
      </c>
      <c r="D229" s="2" t="s">
        <v>1161</v>
      </c>
      <c r="E229" s="2" t="s">
        <v>1162</v>
      </c>
      <c r="F229" s="2" t="s">
        <v>1037</v>
      </c>
      <c r="G229" s="2" t="str">
        <f>VLOOKUP(F229,'Reference Sheet'!$AC:$AD,2,0)</f>
        <v>AC_Car</v>
      </c>
      <c r="H229" s="51">
        <v>21344</v>
      </c>
      <c r="I229" s="2">
        <v>283</v>
      </c>
      <c r="J229" s="2">
        <v>5.19</v>
      </c>
      <c r="K229" s="50" t="s">
        <v>511</v>
      </c>
      <c r="L229" s="50" t="s">
        <v>1031</v>
      </c>
      <c r="M229" s="2" t="s">
        <v>508</v>
      </c>
    </row>
    <row r="230" spans="1:13" x14ac:dyDescent="0.3">
      <c r="A230" s="13">
        <v>45192</v>
      </c>
      <c r="B230" s="13" t="s">
        <v>526</v>
      </c>
      <c r="C230" s="13" t="s">
        <v>158</v>
      </c>
      <c r="D230" s="2" t="s">
        <v>1161</v>
      </c>
      <c r="E230" s="2" t="s">
        <v>1162</v>
      </c>
      <c r="F230" s="2" t="s">
        <v>254</v>
      </c>
      <c r="G230" s="2" t="str">
        <f>VLOOKUP(F230,'Reference Sheet'!$AC:$AD,2,0)</f>
        <v>RAC_ThinQ</v>
      </c>
      <c r="H230" s="2">
        <v>24</v>
      </c>
      <c r="I230" s="2">
        <v>0</v>
      </c>
      <c r="J230" s="2">
        <v>0</v>
      </c>
      <c r="K230" s="50" t="s">
        <v>511</v>
      </c>
      <c r="L230" s="50" t="s">
        <v>1031</v>
      </c>
      <c r="M230" s="2" t="s">
        <v>508</v>
      </c>
    </row>
    <row r="231" spans="1:13" x14ac:dyDescent="0.3">
      <c r="A231" s="13">
        <v>45192</v>
      </c>
      <c r="B231" s="13" t="s">
        <v>526</v>
      </c>
      <c r="C231" s="13" t="s">
        <v>158</v>
      </c>
      <c r="D231" s="2" t="s">
        <v>1161</v>
      </c>
      <c r="E231" s="2" t="s">
        <v>1162</v>
      </c>
      <c r="F231" s="2" t="s">
        <v>255</v>
      </c>
      <c r="G231" s="2" t="str">
        <f>VLOOKUP(F231,'Reference Sheet'!$AC:$AD,2,0)</f>
        <v>RAC_ThinQ</v>
      </c>
      <c r="H231" s="2">
        <v>27</v>
      </c>
      <c r="I231" s="2">
        <v>2</v>
      </c>
      <c r="J231" s="2">
        <v>0.03</v>
      </c>
      <c r="K231" s="50" t="s">
        <v>511</v>
      </c>
      <c r="L231" s="50" t="s">
        <v>1031</v>
      </c>
      <c r="M231" s="2" t="s">
        <v>508</v>
      </c>
    </row>
    <row r="232" spans="1:13" x14ac:dyDescent="0.3">
      <c r="A232" s="13">
        <v>45192</v>
      </c>
      <c r="B232" s="13" t="s">
        <v>526</v>
      </c>
      <c r="C232" s="13" t="s">
        <v>158</v>
      </c>
      <c r="D232" s="2" t="s">
        <v>1161</v>
      </c>
      <c r="E232" s="2" t="s">
        <v>1162</v>
      </c>
      <c r="F232" s="2" t="s">
        <v>256</v>
      </c>
      <c r="G232" s="2" t="str">
        <f>VLOOKUP(F232,'Reference Sheet'!$AC:$AD,2,0)</f>
        <v>RAC_ThinQ</v>
      </c>
      <c r="H232" s="2">
        <v>10</v>
      </c>
      <c r="I232" s="2">
        <v>0</v>
      </c>
      <c r="J232" s="2">
        <v>0</v>
      </c>
      <c r="K232" s="50" t="s">
        <v>511</v>
      </c>
      <c r="L232" s="50" t="s">
        <v>1031</v>
      </c>
      <c r="M232" s="2" t="s">
        <v>508</v>
      </c>
    </row>
    <row r="233" spans="1:13" x14ac:dyDescent="0.3">
      <c r="A233" s="13">
        <v>45192</v>
      </c>
      <c r="B233" s="13" t="s">
        <v>526</v>
      </c>
      <c r="C233" s="13" t="s">
        <v>158</v>
      </c>
      <c r="D233" s="2" t="s">
        <v>1161</v>
      </c>
      <c r="E233" s="2" t="s">
        <v>1162</v>
      </c>
      <c r="F233" s="2" t="s">
        <v>1039</v>
      </c>
      <c r="G233" s="2" t="str">
        <f>VLOOKUP(F233,'Reference Sheet'!$AC:$AD,2,0)</f>
        <v>RAC_ThinQ</v>
      </c>
      <c r="H233" s="2">
        <v>263</v>
      </c>
      <c r="I233" s="2">
        <v>9</v>
      </c>
      <c r="J233" s="2">
        <v>0.18</v>
      </c>
      <c r="K233" s="50" t="s">
        <v>511</v>
      </c>
      <c r="L233" s="50" t="s">
        <v>1031</v>
      </c>
      <c r="M233" s="2" t="s">
        <v>508</v>
      </c>
    </row>
    <row r="234" spans="1:13" x14ac:dyDescent="0.3">
      <c r="A234" s="13">
        <v>45192</v>
      </c>
      <c r="B234" s="13" t="s">
        <v>526</v>
      </c>
      <c r="C234" s="13" t="s">
        <v>158</v>
      </c>
      <c r="D234" s="2" t="s">
        <v>1161</v>
      </c>
      <c r="E234" s="2" t="s">
        <v>1162</v>
      </c>
      <c r="F234" s="2" t="s">
        <v>1040</v>
      </c>
      <c r="G234" s="2" t="str">
        <f>VLOOKUP(F234,'Reference Sheet'!$AC:$AD,2,0)</f>
        <v>RAC_ThinQ</v>
      </c>
      <c r="H234" s="51">
        <v>1409</v>
      </c>
      <c r="I234" s="2">
        <v>63</v>
      </c>
      <c r="J234" s="2">
        <v>1.47</v>
      </c>
      <c r="K234" s="50" t="s">
        <v>511</v>
      </c>
      <c r="L234" s="50" t="s">
        <v>1031</v>
      </c>
      <c r="M234" s="2" t="s">
        <v>508</v>
      </c>
    </row>
    <row r="235" spans="1:13" x14ac:dyDescent="0.3">
      <c r="A235" s="13">
        <v>45192</v>
      </c>
      <c r="B235" s="13" t="s">
        <v>526</v>
      </c>
      <c r="C235" s="13" t="s">
        <v>158</v>
      </c>
      <c r="D235" s="2" t="s">
        <v>1161</v>
      </c>
      <c r="E235" s="2" t="s">
        <v>1162</v>
      </c>
      <c r="F235" s="2" t="s">
        <v>1041</v>
      </c>
      <c r="G235" s="2" t="str">
        <f>VLOOKUP(F235,'Reference Sheet'!$AC:$AD,2,0)</f>
        <v>RAC_ThinQ</v>
      </c>
      <c r="H235" s="2">
        <v>427</v>
      </c>
      <c r="I235" s="2">
        <v>6</v>
      </c>
      <c r="J235" s="2">
        <v>0.16</v>
      </c>
      <c r="K235" s="50" t="s">
        <v>511</v>
      </c>
      <c r="L235" s="50" t="s">
        <v>1031</v>
      </c>
      <c r="M235" s="2" t="s">
        <v>508</v>
      </c>
    </row>
    <row r="236" spans="1:13" x14ac:dyDescent="0.3">
      <c r="A236" s="13">
        <v>45192</v>
      </c>
      <c r="B236" s="13" t="s">
        <v>526</v>
      </c>
      <c r="C236" s="13" t="s">
        <v>158</v>
      </c>
      <c r="D236" s="2" t="s">
        <v>1161</v>
      </c>
      <c r="E236" s="2" t="s">
        <v>1162</v>
      </c>
      <c r="F236" s="2" t="s">
        <v>1042</v>
      </c>
      <c r="G236" s="2" t="str">
        <f>VLOOKUP(F236,'Reference Sheet'!$AC:$AD,2,0)</f>
        <v>Air_Purif</v>
      </c>
      <c r="H236" s="2">
        <v>23</v>
      </c>
      <c r="I236" s="2">
        <v>2</v>
      </c>
      <c r="J236" s="2">
        <v>0.02</v>
      </c>
      <c r="K236" s="50" t="s">
        <v>511</v>
      </c>
      <c r="L236" s="50" t="s">
        <v>1031</v>
      </c>
      <c r="M236" s="2" t="s">
        <v>508</v>
      </c>
    </row>
    <row r="237" spans="1:13" x14ac:dyDescent="0.3">
      <c r="A237" s="13">
        <v>45192</v>
      </c>
      <c r="B237" s="13" t="s">
        <v>526</v>
      </c>
      <c r="C237" s="13" t="s">
        <v>158</v>
      </c>
      <c r="D237" s="2" t="s">
        <v>1161</v>
      </c>
      <c r="E237" s="2" t="s">
        <v>1162</v>
      </c>
      <c r="F237" s="2" t="s">
        <v>1043</v>
      </c>
      <c r="G237" s="2" t="str">
        <f>VLOOKUP(F237,'Reference Sheet'!$AC:$AD,2,0)</f>
        <v>Air_Purif</v>
      </c>
      <c r="H237" s="2">
        <v>6</v>
      </c>
      <c r="I237" s="2">
        <v>0</v>
      </c>
      <c r="J237" s="2">
        <v>0</v>
      </c>
      <c r="K237" s="50" t="s">
        <v>511</v>
      </c>
      <c r="L237" s="50" t="s">
        <v>1031</v>
      </c>
      <c r="M237" s="2" t="s">
        <v>508</v>
      </c>
    </row>
    <row r="238" spans="1:13" x14ac:dyDescent="0.3">
      <c r="A238" s="13">
        <v>45192</v>
      </c>
      <c r="B238" s="13" t="s">
        <v>526</v>
      </c>
      <c r="C238" s="13" t="s">
        <v>158</v>
      </c>
      <c r="D238" s="2" t="s">
        <v>1161</v>
      </c>
      <c r="E238" s="2" t="s">
        <v>1162</v>
      </c>
      <c r="F238" s="2" t="s">
        <v>1044</v>
      </c>
      <c r="G238" s="2" t="str">
        <f>VLOOKUP(F238,'Reference Sheet'!$AC:$AD,2,0)</f>
        <v>Air_Purif</v>
      </c>
      <c r="H238" s="2">
        <v>5</v>
      </c>
      <c r="I238" s="2">
        <v>0</v>
      </c>
      <c r="J238" s="2">
        <v>0</v>
      </c>
      <c r="K238" s="50" t="s">
        <v>511</v>
      </c>
      <c r="L238" s="50" t="s">
        <v>1031</v>
      </c>
      <c r="M238" s="2" t="s">
        <v>508</v>
      </c>
    </row>
    <row r="239" spans="1:13" x14ac:dyDescent="0.3">
      <c r="A239" s="13">
        <v>45192</v>
      </c>
      <c r="B239" s="13" t="s">
        <v>526</v>
      </c>
      <c r="C239" s="13" t="s">
        <v>158</v>
      </c>
      <c r="D239" s="2" t="s">
        <v>1161</v>
      </c>
      <c r="E239" s="2" t="s">
        <v>1162</v>
      </c>
      <c r="F239" s="2" t="s">
        <v>1047</v>
      </c>
      <c r="G239" s="2" t="str">
        <f>VLOOKUP(F239,'Reference Sheet'!$AC:$AD,2,0)</f>
        <v>Air_Purif</v>
      </c>
      <c r="H239" s="2">
        <v>36</v>
      </c>
      <c r="I239" s="2">
        <v>0</v>
      </c>
      <c r="J239" s="2">
        <v>0</v>
      </c>
      <c r="K239" s="50" t="s">
        <v>511</v>
      </c>
      <c r="L239" s="50" t="s">
        <v>1031</v>
      </c>
      <c r="M239" s="2" t="s">
        <v>508</v>
      </c>
    </row>
    <row r="240" spans="1:13" x14ac:dyDescent="0.3">
      <c r="A240" s="13">
        <v>45192</v>
      </c>
      <c r="B240" s="13" t="s">
        <v>526</v>
      </c>
      <c r="C240" s="13" t="s">
        <v>158</v>
      </c>
      <c r="D240" s="2" t="s">
        <v>1161</v>
      </c>
      <c r="E240" s="2" t="s">
        <v>1162</v>
      </c>
      <c r="F240" s="2" t="s">
        <v>1048</v>
      </c>
      <c r="G240" s="2" t="str">
        <f>VLOOKUP(F240,'Reference Sheet'!$AC:$AD,2,0)</f>
        <v>Air_Purif</v>
      </c>
      <c r="H240" s="2">
        <v>73</v>
      </c>
      <c r="I240" s="2">
        <v>8</v>
      </c>
      <c r="J240" s="2">
        <v>0.14000000000000001</v>
      </c>
      <c r="K240" s="50" t="s">
        <v>511</v>
      </c>
      <c r="L240" s="50" t="s">
        <v>1031</v>
      </c>
      <c r="M240" s="2" t="s">
        <v>508</v>
      </c>
    </row>
    <row r="241" spans="1:13" x14ac:dyDescent="0.3">
      <c r="A241" s="13">
        <v>45192</v>
      </c>
      <c r="B241" s="13" t="s">
        <v>526</v>
      </c>
      <c r="C241" s="13" t="s">
        <v>158</v>
      </c>
      <c r="D241" s="2" t="s">
        <v>1161</v>
      </c>
      <c r="E241" s="2" t="s">
        <v>1162</v>
      </c>
      <c r="F241" s="2" t="s">
        <v>1049</v>
      </c>
      <c r="G241" s="2" t="str">
        <f>VLOOKUP(F241,'Reference Sheet'!$AC:$AD,2,0)</f>
        <v>Air_Purif</v>
      </c>
      <c r="H241" s="2">
        <v>153</v>
      </c>
      <c r="I241" s="2">
        <v>1</v>
      </c>
      <c r="J241" s="2">
        <v>0.01</v>
      </c>
      <c r="K241" s="50" t="s">
        <v>511</v>
      </c>
      <c r="L241" s="50" t="s">
        <v>1031</v>
      </c>
      <c r="M241" s="2" t="s">
        <v>508</v>
      </c>
    </row>
    <row r="242" spans="1:13" x14ac:dyDescent="0.3">
      <c r="A242" s="13">
        <v>45192</v>
      </c>
      <c r="B242" s="13" t="s">
        <v>526</v>
      </c>
      <c r="C242" s="13" t="s">
        <v>158</v>
      </c>
      <c r="D242" s="2" t="s">
        <v>1161</v>
      </c>
      <c r="E242" s="2" t="s">
        <v>1162</v>
      </c>
      <c r="F242" s="2" t="s">
        <v>262</v>
      </c>
      <c r="G242" s="2" t="str">
        <f>VLOOKUP(F242,'Reference Sheet'!$AC:$AD,2,0)</f>
        <v>DW</v>
      </c>
      <c r="H242" s="2">
        <v>25</v>
      </c>
      <c r="I242" s="2">
        <v>2</v>
      </c>
      <c r="J242" s="2">
        <v>0.02</v>
      </c>
      <c r="K242" s="50" t="s">
        <v>511</v>
      </c>
      <c r="L242" s="50" t="s">
        <v>1031</v>
      </c>
      <c r="M242" s="2" t="s">
        <v>508</v>
      </c>
    </row>
    <row r="243" spans="1:13" x14ac:dyDescent="0.3">
      <c r="A243" s="13">
        <v>45192</v>
      </c>
      <c r="B243" s="13" t="s">
        <v>526</v>
      </c>
      <c r="C243" s="13" t="s">
        <v>158</v>
      </c>
      <c r="D243" s="2" t="s">
        <v>1161</v>
      </c>
      <c r="E243" s="2" t="s">
        <v>1162</v>
      </c>
      <c r="F243" s="2" t="s">
        <v>263</v>
      </c>
      <c r="G243" s="2" t="str">
        <f>VLOOKUP(F243,'Reference Sheet'!$AC:$AD,2,0)</f>
        <v>DW</v>
      </c>
      <c r="H243" s="2">
        <v>45</v>
      </c>
      <c r="I243" s="2">
        <v>1</v>
      </c>
      <c r="J243" s="2">
        <v>0.02</v>
      </c>
      <c r="K243" s="50" t="s">
        <v>511</v>
      </c>
      <c r="L243" s="50" t="s">
        <v>1031</v>
      </c>
      <c r="M243" s="2" t="s">
        <v>508</v>
      </c>
    </row>
    <row r="244" spans="1:13" x14ac:dyDescent="0.3">
      <c r="A244" s="13">
        <v>45192</v>
      </c>
      <c r="B244" s="13" t="s">
        <v>526</v>
      </c>
      <c r="C244" s="13" t="s">
        <v>158</v>
      </c>
      <c r="D244" s="2" t="s">
        <v>1161</v>
      </c>
      <c r="E244" s="2" t="s">
        <v>1162</v>
      </c>
      <c r="F244" s="2" t="s">
        <v>264</v>
      </c>
      <c r="G244" s="2" t="str">
        <f>VLOOKUP(F244,'Reference Sheet'!$AC:$AD,2,0)</f>
        <v>DW</v>
      </c>
      <c r="H244" s="2">
        <v>16</v>
      </c>
      <c r="I244" s="2">
        <v>0</v>
      </c>
      <c r="J244" s="2">
        <v>0</v>
      </c>
      <c r="K244" s="50" t="s">
        <v>511</v>
      </c>
      <c r="L244" s="50" t="s">
        <v>1031</v>
      </c>
      <c r="M244" s="2" t="s">
        <v>508</v>
      </c>
    </row>
    <row r="245" spans="1:13" x14ac:dyDescent="0.3">
      <c r="A245" s="13">
        <v>45192</v>
      </c>
      <c r="B245" s="13" t="s">
        <v>526</v>
      </c>
      <c r="C245" s="13" t="s">
        <v>158</v>
      </c>
      <c r="D245" s="2" t="s">
        <v>1161</v>
      </c>
      <c r="E245" s="2" t="s">
        <v>1162</v>
      </c>
      <c r="F245" s="2" t="s">
        <v>1050</v>
      </c>
      <c r="G245" s="2" t="str">
        <f>VLOOKUP(F245,'Reference Sheet'!$AC:$AD,2,0)</f>
        <v>DW</v>
      </c>
      <c r="H245" s="2">
        <v>2</v>
      </c>
      <c r="I245" s="2">
        <v>0</v>
      </c>
      <c r="J245" s="2">
        <v>0</v>
      </c>
      <c r="K245" s="50" t="s">
        <v>511</v>
      </c>
      <c r="L245" s="50" t="s">
        <v>1031</v>
      </c>
      <c r="M245" s="2" t="s">
        <v>508</v>
      </c>
    </row>
    <row r="246" spans="1:13" x14ac:dyDescent="0.3">
      <c r="A246" s="13">
        <v>45192</v>
      </c>
      <c r="B246" s="13" t="s">
        <v>526</v>
      </c>
      <c r="C246" s="13" t="s">
        <v>158</v>
      </c>
      <c r="D246" s="2" t="s">
        <v>1161</v>
      </c>
      <c r="E246" s="2" t="s">
        <v>1162</v>
      </c>
      <c r="F246" s="2" t="s">
        <v>1051</v>
      </c>
      <c r="G246" s="2" t="str">
        <f>VLOOKUP(F246,'Reference Sheet'!$AC:$AD,2,0)</f>
        <v>DW</v>
      </c>
      <c r="H246" s="2">
        <v>31</v>
      </c>
      <c r="I246" s="2">
        <v>1</v>
      </c>
      <c r="J246" s="2">
        <v>0.01</v>
      </c>
      <c r="K246" s="50" t="s">
        <v>511</v>
      </c>
      <c r="L246" s="50" t="s">
        <v>1031</v>
      </c>
      <c r="M246" s="2" t="s">
        <v>508</v>
      </c>
    </row>
    <row r="247" spans="1:13" x14ac:dyDescent="0.3">
      <c r="A247" s="13">
        <v>45192</v>
      </c>
      <c r="B247" s="13" t="s">
        <v>526</v>
      </c>
      <c r="C247" s="13" t="s">
        <v>158</v>
      </c>
      <c r="D247" s="2" t="s">
        <v>1161</v>
      </c>
      <c r="E247" s="2" t="s">
        <v>1162</v>
      </c>
      <c r="F247" s="2" t="s">
        <v>1052</v>
      </c>
      <c r="G247" s="2" t="str">
        <f>VLOOKUP(F247,'Reference Sheet'!$AC:$AD,2,0)</f>
        <v>DW</v>
      </c>
      <c r="H247" s="2">
        <v>30</v>
      </c>
      <c r="I247" s="2">
        <v>1</v>
      </c>
      <c r="J247" s="2">
        <v>0.02</v>
      </c>
      <c r="K247" s="50" t="s">
        <v>511</v>
      </c>
      <c r="L247" s="50" t="s">
        <v>1031</v>
      </c>
      <c r="M247" s="2" t="s">
        <v>508</v>
      </c>
    </row>
    <row r="248" spans="1:13" x14ac:dyDescent="0.3">
      <c r="A248" s="13">
        <v>45192</v>
      </c>
      <c r="B248" s="13" t="s">
        <v>526</v>
      </c>
      <c r="C248" s="13" t="s">
        <v>158</v>
      </c>
      <c r="D248" s="2" t="s">
        <v>1161</v>
      </c>
      <c r="E248" s="2" t="s">
        <v>1162</v>
      </c>
      <c r="F248" s="2" t="s">
        <v>366</v>
      </c>
      <c r="G248" s="2" t="str">
        <f>VLOOKUP(F248,'Reference Sheet'!$AC:$AD,2,0)</f>
        <v>Oled_VO</v>
      </c>
      <c r="H248" s="2">
        <v>197</v>
      </c>
      <c r="I248" s="2">
        <v>2</v>
      </c>
      <c r="J248" s="2">
        <v>0.04</v>
      </c>
      <c r="K248" s="50" t="s">
        <v>511</v>
      </c>
      <c r="L248" s="50" t="s">
        <v>1031</v>
      </c>
      <c r="M248" s="2" t="s">
        <v>508</v>
      </c>
    </row>
    <row r="249" spans="1:13" x14ac:dyDescent="0.3">
      <c r="A249" s="13">
        <v>45192</v>
      </c>
      <c r="B249" s="13" t="s">
        <v>526</v>
      </c>
      <c r="C249" s="13" t="s">
        <v>158</v>
      </c>
      <c r="D249" s="2" t="s">
        <v>1161</v>
      </c>
      <c r="E249" s="2" t="s">
        <v>1162</v>
      </c>
      <c r="F249" s="2" t="s">
        <v>367</v>
      </c>
      <c r="G249" s="2" t="str">
        <f>VLOOKUP(F249,'Reference Sheet'!$AC:$AD,2,0)</f>
        <v>Oled_VO</v>
      </c>
      <c r="H249" s="51">
        <v>1462</v>
      </c>
      <c r="I249" s="2">
        <v>89</v>
      </c>
      <c r="J249" s="2">
        <v>1.59</v>
      </c>
      <c r="K249" s="50" t="s">
        <v>511</v>
      </c>
      <c r="L249" s="50" t="s">
        <v>1031</v>
      </c>
      <c r="M249" s="2" t="s">
        <v>508</v>
      </c>
    </row>
    <row r="250" spans="1:13" x14ac:dyDescent="0.3">
      <c r="A250" s="13">
        <v>45192</v>
      </c>
      <c r="B250" s="13" t="s">
        <v>526</v>
      </c>
      <c r="C250" s="13" t="s">
        <v>158</v>
      </c>
      <c r="D250" s="2" t="s">
        <v>1161</v>
      </c>
      <c r="E250" s="2" t="s">
        <v>1162</v>
      </c>
      <c r="F250" s="2" t="s">
        <v>368</v>
      </c>
      <c r="G250" s="2" t="str">
        <f>VLOOKUP(F250,'Reference Sheet'!$AC:$AD,2,0)</f>
        <v>Oled_VO</v>
      </c>
      <c r="H250" s="2">
        <v>996</v>
      </c>
      <c r="I250" s="2">
        <v>14</v>
      </c>
      <c r="J250" s="2">
        <v>0.28000000000000003</v>
      </c>
      <c r="K250" s="50" t="s">
        <v>511</v>
      </c>
      <c r="L250" s="50" t="s">
        <v>1031</v>
      </c>
      <c r="M250" s="2" t="s">
        <v>508</v>
      </c>
    </row>
    <row r="251" spans="1:13" x14ac:dyDescent="0.3">
      <c r="A251" s="13">
        <v>45192</v>
      </c>
      <c r="B251" s="13" t="s">
        <v>526</v>
      </c>
      <c r="C251" s="13" t="s">
        <v>158</v>
      </c>
      <c r="D251" s="2" t="s">
        <v>1161</v>
      </c>
      <c r="E251" s="2" t="s">
        <v>1162</v>
      </c>
      <c r="F251" s="2" t="s">
        <v>1054</v>
      </c>
      <c r="G251" s="2" t="str">
        <f>VLOOKUP(F251,'Reference Sheet'!$AC:$AD,2,0)</f>
        <v>Oled_VO</v>
      </c>
      <c r="H251" s="2">
        <v>1</v>
      </c>
      <c r="I251" s="2">
        <v>0</v>
      </c>
      <c r="J251" s="2">
        <v>0</v>
      </c>
      <c r="K251" s="50" t="s">
        <v>511</v>
      </c>
      <c r="L251" s="50" t="s">
        <v>1031</v>
      </c>
      <c r="M251" s="2" t="s">
        <v>508</v>
      </c>
    </row>
    <row r="252" spans="1:13" x14ac:dyDescent="0.3">
      <c r="A252" s="13">
        <v>45192</v>
      </c>
      <c r="B252" s="13" t="s">
        <v>526</v>
      </c>
      <c r="C252" s="13" t="s">
        <v>158</v>
      </c>
      <c r="D252" s="2" t="s">
        <v>1161</v>
      </c>
      <c r="E252" s="2" t="s">
        <v>1162</v>
      </c>
      <c r="F252" s="2" t="s">
        <v>1055</v>
      </c>
      <c r="G252" s="2" t="str">
        <f>VLOOKUP(F252,'Reference Sheet'!$AC:$AD,2,0)</f>
        <v>Oled_VO</v>
      </c>
      <c r="H252" s="2">
        <v>23</v>
      </c>
      <c r="I252" s="2">
        <v>0</v>
      </c>
      <c r="J252" s="2">
        <v>0</v>
      </c>
      <c r="K252" s="50" t="s">
        <v>511</v>
      </c>
      <c r="L252" s="50" t="s">
        <v>1031</v>
      </c>
      <c r="M252" s="2" t="s">
        <v>508</v>
      </c>
    </row>
    <row r="253" spans="1:13" x14ac:dyDescent="0.3">
      <c r="A253" s="13">
        <v>45192</v>
      </c>
      <c r="B253" s="13" t="s">
        <v>526</v>
      </c>
      <c r="C253" s="13" t="s">
        <v>158</v>
      </c>
      <c r="D253" s="2" t="s">
        <v>1161</v>
      </c>
      <c r="E253" s="2" t="s">
        <v>1162</v>
      </c>
      <c r="F253" s="2" t="s">
        <v>1056</v>
      </c>
      <c r="G253" s="2" t="str">
        <f>VLOOKUP(F253,'Reference Sheet'!$AC:$AD,2,0)</f>
        <v>Oled_VO</v>
      </c>
      <c r="H253" s="51">
        <v>7607</v>
      </c>
      <c r="I253" s="2">
        <v>480</v>
      </c>
      <c r="J253" s="2">
        <v>10.52</v>
      </c>
      <c r="K253" s="50" t="s">
        <v>511</v>
      </c>
      <c r="L253" s="50" t="s">
        <v>1031</v>
      </c>
      <c r="M253" s="2" t="s">
        <v>508</v>
      </c>
    </row>
    <row r="254" spans="1:13" x14ac:dyDescent="0.3">
      <c r="A254" s="13">
        <v>45192</v>
      </c>
      <c r="B254" s="13" t="s">
        <v>526</v>
      </c>
      <c r="C254" s="13" t="s">
        <v>158</v>
      </c>
      <c r="D254" s="2" t="s">
        <v>1161</v>
      </c>
      <c r="E254" s="2" t="s">
        <v>1162</v>
      </c>
      <c r="F254" s="2" t="s">
        <v>1057</v>
      </c>
      <c r="G254" s="2" t="str">
        <f>VLOOKUP(F254,'Reference Sheet'!$AC:$AD,2,0)</f>
        <v>Oled_VO</v>
      </c>
      <c r="H254" s="51">
        <v>11287</v>
      </c>
      <c r="I254" s="2">
        <v>157</v>
      </c>
      <c r="J254" s="2">
        <v>2.79</v>
      </c>
      <c r="K254" s="50" t="s">
        <v>511</v>
      </c>
      <c r="L254" s="50" t="s">
        <v>1031</v>
      </c>
      <c r="M254" s="2" t="s">
        <v>508</v>
      </c>
    </row>
    <row r="255" spans="1:13" x14ac:dyDescent="0.3">
      <c r="A255" s="13">
        <v>45192</v>
      </c>
      <c r="B255" s="13" t="s">
        <v>526</v>
      </c>
      <c r="C255" s="13" t="s">
        <v>158</v>
      </c>
      <c r="D255" s="2" t="s">
        <v>1161</v>
      </c>
      <c r="E255" s="2" t="s">
        <v>1162</v>
      </c>
      <c r="F255" s="2" t="s">
        <v>1058</v>
      </c>
      <c r="G255" s="2" t="str">
        <f>VLOOKUP(F255,'Reference Sheet'!$AC:$AD,2,0)</f>
        <v>Knock</v>
      </c>
      <c r="H255" s="2">
        <v>26</v>
      </c>
      <c r="I255" s="2">
        <v>1</v>
      </c>
      <c r="J255" s="2">
        <v>0.02</v>
      </c>
      <c r="K255" s="50" t="s">
        <v>511</v>
      </c>
      <c r="L255" s="50" t="s">
        <v>1031</v>
      </c>
      <c r="M255" s="2" t="s">
        <v>508</v>
      </c>
    </row>
    <row r="256" spans="1:13" x14ac:dyDescent="0.3">
      <c r="A256" s="13">
        <v>45192</v>
      </c>
      <c r="B256" s="13" t="s">
        <v>526</v>
      </c>
      <c r="C256" s="13" t="s">
        <v>158</v>
      </c>
      <c r="D256" s="2" t="s">
        <v>1161</v>
      </c>
      <c r="E256" s="2" t="s">
        <v>1162</v>
      </c>
      <c r="F256" s="2" t="s">
        <v>1059</v>
      </c>
      <c r="G256" s="2" t="str">
        <f>VLOOKUP(F256,'Reference Sheet'!$AC:$AD,2,0)</f>
        <v>Knock</v>
      </c>
      <c r="H256" s="2">
        <v>28</v>
      </c>
      <c r="I256" s="2">
        <v>0</v>
      </c>
      <c r="J256" s="2">
        <v>0</v>
      </c>
      <c r="K256" s="50" t="s">
        <v>511</v>
      </c>
      <c r="L256" s="50" t="s">
        <v>1031</v>
      </c>
      <c r="M256" s="2" t="s">
        <v>508</v>
      </c>
    </row>
    <row r="257" spans="1:13" x14ac:dyDescent="0.3">
      <c r="A257" s="13">
        <v>45192</v>
      </c>
      <c r="B257" s="13" t="s">
        <v>526</v>
      </c>
      <c r="C257" s="13" t="s">
        <v>158</v>
      </c>
      <c r="D257" s="2" t="s">
        <v>1161</v>
      </c>
      <c r="E257" s="2" t="s">
        <v>1162</v>
      </c>
      <c r="F257" s="2" t="s">
        <v>1060</v>
      </c>
      <c r="G257" s="2" t="str">
        <f>VLOOKUP(F257,'Reference Sheet'!$AC:$AD,2,0)</f>
        <v>Knock</v>
      </c>
      <c r="H257" s="51">
        <v>2839</v>
      </c>
      <c r="I257" s="2">
        <v>87</v>
      </c>
      <c r="J257" s="2">
        <v>2.17</v>
      </c>
      <c r="K257" s="50" t="s">
        <v>511</v>
      </c>
      <c r="L257" s="50" t="s">
        <v>1031</v>
      </c>
      <c r="M257" s="2" t="s">
        <v>508</v>
      </c>
    </row>
    <row r="258" spans="1:13" x14ac:dyDescent="0.3">
      <c r="A258" s="13">
        <v>45192</v>
      </c>
      <c r="B258" s="13" t="s">
        <v>526</v>
      </c>
      <c r="C258" s="13" t="s">
        <v>158</v>
      </c>
      <c r="D258" s="2" t="s">
        <v>1161</v>
      </c>
      <c r="E258" s="2" t="s">
        <v>1162</v>
      </c>
      <c r="F258" s="2" t="s">
        <v>1061</v>
      </c>
      <c r="G258" s="2" t="str">
        <f>VLOOKUP(F258,'Reference Sheet'!$AC:$AD,2,0)</f>
        <v>Knock</v>
      </c>
      <c r="H258" s="2">
        <v>11</v>
      </c>
      <c r="I258" s="2">
        <v>3</v>
      </c>
      <c r="J258" s="2">
        <v>0.03</v>
      </c>
      <c r="K258" s="50" t="s">
        <v>511</v>
      </c>
      <c r="L258" s="50" t="s">
        <v>1031</v>
      </c>
      <c r="M258" s="2" t="s">
        <v>508</v>
      </c>
    </row>
    <row r="259" spans="1:13" x14ac:dyDescent="0.3">
      <c r="A259" s="13">
        <v>45192</v>
      </c>
      <c r="B259" s="13" t="s">
        <v>526</v>
      </c>
      <c r="C259" s="13" t="s">
        <v>158</v>
      </c>
      <c r="D259" s="2" t="s">
        <v>1161</v>
      </c>
      <c r="E259" s="2" t="s">
        <v>1162</v>
      </c>
      <c r="F259" s="2" t="s">
        <v>1062</v>
      </c>
      <c r="G259" s="2" t="str">
        <f>VLOOKUP(F259,'Reference Sheet'!$AC:$AD,2,0)</f>
        <v>Knock</v>
      </c>
      <c r="H259" s="2">
        <v>1</v>
      </c>
      <c r="I259" s="2">
        <v>0</v>
      </c>
      <c r="J259" s="2">
        <v>0</v>
      </c>
      <c r="K259" s="50" t="s">
        <v>511</v>
      </c>
      <c r="L259" s="50" t="s">
        <v>1031</v>
      </c>
      <c r="M259" s="2" t="s">
        <v>508</v>
      </c>
    </row>
    <row r="260" spans="1:13" x14ac:dyDescent="0.3">
      <c r="A260" s="13">
        <v>45192</v>
      </c>
      <c r="B260" s="13" t="s">
        <v>526</v>
      </c>
      <c r="C260" s="13" t="s">
        <v>158</v>
      </c>
      <c r="D260" s="2" t="s">
        <v>1161</v>
      </c>
      <c r="E260" s="2" t="s">
        <v>1162</v>
      </c>
      <c r="F260" s="2" t="s">
        <v>1063</v>
      </c>
      <c r="G260" s="2" t="str">
        <f>VLOOKUP(F260,'Reference Sheet'!$AC:$AD,2,0)</f>
        <v>Knock</v>
      </c>
      <c r="H260" s="51">
        <v>3740</v>
      </c>
      <c r="I260" s="2">
        <v>48</v>
      </c>
      <c r="J260" s="2">
        <v>1.02</v>
      </c>
      <c r="K260" s="50" t="s">
        <v>511</v>
      </c>
      <c r="L260" s="50" t="s">
        <v>1031</v>
      </c>
      <c r="M260" s="2" t="s">
        <v>508</v>
      </c>
    </row>
    <row r="261" spans="1:13" x14ac:dyDescent="0.3">
      <c r="A261" s="13">
        <v>45192</v>
      </c>
      <c r="B261" s="13" t="s">
        <v>526</v>
      </c>
      <c r="C261" s="13" t="s">
        <v>158</v>
      </c>
      <c r="D261" s="2" t="s">
        <v>1161</v>
      </c>
      <c r="E261" s="2" t="s">
        <v>1162</v>
      </c>
      <c r="F261" s="2" t="s">
        <v>1064</v>
      </c>
      <c r="G261" s="2" t="str">
        <f>VLOOKUP(F261,'Reference Sheet'!$AC:$AD,2,0)</f>
        <v>Knock</v>
      </c>
      <c r="H261" s="2">
        <v>10</v>
      </c>
      <c r="I261" s="2">
        <v>0</v>
      </c>
      <c r="J261" s="2">
        <v>0</v>
      </c>
      <c r="K261" s="50" t="s">
        <v>511</v>
      </c>
      <c r="L261" s="50" t="s">
        <v>1031</v>
      </c>
      <c r="M261" s="2" t="s">
        <v>508</v>
      </c>
    </row>
    <row r="262" spans="1:13" x14ac:dyDescent="0.3">
      <c r="A262" s="13">
        <v>45192</v>
      </c>
      <c r="B262" s="13" t="s">
        <v>526</v>
      </c>
      <c r="C262" s="13" t="s">
        <v>158</v>
      </c>
      <c r="D262" s="2" t="s">
        <v>1161</v>
      </c>
      <c r="E262" s="2" t="s">
        <v>1162</v>
      </c>
      <c r="F262" s="2" t="s">
        <v>1065</v>
      </c>
      <c r="G262" s="2" t="str">
        <f>VLOOKUP(F262,'Reference Sheet'!$AC:$AD,2,0)</f>
        <v>Ref_ThinQ</v>
      </c>
      <c r="H262" s="2">
        <v>138</v>
      </c>
      <c r="I262" s="2">
        <v>7</v>
      </c>
      <c r="J262" s="2">
        <v>0.13</v>
      </c>
      <c r="K262" s="50" t="s">
        <v>511</v>
      </c>
      <c r="L262" s="50" t="s">
        <v>1031</v>
      </c>
      <c r="M262" s="2" t="s">
        <v>508</v>
      </c>
    </row>
    <row r="263" spans="1:13" x14ac:dyDescent="0.3">
      <c r="A263" s="13">
        <v>45192</v>
      </c>
      <c r="B263" s="13" t="s">
        <v>526</v>
      </c>
      <c r="C263" s="13" t="s">
        <v>158</v>
      </c>
      <c r="D263" s="2" t="s">
        <v>1161</v>
      </c>
      <c r="E263" s="2" t="s">
        <v>1162</v>
      </c>
      <c r="F263" s="2" t="s">
        <v>1066</v>
      </c>
      <c r="G263" s="2" t="str">
        <f>VLOOKUP(F263,'Reference Sheet'!$AC:$AD,2,0)</f>
        <v>Ref_ThinQ</v>
      </c>
      <c r="H263" s="2">
        <v>4</v>
      </c>
      <c r="I263" s="2">
        <v>0</v>
      </c>
      <c r="J263" s="2">
        <v>0</v>
      </c>
      <c r="K263" s="50" t="s">
        <v>511</v>
      </c>
      <c r="L263" s="50" t="s">
        <v>1031</v>
      </c>
      <c r="M263" s="2" t="s">
        <v>508</v>
      </c>
    </row>
    <row r="264" spans="1:13" x14ac:dyDescent="0.3">
      <c r="A264" s="13">
        <v>45192</v>
      </c>
      <c r="B264" s="13" t="s">
        <v>526</v>
      </c>
      <c r="C264" s="13" t="s">
        <v>158</v>
      </c>
      <c r="D264" s="2" t="s">
        <v>1161</v>
      </c>
      <c r="E264" s="2" t="s">
        <v>1162</v>
      </c>
      <c r="F264" s="2" t="s">
        <v>1067</v>
      </c>
      <c r="G264" s="2" t="str">
        <f>VLOOKUP(F264,'Reference Sheet'!$AC:$AD,2,0)</f>
        <v>Ref_ThinQ</v>
      </c>
      <c r="H264" s="2">
        <v>328</v>
      </c>
      <c r="I264" s="2">
        <v>2</v>
      </c>
      <c r="J264" s="2">
        <v>0.03</v>
      </c>
      <c r="K264" s="50" t="s">
        <v>511</v>
      </c>
      <c r="L264" s="50" t="s">
        <v>1031</v>
      </c>
      <c r="M264" s="2" t="s">
        <v>508</v>
      </c>
    </row>
    <row r="265" spans="1:13" x14ac:dyDescent="0.3">
      <c r="A265" s="13">
        <v>45192</v>
      </c>
      <c r="B265" s="13" t="s">
        <v>526</v>
      </c>
      <c r="C265" s="13" t="s">
        <v>158</v>
      </c>
      <c r="D265" s="2" t="s">
        <v>1161</v>
      </c>
      <c r="E265" s="2" t="s">
        <v>1162</v>
      </c>
      <c r="F265" s="2" t="s">
        <v>1069</v>
      </c>
      <c r="G265" s="2" t="str">
        <f>VLOOKUP(F265,'Reference Sheet'!$AC:$AD,2,0)</f>
        <v>Ref_ThinQ</v>
      </c>
      <c r="H265" s="2">
        <v>186</v>
      </c>
      <c r="I265" s="2">
        <v>14</v>
      </c>
      <c r="J265" s="2">
        <v>0.14000000000000001</v>
      </c>
      <c r="K265" s="50" t="s">
        <v>511</v>
      </c>
      <c r="L265" s="50" t="s">
        <v>1031</v>
      </c>
      <c r="M265" s="2" t="s">
        <v>508</v>
      </c>
    </row>
    <row r="266" spans="1:13" x14ac:dyDescent="0.3">
      <c r="A266" s="13">
        <v>45192</v>
      </c>
      <c r="B266" s="13" t="s">
        <v>526</v>
      </c>
      <c r="C266" s="13" t="s">
        <v>158</v>
      </c>
      <c r="D266" s="2" t="s">
        <v>1161</v>
      </c>
      <c r="E266" s="2" t="s">
        <v>1162</v>
      </c>
      <c r="F266" s="2" t="s">
        <v>1070</v>
      </c>
      <c r="G266" s="2" t="str">
        <f>VLOOKUP(F266,'Reference Sheet'!$AC:$AD,2,0)</f>
        <v>Ref_ThinQ</v>
      </c>
      <c r="H266" s="2">
        <v>10</v>
      </c>
      <c r="I266" s="2">
        <v>0</v>
      </c>
      <c r="J266" s="2">
        <v>0</v>
      </c>
      <c r="K266" s="50" t="s">
        <v>511</v>
      </c>
      <c r="L266" s="50" t="s">
        <v>1031</v>
      </c>
      <c r="M266" s="2" t="s">
        <v>508</v>
      </c>
    </row>
    <row r="267" spans="1:13" x14ac:dyDescent="0.3">
      <c r="A267" s="13">
        <v>45192</v>
      </c>
      <c r="B267" s="13" t="s">
        <v>526</v>
      </c>
      <c r="C267" s="13" t="s">
        <v>158</v>
      </c>
      <c r="D267" s="2" t="s">
        <v>1161</v>
      </c>
      <c r="E267" s="2" t="s">
        <v>1162</v>
      </c>
      <c r="F267" s="2" t="s">
        <v>1071</v>
      </c>
      <c r="G267" s="2" t="str">
        <f>VLOOKUP(F267,'Reference Sheet'!$AC:$AD,2,0)</f>
        <v>Ref_ThinQ</v>
      </c>
      <c r="H267" s="2">
        <v>3</v>
      </c>
      <c r="I267" s="2">
        <v>2</v>
      </c>
      <c r="J267" s="2">
        <v>0.03</v>
      </c>
      <c r="K267" s="50" t="s">
        <v>511</v>
      </c>
      <c r="L267" s="50" t="s">
        <v>1031</v>
      </c>
      <c r="M267" s="2" t="s">
        <v>508</v>
      </c>
    </row>
    <row r="268" spans="1:13" x14ac:dyDescent="0.3">
      <c r="A268" s="13">
        <v>45192</v>
      </c>
      <c r="B268" s="13" t="s">
        <v>526</v>
      </c>
      <c r="C268" s="13" t="s">
        <v>158</v>
      </c>
      <c r="D268" s="2" t="s">
        <v>1161</v>
      </c>
      <c r="E268" s="2" t="s">
        <v>1162</v>
      </c>
      <c r="F268" s="2" t="s">
        <v>370</v>
      </c>
      <c r="G268" s="2" t="str">
        <f>VLOOKUP(F268,'Reference Sheet'!$AC:$AD,2,0)</f>
        <v>Vacuum</v>
      </c>
      <c r="H268" s="2">
        <v>11</v>
      </c>
      <c r="I268" s="2">
        <v>0</v>
      </c>
      <c r="J268" s="2">
        <v>0</v>
      </c>
      <c r="K268" s="50" t="s">
        <v>511</v>
      </c>
      <c r="L268" s="50" t="s">
        <v>1031</v>
      </c>
      <c r="M268" s="2" t="s">
        <v>508</v>
      </c>
    </row>
    <row r="269" spans="1:13" x14ac:dyDescent="0.3">
      <c r="A269" s="13">
        <v>45192</v>
      </c>
      <c r="B269" s="13" t="s">
        <v>526</v>
      </c>
      <c r="C269" s="13" t="s">
        <v>158</v>
      </c>
      <c r="D269" s="2" t="s">
        <v>1161</v>
      </c>
      <c r="E269" s="2" t="s">
        <v>1162</v>
      </c>
      <c r="F269" s="2" t="s">
        <v>371</v>
      </c>
      <c r="G269" s="2" t="str">
        <f>VLOOKUP(F269,'Reference Sheet'!$AC:$AD,2,0)</f>
        <v>Vacuum</v>
      </c>
      <c r="H269" s="2">
        <v>26</v>
      </c>
      <c r="I269" s="2">
        <v>0</v>
      </c>
      <c r="J269" s="2">
        <v>0</v>
      </c>
      <c r="K269" s="50" t="s">
        <v>511</v>
      </c>
      <c r="L269" s="50" t="s">
        <v>1031</v>
      </c>
      <c r="M269" s="2" t="s">
        <v>508</v>
      </c>
    </row>
    <row r="270" spans="1:13" x14ac:dyDescent="0.3">
      <c r="A270" s="13">
        <v>45192</v>
      </c>
      <c r="B270" s="13" t="s">
        <v>526</v>
      </c>
      <c r="C270" s="13" t="s">
        <v>158</v>
      </c>
      <c r="D270" s="2" t="s">
        <v>1161</v>
      </c>
      <c r="E270" s="2" t="s">
        <v>1162</v>
      </c>
      <c r="F270" s="2" t="s">
        <v>372</v>
      </c>
      <c r="G270" s="2" t="str">
        <f>VLOOKUP(F270,'Reference Sheet'!$AC:$AD,2,0)</f>
        <v>Vacuum</v>
      </c>
      <c r="H270" s="2">
        <v>2</v>
      </c>
      <c r="I270" s="2">
        <v>0</v>
      </c>
      <c r="J270" s="2">
        <v>0</v>
      </c>
      <c r="K270" s="50" t="s">
        <v>511</v>
      </c>
      <c r="L270" s="50" t="s">
        <v>1031</v>
      </c>
      <c r="M270" s="2" t="s">
        <v>508</v>
      </c>
    </row>
    <row r="271" spans="1:13" x14ac:dyDescent="0.3">
      <c r="A271" s="13">
        <v>45192</v>
      </c>
      <c r="B271" s="13" t="s">
        <v>526</v>
      </c>
      <c r="C271" s="13" t="s">
        <v>158</v>
      </c>
      <c r="D271" s="2" t="s">
        <v>1161</v>
      </c>
      <c r="E271" s="2" t="s">
        <v>1162</v>
      </c>
      <c r="F271" s="2" t="s">
        <v>1073</v>
      </c>
      <c r="G271" s="2" t="str">
        <f>VLOOKUP(F271,'Reference Sheet'!$AC:$AD,2,0)</f>
        <v>Vacuum</v>
      </c>
      <c r="H271" s="2">
        <v>6</v>
      </c>
      <c r="I271" s="2">
        <v>0</v>
      </c>
      <c r="J271" s="2">
        <v>0</v>
      </c>
      <c r="K271" s="50" t="s">
        <v>511</v>
      </c>
      <c r="L271" s="50" t="s">
        <v>1031</v>
      </c>
      <c r="M271" s="2" t="s">
        <v>508</v>
      </c>
    </row>
    <row r="272" spans="1:13" x14ac:dyDescent="0.3">
      <c r="A272" s="13">
        <v>45192</v>
      </c>
      <c r="B272" s="13" t="s">
        <v>526</v>
      </c>
      <c r="C272" s="13" t="s">
        <v>158</v>
      </c>
      <c r="D272" s="2" t="s">
        <v>1161</v>
      </c>
      <c r="E272" s="2" t="s">
        <v>1162</v>
      </c>
      <c r="F272" s="2" t="s">
        <v>1074</v>
      </c>
      <c r="G272" s="2" t="str">
        <f>VLOOKUP(F272,'Reference Sheet'!$AC:$AD,2,0)</f>
        <v>Vacuum</v>
      </c>
      <c r="H272" s="2">
        <v>41</v>
      </c>
      <c r="I272" s="2">
        <v>5</v>
      </c>
      <c r="J272" s="2">
        <v>0.1</v>
      </c>
      <c r="K272" s="50" t="s">
        <v>511</v>
      </c>
      <c r="L272" s="50" t="s">
        <v>1031</v>
      </c>
      <c r="M272" s="2" t="s">
        <v>508</v>
      </c>
    </row>
    <row r="273" spans="1:13" x14ac:dyDescent="0.3">
      <c r="A273" s="13">
        <v>45192</v>
      </c>
      <c r="B273" s="13" t="s">
        <v>526</v>
      </c>
      <c r="C273" s="13" t="s">
        <v>158</v>
      </c>
      <c r="D273" s="2" t="s">
        <v>1161</v>
      </c>
      <c r="E273" s="2" t="s">
        <v>1162</v>
      </c>
      <c r="F273" s="2" t="s">
        <v>1075</v>
      </c>
      <c r="G273" s="2" t="str">
        <f>VLOOKUP(F273,'Reference Sheet'!$AC:$AD,2,0)</f>
        <v>Vacuum</v>
      </c>
      <c r="H273" s="2">
        <v>309</v>
      </c>
      <c r="I273" s="2">
        <v>7</v>
      </c>
      <c r="J273" s="2">
        <v>0.23</v>
      </c>
      <c r="K273" s="50" t="s">
        <v>511</v>
      </c>
      <c r="L273" s="50" t="s">
        <v>1031</v>
      </c>
      <c r="M273" s="2" t="s">
        <v>508</v>
      </c>
    </row>
    <row r="274" spans="1:13" x14ac:dyDescent="0.3">
      <c r="A274" s="13">
        <v>45192</v>
      </c>
      <c r="B274" s="13" t="s">
        <v>526</v>
      </c>
      <c r="C274" s="13" t="s">
        <v>158</v>
      </c>
      <c r="D274" s="2" t="s">
        <v>1161</v>
      </c>
      <c r="E274" s="2" t="s">
        <v>1162</v>
      </c>
      <c r="F274" s="2" t="s">
        <v>282</v>
      </c>
      <c r="G274" s="2" t="str">
        <f>VLOOKUP(F274,'Reference Sheet'!$AC:$AD,2,0)</f>
        <v>WM</v>
      </c>
      <c r="H274" s="2">
        <v>83</v>
      </c>
      <c r="I274" s="2">
        <v>0</v>
      </c>
      <c r="J274" s="2">
        <v>0</v>
      </c>
      <c r="K274" s="50" t="s">
        <v>511</v>
      </c>
      <c r="L274" s="50" t="s">
        <v>1031</v>
      </c>
      <c r="M274" s="2" t="s">
        <v>508</v>
      </c>
    </row>
    <row r="275" spans="1:13" x14ac:dyDescent="0.3">
      <c r="A275" s="13">
        <v>45192</v>
      </c>
      <c r="B275" s="13" t="s">
        <v>526</v>
      </c>
      <c r="C275" s="13" t="s">
        <v>158</v>
      </c>
      <c r="D275" s="2" t="s">
        <v>1161</v>
      </c>
      <c r="E275" s="2" t="s">
        <v>1162</v>
      </c>
      <c r="F275" s="2" t="s">
        <v>283</v>
      </c>
      <c r="G275" s="2" t="str">
        <f>VLOOKUP(F275,'Reference Sheet'!$AC:$AD,2,0)</f>
        <v>WM</v>
      </c>
      <c r="H275" s="2">
        <v>204</v>
      </c>
      <c r="I275" s="2">
        <v>9</v>
      </c>
      <c r="J275" s="2">
        <v>0.2</v>
      </c>
      <c r="K275" s="50" t="s">
        <v>511</v>
      </c>
      <c r="L275" s="50" t="s">
        <v>1031</v>
      </c>
      <c r="M275" s="2" t="s">
        <v>508</v>
      </c>
    </row>
    <row r="276" spans="1:13" x14ac:dyDescent="0.3">
      <c r="A276" s="13">
        <v>45192</v>
      </c>
      <c r="B276" s="13" t="s">
        <v>526</v>
      </c>
      <c r="C276" s="13" t="s">
        <v>158</v>
      </c>
      <c r="D276" s="2" t="s">
        <v>1161</v>
      </c>
      <c r="E276" s="2" t="s">
        <v>1162</v>
      </c>
      <c r="F276" s="2" t="s">
        <v>284</v>
      </c>
      <c r="G276" s="2" t="str">
        <f>VLOOKUP(F276,'Reference Sheet'!$AC:$AD,2,0)</f>
        <v>WM</v>
      </c>
      <c r="H276" s="2">
        <v>20</v>
      </c>
      <c r="I276" s="2">
        <v>0</v>
      </c>
      <c r="J276" s="2">
        <v>0</v>
      </c>
      <c r="K276" s="50" t="s">
        <v>511</v>
      </c>
      <c r="L276" s="50" t="s">
        <v>1031</v>
      </c>
      <c r="M276" s="2" t="s">
        <v>508</v>
      </c>
    </row>
    <row r="277" spans="1:13" x14ac:dyDescent="0.3">
      <c r="A277" s="13">
        <v>45192</v>
      </c>
      <c r="B277" s="13" t="s">
        <v>526</v>
      </c>
      <c r="C277" s="13" t="s">
        <v>158</v>
      </c>
      <c r="D277" s="2" t="s">
        <v>1161</v>
      </c>
      <c r="E277" s="2" t="s">
        <v>1162</v>
      </c>
      <c r="F277" s="2" t="s">
        <v>1076</v>
      </c>
      <c r="G277" s="2" t="str">
        <f>VLOOKUP(F277,'Reference Sheet'!$AC:$AD,2,0)</f>
        <v>WM</v>
      </c>
      <c r="H277" s="51">
        <v>4201</v>
      </c>
      <c r="I277" s="2">
        <v>47</v>
      </c>
      <c r="J277" s="2">
        <v>0.86</v>
      </c>
      <c r="K277" s="50" t="s">
        <v>511</v>
      </c>
      <c r="L277" s="50" t="s">
        <v>1031</v>
      </c>
      <c r="M277" s="2" t="s">
        <v>508</v>
      </c>
    </row>
    <row r="278" spans="1:13" x14ac:dyDescent="0.3">
      <c r="A278" s="13">
        <v>45192</v>
      </c>
      <c r="B278" s="13" t="s">
        <v>526</v>
      </c>
      <c r="C278" s="13" t="s">
        <v>158</v>
      </c>
      <c r="D278" s="2" t="s">
        <v>1161</v>
      </c>
      <c r="E278" s="2" t="s">
        <v>1162</v>
      </c>
      <c r="F278" s="2" t="s">
        <v>1077</v>
      </c>
      <c r="G278" s="2" t="str">
        <f>VLOOKUP(F278,'Reference Sheet'!$AC:$AD,2,0)</f>
        <v>WM</v>
      </c>
      <c r="H278" s="2">
        <v>7</v>
      </c>
      <c r="I278" s="2">
        <v>1</v>
      </c>
      <c r="J278" s="2">
        <v>0.03</v>
      </c>
      <c r="K278" s="50" t="s">
        <v>511</v>
      </c>
      <c r="L278" s="50" t="s">
        <v>1031</v>
      </c>
      <c r="M278" s="2" t="s">
        <v>508</v>
      </c>
    </row>
    <row r="279" spans="1:13" x14ac:dyDescent="0.3">
      <c r="A279" s="13">
        <v>45192</v>
      </c>
      <c r="B279" s="13" t="s">
        <v>526</v>
      </c>
      <c r="C279" s="13" t="s">
        <v>158</v>
      </c>
      <c r="D279" s="2" t="s">
        <v>1161</v>
      </c>
      <c r="E279" s="2" t="s">
        <v>1162</v>
      </c>
      <c r="F279" s="2" t="s">
        <v>1078</v>
      </c>
      <c r="G279" s="2" t="str">
        <f>VLOOKUP(F279,'Reference Sheet'!$AC:$AD,2,0)</f>
        <v>WM</v>
      </c>
      <c r="H279" s="2">
        <v>5</v>
      </c>
      <c r="I279" s="2">
        <v>0</v>
      </c>
      <c r="J279" s="2">
        <v>0</v>
      </c>
      <c r="K279" s="50" t="s">
        <v>511</v>
      </c>
      <c r="L279" s="50" t="s">
        <v>1031</v>
      </c>
      <c r="M279" s="2" t="s">
        <v>508</v>
      </c>
    </row>
    <row r="280" spans="1:13" x14ac:dyDescent="0.3">
      <c r="A280" s="13">
        <v>45192</v>
      </c>
      <c r="B280" s="13" t="s">
        <v>526</v>
      </c>
      <c r="C280" s="13" t="s">
        <v>158</v>
      </c>
      <c r="D280" s="2" t="s">
        <v>1161</v>
      </c>
      <c r="E280" s="2" t="s">
        <v>1162</v>
      </c>
      <c r="F280" s="2" t="s">
        <v>286</v>
      </c>
      <c r="G280" s="2" t="str">
        <f>VLOOKUP(F280,'Reference Sheet'!$AC:$AD,2,0)</f>
        <v>WT</v>
      </c>
      <c r="H280" s="2">
        <v>25</v>
      </c>
      <c r="I280" s="2">
        <v>0</v>
      </c>
      <c r="J280" s="2">
        <v>0</v>
      </c>
      <c r="K280" s="50" t="s">
        <v>511</v>
      </c>
      <c r="L280" s="50" t="s">
        <v>1031</v>
      </c>
      <c r="M280" s="2" t="s">
        <v>508</v>
      </c>
    </row>
    <row r="281" spans="1:13" x14ac:dyDescent="0.3">
      <c r="A281" s="13">
        <v>45192</v>
      </c>
      <c r="B281" s="13" t="s">
        <v>526</v>
      </c>
      <c r="C281" s="13" t="s">
        <v>158</v>
      </c>
      <c r="D281" s="2" t="s">
        <v>1161</v>
      </c>
      <c r="E281" s="2" t="s">
        <v>1162</v>
      </c>
      <c r="F281" s="2" t="s">
        <v>287</v>
      </c>
      <c r="G281" s="2" t="str">
        <f>VLOOKUP(F281,'Reference Sheet'!$AC:$AD,2,0)</f>
        <v>WT</v>
      </c>
      <c r="H281" s="2">
        <v>135</v>
      </c>
      <c r="I281" s="2">
        <v>12</v>
      </c>
      <c r="J281" s="2">
        <v>0.21</v>
      </c>
      <c r="K281" s="50" t="s">
        <v>511</v>
      </c>
      <c r="L281" s="50" t="s">
        <v>1031</v>
      </c>
      <c r="M281" s="2" t="s">
        <v>508</v>
      </c>
    </row>
    <row r="282" spans="1:13" x14ac:dyDescent="0.3">
      <c r="A282" s="13">
        <v>45192</v>
      </c>
      <c r="B282" s="13" t="s">
        <v>526</v>
      </c>
      <c r="C282" s="13" t="s">
        <v>158</v>
      </c>
      <c r="D282" s="2" t="s">
        <v>1161</v>
      </c>
      <c r="E282" s="2" t="s">
        <v>1162</v>
      </c>
      <c r="F282" s="2" t="s">
        <v>288</v>
      </c>
      <c r="G282" s="2" t="str">
        <f>VLOOKUP(F282,'Reference Sheet'!$AC:$AD,2,0)</f>
        <v>WT</v>
      </c>
      <c r="H282" s="2">
        <v>2</v>
      </c>
      <c r="I282" s="2">
        <v>2</v>
      </c>
      <c r="J282" s="2">
        <v>0.06</v>
      </c>
      <c r="K282" s="50" t="s">
        <v>511</v>
      </c>
      <c r="L282" s="50" t="s">
        <v>1031</v>
      </c>
      <c r="M282" s="2" t="s">
        <v>508</v>
      </c>
    </row>
    <row r="283" spans="1:13" x14ac:dyDescent="0.3">
      <c r="A283" s="13">
        <v>45192</v>
      </c>
      <c r="B283" s="13" t="s">
        <v>526</v>
      </c>
      <c r="C283" s="13" t="s">
        <v>158</v>
      </c>
      <c r="D283" s="2" t="s">
        <v>1161</v>
      </c>
      <c r="E283" s="2" t="s">
        <v>1162</v>
      </c>
      <c r="F283" s="2" t="s">
        <v>1080</v>
      </c>
      <c r="G283" s="2" t="str">
        <f>VLOOKUP(F283,'Reference Sheet'!$AC:$AD,2,0)</f>
        <v>WT</v>
      </c>
      <c r="H283" s="51">
        <v>1077</v>
      </c>
      <c r="I283" s="2">
        <v>23</v>
      </c>
      <c r="J283" s="2">
        <v>0.38</v>
      </c>
      <c r="K283" s="50" t="s">
        <v>511</v>
      </c>
      <c r="L283" s="50" t="s">
        <v>1031</v>
      </c>
      <c r="M283" s="2" t="s">
        <v>508</v>
      </c>
    </row>
    <row r="284" spans="1:13" x14ac:dyDescent="0.3">
      <c r="A284" s="13">
        <v>45192</v>
      </c>
      <c r="B284" s="13" t="s">
        <v>526</v>
      </c>
      <c r="C284" s="13" t="s">
        <v>158</v>
      </c>
      <c r="D284" s="2" t="s">
        <v>1161</v>
      </c>
      <c r="E284" s="2" t="s">
        <v>1162</v>
      </c>
      <c r="F284" s="2" t="s">
        <v>1081</v>
      </c>
      <c r="G284" s="2" t="str">
        <f>VLOOKUP(F284,'Reference Sheet'!$AC:$AD,2,0)</f>
        <v>WT</v>
      </c>
      <c r="H284" s="2">
        <v>927</v>
      </c>
      <c r="I284" s="2">
        <v>33</v>
      </c>
      <c r="J284" s="2">
        <v>0.78</v>
      </c>
      <c r="K284" s="50" t="s">
        <v>511</v>
      </c>
      <c r="L284" s="50" t="s">
        <v>1031</v>
      </c>
      <c r="M284" s="2" t="s">
        <v>508</v>
      </c>
    </row>
    <row r="285" spans="1:13" x14ac:dyDescent="0.3">
      <c r="A285" s="13">
        <v>45192</v>
      </c>
      <c r="B285" s="13" t="s">
        <v>526</v>
      </c>
      <c r="C285" s="13" t="s">
        <v>158</v>
      </c>
      <c r="D285" s="2" t="s">
        <v>1161</v>
      </c>
      <c r="E285" s="2" t="s">
        <v>1162</v>
      </c>
      <c r="F285" s="2" t="s">
        <v>1082</v>
      </c>
      <c r="G285" s="2" t="str">
        <f>VLOOKUP(F285,'Reference Sheet'!$AC:$AD,2,0)</f>
        <v>WT</v>
      </c>
      <c r="H285" s="2">
        <v>3</v>
      </c>
      <c r="I285" s="2">
        <v>0</v>
      </c>
      <c r="J285" s="2">
        <v>0</v>
      </c>
      <c r="K285" s="50" t="s">
        <v>511</v>
      </c>
      <c r="L285" s="50" t="s">
        <v>1031</v>
      </c>
      <c r="M285" s="2" t="s">
        <v>508</v>
      </c>
    </row>
    <row r="286" spans="1:13" x14ac:dyDescent="0.3">
      <c r="A286" s="13">
        <v>45193</v>
      </c>
      <c r="B286" s="13" t="s">
        <v>526</v>
      </c>
      <c r="C286" s="13" t="s">
        <v>158</v>
      </c>
      <c r="D286" s="2" t="s">
        <v>1161</v>
      </c>
      <c r="E286" s="2" t="s">
        <v>1162</v>
      </c>
      <c r="F286" s="2" t="s">
        <v>250</v>
      </c>
      <c r="G286" s="2" t="str">
        <f>VLOOKUP(F286,'Reference Sheet'!$AC:$AD,2,0)</f>
        <v>AC_Car</v>
      </c>
      <c r="H286" s="2">
        <v>4</v>
      </c>
      <c r="I286" s="2">
        <v>0</v>
      </c>
      <c r="J286" s="2">
        <v>0</v>
      </c>
      <c r="K286" s="50" t="s">
        <v>511</v>
      </c>
      <c r="L286" s="50" t="s">
        <v>1031</v>
      </c>
      <c r="M286" s="2" t="s">
        <v>508</v>
      </c>
    </row>
    <row r="287" spans="1:13" x14ac:dyDescent="0.3">
      <c r="A287" s="13">
        <v>45193</v>
      </c>
      <c r="B287" s="13" t="s">
        <v>526</v>
      </c>
      <c r="C287" s="13" t="s">
        <v>158</v>
      </c>
      <c r="D287" s="2" t="s">
        <v>1161</v>
      </c>
      <c r="E287" s="2" t="s">
        <v>1162</v>
      </c>
      <c r="F287" s="2" t="s">
        <v>251</v>
      </c>
      <c r="G287" s="2" t="str">
        <f>VLOOKUP(F287,'Reference Sheet'!$AC:$AD,2,0)</f>
        <v>AC_Car</v>
      </c>
      <c r="H287" s="2">
        <v>546</v>
      </c>
      <c r="I287" s="2">
        <v>15</v>
      </c>
      <c r="J287" s="2">
        <v>0.65</v>
      </c>
      <c r="K287" s="50" t="s">
        <v>511</v>
      </c>
      <c r="L287" s="50" t="s">
        <v>1031</v>
      </c>
      <c r="M287" s="2" t="s">
        <v>508</v>
      </c>
    </row>
    <row r="288" spans="1:13" x14ac:dyDescent="0.3">
      <c r="A288" s="13">
        <v>45193</v>
      </c>
      <c r="B288" s="13" t="s">
        <v>526</v>
      </c>
      <c r="C288" s="13" t="s">
        <v>158</v>
      </c>
      <c r="D288" s="2" t="s">
        <v>1161</v>
      </c>
      <c r="E288" s="2" t="s">
        <v>1162</v>
      </c>
      <c r="F288" s="2" t="s">
        <v>252</v>
      </c>
      <c r="G288" s="2" t="str">
        <f>VLOOKUP(F288,'Reference Sheet'!$AC:$AD,2,0)</f>
        <v>AC_Car</v>
      </c>
      <c r="H288" s="2">
        <v>3</v>
      </c>
      <c r="I288" s="2">
        <v>0</v>
      </c>
      <c r="J288" s="2">
        <v>0</v>
      </c>
      <c r="K288" s="50" t="s">
        <v>511</v>
      </c>
      <c r="L288" s="50" t="s">
        <v>1031</v>
      </c>
      <c r="M288" s="2" t="s">
        <v>508</v>
      </c>
    </row>
    <row r="289" spans="1:13" x14ac:dyDescent="0.3">
      <c r="A289" s="13">
        <v>45193</v>
      </c>
      <c r="B289" s="13" t="s">
        <v>526</v>
      </c>
      <c r="C289" s="13" t="s">
        <v>158</v>
      </c>
      <c r="D289" s="2" t="s">
        <v>1161</v>
      </c>
      <c r="E289" s="2" t="s">
        <v>1162</v>
      </c>
      <c r="F289" s="2" t="s">
        <v>1035</v>
      </c>
      <c r="G289" s="2" t="str">
        <f>VLOOKUP(F289,'Reference Sheet'!$AC:$AD,2,0)</f>
        <v>AC_Car</v>
      </c>
      <c r="H289" s="2">
        <v>6</v>
      </c>
      <c r="I289" s="2">
        <v>0</v>
      </c>
      <c r="J289" s="2">
        <v>0</v>
      </c>
      <c r="K289" s="50" t="s">
        <v>511</v>
      </c>
      <c r="L289" s="50" t="s">
        <v>1031</v>
      </c>
      <c r="M289" s="2" t="s">
        <v>508</v>
      </c>
    </row>
    <row r="290" spans="1:13" x14ac:dyDescent="0.3">
      <c r="A290" s="13">
        <v>45193</v>
      </c>
      <c r="B290" s="13" t="s">
        <v>526</v>
      </c>
      <c r="C290" s="13" t="s">
        <v>158</v>
      </c>
      <c r="D290" s="2" t="s">
        <v>1161</v>
      </c>
      <c r="E290" s="2" t="s">
        <v>1162</v>
      </c>
      <c r="F290" s="2" t="s">
        <v>1036</v>
      </c>
      <c r="G290" s="2" t="str">
        <f>VLOOKUP(F290,'Reference Sheet'!$AC:$AD,2,0)</f>
        <v>AC_Car</v>
      </c>
      <c r="H290" s="2">
        <v>2</v>
      </c>
      <c r="I290" s="2">
        <v>0</v>
      </c>
      <c r="J290" s="2">
        <v>0</v>
      </c>
      <c r="K290" s="50" t="s">
        <v>511</v>
      </c>
      <c r="L290" s="50" t="s">
        <v>1031</v>
      </c>
      <c r="M290" s="2" t="s">
        <v>508</v>
      </c>
    </row>
    <row r="291" spans="1:13" x14ac:dyDescent="0.3">
      <c r="A291" s="13">
        <v>45193</v>
      </c>
      <c r="B291" s="13" t="s">
        <v>526</v>
      </c>
      <c r="C291" s="13" t="s">
        <v>158</v>
      </c>
      <c r="D291" s="2" t="s">
        <v>1161</v>
      </c>
      <c r="E291" s="2" t="s">
        <v>1162</v>
      </c>
      <c r="F291" s="2" t="s">
        <v>1037</v>
      </c>
      <c r="G291" s="2" t="str">
        <f>VLOOKUP(F291,'Reference Sheet'!$AC:$AD,2,0)</f>
        <v>AC_Car</v>
      </c>
      <c r="H291" s="51">
        <v>7492</v>
      </c>
      <c r="I291" s="2">
        <v>71</v>
      </c>
      <c r="J291" s="2">
        <v>2.48</v>
      </c>
      <c r="K291" s="50" t="s">
        <v>511</v>
      </c>
      <c r="L291" s="50" t="s">
        <v>1031</v>
      </c>
      <c r="M291" s="2" t="s">
        <v>508</v>
      </c>
    </row>
    <row r="292" spans="1:13" x14ac:dyDescent="0.3">
      <c r="A292" s="13">
        <v>45193</v>
      </c>
      <c r="B292" s="13" t="s">
        <v>526</v>
      </c>
      <c r="C292" s="13" t="s">
        <v>158</v>
      </c>
      <c r="D292" s="2" t="s">
        <v>1161</v>
      </c>
      <c r="E292" s="2" t="s">
        <v>1162</v>
      </c>
      <c r="F292" s="2" t="s">
        <v>254</v>
      </c>
      <c r="G292" s="2" t="str">
        <f>VLOOKUP(F292,'Reference Sheet'!$AC:$AD,2,0)</f>
        <v>RAC_ThinQ</v>
      </c>
      <c r="H292" s="2">
        <v>3</v>
      </c>
      <c r="I292" s="2">
        <v>0</v>
      </c>
      <c r="J292" s="2">
        <v>0</v>
      </c>
      <c r="K292" s="50" t="s">
        <v>511</v>
      </c>
      <c r="L292" s="50" t="s">
        <v>1031</v>
      </c>
      <c r="M292" s="2" t="s">
        <v>508</v>
      </c>
    </row>
    <row r="293" spans="1:13" x14ac:dyDescent="0.3">
      <c r="A293" s="13">
        <v>45193</v>
      </c>
      <c r="B293" s="13" t="s">
        <v>526</v>
      </c>
      <c r="C293" s="13" t="s">
        <v>158</v>
      </c>
      <c r="D293" s="2" t="s">
        <v>1161</v>
      </c>
      <c r="E293" s="2" t="s">
        <v>1162</v>
      </c>
      <c r="F293" s="2" t="s">
        <v>255</v>
      </c>
      <c r="G293" s="2" t="str">
        <f>VLOOKUP(F293,'Reference Sheet'!$AC:$AD,2,0)</f>
        <v>RAC_ThinQ</v>
      </c>
      <c r="H293" s="2">
        <v>12</v>
      </c>
      <c r="I293" s="2">
        <v>1</v>
      </c>
      <c r="J293" s="2">
        <v>0.05</v>
      </c>
      <c r="K293" s="50" t="s">
        <v>511</v>
      </c>
      <c r="L293" s="50" t="s">
        <v>1031</v>
      </c>
      <c r="M293" s="2" t="s">
        <v>508</v>
      </c>
    </row>
    <row r="294" spans="1:13" x14ac:dyDescent="0.3">
      <c r="A294" s="13">
        <v>45193</v>
      </c>
      <c r="B294" s="13" t="s">
        <v>526</v>
      </c>
      <c r="C294" s="13" t="s">
        <v>158</v>
      </c>
      <c r="D294" s="2" t="s">
        <v>1161</v>
      </c>
      <c r="E294" s="2" t="s">
        <v>1162</v>
      </c>
      <c r="F294" s="2" t="s">
        <v>256</v>
      </c>
      <c r="G294" s="2" t="str">
        <f>VLOOKUP(F294,'Reference Sheet'!$AC:$AD,2,0)</f>
        <v>RAC_ThinQ</v>
      </c>
      <c r="H294" s="2">
        <v>6</v>
      </c>
      <c r="I294" s="2">
        <v>0</v>
      </c>
      <c r="J294" s="2">
        <v>0</v>
      </c>
      <c r="K294" s="50" t="s">
        <v>511</v>
      </c>
      <c r="L294" s="50" t="s">
        <v>1031</v>
      </c>
      <c r="M294" s="2" t="s">
        <v>508</v>
      </c>
    </row>
    <row r="295" spans="1:13" x14ac:dyDescent="0.3">
      <c r="A295" s="13">
        <v>45193</v>
      </c>
      <c r="B295" s="13" t="s">
        <v>526</v>
      </c>
      <c r="C295" s="13" t="s">
        <v>158</v>
      </c>
      <c r="D295" s="2" t="s">
        <v>1161</v>
      </c>
      <c r="E295" s="2" t="s">
        <v>1162</v>
      </c>
      <c r="F295" s="2" t="s">
        <v>1039</v>
      </c>
      <c r="G295" s="2" t="str">
        <f>VLOOKUP(F295,'Reference Sheet'!$AC:$AD,2,0)</f>
        <v>RAC_ThinQ</v>
      </c>
      <c r="H295" s="2">
        <v>211</v>
      </c>
      <c r="I295" s="2">
        <v>1</v>
      </c>
      <c r="J295" s="2">
        <v>0.03</v>
      </c>
      <c r="K295" s="50" t="s">
        <v>511</v>
      </c>
      <c r="L295" s="50" t="s">
        <v>1031</v>
      </c>
      <c r="M295" s="2" t="s">
        <v>508</v>
      </c>
    </row>
    <row r="296" spans="1:13" x14ac:dyDescent="0.3">
      <c r="A296" s="13">
        <v>45193</v>
      </c>
      <c r="B296" s="13" t="s">
        <v>526</v>
      </c>
      <c r="C296" s="13" t="s">
        <v>158</v>
      </c>
      <c r="D296" s="2" t="s">
        <v>1161</v>
      </c>
      <c r="E296" s="2" t="s">
        <v>1162</v>
      </c>
      <c r="F296" s="2" t="s">
        <v>1040</v>
      </c>
      <c r="G296" s="2" t="str">
        <f>VLOOKUP(F296,'Reference Sheet'!$AC:$AD,2,0)</f>
        <v>RAC_ThinQ</v>
      </c>
      <c r="H296" s="2">
        <v>230</v>
      </c>
      <c r="I296" s="2">
        <v>16</v>
      </c>
      <c r="J296" s="2">
        <v>0.44</v>
      </c>
      <c r="K296" s="50" t="s">
        <v>511</v>
      </c>
      <c r="L296" s="50" t="s">
        <v>1031</v>
      </c>
      <c r="M296" s="2" t="s">
        <v>508</v>
      </c>
    </row>
    <row r="297" spans="1:13" x14ac:dyDescent="0.3">
      <c r="A297" s="13">
        <v>45193</v>
      </c>
      <c r="B297" s="13" t="s">
        <v>526</v>
      </c>
      <c r="C297" s="13" t="s">
        <v>158</v>
      </c>
      <c r="D297" s="2" t="s">
        <v>1161</v>
      </c>
      <c r="E297" s="2" t="s">
        <v>1162</v>
      </c>
      <c r="F297" s="2" t="s">
        <v>1041</v>
      </c>
      <c r="G297" s="2" t="str">
        <f>VLOOKUP(F297,'Reference Sheet'!$AC:$AD,2,0)</f>
        <v>RAC_ThinQ</v>
      </c>
      <c r="H297" s="2">
        <v>203</v>
      </c>
      <c r="I297" s="2">
        <v>3</v>
      </c>
      <c r="J297" s="2">
        <v>7.0000000000000007E-2</v>
      </c>
      <c r="K297" s="50" t="s">
        <v>511</v>
      </c>
      <c r="L297" s="50" t="s">
        <v>1031</v>
      </c>
      <c r="M297" s="2" t="s">
        <v>508</v>
      </c>
    </row>
    <row r="298" spans="1:13" x14ac:dyDescent="0.3">
      <c r="A298" s="13">
        <v>45193</v>
      </c>
      <c r="B298" s="13" t="s">
        <v>526</v>
      </c>
      <c r="C298" s="13" t="s">
        <v>158</v>
      </c>
      <c r="D298" s="2" t="s">
        <v>1161</v>
      </c>
      <c r="E298" s="2" t="s">
        <v>1162</v>
      </c>
      <c r="F298" s="2" t="s">
        <v>1042</v>
      </c>
      <c r="G298" s="2" t="str">
        <f>VLOOKUP(F298,'Reference Sheet'!$AC:$AD,2,0)</f>
        <v>Air_Purif</v>
      </c>
      <c r="H298" s="2">
        <v>13</v>
      </c>
      <c r="I298" s="2">
        <v>0</v>
      </c>
      <c r="J298" s="2">
        <v>0</v>
      </c>
      <c r="K298" s="50" t="s">
        <v>511</v>
      </c>
      <c r="L298" s="50" t="s">
        <v>1031</v>
      </c>
      <c r="M298" s="2" t="s">
        <v>508</v>
      </c>
    </row>
    <row r="299" spans="1:13" x14ac:dyDescent="0.3">
      <c r="A299" s="13">
        <v>45193</v>
      </c>
      <c r="B299" s="13" t="s">
        <v>526</v>
      </c>
      <c r="C299" s="13" t="s">
        <v>158</v>
      </c>
      <c r="D299" s="2" t="s">
        <v>1161</v>
      </c>
      <c r="E299" s="2" t="s">
        <v>1162</v>
      </c>
      <c r="F299" s="2" t="s">
        <v>1043</v>
      </c>
      <c r="G299" s="2" t="str">
        <f>VLOOKUP(F299,'Reference Sheet'!$AC:$AD,2,0)</f>
        <v>Air_Purif</v>
      </c>
      <c r="H299" s="2">
        <v>16</v>
      </c>
      <c r="I299" s="2">
        <v>0</v>
      </c>
      <c r="J299" s="2">
        <v>0</v>
      </c>
      <c r="K299" s="50" t="s">
        <v>511</v>
      </c>
      <c r="L299" s="50" t="s">
        <v>1031</v>
      </c>
      <c r="M299" s="2" t="s">
        <v>508</v>
      </c>
    </row>
    <row r="300" spans="1:13" x14ac:dyDescent="0.3">
      <c r="A300" s="13">
        <v>45193</v>
      </c>
      <c r="B300" s="13" t="s">
        <v>526</v>
      </c>
      <c r="C300" s="13" t="s">
        <v>158</v>
      </c>
      <c r="D300" s="2" t="s">
        <v>1161</v>
      </c>
      <c r="E300" s="2" t="s">
        <v>1162</v>
      </c>
      <c r="F300" s="2" t="s">
        <v>1044</v>
      </c>
      <c r="G300" s="2" t="str">
        <f>VLOOKUP(F300,'Reference Sheet'!$AC:$AD,2,0)</f>
        <v>Air_Purif</v>
      </c>
      <c r="H300" s="2">
        <v>3</v>
      </c>
      <c r="I300" s="2">
        <v>0</v>
      </c>
      <c r="J300" s="2">
        <v>0</v>
      </c>
      <c r="K300" s="50" t="s">
        <v>511</v>
      </c>
      <c r="L300" s="50" t="s">
        <v>1031</v>
      </c>
      <c r="M300" s="2" t="s">
        <v>508</v>
      </c>
    </row>
    <row r="301" spans="1:13" x14ac:dyDescent="0.3">
      <c r="A301" s="13">
        <v>45193</v>
      </c>
      <c r="B301" s="13" t="s">
        <v>526</v>
      </c>
      <c r="C301" s="13" t="s">
        <v>158</v>
      </c>
      <c r="D301" s="2" t="s">
        <v>1161</v>
      </c>
      <c r="E301" s="2" t="s">
        <v>1162</v>
      </c>
      <c r="F301" s="2" t="s">
        <v>1045</v>
      </c>
      <c r="G301" s="2" t="str">
        <f>VLOOKUP(F301,'Reference Sheet'!$AC:$AD,2,0)</f>
        <v>Air_Purif</v>
      </c>
      <c r="H301" s="2">
        <v>2</v>
      </c>
      <c r="I301" s="2">
        <v>0</v>
      </c>
      <c r="J301" s="2">
        <v>0</v>
      </c>
      <c r="K301" s="50" t="s">
        <v>511</v>
      </c>
      <c r="L301" s="50" t="s">
        <v>1031</v>
      </c>
      <c r="M301" s="2" t="s">
        <v>508</v>
      </c>
    </row>
    <row r="302" spans="1:13" x14ac:dyDescent="0.3">
      <c r="A302" s="13">
        <v>45193</v>
      </c>
      <c r="B302" s="13" t="s">
        <v>526</v>
      </c>
      <c r="C302" s="13" t="s">
        <v>158</v>
      </c>
      <c r="D302" s="2" t="s">
        <v>1161</v>
      </c>
      <c r="E302" s="2" t="s">
        <v>1162</v>
      </c>
      <c r="F302" s="2" t="s">
        <v>1047</v>
      </c>
      <c r="G302" s="2" t="str">
        <f>VLOOKUP(F302,'Reference Sheet'!$AC:$AD,2,0)</f>
        <v>Air_Purif</v>
      </c>
      <c r="H302" s="2">
        <v>16</v>
      </c>
      <c r="I302" s="2">
        <v>1</v>
      </c>
      <c r="J302" s="2">
        <v>0.01</v>
      </c>
      <c r="K302" s="50" t="s">
        <v>511</v>
      </c>
      <c r="L302" s="50" t="s">
        <v>1031</v>
      </c>
      <c r="M302" s="2" t="s">
        <v>508</v>
      </c>
    </row>
    <row r="303" spans="1:13" x14ac:dyDescent="0.3">
      <c r="A303" s="13">
        <v>45193</v>
      </c>
      <c r="B303" s="13" t="s">
        <v>526</v>
      </c>
      <c r="C303" s="13" t="s">
        <v>158</v>
      </c>
      <c r="D303" s="2" t="s">
        <v>1161</v>
      </c>
      <c r="E303" s="2" t="s">
        <v>1162</v>
      </c>
      <c r="F303" s="2" t="s">
        <v>1048</v>
      </c>
      <c r="G303" s="2" t="str">
        <f>VLOOKUP(F303,'Reference Sheet'!$AC:$AD,2,0)</f>
        <v>Air_Purif</v>
      </c>
      <c r="H303" s="2">
        <v>46</v>
      </c>
      <c r="I303" s="2">
        <v>2</v>
      </c>
      <c r="J303" s="2">
        <v>0.12</v>
      </c>
      <c r="K303" s="50" t="s">
        <v>511</v>
      </c>
      <c r="L303" s="50" t="s">
        <v>1031</v>
      </c>
      <c r="M303" s="2" t="s">
        <v>508</v>
      </c>
    </row>
    <row r="304" spans="1:13" x14ac:dyDescent="0.3">
      <c r="A304" s="13">
        <v>45193</v>
      </c>
      <c r="B304" s="13" t="s">
        <v>526</v>
      </c>
      <c r="C304" s="13" t="s">
        <v>158</v>
      </c>
      <c r="D304" s="2" t="s">
        <v>1161</v>
      </c>
      <c r="E304" s="2" t="s">
        <v>1162</v>
      </c>
      <c r="F304" s="2" t="s">
        <v>1049</v>
      </c>
      <c r="G304" s="2" t="str">
        <f>VLOOKUP(F304,'Reference Sheet'!$AC:$AD,2,0)</f>
        <v>Air_Purif</v>
      </c>
      <c r="H304" s="2">
        <v>218</v>
      </c>
      <c r="I304" s="2">
        <v>0</v>
      </c>
      <c r="J304" s="2">
        <v>0</v>
      </c>
      <c r="K304" s="50" t="s">
        <v>511</v>
      </c>
      <c r="L304" s="50" t="s">
        <v>1031</v>
      </c>
      <c r="M304" s="2" t="s">
        <v>508</v>
      </c>
    </row>
    <row r="305" spans="1:13" x14ac:dyDescent="0.3">
      <c r="A305" s="13">
        <v>45193</v>
      </c>
      <c r="B305" s="13" t="s">
        <v>526</v>
      </c>
      <c r="C305" s="13" t="s">
        <v>158</v>
      </c>
      <c r="D305" s="2" t="s">
        <v>1161</v>
      </c>
      <c r="E305" s="2" t="s">
        <v>1162</v>
      </c>
      <c r="F305" s="2" t="s">
        <v>262</v>
      </c>
      <c r="G305" s="2" t="str">
        <f>VLOOKUP(F305,'Reference Sheet'!$AC:$AD,2,0)</f>
        <v>DW</v>
      </c>
      <c r="H305" s="2">
        <v>10</v>
      </c>
      <c r="I305" s="2">
        <v>0</v>
      </c>
      <c r="J305" s="2">
        <v>0</v>
      </c>
      <c r="K305" s="50" t="s">
        <v>511</v>
      </c>
      <c r="L305" s="50" t="s">
        <v>1031</v>
      </c>
      <c r="M305" s="2" t="s">
        <v>508</v>
      </c>
    </row>
    <row r="306" spans="1:13" x14ac:dyDescent="0.3">
      <c r="A306" s="13">
        <v>45193</v>
      </c>
      <c r="B306" s="13" t="s">
        <v>526</v>
      </c>
      <c r="C306" s="13" t="s">
        <v>158</v>
      </c>
      <c r="D306" s="2" t="s">
        <v>1161</v>
      </c>
      <c r="E306" s="2" t="s">
        <v>1162</v>
      </c>
      <c r="F306" s="2" t="s">
        <v>263</v>
      </c>
      <c r="G306" s="2" t="str">
        <f>VLOOKUP(F306,'Reference Sheet'!$AC:$AD,2,0)</f>
        <v>DW</v>
      </c>
      <c r="H306" s="2">
        <v>11</v>
      </c>
      <c r="I306" s="2">
        <v>0</v>
      </c>
      <c r="J306" s="2">
        <v>0</v>
      </c>
      <c r="K306" s="50" t="s">
        <v>511</v>
      </c>
      <c r="L306" s="50" t="s">
        <v>1031</v>
      </c>
      <c r="M306" s="2" t="s">
        <v>508</v>
      </c>
    </row>
    <row r="307" spans="1:13" x14ac:dyDescent="0.3">
      <c r="A307" s="13">
        <v>45193</v>
      </c>
      <c r="B307" s="13" t="s">
        <v>526</v>
      </c>
      <c r="C307" s="13" t="s">
        <v>158</v>
      </c>
      <c r="D307" s="2" t="s">
        <v>1161</v>
      </c>
      <c r="E307" s="2" t="s">
        <v>1162</v>
      </c>
      <c r="F307" s="2" t="s">
        <v>264</v>
      </c>
      <c r="G307" s="2" t="str">
        <f>VLOOKUP(F307,'Reference Sheet'!$AC:$AD,2,0)</f>
        <v>DW</v>
      </c>
      <c r="H307" s="2">
        <v>7</v>
      </c>
      <c r="I307" s="2">
        <v>0</v>
      </c>
      <c r="J307" s="2">
        <v>0</v>
      </c>
      <c r="K307" s="50" t="s">
        <v>511</v>
      </c>
      <c r="L307" s="50" t="s">
        <v>1031</v>
      </c>
      <c r="M307" s="2" t="s">
        <v>508</v>
      </c>
    </row>
    <row r="308" spans="1:13" x14ac:dyDescent="0.3">
      <c r="A308" s="13">
        <v>45193</v>
      </c>
      <c r="B308" s="13" t="s">
        <v>526</v>
      </c>
      <c r="C308" s="13" t="s">
        <v>158</v>
      </c>
      <c r="D308" s="2" t="s">
        <v>1161</v>
      </c>
      <c r="E308" s="2" t="s">
        <v>1162</v>
      </c>
      <c r="F308" s="2" t="s">
        <v>1051</v>
      </c>
      <c r="G308" s="2" t="str">
        <f>VLOOKUP(F308,'Reference Sheet'!$AC:$AD,2,0)</f>
        <v>DW</v>
      </c>
      <c r="H308" s="2">
        <v>6</v>
      </c>
      <c r="I308" s="2">
        <v>0</v>
      </c>
      <c r="J308" s="2">
        <v>0</v>
      </c>
      <c r="K308" s="50" t="s">
        <v>511</v>
      </c>
      <c r="L308" s="50" t="s">
        <v>1031</v>
      </c>
      <c r="M308" s="2" t="s">
        <v>508</v>
      </c>
    </row>
    <row r="309" spans="1:13" x14ac:dyDescent="0.3">
      <c r="A309" s="13">
        <v>45193</v>
      </c>
      <c r="B309" s="13" t="s">
        <v>526</v>
      </c>
      <c r="C309" s="13" t="s">
        <v>158</v>
      </c>
      <c r="D309" s="2" t="s">
        <v>1161</v>
      </c>
      <c r="E309" s="2" t="s">
        <v>1162</v>
      </c>
      <c r="F309" s="2" t="s">
        <v>1052</v>
      </c>
      <c r="G309" s="2" t="str">
        <f>VLOOKUP(F309,'Reference Sheet'!$AC:$AD,2,0)</f>
        <v>DW</v>
      </c>
      <c r="H309" s="2">
        <v>32</v>
      </c>
      <c r="I309" s="2">
        <v>0</v>
      </c>
      <c r="J309" s="2">
        <v>0</v>
      </c>
      <c r="K309" s="50" t="s">
        <v>511</v>
      </c>
      <c r="L309" s="50" t="s">
        <v>1031</v>
      </c>
      <c r="M309" s="2" t="s">
        <v>508</v>
      </c>
    </row>
    <row r="310" spans="1:13" x14ac:dyDescent="0.3">
      <c r="A310" s="13">
        <v>45193</v>
      </c>
      <c r="B310" s="13" t="s">
        <v>526</v>
      </c>
      <c r="C310" s="13" t="s">
        <v>158</v>
      </c>
      <c r="D310" s="2" t="s">
        <v>1161</v>
      </c>
      <c r="E310" s="2" t="s">
        <v>1162</v>
      </c>
      <c r="F310" s="2" t="s">
        <v>1053</v>
      </c>
      <c r="G310" s="2" t="str">
        <f>VLOOKUP(F310,'Reference Sheet'!$AC:$AD,2,0)</f>
        <v>DW</v>
      </c>
      <c r="H310" s="2">
        <v>1</v>
      </c>
      <c r="I310" s="2">
        <v>0</v>
      </c>
      <c r="J310" s="2">
        <v>0</v>
      </c>
      <c r="K310" s="50" t="s">
        <v>511</v>
      </c>
      <c r="L310" s="50" t="s">
        <v>1031</v>
      </c>
      <c r="M310" s="2" t="s">
        <v>508</v>
      </c>
    </row>
    <row r="311" spans="1:13" x14ac:dyDescent="0.3">
      <c r="A311" s="13">
        <v>45193</v>
      </c>
      <c r="B311" s="13" t="s">
        <v>526</v>
      </c>
      <c r="C311" s="13" t="s">
        <v>158</v>
      </c>
      <c r="D311" s="2" t="s">
        <v>1161</v>
      </c>
      <c r="E311" s="2" t="s">
        <v>1162</v>
      </c>
      <c r="F311" s="2" t="s">
        <v>366</v>
      </c>
      <c r="G311" s="2" t="str">
        <f>VLOOKUP(F311,'Reference Sheet'!$AC:$AD,2,0)</f>
        <v>Oled_VO</v>
      </c>
      <c r="H311" s="2">
        <v>262</v>
      </c>
      <c r="I311" s="2">
        <v>0</v>
      </c>
      <c r="J311" s="2">
        <v>0</v>
      </c>
      <c r="K311" s="50" t="s">
        <v>511</v>
      </c>
      <c r="L311" s="50" t="s">
        <v>1031</v>
      </c>
      <c r="M311" s="2" t="s">
        <v>508</v>
      </c>
    </row>
    <row r="312" spans="1:13" x14ac:dyDescent="0.3">
      <c r="A312" s="13">
        <v>45193</v>
      </c>
      <c r="B312" s="13" t="s">
        <v>526</v>
      </c>
      <c r="C312" s="13" t="s">
        <v>158</v>
      </c>
      <c r="D312" s="2" t="s">
        <v>1161</v>
      </c>
      <c r="E312" s="2" t="s">
        <v>1162</v>
      </c>
      <c r="F312" s="2" t="s">
        <v>367</v>
      </c>
      <c r="G312" s="2" t="str">
        <f>VLOOKUP(F312,'Reference Sheet'!$AC:$AD,2,0)</f>
        <v>Oled_VO</v>
      </c>
      <c r="H312" s="2">
        <v>48</v>
      </c>
      <c r="I312" s="2">
        <v>1</v>
      </c>
      <c r="J312" s="2">
        <v>0.01</v>
      </c>
      <c r="K312" s="50" t="s">
        <v>511</v>
      </c>
      <c r="L312" s="50" t="s">
        <v>1031</v>
      </c>
      <c r="M312" s="2" t="s">
        <v>508</v>
      </c>
    </row>
    <row r="313" spans="1:13" x14ac:dyDescent="0.3">
      <c r="A313" s="13">
        <v>45193</v>
      </c>
      <c r="B313" s="13" t="s">
        <v>526</v>
      </c>
      <c r="C313" s="13" t="s">
        <v>158</v>
      </c>
      <c r="D313" s="2" t="s">
        <v>1161</v>
      </c>
      <c r="E313" s="2" t="s">
        <v>1162</v>
      </c>
      <c r="F313" s="2" t="s">
        <v>368</v>
      </c>
      <c r="G313" s="2" t="str">
        <f>VLOOKUP(F313,'Reference Sheet'!$AC:$AD,2,0)</f>
        <v>Oled_VO</v>
      </c>
      <c r="H313" s="2">
        <v>529</v>
      </c>
      <c r="I313" s="2">
        <v>6</v>
      </c>
      <c r="J313" s="2">
        <v>0.13</v>
      </c>
      <c r="K313" s="50" t="s">
        <v>511</v>
      </c>
      <c r="L313" s="50" t="s">
        <v>1031</v>
      </c>
      <c r="M313" s="2" t="s">
        <v>508</v>
      </c>
    </row>
    <row r="314" spans="1:13" x14ac:dyDescent="0.3">
      <c r="A314" s="13">
        <v>45193</v>
      </c>
      <c r="B314" s="13" t="s">
        <v>526</v>
      </c>
      <c r="C314" s="13" t="s">
        <v>158</v>
      </c>
      <c r="D314" s="2" t="s">
        <v>1161</v>
      </c>
      <c r="E314" s="2" t="s">
        <v>1162</v>
      </c>
      <c r="F314" s="2" t="s">
        <v>1055</v>
      </c>
      <c r="G314" s="2" t="str">
        <f>VLOOKUP(F314,'Reference Sheet'!$AC:$AD,2,0)</f>
        <v>Oled_VO</v>
      </c>
      <c r="H314" s="2">
        <v>12</v>
      </c>
      <c r="I314" s="2">
        <v>0</v>
      </c>
      <c r="J314" s="2">
        <v>0</v>
      </c>
      <c r="K314" s="50" t="s">
        <v>511</v>
      </c>
      <c r="L314" s="50" t="s">
        <v>1031</v>
      </c>
      <c r="M314" s="2" t="s">
        <v>508</v>
      </c>
    </row>
    <row r="315" spans="1:13" x14ac:dyDescent="0.3">
      <c r="A315" s="13">
        <v>45193</v>
      </c>
      <c r="B315" s="13" t="s">
        <v>526</v>
      </c>
      <c r="C315" s="13" t="s">
        <v>158</v>
      </c>
      <c r="D315" s="2" t="s">
        <v>1161</v>
      </c>
      <c r="E315" s="2" t="s">
        <v>1162</v>
      </c>
      <c r="F315" s="2" t="s">
        <v>1056</v>
      </c>
      <c r="G315" s="2" t="str">
        <f>VLOOKUP(F315,'Reference Sheet'!$AC:$AD,2,0)</f>
        <v>Oled_VO</v>
      </c>
      <c r="H315" s="51">
        <v>9628</v>
      </c>
      <c r="I315" s="2">
        <v>449</v>
      </c>
      <c r="J315" s="2">
        <v>18.510000000000002</v>
      </c>
      <c r="K315" s="50" t="s">
        <v>511</v>
      </c>
      <c r="L315" s="50" t="s">
        <v>1031</v>
      </c>
      <c r="M315" s="2" t="s">
        <v>508</v>
      </c>
    </row>
    <row r="316" spans="1:13" x14ac:dyDescent="0.3">
      <c r="A316" s="13">
        <v>45193</v>
      </c>
      <c r="B316" s="13" t="s">
        <v>526</v>
      </c>
      <c r="C316" s="13" t="s">
        <v>158</v>
      </c>
      <c r="D316" s="2" t="s">
        <v>1161</v>
      </c>
      <c r="E316" s="2" t="s">
        <v>1162</v>
      </c>
      <c r="F316" s="2" t="s">
        <v>1057</v>
      </c>
      <c r="G316" s="2" t="str">
        <f>VLOOKUP(F316,'Reference Sheet'!$AC:$AD,2,0)</f>
        <v>Oled_VO</v>
      </c>
      <c r="H316" s="51">
        <v>8881</v>
      </c>
      <c r="I316" s="2">
        <v>103</v>
      </c>
      <c r="J316" s="2">
        <v>2.3199999999999998</v>
      </c>
      <c r="K316" s="50" t="s">
        <v>511</v>
      </c>
      <c r="L316" s="50" t="s">
        <v>1031</v>
      </c>
      <c r="M316" s="2" t="s">
        <v>508</v>
      </c>
    </row>
    <row r="317" spans="1:13" x14ac:dyDescent="0.3">
      <c r="A317" s="13">
        <v>45193</v>
      </c>
      <c r="B317" s="13" t="s">
        <v>526</v>
      </c>
      <c r="C317" s="13" t="s">
        <v>158</v>
      </c>
      <c r="D317" s="2" t="s">
        <v>1161</v>
      </c>
      <c r="E317" s="2" t="s">
        <v>1162</v>
      </c>
      <c r="F317" s="2" t="s">
        <v>1058</v>
      </c>
      <c r="G317" s="2" t="str">
        <f>VLOOKUP(F317,'Reference Sheet'!$AC:$AD,2,0)</f>
        <v>Knock</v>
      </c>
      <c r="H317" s="2">
        <v>5</v>
      </c>
      <c r="I317" s="2">
        <v>0</v>
      </c>
      <c r="J317" s="2">
        <v>0</v>
      </c>
      <c r="K317" s="50" t="s">
        <v>511</v>
      </c>
      <c r="L317" s="50" t="s">
        <v>1031</v>
      </c>
      <c r="M317" s="2" t="s">
        <v>508</v>
      </c>
    </row>
    <row r="318" spans="1:13" x14ac:dyDescent="0.3">
      <c r="A318" s="13">
        <v>45193</v>
      </c>
      <c r="B318" s="13" t="s">
        <v>526</v>
      </c>
      <c r="C318" s="13" t="s">
        <v>158</v>
      </c>
      <c r="D318" s="2" t="s">
        <v>1161</v>
      </c>
      <c r="E318" s="2" t="s">
        <v>1162</v>
      </c>
      <c r="F318" s="2" t="s">
        <v>1059</v>
      </c>
      <c r="G318" s="2" t="str">
        <f>VLOOKUP(F318,'Reference Sheet'!$AC:$AD,2,0)</f>
        <v>Knock</v>
      </c>
      <c r="H318" s="2">
        <v>15</v>
      </c>
      <c r="I318" s="2">
        <v>0</v>
      </c>
      <c r="J318" s="2">
        <v>0</v>
      </c>
      <c r="K318" s="50" t="s">
        <v>511</v>
      </c>
      <c r="L318" s="50" t="s">
        <v>1031</v>
      </c>
      <c r="M318" s="2" t="s">
        <v>508</v>
      </c>
    </row>
    <row r="319" spans="1:13" x14ac:dyDescent="0.3">
      <c r="A319" s="13">
        <v>45193</v>
      </c>
      <c r="B319" s="13" t="s">
        <v>526</v>
      </c>
      <c r="C319" s="13" t="s">
        <v>158</v>
      </c>
      <c r="D319" s="2" t="s">
        <v>1161</v>
      </c>
      <c r="E319" s="2" t="s">
        <v>1162</v>
      </c>
      <c r="F319" s="2" t="s">
        <v>1060</v>
      </c>
      <c r="G319" s="2" t="str">
        <f>VLOOKUP(F319,'Reference Sheet'!$AC:$AD,2,0)</f>
        <v>Knock</v>
      </c>
      <c r="H319" s="2">
        <v>516</v>
      </c>
      <c r="I319" s="2">
        <v>17</v>
      </c>
      <c r="J319" s="2">
        <v>0.91</v>
      </c>
      <c r="K319" s="50" t="s">
        <v>511</v>
      </c>
      <c r="L319" s="50" t="s">
        <v>1031</v>
      </c>
      <c r="M319" s="2" t="s">
        <v>508</v>
      </c>
    </row>
    <row r="320" spans="1:13" x14ac:dyDescent="0.3">
      <c r="A320" s="13">
        <v>45193</v>
      </c>
      <c r="B320" s="13" t="s">
        <v>526</v>
      </c>
      <c r="C320" s="13" t="s">
        <v>158</v>
      </c>
      <c r="D320" s="2" t="s">
        <v>1161</v>
      </c>
      <c r="E320" s="2" t="s">
        <v>1162</v>
      </c>
      <c r="F320" s="2" t="s">
        <v>1061</v>
      </c>
      <c r="G320" s="2" t="str">
        <f>VLOOKUP(F320,'Reference Sheet'!$AC:$AD,2,0)</f>
        <v>Knock</v>
      </c>
      <c r="H320" s="2">
        <v>1</v>
      </c>
      <c r="I320" s="2">
        <v>0</v>
      </c>
      <c r="J320" s="2">
        <v>0</v>
      </c>
      <c r="K320" s="50" t="s">
        <v>511</v>
      </c>
      <c r="L320" s="50" t="s">
        <v>1031</v>
      </c>
      <c r="M320" s="2" t="s">
        <v>508</v>
      </c>
    </row>
    <row r="321" spans="1:13" x14ac:dyDescent="0.3">
      <c r="A321" s="13">
        <v>45193</v>
      </c>
      <c r="B321" s="13" t="s">
        <v>526</v>
      </c>
      <c r="C321" s="13" t="s">
        <v>158</v>
      </c>
      <c r="D321" s="2" t="s">
        <v>1161</v>
      </c>
      <c r="E321" s="2" t="s">
        <v>1162</v>
      </c>
      <c r="F321" s="2" t="s">
        <v>1063</v>
      </c>
      <c r="G321" s="2" t="str">
        <f>VLOOKUP(F321,'Reference Sheet'!$AC:$AD,2,0)</f>
        <v>Knock</v>
      </c>
      <c r="H321" s="51">
        <v>1824</v>
      </c>
      <c r="I321" s="2">
        <v>23</v>
      </c>
      <c r="J321" s="2">
        <v>1.37</v>
      </c>
      <c r="K321" s="50" t="s">
        <v>511</v>
      </c>
      <c r="L321" s="50" t="s">
        <v>1031</v>
      </c>
      <c r="M321" s="2" t="s">
        <v>508</v>
      </c>
    </row>
    <row r="322" spans="1:13" x14ac:dyDescent="0.3">
      <c r="A322" s="13">
        <v>45193</v>
      </c>
      <c r="B322" s="13" t="s">
        <v>526</v>
      </c>
      <c r="C322" s="13" t="s">
        <v>158</v>
      </c>
      <c r="D322" s="2" t="s">
        <v>1161</v>
      </c>
      <c r="E322" s="2" t="s">
        <v>1162</v>
      </c>
      <c r="F322" s="2" t="s">
        <v>1064</v>
      </c>
      <c r="G322" s="2" t="str">
        <f>VLOOKUP(F322,'Reference Sheet'!$AC:$AD,2,0)</f>
        <v>Knock</v>
      </c>
      <c r="H322" s="2">
        <v>11</v>
      </c>
      <c r="I322" s="2">
        <v>0</v>
      </c>
      <c r="J322" s="2">
        <v>0</v>
      </c>
      <c r="K322" s="50" t="s">
        <v>511</v>
      </c>
      <c r="L322" s="50" t="s">
        <v>1031</v>
      </c>
      <c r="M322" s="2" t="s">
        <v>508</v>
      </c>
    </row>
    <row r="323" spans="1:13" x14ac:dyDescent="0.3">
      <c r="A323" s="13">
        <v>45193</v>
      </c>
      <c r="B323" s="13" t="s">
        <v>526</v>
      </c>
      <c r="C323" s="13" t="s">
        <v>158</v>
      </c>
      <c r="D323" s="2" t="s">
        <v>1161</v>
      </c>
      <c r="E323" s="2" t="s">
        <v>1162</v>
      </c>
      <c r="F323" s="2" t="s">
        <v>1083</v>
      </c>
      <c r="G323" s="2" t="str">
        <f>VLOOKUP(F323,'Reference Sheet'!$AC:$AD,2,0)</f>
        <v>Ref_ThinQ</v>
      </c>
      <c r="H323" s="2">
        <v>1</v>
      </c>
      <c r="I323" s="2">
        <v>0</v>
      </c>
      <c r="J323" s="2">
        <v>0</v>
      </c>
      <c r="K323" s="50" t="s">
        <v>511</v>
      </c>
      <c r="L323" s="50" t="s">
        <v>1031</v>
      </c>
      <c r="M323" s="2" t="s">
        <v>508</v>
      </c>
    </row>
    <row r="324" spans="1:13" x14ac:dyDescent="0.3">
      <c r="A324" s="13">
        <v>45193</v>
      </c>
      <c r="B324" s="13" t="s">
        <v>526</v>
      </c>
      <c r="C324" s="13" t="s">
        <v>158</v>
      </c>
      <c r="D324" s="2" t="s">
        <v>1161</v>
      </c>
      <c r="E324" s="2" t="s">
        <v>1162</v>
      </c>
      <c r="F324" s="2" t="s">
        <v>1065</v>
      </c>
      <c r="G324" s="2" t="str">
        <f>VLOOKUP(F324,'Reference Sheet'!$AC:$AD,2,0)</f>
        <v>Ref_ThinQ</v>
      </c>
      <c r="H324" s="2">
        <v>25</v>
      </c>
      <c r="I324" s="2">
        <v>1</v>
      </c>
      <c r="J324" s="2">
        <v>0.05</v>
      </c>
      <c r="K324" s="50" t="s">
        <v>511</v>
      </c>
      <c r="L324" s="50" t="s">
        <v>1031</v>
      </c>
      <c r="M324" s="2" t="s">
        <v>508</v>
      </c>
    </row>
    <row r="325" spans="1:13" x14ac:dyDescent="0.3">
      <c r="A325" s="13">
        <v>45193</v>
      </c>
      <c r="B325" s="13" t="s">
        <v>526</v>
      </c>
      <c r="C325" s="13" t="s">
        <v>158</v>
      </c>
      <c r="D325" s="2" t="s">
        <v>1161</v>
      </c>
      <c r="E325" s="2" t="s">
        <v>1162</v>
      </c>
      <c r="F325" s="2" t="s">
        <v>1066</v>
      </c>
      <c r="G325" s="2" t="str">
        <f>VLOOKUP(F325,'Reference Sheet'!$AC:$AD,2,0)</f>
        <v>Ref_ThinQ</v>
      </c>
      <c r="H325" s="2">
        <v>5</v>
      </c>
      <c r="I325" s="2">
        <v>0</v>
      </c>
      <c r="J325" s="2">
        <v>0</v>
      </c>
      <c r="K325" s="50" t="s">
        <v>511</v>
      </c>
      <c r="L325" s="50" t="s">
        <v>1031</v>
      </c>
      <c r="M325" s="2" t="s">
        <v>508</v>
      </c>
    </row>
    <row r="326" spans="1:13" x14ac:dyDescent="0.3">
      <c r="A326" s="13">
        <v>45193</v>
      </c>
      <c r="B326" s="13" t="s">
        <v>526</v>
      </c>
      <c r="C326" s="13" t="s">
        <v>158</v>
      </c>
      <c r="D326" s="2" t="s">
        <v>1161</v>
      </c>
      <c r="E326" s="2" t="s">
        <v>1162</v>
      </c>
      <c r="F326" s="2" t="s">
        <v>1067</v>
      </c>
      <c r="G326" s="2" t="str">
        <f>VLOOKUP(F326,'Reference Sheet'!$AC:$AD,2,0)</f>
        <v>Ref_ThinQ</v>
      </c>
      <c r="H326" s="2">
        <v>172</v>
      </c>
      <c r="I326" s="2">
        <v>2</v>
      </c>
      <c r="J326" s="2">
        <v>0.06</v>
      </c>
      <c r="K326" s="50" t="s">
        <v>511</v>
      </c>
      <c r="L326" s="50" t="s">
        <v>1031</v>
      </c>
      <c r="M326" s="2" t="s">
        <v>508</v>
      </c>
    </row>
    <row r="327" spans="1:13" x14ac:dyDescent="0.3">
      <c r="A327" s="13">
        <v>45193</v>
      </c>
      <c r="B327" s="13" t="s">
        <v>526</v>
      </c>
      <c r="C327" s="13" t="s">
        <v>158</v>
      </c>
      <c r="D327" s="2" t="s">
        <v>1161</v>
      </c>
      <c r="E327" s="2" t="s">
        <v>1162</v>
      </c>
      <c r="F327" s="2" t="s">
        <v>1069</v>
      </c>
      <c r="G327" s="2" t="str">
        <f>VLOOKUP(F327,'Reference Sheet'!$AC:$AD,2,0)</f>
        <v>Ref_ThinQ</v>
      </c>
      <c r="H327" s="2">
        <v>25</v>
      </c>
      <c r="I327" s="2">
        <v>2</v>
      </c>
      <c r="J327" s="2">
        <v>0.03</v>
      </c>
      <c r="K327" s="50" t="s">
        <v>511</v>
      </c>
      <c r="L327" s="50" t="s">
        <v>1031</v>
      </c>
      <c r="M327" s="2" t="s">
        <v>508</v>
      </c>
    </row>
    <row r="328" spans="1:13" x14ac:dyDescent="0.3">
      <c r="A328" s="13">
        <v>45193</v>
      </c>
      <c r="B328" s="13" t="s">
        <v>526</v>
      </c>
      <c r="C328" s="13" t="s">
        <v>158</v>
      </c>
      <c r="D328" s="2" t="s">
        <v>1161</v>
      </c>
      <c r="E328" s="2" t="s">
        <v>1162</v>
      </c>
      <c r="F328" s="2" t="s">
        <v>1070</v>
      </c>
      <c r="G328" s="2" t="str">
        <f>VLOOKUP(F328,'Reference Sheet'!$AC:$AD,2,0)</f>
        <v>Ref_ThinQ</v>
      </c>
      <c r="H328" s="2">
        <v>8</v>
      </c>
      <c r="I328" s="2">
        <v>0</v>
      </c>
      <c r="J328" s="2">
        <v>0</v>
      </c>
      <c r="K328" s="50" t="s">
        <v>511</v>
      </c>
      <c r="L328" s="50" t="s">
        <v>1031</v>
      </c>
      <c r="M328" s="2" t="s">
        <v>508</v>
      </c>
    </row>
    <row r="329" spans="1:13" x14ac:dyDescent="0.3">
      <c r="A329" s="13">
        <v>45193</v>
      </c>
      <c r="B329" s="13" t="s">
        <v>526</v>
      </c>
      <c r="C329" s="13" t="s">
        <v>158</v>
      </c>
      <c r="D329" s="2" t="s">
        <v>1161</v>
      </c>
      <c r="E329" s="2" t="s">
        <v>1162</v>
      </c>
      <c r="F329" s="2" t="s">
        <v>1071</v>
      </c>
      <c r="G329" s="2" t="str">
        <f>VLOOKUP(F329,'Reference Sheet'!$AC:$AD,2,0)</f>
        <v>Ref_ThinQ</v>
      </c>
      <c r="H329" s="2">
        <v>9</v>
      </c>
      <c r="I329" s="2">
        <v>0</v>
      </c>
      <c r="J329" s="2">
        <v>0</v>
      </c>
      <c r="K329" s="50" t="s">
        <v>511</v>
      </c>
      <c r="L329" s="50" t="s">
        <v>1031</v>
      </c>
      <c r="M329" s="2" t="s">
        <v>508</v>
      </c>
    </row>
    <row r="330" spans="1:13" x14ac:dyDescent="0.3">
      <c r="A330" s="13">
        <v>45193</v>
      </c>
      <c r="B330" s="13" t="s">
        <v>526</v>
      </c>
      <c r="C330" s="13" t="s">
        <v>158</v>
      </c>
      <c r="D330" s="2" t="s">
        <v>1161</v>
      </c>
      <c r="E330" s="2" t="s">
        <v>1162</v>
      </c>
      <c r="F330" s="2" t="s">
        <v>369</v>
      </c>
      <c r="G330" s="2" t="str">
        <f>VLOOKUP(F330,'Reference Sheet'!$AC:$AD,2,0)</f>
        <v>Vacuum</v>
      </c>
      <c r="H330" s="2">
        <v>6</v>
      </c>
      <c r="I330" s="2">
        <v>1</v>
      </c>
      <c r="J330" s="2">
        <v>0.01</v>
      </c>
      <c r="K330" s="50" t="s">
        <v>511</v>
      </c>
      <c r="L330" s="50" t="s">
        <v>1031</v>
      </c>
      <c r="M330" s="2" t="s">
        <v>508</v>
      </c>
    </row>
    <row r="331" spans="1:13" x14ac:dyDescent="0.3">
      <c r="A331" s="13">
        <v>45193</v>
      </c>
      <c r="B331" s="13" t="s">
        <v>526</v>
      </c>
      <c r="C331" s="13" t="s">
        <v>158</v>
      </c>
      <c r="D331" s="2" t="s">
        <v>1161</v>
      </c>
      <c r="E331" s="2" t="s">
        <v>1162</v>
      </c>
      <c r="F331" s="2" t="s">
        <v>370</v>
      </c>
      <c r="G331" s="2" t="str">
        <f>VLOOKUP(F331,'Reference Sheet'!$AC:$AD,2,0)</f>
        <v>Vacuum</v>
      </c>
      <c r="H331" s="2">
        <v>10</v>
      </c>
      <c r="I331" s="2">
        <v>0</v>
      </c>
      <c r="J331" s="2">
        <v>0</v>
      </c>
      <c r="K331" s="50" t="s">
        <v>511</v>
      </c>
      <c r="L331" s="50" t="s">
        <v>1031</v>
      </c>
      <c r="M331" s="2" t="s">
        <v>508</v>
      </c>
    </row>
    <row r="332" spans="1:13" x14ac:dyDescent="0.3">
      <c r="A332" s="13">
        <v>45193</v>
      </c>
      <c r="B332" s="13" t="s">
        <v>526</v>
      </c>
      <c r="C332" s="13" t="s">
        <v>158</v>
      </c>
      <c r="D332" s="2" t="s">
        <v>1161</v>
      </c>
      <c r="E332" s="2" t="s">
        <v>1162</v>
      </c>
      <c r="F332" s="2" t="s">
        <v>371</v>
      </c>
      <c r="G332" s="2" t="str">
        <f>VLOOKUP(F332,'Reference Sheet'!$AC:$AD,2,0)</f>
        <v>Vacuum</v>
      </c>
      <c r="H332" s="2">
        <v>8</v>
      </c>
      <c r="I332" s="2">
        <v>0</v>
      </c>
      <c r="J332" s="2">
        <v>0</v>
      </c>
      <c r="K332" s="50" t="s">
        <v>511</v>
      </c>
      <c r="L332" s="50" t="s">
        <v>1031</v>
      </c>
      <c r="M332" s="2" t="s">
        <v>508</v>
      </c>
    </row>
    <row r="333" spans="1:13" x14ac:dyDescent="0.3">
      <c r="A333" s="13">
        <v>45193</v>
      </c>
      <c r="B333" s="13" t="s">
        <v>526</v>
      </c>
      <c r="C333" s="13" t="s">
        <v>158</v>
      </c>
      <c r="D333" s="2" t="s">
        <v>1161</v>
      </c>
      <c r="E333" s="2" t="s">
        <v>1162</v>
      </c>
      <c r="F333" s="2" t="s">
        <v>372</v>
      </c>
      <c r="G333" s="2" t="str">
        <f>VLOOKUP(F333,'Reference Sheet'!$AC:$AD,2,0)</f>
        <v>Vacuum</v>
      </c>
      <c r="H333" s="2">
        <v>1</v>
      </c>
      <c r="I333" s="2">
        <v>0</v>
      </c>
      <c r="J333" s="2">
        <v>0</v>
      </c>
      <c r="K333" s="50" t="s">
        <v>511</v>
      </c>
      <c r="L333" s="50" t="s">
        <v>1031</v>
      </c>
      <c r="M333" s="2" t="s">
        <v>508</v>
      </c>
    </row>
    <row r="334" spans="1:13" x14ac:dyDescent="0.3">
      <c r="A334" s="13">
        <v>45193</v>
      </c>
      <c r="B334" s="13" t="s">
        <v>526</v>
      </c>
      <c r="C334" s="13" t="s">
        <v>158</v>
      </c>
      <c r="D334" s="2" t="s">
        <v>1161</v>
      </c>
      <c r="E334" s="2" t="s">
        <v>1162</v>
      </c>
      <c r="F334" s="2" t="s">
        <v>1073</v>
      </c>
      <c r="G334" s="2" t="str">
        <f>VLOOKUP(F334,'Reference Sheet'!$AC:$AD,2,0)</f>
        <v>Vacuum</v>
      </c>
      <c r="H334" s="2">
        <v>4</v>
      </c>
      <c r="I334" s="2">
        <v>0</v>
      </c>
      <c r="J334" s="2">
        <v>0</v>
      </c>
      <c r="K334" s="50" t="s">
        <v>511</v>
      </c>
      <c r="L334" s="50" t="s">
        <v>1031</v>
      </c>
      <c r="M334" s="2" t="s">
        <v>508</v>
      </c>
    </row>
    <row r="335" spans="1:13" x14ac:dyDescent="0.3">
      <c r="A335" s="13">
        <v>45193</v>
      </c>
      <c r="B335" s="13" t="s">
        <v>526</v>
      </c>
      <c r="C335" s="13" t="s">
        <v>158</v>
      </c>
      <c r="D335" s="2" t="s">
        <v>1161</v>
      </c>
      <c r="E335" s="2" t="s">
        <v>1162</v>
      </c>
      <c r="F335" s="2" t="s">
        <v>1074</v>
      </c>
      <c r="G335" s="2" t="str">
        <f>VLOOKUP(F335,'Reference Sheet'!$AC:$AD,2,0)</f>
        <v>Vacuum</v>
      </c>
      <c r="H335" s="2">
        <v>24</v>
      </c>
      <c r="I335" s="2">
        <v>1</v>
      </c>
      <c r="J335" s="2">
        <v>0.03</v>
      </c>
      <c r="K335" s="50" t="s">
        <v>511</v>
      </c>
      <c r="L335" s="50" t="s">
        <v>1031</v>
      </c>
      <c r="M335" s="2" t="s">
        <v>508</v>
      </c>
    </row>
    <row r="336" spans="1:13" x14ac:dyDescent="0.3">
      <c r="A336" s="13">
        <v>45193</v>
      </c>
      <c r="B336" s="13" t="s">
        <v>526</v>
      </c>
      <c r="C336" s="13" t="s">
        <v>158</v>
      </c>
      <c r="D336" s="2" t="s">
        <v>1161</v>
      </c>
      <c r="E336" s="2" t="s">
        <v>1162</v>
      </c>
      <c r="F336" s="2" t="s">
        <v>1075</v>
      </c>
      <c r="G336" s="2" t="str">
        <f>VLOOKUP(F336,'Reference Sheet'!$AC:$AD,2,0)</f>
        <v>Vacuum</v>
      </c>
      <c r="H336" s="2">
        <v>279</v>
      </c>
      <c r="I336" s="2">
        <v>0</v>
      </c>
      <c r="J336" s="2">
        <v>0</v>
      </c>
      <c r="K336" s="50" t="s">
        <v>511</v>
      </c>
      <c r="L336" s="50" t="s">
        <v>1031</v>
      </c>
      <c r="M336" s="2" t="s">
        <v>508</v>
      </c>
    </row>
    <row r="337" spans="1:13" x14ac:dyDescent="0.3">
      <c r="A337" s="13">
        <v>45193</v>
      </c>
      <c r="B337" s="13" t="s">
        <v>526</v>
      </c>
      <c r="C337" s="13" t="s">
        <v>158</v>
      </c>
      <c r="D337" s="2" t="s">
        <v>1161</v>
      </c>
      <c r="E337" s="2" t="s">
        <v>1162</v>
      </c>
      <c r="F337" s="2" t="s">
        <v>282</v>
      </c>
      <c r="G337" s="2" t="str">
        <f>VLOOKUP(F337,'Reference Sheet'!$AC:$AD,2,0)</f>
        <v>WM</v>
      </c>
      <c r="H337" s="2">
        <v>52</v>
      </c>
      <c r="I337" s="2">
        <v>2</v>
      </c>
      <c r="J337" s="2">
        <v>0.03</v>
      </c>
      <c r="K337" s="50" t="s">
        <v>511</v>
      </c>
      <c r="L337" s="50" t="s">
        <v>1031</v>
      </c>
      <c r="M337" s="2" t="s">
        <v>508</v>
      </c>
    </row>
    <row r="338" spans="1:13" x14ac:dyDescent="0.3">
      <c r="A338" s="13">
        <v>45193</v>
      </c>
      <c r="B338" s="13" t="s">
        <v>526</v>
      </c>
      <c r="C338" s="13" t="s">
        <v>158</v>
      </c>
      <c r="D338" s="2" t="s">
        <v>1161</v>
      </c>
      <c r="E338" s="2" t="s">
        <v>1162</v>
      </c>
      <c r="F338" s="2" t="s">
        <v>283</v>
      </c>
      <c r="G338" s="2" t="str">
        <f>VLOOKUP(F338,'Reference Sheet'!$AC:$AD,2,0)</f>
        <v>WM</v>
      </c>
      <c r="H338" s="51">
        <v>1111</v>
      </c>
      <c r="I338" s="2">
        <v>33</v>
      </c>
      <c r="J338" s="2">
        <v>1.64</v>
      </c>
      <c r="K338" s="50" t="s">
        <v>511</v>
      </c>
      <c r="L338" s="50" t="s">
        <v>1031</v>
      </c>
      <c r="M338" s="2" t="s">
        <v>508</v>
      </c>
    </row>
    <row r="339" spans="1:13" x14ac:dyDescent="0.3">
      <c r="A339" s="13">
        <v>45193</v>
      </c>
      <c r="B339" s="13" t="s">
        <v>526</v>
      </c>
      <c r="C339" s="13" t="s">
        <v>158</v>
      </c>
      <c r="D339" s="2" t="s">
        <v>1161</v>
      </c>
      <c r="E339" s="2" t="s">
        <v>1162</v>
      </c>
      <c r="F339" s="2" t="s">
        <v>284</v>
      </c>
      <c r="G339" s="2" t="str">
        <f>VLOOKUP(F339,'Reference Sheet'!$AC:$AD,2,0)</f>
        <v>WM</v>
      </c>
      <c r="H339" s="2">
        <v>8</v>
      </c>
      <c r="I339" s="2">
        <v>0</v>
      </c>
      <c r="J339" s="2">
        <v>0</v>
      </c>
      <c r="K339" s="50" t="s">
        <v>511</v>
      </c>
      <c r="L339" s="50" t="s">
        <v>1031</v>
      </c>
      <c r="M339" s="2" t="s">
        <v>508</v>
      </c>
    </row>
    <row r="340" spans="1:13" x14ac:dyDescent="0.3">
      <c r="A340" s="13">
        <v>45193</v>
      </c>
      <c r="B340" s="13" t="s">
        <v>526</v>
      </c>
      <c r="C340" s="13" t="s">
        <v>158</v>
      </c>
      <c r="D340" s="2" t="s">
        <v>1161</v>
      </c>
      <c r="E340" s="2" t="s">
        <v>1162</v>
      </c>
      <c r="F340" s="2" t="s">
        <v>1076</v>
      </c>
      <c r="G340" s="2" t="str">
        <f>VLOOKUP(F340,'Reference Sheet'!$AC:$AD,2,0)</f>
        <v>WM</v>
      </c>
      <c r="H340" s="51">
        <v>2149</v>
      </c>
      <c r="I340" s="2">
        <v>24</v>
      </c>
      <c r="J340" s="2">
        <v>0.79</v>
      </c>
      <c r="K340" s="50" t="s">
        <v>511</v>
      </c>
      <c r="L340" s="50" t="s">
        <v>1031</v>
      </c>
      <c r="M340" s="2" t="s">
        <v>508</v>
      </c>
    </row>
    <row r="341" spans="1:13" x14ac:dyDescent="0.3">
      <c r="A341" s="13">
        <v>45193</v>
      </c>
      <c r="B341" s="13" t="s">
        <v>526</v>
      </c>
      <c r="C341" s="13" t="s">
        <v>158</v>
      </c>
      <c r="D341" s="2" t="s">
        <v>1161</v>
      </c>
      <c r="E341" s="2" t="s">
        <v>1162</v>
      </c>
      <c r="F341" s="2" t="s">
        <v>1077</v>
      </c>
      <c r="G341" s="2" t="str">
        <f>VLOOKUP(F341,'Reference Sheet'!$AC:$AD,2,0)</f>
        <v>WM</v>
      </c>
      <c r="H341" s="2">
        <v>6</v>
      </c>
      <c r="I341" s="2">
        <v>1</v>
      </c>
      <c r="J341" s="2">
        <v>0.1</v>
      </c>
      <c r="K341" s="50" t="s">
        <v>511</v>
      </c>
      <c r="L341" s="50" t="s">
        <v>1031</v>
      </c>
      <c r="M341" s="2" t="s">
        <v>508</v>
      </c>
    </row>
    <row r="342" spans="1:13" x14ac:dyDescent="0.3">
      <c r="A342" s="13">
        <v>45193</v>
      </c>
      <c r="B342" s="13" t="s">
        <v>526</v>
      </c>
      <c r="C342" s="13" t="s">
        <v>158</v>
      </c>
      <c r="D342" s="2" t="s">
        <v>1161</v>
      </c>
      <c r="E342" s="2" t="s">
        <v>1162</v>
      </c>
      <c r="F342" s="2" t="s">
        <v>1078</v>
      </c>
      <c r="G342" s="2" t="str">
        <f>VLOOKUP(F342,'Reference Sheet'!$AC:$AD,2,0)</f>
        <v>WM</v>
      </c>
      <c r="H342" s="2">
        <v>5</v>
      </c>
      <c r="I342" s="2">
        <v>0</v>
      </c>
      <c r="J342" s="2">
        <v>0</v>
      </c>
      <c r="K342" s="50" t="s">
        <v>511</v>
      </c>
      <c r="L342" s="50" t="s">
        <v>1031</v>
      </c>
      <c r="M342" s="2" t="s">
        <v>508</v>
      </c>
    </row>
    <row r="343" spans="1:13" x14ac:dyDescent="0.3">
      <c r="A343" s="13">
        <v>45193</v>
      </c>
      <c r="B343" s="13" t="s">
        <v>526</v>
      </c>
      <c r="C343" s="13" t="s">
        <v>158</v>
      </c>
      <c r="D343" s="2" t="s">
        <v>1161</v>
      </c>
      <c r="E343" s="2" t="s">
        <v>1162</v>
      </c>
      <c r="F343" s="2" t="s">
        <v>286</v>
      </c>
      <c r="G343" s="2" t="str">
        <f>VLOOKUP(F343,'Reference Sheet'!$AC:$AD,2,0)</f>
        <v>WT</v>
      </c>
      <c r="H343" s="2">
        <v>21</v>
      </c>
      <c r="I343" s="2">
        <v>0</v>
      </c>
      <c r="J343" s="2">
        <v>0</v>
      </c>
      <c r="K343" s="50" t="s">
        <v>511</v>
      </c>
      <c r="L343" s="50" t="s">
        <v>1031</v>
      </c>
      <c r="M343" s="2" t="s">
        <v>508</v>
      </c>
    </row>
    <row r="344" spans="1:13" x14ac:dyDescent="0.3">
      <c r="A344" s="13">
        <v>45193</v>
      </c>
      <c r="B344" s="13" t="s">
        <v>526</v>
      </c>
      <c r="C344" s="13" t="s">
        <v>158</v>
      </c>
      <c r="D344" s="2" t="s">
        <v>1161</v>
      </c>
      <c r="E344" s="2" t="s">
        <v>1162</v>
      </c>
      <c r="F344" s="2" t="s">
        <v>287</v>
      </c>
      <c r="G344" s="2" t="str">
        <f>VLOOKUP(F344,'Reference Sheet'!$AC:$AD,2,0)</f>
        <v>WT</v>
      </c>
      <c r="H344" s="2">
        <v>155</v>
      </c>
      <c r="I344" s="2">
        <v>7</v>
      </c>
      <c r="J344" s="2">
        <v>0.28999999999999998</v>
      </c>
      <c r="K344" s="50" t="s">
        <v>511</v>
      </c>
      <c r="L344" s="50" t="s">
        <v>1031</v>
      </c>
      <c r="M344" s="2" t="s">
        <v>508</v>
      </c>
    </row>
    <row r="345" spans="1:13" x14ac:dyDescent="0.3">
      <c r="A345" s="13">
        <v>45193</v>
      </c>
      <c r="B345" s="13" t="s">
        <v>526</v>
      </c>
      <c r="C345" s="13" t="s">
        <v>158</v>
      </c>
      <c r="D345" s="2" t="s">
        <v>1161</v>
      </c>
      <c r="E345" s="2" t="s">
        <v>1162</v>
      </c>
      <c r="F345" s="2" t="s">
        <v>288</v>
      </c>
      <c r="G345" s="2" t="str">
        <f>VLOOKUP(F345,'Reference Sheet'!$AC:$AD,2,0)</f>
        <v>WT</v>
      </c>
      <c r="H345" s="2">
        <v>11</v>
      </c>
      <c r="I345" s="2">
        <v>2</v>
      </c>
      <c r="J345" s="2">
        <v>0.02</v>
      </c>
      <c r="K345" s="50" t="s">
        <v>511</v>
      </c>
      <c r="L345" s="50" t="s">
        <v>1031</v>
      </c>
      <c r="M345" s="2" t="s">
        <v>508</v>
      </c>
    </row>
    <row r="346" spans="1:13" x14ac:dyDescent="0.3">
      <c r="A346" s="13">
        <v>45193</v>
      </c>
      <c r="B346" s="13" t="s">
        <v>526</v>
      </c>
      <c r="C346" s="13" t="s">
        <v>158</v>
      </c>
      <c r="D346" s="2" t="s">
        <v>1161</v>
      </c>
      <c r="E346" s="2" t="s">
        <v>1162</v>
      </c>
      <c r="F346" s="2" t="s">
        <v>1080</v>
      </c>
      <c r="G346" s="2" t="str">
        <f>VLOOKUP(F346,'Reference Sheet'!$AC:$AD,2,0)</f>
        <v>WT</v>
      </c>
      <c r="H346" s="2">
        <v>122</v>
      </c>
      <c r="I346" s="2">
        <v>6</v>
      </c>
      <c r="J346" s="2">
        <v>0.62</v>
      </c>
      <c r="K346" s="50" t="s">
        <v>511</v>
      </c>
      <c r="L346" s="50" t="s">
        <v>1031</v>
      </c>
      <c r="M346" s="2" t="s">
        <v>508</v>
      </c>
    </row>
    <row r="347" spans="1:13" x14ac:dyDescent="0.3">
      <c r="A347" s="13">
        <v>45193</v>
      </c>
      <c r="B347" s="13" t="s">
        <v>526</v>
      </c>
      <c r="C347" s="13" t="s">
        <v>158</v>
      </c>
      <c r="D347" s="2" t="s">
        <v>1161</v>
      </c>
      <c r="E347" s="2" t="s">
        <v>1162</v>
      </c>
      <c r="F347" s="2" t="s">
        <v>1081</v>
      </c>
      <c r="G347" s="2" t="str">
        <f>VLOOKUP(F347,'Reference Sheet'!$AC:$AD,2,0)</f>
        <v>WT</v>
      </c>
      <c r="H347" s="2">
        <v>6</v>
      </c>
      <c r="I347" s="2">
        <v>0</v>
      </c>
      <c r="J347" s="2">
        <v>0</v>
      </c>
      <c r="K347" s="50" t="s">
        <v>511</v>
      </c>
      <c r="L347" s="50" t="s">
        <v>1031</v>
      </c>
      <c r="M347" s="2" t="s">
        <v>508</v>
      </c>
    </row>
    <row r="348" spans="1:13" x14ac:dyDescent="0.3">
      <c r="A348" s="13">
        <v>45193</v>
      </c>
      <c r="B348" s="13" t="s">
        <v>526</v>
      </c>
      <c r="C348" s="13" t="s">
        <v>158</v>
      </c>
      <c r="D348" s="2" t="s">
        <v>1161</v>
      </c>
      <c r="E348" s="2" t="s">
        <v>1162</v>
      </c>
      <c r="F348" s="2" t="s">
        <v>1082</v>
      </c>
      <c r="G348" s="2" t="str">
        <f>VLOOKUP(F348,'Reference Sheet'!$AC:$AD,2,0)</f>
        <v>WT</v>
      </c>
      <c r="H348" s="2">
        <v>2</v>
      </c>
      <c r="I348" s="2">
        <v>0</v>
      </c>
      <c r="J348" s="2">
        <v>0</v>
      </c>
      <c r="K348" s="50" t="s">
        <v>511</v>
      </c>
      <c r="L348" s="50" t="s">
        <v>1031</v>
      </c>
      <c r="M348" s="2" t="s">
        <v>508</v>
      </c>
    </row>
    <row r="349" spans="1:13" x14ac:dyDescent="0.3">
      <c r="A349" s="13">
        <v>45194</v>
      </c>
      <c r="B349" s="13" t="s">
        <v>526</v>
      </c>
      <c r="C349" s="13" t="s">
        <v>158</v>
      </c>
      <c r="D349" s="2" t="s">
        <v>1161</v>
      </c>
      <c r="E349" s="2" t="s">
        <v>1162</v>
      </c>
      <c r="F349" s="2" t="s">
        <v>250</v>
      </c>
      <c r="G349" s="2" t="str">
        <f>VLOOKUP(F349,'Reference Sheet'!$AC:$AD,2,0)</f>
        <v>AC_Car</v>
      </c>
      <c r="H349" s="2">
        <v>25</v>
      </c>
      <c r="I349" s="2">
        <v>0</v>
      </c>
      <c r="J349" s="2">
        <v>0</v>
      </c>
      <c r="K349" s="50" t="s">
        <v>511</v>
      </c>
      <c r="L349" s="50" t="s">
        <v>1031</v>
      </c>
      <c r="M349" s="2" t="s">
        <v>508</v>
      </c>
    </row>
    <row r="350" spans="1:13" x14ac:dyDescent="0.3">
      <c r="A350" s="13">
        <v>45194</v>
      </c>
      <c r="B350" s="13" t="s">
        <v>526</v>
      </c>
      <c r="C350" s="13" t="s">
        <v>158</v>
      </c>
      <c r="D350" s="2" t="s">
        <v>1161</v>
      </c>
      <c r="E350" s="2" t="s">
        <v>1162</v>
      </c>
      <c r="F350" s="2" t="s">
        <v>251</v>
      </c>
      <c r="G350" s="2" t="str">
        <f>VLOOKUP(F350,'Reference Sheet'!$AC:$AD,2,0)</f>
        <v>AC_Car</v>
      </c>
      <c r="H350" s="51">
        <v>1284</v>
      </c>
      <c r="I350" s="2">
        <v>66</v>
      </c>
      <c r="J350" s="2">
        <v>0.75</v>
      </c>
      <c r="K350" s="50" t="s">
        <v>511</v>
      </c>
      <c r="L350" s="50" t="s">
        <v>1031</v>
      </c>
      <c r="M350" s="2" t="s">
        <v>508</v>
      </c>
    </row>
    <row r="351" spans="1:13" x14ac:dyDescent="0.3">
      <c r="A351" s="13">
        <v>45194</v>
      </c>
      <c r="B351" s="13" t="s">
        <v>526</v>
      </c>
      <c r="C351" s="13" t="s">
        <v>158</v>
      </c>
      <c r="D351" s="2" t="s">
        <v>1161</v>
      </c>
      <c r="E351" s="2" t="s">
        <v>1162</v>
      </c>
      <c r="F351" s="2" t="s">
        <v>252</v>
      </c>
      <c r="G351" s="2" t="str">
        <f>VLOOKUP(F351,'Reference Sheet'!$AC:$AD,2,0)</f>
        <v>AC_Car</v>
      </c>
      <c r="H351" s="2">
        <v>6</v>
      </c>
      <c r="I351" s="2">
        <v>0</v>
      </c>
      <c r="J351" s="2">
        <v>0</v>
      </c>
      <c r="K351" s="50" t="s">
        <v>511</v>
      </c>
      <c r="L351" s="50" t="s">
        <v>1031</v>
      </c>
      <c r="M351" s="2" t="s">
        <v>508</v>
      </c>
    </row>
    <row r="352" spans="1:13" x14ac:dyDescent="0.3">
      <c r="A352" s="13">
        <v>45194</v>
      </c>
      <c r="B352" s="13" t="s">
        <v>526</v>
      </c>
      <c r="C352" s="13" t="s">
        <v>158</v>
      </c>
      <c r="D352" s="2" t="s">
        <v>1161</v>
      </c>
      <c r="E352" s="2" t="s">
        <v>1162</v>
      </c>
      <c r="F352" s="2" t="s">
        <v>1035</v>
      </c>
      <c r="G352" s="2" t="str">
        <f>VLOOKUP(F352,'Reference Sheet'!$AC:$AD,2,0)</f>
        <v>AC_Car</v>
      </c>
      <c r="H352" s="2">
        <v>95</v>
      </c>
      <c r="I352" s="2">
        <v>0</v>
      </c>
      <c r="J352" s="2">
        <v>0</v>
      </c>
      <c r="K352" s="50" t="s">
        <v>511</v>
      </c>
      <c r="L352" s="50" t="s">
        <v>1031</v>
      </c>
      <c r="M352" s="2" t="s">
        <v>508</v>
      </c>
    </row>
    <row r="353" spans="1:13" x14ac:dyDescent="0.3">
      <c r="A353" s="13">
        <v>45194</v>
      </c>
      <c r="B353" s="13" t="s">
        <v>526</v>
      </c>
      <c r="C353" s="13" t="s">
        <v>158</v>
      </c>
      <c r="D353" s="2" t="s">
        <v>1161</v>
      </c>
      <c r="E353" s="2" t="s">
        <v>1162</v>
      </c>
      <c r="F353" s="2" t="s">
        <v>1036</v>
      </c>
      <c r="G353" s="2" t="str">
        <f>VLOOKUP(F353,'Reference Sheet'!$AC:$AD,2,0)</f>
        <v>AC_Car</v>
      </c>
      <c r="H353" s="2">
        <v>4</v>
      </c>
      <c r="I353" s="2">
        <v>0</v>
      </c>
      <c r="J353" s="2">
        <v>0</v>
      </c>
      <c r="K353" s="50" t="s">
        <v>511</v>
      </c>
      <c r="L353" s="50" t="s">
        <v>1031</v>
      </c>
      <c r="M353" s="2" t="s">
        <v>508</v>
      </c>
    </row>
    <row r="354" spans="1:13" x14ac:dyDescent="0.3">
      <c r="A354" s="13">
        <v>45194</v>
      </c>
      <c r="B354" s="13" t="s">
        <v>526</v>
      </c>
      <c r="C354" s="13" t="s">
        <v>158</v>
      </c>
      <c r="D354" s="2" t="s">
        <v>1161</v>
      </c>
      <c r="E354" s="2" t="s">
        <v>1162</v>
      </c>
      <c r="F354" s="2" t="s">
        <v>1037</v>
      </c>
      <c r="G354" s="2" t="str">
        <f>VLOOKUP(F354,'Reference Sheet'!$AC:$AD,2,0)</f>
        <v>AC_Car</v>
      </c>
      <c r="H354" s="51">
        <v>29768</v>
      </c>
      <c r="I354" s="2">
        <v>352</v>
      </c>
      <c r="J354" s="2">
        <v>4.1100000000000003</v>
      </c>
      <c r="K354" s="50" t="s">
        <v>511</v>
      </c>
      <c r="L354" s="50" t="s">
        <v>1031</v>
      </c>
      <c r="M354" s="2" t="s">
        <v>508</v>
      </c>
    </row>
    <row r="355" spans="1:13" x14ac:dyDescent="0.3">
      <c r="A355" s="13">
        <v>45194</v>
      </c>
      <c r="B355" s="13" t="s">
        <v>526</v>
      </c>
      <c r="C355" s="13" t="s">
        <v>158</v>
      </c>
      <c r="D355" s="2" t="s">
        <v>1161</v>
      </c>
      <c r="E355" s="2" t="s">
        <v>1162</v>
      </c>
      <c r="F355" s="2" t="s">
        <v>253</v>
      </c>
      <c r="G355" s="2" t="str">
        <f>VLOOKUP(F355,'Reference Sheet'!$AC:$AD,2,0)</f>
        <v>RAC_ThinQ</v>
      </c>
      <c r="H355" s="2">
        <v>1</v>
      </c>
      <c r="I355" s="2">
        <v>0</v>
      </c>
      <c r="J355" s="2">
        <v>0</v>
      </c>
      <c r="K355" s="50" t="s">
        <v>511</v>
      </c>
      <c r="L355" s="50" t="s">
        <v>1031</v>
      </c>
      <c r="M355" s="2" t="s">
        <v>508</v>
      </c>
    </row>
    <row r="356" spans="1:13" x14ac:dyDescent="0.3">
      <c r="A356" s="13">
        <v>45194</v>
      </c>
      <c r="B356" s="13" t="s">
        <v>526</v>
      </c>
      <c r="C356" s="13" t="s">
        <v>158</v>
      </c>
      <c r="D356" s="2" t="s">
        <v>1161</v>
      </c>
      <c r="E356" s="2" t="s">
        <v>1162</v>
      </c>
      <c r="F356" s="2" t="s">
        <v>254</v>
      </c>
      <c r="G356" s="2" t="str">
        <f>VLOOKUP(F356,'Reference Sheet'!$AC:$AD,2,0)</f>
        <v>RAC_ThinQ</v>
      </c>
      <c r="H356" s="2">
        <v>25</v>
      </c>
      <c r="I356" s="2">
        <v>0</v>
      </c>
      <c r="J356" s="2">
        <v>0</v>
      </c>
      <c r="K356" s="50" t="s">
        <v>511</v>
      </c>
      <c r="L356" s="50" t="s">
        <v>1031</v>
      </c>
      <c r="M356" s="2" t="s">
        <v>508</v>
      </c>
    </row>
    <row r="357" spans="1:13" x14ac:dyDescent="0.3">
      <c r="A357" s="13">
        <v>45194</v>
      </c>
      <c r="B357" s="13" t="s">
        <v>526</v>
      </c>
      <c r="C357" s="13" t="s">
        <v>158</v>
      </c>
      <c r="D357" s="2" t="s">
        <v>1161</v>
      </c>
      <c r="E357" s="2" t="s">
        <v>1162</v>
      </c>
      <c r="F357" s="2" t="s">
        <v>255</v>
      </c>
      <c r="G357" s="2" t="str">
        <f>VLOOKUP(F357,'Reference Sheet'!$AC:$AD,2,0)</f>
        <v>RAC_ThinQ</v>
      </c>
      <c r="H357" s="2">
        <v>44</v>
      </c>
      <c r="I357" s="2">
        <v>1</v>
      </c>
      <c r="J357" s="2">
        <v>0.01</v>
      </c>
      <c r="K357" s="50" t="s">
        <v>511</v>
      </c>
      <c r="L357" s="50" t="s">
        <v>1031</v>
      </c>
      <c r="M357" s="2" t="s">
        <v>508</v>
      </c>
    </row>
    <row r="358" spans="1:13" x14ac:dyDescent="0.3">
      <c r="A358" s="13">
        <v>45194</v>
      </c>
      <c r="B358" s="13" t="s">
        <v>526</v>
      </c>
      <c r="C358" s="13" t="s">
        <v>158</v>
      </c>
      <c r="D358" s="2" t="s">
        <v>1161</v>
      </c>
      <c r="E358" s="2" t="s">
        <v>1162</v>
      </c>
      <c r="F358" s="2" t="s">
        <v>256</v>
      </c>
      <c r="G358" s="2" t="str">
        <f>VLOOKUP(F358,'Reference Sheet'!$AC:$AD,2,0)</f>
        <v>RAC_ThinQ</v>
      </c>
      <c r="H358" s="2">
        <v>13</v>
      </c>
      <c r="I358" s="2">
        <v>0</v>
      </c>
      <c r="J358" s="2">
        <v>0</v>
      </c>
      <c r="K358" s="50" t="s">
        <v>511</v>
      </c>
      <c r="L358" s="50" t="s">
        <v>1031</v>
      </c>
      <c r="M358" s="2" t="s">
        <v>508</v>
      </c>
    </row>
    <row r="359" spans="1:13" x14ac:dyDescent="0.3">
      <c r="A359" s="13">
        <v>45194</v>
      </c>
      <c r="B359" s="13" t="s">
        <v>526</v>
      </c>
      <c r="C359" s="13" t="s">
        <v>158</v>
      </c>
      <c r="D359" s="2" t="s">
        <v>1161</v>
      </c>
      <c r="E359" s="2" t="s">
        <v>1162</v>
      </c>
      <c r="F359" s="2" t="s">
        <v>1038</v>
      </c>
      <c r="G359" s="2" t="str">
        <f>VLOOKUP(F359,'Reference Sheet'!$AC:$AD,2,0)</f>
        <v>RAC_ThinQ</v>
      </c>
      <c r="H359" s="2">
        <v>2</v>
      </c>
      <c r="I359" s="2">
        <v>0</v>
      </c>
      <c r="J359" s="2">
        <v>0</v>
      </c>
      <c r="K359" s="50" t="s">
        <v>511</v>
      </c>
      <c r="L359" s="50" t="s">
        <v>1031</v>
      </c>
      <c r="M359" s="2" t="s">
        <v>508</v>
      </c>
    </row>
    <row r="360" spans="1:13" x14ac:dyDescent="0.3">
      <c r="A360" s="13">
        <v>45194</v>
      </c>
      <c r="B360" s="13" t="s">
        <v>526</v>
      </c>
      <c r="C360" s="13" t="s">
        <v>158</v>
      </c>
      <c r="D360" s="2" t="s">
        <v>1161</v>
      </c>
      <c r="E360" s="2" t="s">
        <v>1162</v>
      </c>
      <c r="F360" s="2" t="s">
        <v>1039</v>
      </c>
      <c r="G360" s="2" t="str">
        <f>VLOOKUP(F360,'Reference Sheet'!$AC:$AD,2,0)</f>
        <v>RAC_ThinQ</v>
      </c>
      <c r="H360" s="51">
        <v>4235</v>
      </c>
      <c r="I360" s="2">
        <v>43</v>
      </c>
      <c r="J360" s="2">
        <v>0.49</v>
      </c>
      <c r="K360" s="50" t="s">
        <v>511</v>
      </c>
      <c r="L360" s="50" t="s">
        <v>1031</v>
      </c>
      <c r="M360" s="2" t="s">
        <v>508</v>
      </c>
    </row>
    <row r="361" spans="1:13" x14ac:dyDescent="0.3">
      <c r="A361" s="13">
        <v>45194</v>
      </c>
      <c r="B361" s="13" t="s">
        <v>526</v>
      </c>
      <c r="C361" s="13" t="s">
        <v>158</v>
      </c>
      <c r="D361" s="2" t="s">
        <v>1161</v>
      </c>
      <c r="E361" s="2" t="s">
        <v>1162</v>
      </c>
      <c r="F361" s="2" t="s">
        <v>1040</v>
      </c>
      <c r="G361" s="2" t="str">
        <f>VLOOKUP(F361,'Reference Sheet'!$AC:$AD,2,0)</f>
        <v>RAC_ThinQ</v>
      </c>
      <c r="H361" s="2">
        <v>645</v>
      </c>
      <c r="I361" s="2">
        <v>51</v>
      </c>
      <c r="J361" s="2">
        <v>0.56999999999999995</v>
      </c>
      <c r="K361" s="50" t="s">
        <v>511</v>
      </c>
      <c r="L361" s="50" t="s">
        <v>1031</v>
      </c>
      <c r="M361" s="2" t="s">
        <v>508</v>
      </c>
    </row>
    <row r="362" spans="1:13" x14ac:dyDescent="0.3">
      <c r="A362" s="13">
        <v>45194</v>
      </c>
      <c r="B362" s="13" t="s">
        <v>526</v>
      </c>
      <c r="C362" s="13" t="s">
        <v>158</v>
      </c>
      <c r="D362" s="2" t="s">
        <v>1161</v>
      </c>
      <c r="E362" s="2" t="s">
        <v>1162</v>
      </c>
      <c r="F362" s="2" t="s">
        <v>1041</v>
      </c>
      <c r="G362" s="2" t="str">
        <f>VLOOKUP(F362,'Reference Sheet'!$AC:$AD,2,0)</f>
        <v>RAC_ThinQ</v>
      </c>
      <c r="H362" s="51">
        <v>1521</v>
      </c>
      <c r="I362" s="2">
        <v>24</v>
      </c>
      <c r="J362" s="2">
        <v>0.28999999999999998</v>
      </c>
      <c r="K362" s="50" t="s">
        <v>511</v>
      </c>
      <c r="L362" s="50" t="s">
        <v>1031</v>
      </c>
      <c r="M362" s="2" t="s">
        <v>508</v>
      </c>
    </row>
    <row r="363" spans="1:13" x14ac:dyDescent="0.3">
      <c r="A363" s="13">
        <v>45194</v>
      </c>
      <c r="B363" s="13" t="s">
        <v>526</v>
      </c>
      <c r="C363" s="13" t="s">
        <v>158</v>
      </c>
      <c r="D363" s="2" t="s">
        <v>1161</v>
      </c>
      <c r="E363" s="2" t="s">
        <v>1162</v>
      </c>
      <c r="F363" s="2" t="s">
        <v>1042</v>
      </c>
      <c r="G363" s="2" t="str">
        <f>VLOOKUP(F363,'Reference Sheet'!$AC:$AD,2,0)</f>
        <v>Air_Purif</v>
      </c>
      <c r="H363" s="2">
        <v>1</v>
      </c>
      <c r="I363" s="2">
        <v>0</v>
      </c>
      <c r="J363" s="2">
        <v>0</v>
      </c>
      <c r="K363" s="50" t="s">
        <v>511</v>
      </c>
      <c r="L363" s="50" t="s">
        <v>1031</v>
      </c>
      <c r="M363" s="2" t="s">
        <v>508</v>
      </c>
    </row>
    <row r="364" spans="1:13" x14ac:dyDescent="0.3">
      <c r="A364" s="13">
        <v>45194</v>
      </c>
      <c r="B364" s="13" t="s">
        <v>526</v>
      </c>
      <c r="C364" s="13" t="s">
        <v>158</v>
      </c>
      <c r="D364" s="2" t="s">
        <v>1161</v>
      </c>
      <c r="E364" s="2" t="s">
        <v>1162</v>
      </c>
      <c r="F364" s="2" t="s">
        <v>1043</v>
      </c>
      <c r="G364" s="2" t="str">
        <f>VLOOKUP(F364,'Reference Sheet'!$AC:$AD,2,0)</f>
        <v>Air_Purif</v>
      </c>
      <c r="H364" s="2">
        <v>28</v>
      </c>
      <c r="I364" s="2">
        <v>0</v>
      </c>
      <c r="J364" s="2">
        <v>0</v>
      </c>
      <c r="K364" s="50" t="s">
        <v>511</v>
      </c>
      <c r="L364" s="50" t="s">
        <v>1031</v>
      </c>
      <c r="M364" s="2" t="s">
        <v>508</v>
      </c>
    </row>
    <row r="365" spans="1:13" x14ac:dyDescent="0.3">
      <c r="A365" s="13">
        <v>45194</v>
      </c>
      <c r="B365" s="13" t="s">
        <v>526</v>
      </c>
      <c r="C365" s="13" t="s">
        <v>158</v>
      </c>
      <c r="D365" s="2" t="s">
        <v>1161</v>
      </c>
      <c r="E365" s="2" t="s">
        <v>1162</v>
      </c>
      <c r="F365" s="2" t="s">
        <v>1044</v>
      </c>
      <c r="G365" s="2" t="str">
        <f>VLOOKUP(F365,'Reference Sheet'!$AC:$AD,2,0)</f>
        <v>Air_Purif</v>
      </c>
      <c r="H365" s="2">
        <v>4</v>
      </c>
      <c r="I365" s="2">
        <v>1</v>
      </c>
      <c r="J365" s="2">
        <v>0.01</v>
      </c>
      <c r="K365" s="50" t="s">
        <v>511</v>
      </c>
      <c r="L365" s="50" t="s">
        <v>1031</v>
      </c>
      <c r="M365" s="2" t="s">
        <v>508</v>
      </c>
    </row>
    <row r="366" spans="1:13" x14ac:dyDescent="0.3">
      <c r="A366" s="13">
        <v>45194</v>
      </c>
      <c r="B366" s="13" t="s">
        <v>526</v>
      </c>
      <c r="C366" s="13" t="s">
        <v>158</v>
      </c>
      <c r="D366" s="2" t="s">
        <v>1161</v>
      </c>
      <c r="E366" s="2" t="s">
        <v>1162</v>
      </c>
      <c r="F366" s="2" t="s">
        <v>1045</v>
      </c>
      <c r="G366" s="2" t="str">
        <f>VLOOKUP(F366,'Reference Sheet'!$AC:$AD,2,0)</f>
        <v>Air_Purif</v>
      </c>
      <c r="H366" s="2">
        <v>2</v>
      </c>
      <c r="I366" s="2">
        <v>0</v>
      </c>
      <c r="J366" s="2">
        <v>0</v>
      </c>
      <c r="K366" s="50" t="s">
        <v>511</v>
      </c>
      <c r="L366" s="50" t="s">
        <v>1031</v>
      </c>
      <c r="M366" s="2" t="s">
        <v>508</v>
      </c>
    </row>
    <row r="367" spans="1:13" x14ac:dyDescent="0.3">
      <c r="A367" s="13">
        <v>45194</v>
      </c>
      <c r="B367" s="13" t="s">
        <v>526</v>
      </c>
      <c r="C367" s="13" t="s">
        <v>158</v>
      </c>
      <c r="D367" s="2" t="s">
        <v>1161</v>
      </c>
      <c r="E367" s="2" t="s">
        <v>1162</v>
      </c>
      <c r="F367" s="2" t="s">
        <v>1047</v>
      </c>
      <c r="G367" s="2" t="str">
        <f>VLOOKUP(F367,'Reference Sheet'!$AC:$AD,2,0)</f>
        <v>Air_Purif</v>
      </c>
      <c r="H367" s="2">
        <v>48</v>
      </c>
      <c r="I367" s="2">
        <v>2</v>
      </c>
      <c r="J367" s="2">
        <v>0.02</v>
      </c>
      <c r="K367" s="50" t="s">
        <v>511</v>
      </c>
      <c r="L367" s="50" t="s">
        <v>1031</v>
      </c>
      <c r="M367" s="2" t="s">
        <v>508</v>
      </c>
    </row>
    <row r="368" spans="1:13" x14ac:dyDescent="0.3">
      <c r="A368" s="13">
        <v>45194</v>
      </c>
      <c r="B368" s="13" t="s">
        <v>526</v>
      </c>
      <c r="C368" s="13" t="s">
        <v>158</v>
      </c>
      <c r="D368" s="2" t="s">
        <v>1161</v>
      </c>
      <c r="E368" s="2" t="s">
        <v>1162</v>
      </c>
      <c r="F368" s="2" t="s">
        <v>1048</v>
      </c>
      <c r="G368" s="2" t="str">
        <f>VLOOKUP(F368,'Reference Sheet'!$AC:$AD,2,0)</f>
        <v>Air_Purif</v>
      </c>
      <c r="H368" s="2">
        <v>21</v>
      </c>
      <c r="I368" s="2">
        <v>0</v>
      </c>
      <c r="J368" s="2">
        <v>0</v>
      </c>
      <c r="K368" s="50" t="s">
        <v>511</v>
      </c>
      <c r="L368" s="50" t="s">
        <v>1031</v>
      </c>
      <c r="M368" s="2" t="s">
        <v>508</v>
      </c>
    </row>
    <row r="369" spans="1:13" x14ac:dyDescent="0.3">
      <c r="A369" s="13">
        <v>45194</v>
      </c>
      <c r="B369" s="13" t="s">
        <v>526</v>
      </c>
      <c r="C369" s="13" t="s">
        <v>158</v>
      </c>
      <c r="D369" s="2" t="s">
        <v>1161</v>
      </c>
      <c r="E369" s="2" t="s">
        <v>1162</v>
      </c>
      <c r="F369" s="2" t="s">
        <v>1049</v>
      </c>
      <c r="G369" s="2" t="str">
        <f>VLOOKUP(F369,'Reference Sheet'!$AC:$AD,2,0)</f>
        <v>Air_Purif</v>
      </c>
      <c r="H369" s="2">
        <v>274</v>
      </c>
      <c r="I369" s="2">
        <v>4</v>
      </c>
      <c r="J369" s="2">
        <v>0.05</v>
      </c>
      <c r="K369" s="50" t="s">
        <v>511</v>
      </c>
      <c r="L369" s="50" t="s">
        <v>1031</v>
      </c>
      <c r="M369" s="2" t="s">
        <v>508</v>
      </c>
    </row>
    <row r="370" spans="1:13" x14ac:dyDescent="0.3">
      <c r="A370" s="13">
        <v>45194</v>
      </c>
      <c r="B370" s="13" t="s">
        <v>526</v>
      </c>
      <c r="C370" s="13" t="s">
        <v>158</v>
      </c>
      <c r="D370" s="2" t="s">
        <v>1161</v>
      </c>
      <c r="E370" s="2" t="s">
        <v>1162</v>
      </c>
      <c r="F370" s="2" t="s">
        <v>262</v>
      </c>
      <c r="G370" s="2" t="str">
        <f>VLOOKUP(F370,'Reference Sheet'!$AC:$AD,2,0)</f>
        <v>DW</v>
      </c>
      <c r="H370" s="2">
        <v>356</v>
      </c>
      <c r="I370" s="2">
        <v>9</v>
      </c>
      <c r="J370" s="2">
        <v>0.1</v>
      </c>
      <c r="K370" s="50" t="s">
        <v>511</v>
      </c>
      <c r="L370" s="50" t="s">
        <v>1031</v>
      </c>
      <c r="M370" s="2" t="s">
        <v>508</v>
      </c>
    </row>
    <row r="371" spans="1:13" x14ac:dyDescent="0.3">
      <c r="A371" s="13">
        <v>45194</v>
      </c>
      <c r="B371" s="13" t="s">
        <v>526</v>
      </c>
      <c r="C371" s="13" t="s">
        <v>158</v>
      </c>
      <c r="D371" s="2" t="s">
        <v>1161</v>
      </c>
      <c r="E371" s="2" t="s">
        <v>1162</v>
      </c>
      <c r="F371" s="2" t="s">
        <v>263</v>
      </c>
      <c r="G371" s="2" t="str">
        <f>VLOOKUP(F371,'Reference Sheet'!$AC:$AD,2,0)</f>
        <v>DW</v>
      </c>
      <c r="H371" s="2">
        <v>20</v>
      </c>
      <c r="I371" s="2">
        <v>0</v>
      </c>
      <c r="J371" s="2">
        <v>0</v>
      </c>
      <c r="K371" s="50" t="s">
        <v>511</v>
      </c>
      <c r="L371" s="50" t="s">
        <v>1031</v>
      </c>
      <c r="M371" s="2" t="s">
        <v>508</v>
      </c>
    </row>
    <row r="372" spans="1:13" x14ac:dyDescent="0.3">
      <c r="A372" s="13">
        <v>45194</v>
      </c>
      <c r="B372" s="13" t="s">
        <v>526</v>
      </c>
      <c r="C372" s="13" t="s">
        <v>158</v>
      </c>
      <c r="D372" s="2" t="s">
        <v>1161</v>
      </c>
      <c r="E372" s="2" t="s">
        <v>1162</v>
      </c>
      <c r="F372" s="2" t="s">
        <v>264</v>
      </c>
      <c r="G372" s="2" t="str">
        <f>VLOOKUP(F372,'Reference Sheet'!$AC:$AD,2,0)</f>
        <v>DW</v>
      </c>
      <c r="H372" s="2">
        <v>7</v>
      </c>
      <c r="I372" s="2">
        <v>1</v>
      </c>
      <c r="J372" s="2">
        <v>0.01</v>
      </c>
      <c r="K372" s="50" t="s">
        <v>511</v>
      </c>
      <c r="L372" s="50" t="s">
        <v>1031</v>
      </c>
      <c r="M372" s="2" t="s">
        <v>508</v>
      </c>
    </row>
    <row r="373" spans="1:13" x14ac:dyDescent="0.3">
      <c r="A373" s="13">
        <v>45194</v>
      </c>
      <c r="B373" s="13" t="s">
        <v>526</v>
      </c>
      <c r="C373" s="13" t="s">
        <v>158</v>
      </c>
      <c r="D373" s="2" t="s">
        <v>1161</v>
      </c>
      <c r="E373" s="2" t="s">
        <v>1162</v>
      </c>
      <c r="F373" s="2" t="s">
        <v>1050</v>
      </c>
      <c r="G373" s="2" t="str">
        <f>VLOOKUP(F373,'Reference Sheet'!$AC:$AD,2,0)</f>
        <v>DW</v>
      </c>
      <c r="H373" s="2">
        <v>1</v>
      </c>
      <c r="I373" s="2">
        <v>0</v>
      </c>
      <c r="J373" s="2">
        <v>0</v>
      </c>
      <c r="K373" s="50" t="s">
        <v>511</v>
      </c>
      <c r="L373" s="50" t="s">
        <v>1031</v>
      </c>
      <c r="M373" s="2" t="s">
        <v>508</v>
      </c>
    </row>
    <row r="374" spans="1:13" x14ac:dyDescent="0.3">
      <c r="A374" s="13">
        <v>45194</v>
      </c>
      <c r="B374" s="13" t="s">
        <v>526</v>
      </c>
      <c r="C374" s="13" t="s">
        <v>158</v>
      </c>
      <c r="D374" s="2" t="s">
        <v>1161</v>
      </c>
      <c r="E374" s="2" t="s">
        <v>1162</v>
      </c>
      <c r="F374" s="2" t="s">
        <v>1051</v>
      </c>
      <c r="G374" s="2" t="str">
        <f>VLOOKUP(F374,'Reference Sheet'!$AC:$AD,2,0)</f>
        <v>DW</v>
      </c>
      <c r="H374" s="2">
        <v>41</v>
      </c>
      <c r="I374" s="2">
        <v>0</v>
      </c>
      <c r="J374" s="2">
        <v>0</v>
      </c>
      <c r="K374" s="50" t="s">
        <v>511</v>
      </c>
      <c r="L374" s="50" t="s">
        <v>1031</v>
      </c>
      <c r="M374" s="2" t="s">
        <v>508</v>
      </c>
    </row>
    <row r="375" spans="1:13" x14ac:dyDescent="0.3">
      <c r="A375" s="13">
        <v>45194</v>
      </c>
      <c r="B375" s="13" t="s">
        <v>526</v>
      </c>
      <c r="C375" s="13" t="s">
        <v>158</v>
      </c>
      <c r="D375" s="2" t="s">
        <v>1161</v>
      </c>
      <c r="E375" s="2" t="s">
        <v>1162</v>
      </c>
      <c r="F375" s="2" t="s">
        <v>1052</v>
      </c>
      <c r="G375" s="2" t="str">
        <f>VLOOKUP(F375,'Reference Sheet'!$AC:$AD,2,0)</f>
        <v>DW</v>
      </c>
      <c r="H375" s="2">
        <v>113</v>
      </c>
      <c r="I375" s="2">
        <v>3</v>
      </c>
      <c r="J375" s="2">
        <v>0.03</v>
      </c>
      <c r="K375" s="50" t="s">
        <v>511</v>
      </c>
      <c r="L375" s="50" t="s">
        <v>1031</v>
      </c>
      <c r="M375" s="2" t="s">
        <v>508</v>
      </c>
    </row>
    <row r="376" spans="1:13" x14ac:dyDescent="0.3">
      <c r="A376" s="13">
        <v>45194</v>
      </c>
      <c r="B376" s="13" t="s">
        <v>526</v>
      </c>
      <c r="C376" s="13" t="s">
        <v>158</v>
      </c>
      <c r="D376" s="2" t="s">
        <v>1161</v>
      </c>
      <c r="E376" s="2" t="s">
        <v>1162</v>
      </c>
      <c r="F376" s="2" t="s">
        <v>366</v>
      </c>
      <c r="G376" s="2" t="str">
        <f>VLOOKUP(F376,'Reference Sheet'!$AC:$AD,2,0)</f>
        <v>Oled_VO</v>
      </c>
      <c r="H376" s="2">
        <v>361</v>
      </c>
      <c r="I376" s="2">
        <v>8</v>
      </c>
      <c r="J376" s="2">
        <v>0.11</v>
      </c>
      <c r="K376" s="50" t="s">
        <v>511</v>
      </c>
      <c r="L376" s="50" t="s">
        <v>1031</v>
      </c>
      <c r="M376" s="2" t="s">
        <v>508</v>
      </c>
    </row>
    <row r="377" spans="1:13" x14ac:dyDescent="0.3">
      <c r="A377" s="13">
        <v>45194</v>
      </c>
      <c r="B377" s="13" t="s">
        <v>526</v>
      </c>
      <c r="C377" s="13" t="s">
        <v>158</v>
      </c>
      <c r="D377" s="2" t="s">
        <v>1161</v>
      </c>
      <c r="E377" s="2" t="s">
        <v>1162</v>
      </c>
      <c r="F377" s="2" t="s">
        <v>367</v>
      </c>
      <c r="G377" s="2" t="str">
        <f>VLOOKUP(F377,'Reference Sheet'!$AC:$AD,2,0)</f>
        <v>Oled_VO</v>
      </c>
      <c r="H377" s="2">
        <v>569</v>
      </c>
      <c r="I377" s="2">
        <v>38</v>
      </c>
      <c r="J377" s="2">
        <v>0.43</v>
      </c>
      <c r="K377" s="50" t="s">
        <v>511</v>
      </c>
      <c r="L377" s="50" t="s">
        <v>1031</v>
      </c>
      <c r="M377" s="2" t="s">
        <v>508</v>
      </c>
    </row>
    <row r="378" spans="1:13" x14ac:dyDescent="0.3">
      <c r="A378" s="13">
        <v>45194</v>
      </c>
      <c r="B378" s="13" t="s">
        <v>526</v>
      </c>
      <c r="C378" s="13" t="s">
        <v>158</v>
      </c>
      <c r="D378" s="2" t="s">
        <v>1161</v>
      </c>
      <c r="E378" s="2" t="s">
        <v>1162</v>
      </c>
      <c r="F378" s="2" t="s">
        <v>368</v>
      </c>
      <c r="G378" s="2" t="str">
        <f>VLOOKUP(F378,'Reference Sheet'!$AC:$AD,2,0)</f>
        <v>Oled_VO</v>
      </c>
      <c r="H378" s="51">
        <v>1984</v>
      </c>
      <c r="I378" s="2">
        <v>21</v>
      </c>
      <c r="J378" s="2">
        <v>0.24</v>
      </c>
      <c r="K378" s="50" t="s">
        <v>511</v>
      </c>
      <c r="L378" s="50" t="s">
        <v>1031</v>
      </c>
      <c r="M378" s="2" t="s">
        <v>508</v>
      </c>
    </row>
    <row r="379" spans="1:13" x14ac:dyDescent="0.3">
      <c r="A379" s="13">
        <v>45194</v>
      </c>
      <c r="B379" s="13" t="s">
        <v>526</v>
      </c>
      <c r="C379" s="13" t="s">
        <v>158</v>
      </c>
      <c r="D379" s="2" t="s">
        <v>1161</v>
      </c>
      <c r="E379" s="2" t="s">
        <v>1162</v>
      </c>
      <c r="F379" s="2" t="s">
        <v>1055</v>
      </c>
      <c r="G379" s="2" t="str">
        <f>VLOOKUP(F379,'Reference Sheet'!$AC:$AD,2,0)</f>
        <v>Oled_VO</v>
      </c>
      <c r="H379" s="2">
        <v>36</v>
      </c>
      <c r="I379" s="2">
        <v>0</v>
      </c>
      <c r="J379" s="2">
        <v>0</v>
      </c>
      <c r="K379" s="50" t="s">
        <v>511</v>
      </c>
      <c r="L379" s="50" t="s">
        <v>1031</v>
      </c>
      <c r="M379" s="2" t="s">
        <v>508</v>
      </c>
    </row>
    <row r="380" spans="1:13" x14ac:dyDescent="0.3">
      <c r="A380" s="13">
        <v>45194</v>
      </c>
      <c r="B380" s="13" t="s">
        <v>526</v>
      </c>
      <c r="C380" s="13" t="s">
        <v>158</v>
      </c>
      <c r="D380" s="2" t="s">
        <v>1161</v>
      </c>
      <c r="E380" s="2" t="s">
        <v>1162</v>
      </c>
      <c r="F380" s="2" t="s">
        <v>1056</v>
      </c>
      <c r="G380" s="2" t="str">
        <f>VLOOKUP(F380,'Reference Sheet'!$AC:$AD,2,0)</f>
        <v>Oled_VO</v>
      </c>
      <c r="H380" s="51">
        <v>18408</v>
      </c>
      <c r="I380" s="51">
        <v>1133</v>
      </c>
      <c r="J380" s="2">
        <v>13.15</v>
      </c>
      <c r="K380" s="50" t="s">
        <v>511</v>
      </c>
      <c r="L380" s="50" t="s">
        <v>1031</v>
      </c>
      <c r="M380" s="2" t="s">
        <v>508</v>
      </c>
    </row>
    <row r="381" spans="1:13" x14ac:dyDescent="0.3">
      <c r="A381" s="13">
        <v>45194</v>
      </c>
      <c r="B381" s="13" t="s">
        <v>526</v>
      </c>
      <c r="C381" s="13" t="s">
        <v>158</v>
      </c>
      <c r="D381" s="2" t="s">
        <v>1161</v>
      </c>
      <c r="E381" s="2" t="s">
        <v>1162</v>
      </c>
      <c r="F381" s="2" t="s">
        <v>1057</v>
      </c>
      <c r="G381" s="2" t="str">
        <f>VLOOKUP(F381,'Reference Sheet'!$AC:$AD,2,0)</f>
        <v>Oled_VO</v>
      </c>
      <c r="H381" s="51">
        <v>1293</v>
      </c>
      <c r="I381" s="2">
        <v>13</v>
      </c>
      <c r="J381" s="2">
        <v>0.15</v>
      </c>
      <c r="K381" s="50" t="s">
        <v>511</v>
      </c>
      <c r="L381" s="50" t="s">
        <v>1031</v>
      </c>
      <c r="M381" s="2" t="s">
        <v>508</v>
      </c>
    </row>
    <row r="382" spans="1:13" x14ac:dyDescent="0.3">
      <c r="A382" s="13">
        <v>45194</v>
      </c>
      <c r="B382" s="13" t="s">
        <v>526</v>
      </c>
      <c r="C382" s="13" t="s">
        <v>158</v>
      </c>
      <c r="D382" s="2" t="s">
        <v>1161</v>
      </c>
      <c r="E382" s="2" t="s">
        <v>1162</v>
      </c>
      <c r="F382" s="2" t="s">
        <v>1058</v>
      </c>
      <c r="G382" s="2" t="str">
        <f>VLOOKUP(F382,'Reference Sheet'!$AC:$AD,2,0)</f>
        <v>Knock</v>
      </c>
      <c r="H382" s="2">
        <v>24</v>
      </c>
      <c r="I382" s="2">
        <v>2</v>
      </c>
      <c r="J382" s="2">
        <v>0.02</v>
      </c>
      <c r="K382" s="50" t="s">
        <v>511</v>
      </c>
      <c r="L382" s="50" t="s">
        <v>1031</v>
      </c>
      <c r="M382" s="2" t="s">
        <v>508</v>
      </c>
    </row>
    <row r="383" spans="1:13" x14ac:dyDescent="0.3">
      <c r="A383" s="13">
        <v>45194</v>
      </c>
      <c r="B383" s="13" t="s">
        <v>526</v>
      </c>
      <c r="C383" s="13" t="s">
        <v>158</v>
      </c>
      <c r="D383" s="2" t="s">
        <v>1161</v>
      </c>
      <c r="E383" s="2" t="s">
        <v>1162</v>
      </c>
      <c r="F383" s="2" t="s">
        <v>1059</v>
      </c>
      <c r="G383" s="2" t="str">
        <f>VLOOKUP(F383,'Reference Sheet'!$AC:$AD,2,0)</f>
        <v>Knock</v>
      </c>
      <c r="H383" s="2">
        <v>30</v>
      </c>
      <c r="I383" s="2">
        <v>0</v>
      </c>
      <c r="J383" s="2">
        <v>0</v>
      </c>
      <c r="K383" s="50" t="s">
        <v>511</v>
      </c>
      <c r="L383" s="50" t="s">
        <v>1031</v>
      </c>
      <c r="M383" s="2" t="s">
        <v>508</v>
      </c>
    </row>
    <row r="384" spans="1:13" x14ac:dyDescent="0.3">
      <c r="A384" s="13">
        <v>45194</v>
      </c>
      <c r="B384" s="13" t="s">
        <v>526</v>
      </c>
      <c r="C384" s="13" t="s">
        <v>158</v>
      </c>
      <c r="D384" s="2" t="s">
        <v>1161</v>
      </c>
      <c r="E384" s="2" t="s">
        <v>1162</v>
      </c>
      <c r="F384" s="2" t="s">
        <v>1060</v>
      </c>
      <c r="G384" s="2" t="str">
        <f>VLOOKUP(F384,'Reference Sheet'!$AC:$AD,2,0)</f>
        <v>Knock</v>
      </c>
      <c r="H384" s="2">
        <v>752</v>
      </c>
      <c r="I384" s="2">
        <v>43</v>
      </c>
      <c r="J384" s="2">
        <v>0.51</v>
      </c>
      <c r="K384" s="50" t="s">
        <v>511</v>
      </c>
      <c r="L384" s="50" t="s">
        <v>1031</v>
      </c>
      <c r="M384" s="2" t="s">
        <v>508</v>
      </c>
    </row>
    <row r="385" spans="1:13" x14ac:dyDescent="0.3">
      <c r="A385" s="13">
        <v>45194</v>
      </c>
      <c r="B385" s="13" t="s">
        <v>526</v>
      </c>
      <c r="C385" s="13" t="s">
        <v>158</v>
      </c>
      <c r="D385" s="2" t="s">
        <v>1161</v>
      </c>
      <c r="E385" s="2" t="s">
        <v>1162</v>
      </c>
      <c r="F385" s="2" t="s">
        <v>1061</v>
      </c>
      <c r="G385" s="2" t="str">
        <f>VLOOKUP(F385,'Reference Sheet'!$AC:$AD,2,0)</f>
        <v>Knock</v>
      </c>
      <c r="H385" s="2">
        <v>1</v>
      </c>
      <c r="I385" s="2">
        <v>0</v>
      </c>
      <c r="J385" s="2">
        <v>0</v>
      </c>
      <c r="K385" s="50" t="s">
        <v>511</v>
      </c>
      <c r="L385" s="50" t="s">
        <v>1031</v>
      </c>
      <c r="M385" s="2" t="s">
        <v>508</v>
      </c>
    </row>
    <row r="386" spans="1:13" x14ac:dyDescent="0.3">
      <c r="A386" s="13">
        <v>45194</v>
      </c>
      <c r="B386" s="13" t="s">
        <v>526</v>
      </c>
      <c r="C386" s="13" t="s">
        <v>158</v>
      </c>
      <c r="D386" s="2" t="s">
        <v>1161</v>
      </c>
      <c r="E386" s="2" t="s">
        <v>1162</v>
      </c>
      <c r="F386" s="2" t="s">
        <v>1062</v>
      </c>
      <c r="G386" s="2" t="str">
        <f>VLOOKUP(F386,'Reference Sheet'!$AC:$AD,2,0)</f>
        <v>Knock</v>
      </c>
      <c r="H386" s="2">
        <v>3</v>
      </c>
      <c r="I386" s="2">
        <v>0</v>
      </c>
      <c r="J386" s="2">
        <v>0</v>
      </c>
      <c r="K386" s="50" t="s">
        <v>511</v>
      </c>
      <c r="L386" s="50" t="s">
        <v>1031</v>
      </c>
      <c r="M386" s="2" t="s">
        <v>508</v>
      </c>
    </row>
    <row r="387" spans="1:13" x14ac:dyDescent="0.3">
      <c r="A387" s="13">
        <v>45194</v>
      </c>
      <c r="B387" s="13" t="s">
        <v>526</v>
      </c>
      <c r="C387" s="13" t="s">
        <v>158</v>
      </c>
      <c r="D387" s="2" t="s">
        <v>1161</v>
      </c>
      <c r="E387" s="2" t="s">
        <v>1162</v>
      </c>
      <c r="F387" s="2" t="s">
        <v>1063</v>
      </c>
      <c r="G387" s="2" t="str">
        <f>VLOOKUP(F387,'Reference Sheet'!$AC:$AD,2,0)</f>
        <v>Knock</v>
      </c>
      <c r="H387" s="51">
        <v>4280</v>
      </c>
      <c r="I387" s="2">
        <v>59</v>
      </c>
      <c r="J387" s="2">
        <v>0.68</v>
      </c>
      <c r="K387" s="50" t="s">
        <v>511</v>
      </c>
      <c r="L387" s="50" t="s">
        <v>1031</v>
      </c>
      <c r="M387" s="2" t="s">
        <v>508</v>
      </c>
    </row>
    <row r="388" spans="1:13" x14ac:dyDescent="0.3">
      <c r="A388" s="13">
        <v>45194</v>
      </c>
      <c r="B388" s="13" t="s">
        <v>526</v>
      </c>
      <c r="C388" s="13" t="s">
        <v>158</v>
      </c>
      <c r="D388" s="2" t="s">
        <v>1161</v>
      </c>
      <c r="E388" s="2" t="s">
        <v>1162</v>
      </c>
      <c r="F388" s="2" t="s">
        <v>1064</v>
      </c>
      <c r="G388" s="2" t="str">
        <f>VLOOKUP(F388,'Reference Sheet'!$AC:$AD,2,0)</f>
        <v>Knock</v>
      </c>
      <c r="H388" s="2">
        <v>8</v>
      </c>
      <c r="I388" s="2">
        <v>0</v>
      </c>
      <c r="J388" s="2">
        <v>0</v>
      </c>
      <c r="K388" s="50" t="s">
        <v>511</v>
      </c>
      <c r="L388" s="50" t="s">
        <v>1031</v>
      </c>
      <c r="M388" s="2" t="s">
        <v>508</v>
      </c>
    </row>
    <row r="389" spans="1:13" x14ac:dyDescent="0.3">
      <c r="A389" s="13">
        <v>45194</v>
      </c>
      <c r="B389" s="13" t="s">
        <v>526</v>
      </c>
      <c r="C389" s="13" t="s">
        <v>158</v>
      </c>
      <c r="D389" s="2" t="s">
        <v>1161</v>
      </c>
      <c r="E389" s="2" t="s">
        <v>1162</v>
      </c>
      <c r="F389" s="2" t="s">
        <v>1065</v>
      </c>
      <c r="G389" s="2" t="str">
        <f>VLOOKUP(F389,'Reference Sheet'!$AC:$AD,2,0)</f>
        <v>Ref_ThinQ</v>
      </c>
      <c r="H389" s="2">
        <v>88</v>
      </c>
      <c r="I389" s="2">
        <v>3</v>
      </c>
      <c r="J389" s="2">
        <v>0.04</v>
      </c>
      <c r="K389" s="50" t="s">
        <v>511</v>
      </c>
      <c r="L389" s="50" t="s">
        <v>1031</v>
      </c>
      <c r="M389" s="2" t="s">
        <v>508</v>
      </c>
    </row>
    <row r="390" spans="1:13" x14ac:dyDescent="0.3">
      <c r="A390" s="13">
        <v>45194</v>
      </c>
      <c r="B390" s="13" t="s">
        <v>526</v>
      </c>
      <c r="C390" s="13" t="s">
        <v>158</v>
      </c>
      <c r="D390" s="2" t="s">
        <v>1161</v>
      </c>
      <c r="E390" s="2" t="s">
        <v>1162</v>
      </c>
      <c r="F390" s="2" t="s">
        <v>1066</v>
      </c>
      <c r="G390" s="2" t="str">
        <f>VLOOKUP(F390,'Reference Sheet'!$AC:$AD,2,0)</f>
        <v>Ref_ThinQ</v>
      </c>
      <c r="H390" s="2">
        <v>47</v>
      </c>
      <c r="I390" s="2">
        <v>1</v>
      </c>
      <c r="J390" s="2">
        <v>0.01</v>
      </c>
      <c r="K390" s="50" t="s">
        <v>511</v>
      </c>
      <c r="L390" s="50" t="s">
        <v>1031</v>
      </c>
      <c r="M390" s="2" t="s">
        <v>508</v>
      </c>
    </row>
    <row r="391" spans="1:13" x14ac:dyDescent="0.3">
      <c r="A391" s="13">
        <v>45194</v>
      </c>
      <c r="B391" s="13" t="s">
        <v>526</v>
      </c>
      <c r="C391" s="13" t="s">
        <v>158</v>
      </c>
      <c r="D391" s="2" t="s">
        <v>1161</v>
      </c>
      <c r="E391" s="2" t="s">
        <v>1162</v>
      </c>
      <c r="F391" s="2" t="s">
        <v>1067</v>
      </c>
      <c r="G391" s="2" t="str">
        <f>VLOOKUP(F391,'Reference Sheet'!$AC:$AD,2,0)</f>
        <v>Ref_ThinQ</v>
      </c>
      <c r="H391" s="2">
        <v>506</v>
      </c>
      <c r="I391" s="2">
        <v>10</v>
      </c>
      <c r="J391" s="2">
        <v>0.11</v>
      </c>
      <c r="K391" s="50" t="s">
        <v>511</v>
      </c>
      <c r="L391" s="50" t="s">
        <v>1031</v>
      </c>
      <c r="M391" s="2" t="s">
        <v>508</v>
      </c>
    </row>
    <row r="392" spans="1:13" x14ac:dyDescent="0.3">
      <c r="A392" s="13">
        <v>45194</v>
      </c>
      <c r="B392" s="13" t="s">
        <v>526</v>
      </c>
      <c r="C392" s="13" t="s">
        <v>158</v>
      </c>
      <c r="D392" s="2" t="s">
        <v>1161</v>
      </c>
      <c r="E392" s="2" t="s">
        <v>1162</v>
      </c>
      <c r="F392" s="2" t="s">
        <v>1068</v>
      </c>
      <c r="G392" s="2" t="str">
        <f>VLOOKUP(F392,'Reference Sheet'!$AC:$AD,2,0)</f>
        <v>Ref_ThinQ</v>
      </c>
      <c r="H392" s="2">
        <v>1</v>
      </c>
      <c r="I392" s="2">
        <v>0</v>
      </c>
      <c r="J392" s="2">
        <v>0</v>
      </c>
      <c r="K392" s="50" t="s">
        <v>511</v>
      </c>
      <c r="L392" s="50" t="s">
        <v>1031</v>
      </c>
      <c r="M392" s="2" t="s">
        <v>508</v>
      </c>
    </row>
    <row r="393" spans="1:13" x14ac:dyDescent="0.3">
      <c r="A393" s="13">
        <v>45194</v>
      </c>
      <c r="B393" s="13" t="s">
        <v>526</v>
      </c>
      <c r="C393" s="13" t="s">
        <v>158</v>
      </c>
      <c r="D393" s="2" t="s">
        <v>1161</v>
      </c>
      <c r="E393" s="2" t="s">
        <v>1162</v>
      </c>
      <c r="F393" s="2" t="s">
        <v>1069</v>
      </c>
      <c r="G393" s="2" t="str">
        <f>VLOOKUP(F393,'Reference Sheet'!$AC:$AD,2,0)</f>
        <v>Ref_ThinQ</v>
      </c>
      <c r="H393" s="2">
        <v>170</v>
      </c>
      <c r="I393" s="2">
        <v>10</v>
      </c>
      <c r="J393" s="2">
        <v>0.1</v>
      </c>
      <c r="K393" s="50" t="s">
        <v>511</v>
      </c>
      <c r="L393" s="50" t="s">
        <v>1031</v>
      </c>
      <c r="M393" s="2" t="s">
        <v>508</v>
      </c>
    </row>
    <row r="394" spans="1:13" x14ac:dyDescent="0.3">
      <c r="A394" s="13">
        <v>45194</v>
      </c>
      <c r="B394" s="13" t="s">
        <v>526</v>
      </c>
      <c r="C394" s="13" t="s">
        <v>158</v>
      </c>
      <c r="D394" s="2" t="s">
        <v>1161</v>
      </c>
      <c r="E394" s="2" t="s">
        <v>1162</v>
      </c>
      <c r="F394" s="2" t="s">
        <v>1070</v>
      </c>
      <c r="G394" s="2" t="str">
        <f>VLOOKUP(F394,'Reference Sheet'!$AC:$AD,2,0)</f>
        <v>Ref_ThinQ</v>
      </c>
      <c r="H394" s="2">
        <v>15</v>
      </c>
      <c r="I394" s="2">
        <v>0</v>
      </c>
      <c r="J394" s="2">
        <v>0</v>
      </c>
      <c r="K394" s="50" t="s">
        <v>511</v>
      </c>
      <c r="L394" s="50" t="s">
        <v>1031</v>
      </c>
      <c r="M394" s="2" t="s">
        <v>508</v>
      </c>
    </row>
    <row r="395" spans="1:13" x14ac:dyDescent="0.3">
      <c r="A395" s="13">
        <v>45194</v>
      </c>
      <c r="B395" s="13" t="s">
        <v>526</v>
      </c>
      <c r="C395" s="13" t="s">
        <v>158</v>
      </c>
      <c r="D395" s="2" t="s">
        <v>1161</v>
      </c>
      <c r="E395" s="2" t="s">
        <v>1162</v>
      </c>
      <c r="F395" s="2" t="s">
        <v>1071</v>
      </c>
      <c r="G395" s="2" t="str">
        <f>VLOOKUP(F395,'Reference Sheet'!$AC:$AD,2,0)</f>
        <v>Ref_ThinQ</v>
      </c>
      <c r="H395" s="2">
        <v>28</v>
      </c>
      <c r="I395" s="2">
        <v>0</v>
      </c>
      <c r="J395" s="2">
        <v>0</v>
      </c>
      <c r="K395" s="50" t="s">
        <v>511</v>
      </c>
      <c r="L395" s="50" t="s">
        <v>1031</v>
      </c>
      <c r="M395" s="2" t="s">
        <v>508</v>
      </c>
    </row>
    <row r="396" spans="1:13" x14ac:dyDescent="0.3">
      <c r="A396" s="13">
        <v>45194</v>
      </c>
      <c r="B396" s="13" t="s">
        <v>526</v>
      </c>
      <c r="C396" s="13" t="s">
        <v>158</v>
      </c>
      <c r="D396" s="2" t="s">
        <v>1161</v>
      </c>
      <c r="E396" s="2" t="s">
        <v>1162</v>
      </c>
      <c r="F396" s="2" t="s">
        <v>369</v>
      </c>
      <c r="G396" s="2" t="str">
        <f>VLOOKUP(F396,'Reference Sheet'!$AC:$AD,2,0)</f>
        <v>Vacuum</v>
      </c>
      <c r="H396" s="2">
        <v>10</v>
      </c>
      <c r="I396" s="2">
        <v>1</v>
      </c>
      <c r="J396" s="2">
        <v>0.02</v>
      </c>
      <c r="K396" s="50" t="s">
        <v>511</v>
      </c>
      <c r="L396" s="50" t="s">
        <v>1031</v>
      </c>
      <c r="M396" s="2" t="s">
        <v>508</v>
      </c>
    </row>
    <row r="397" spans="1:13" x14ac:dyDescent="0.3">
      <c r="A397" s="13">
        <v>45194</v>
      </c>
      <c r="B397" s="13" t="s">
        <v>526</v>
      </c>
      <c r="C397" s="13" t="s">
        <v>158</v>
      </c>
      <c r="D397" s="2" t="s">
        <v>1161</v>
      </c>
      <c r="E397" s="2" t="s">
        <v>1162</v>
      </c>
      <c r="F397" s="2" t="s">
        <v>370</v>
      </c>
      <c r="G397" s="2" t="str">
        <f>VLOOKUP(F397,'Reference Sheet'!$AC:$AD,2,0)</f>
        <v>Vacuum</v>
      </c>
      <c r="H397" s="2">
        <v>37</v>
      </c>
      <c r="I397" s="2">
        <v>0</v>
      </c>
      <c r="J397" s="2">
        <v>0</v>
      </c>
      <c r="K397" s="50" t="s">
        <v>511</v>
      </c>
      <c r="L397" s="50" t="s">
        <v>1031</v>
      </c>
      <c r="M397" s="2" t="s">
        <v>508</v>
      </c>
    </row>
    <row r="398" spans="1:13" x14ac:dyDescent="0.3">
      <c r="A398" s="13">
        <v>45194</v>
      </c>
      <c r="B398" s="13" t="s">
        <v>526</v>
      </c>
      <c r="C398" s="13" t="s">
        <v>158</v>
      </c>
      <c r="D398" s="2" t="s">
        <v>1161</v>
      </c>
      <c r="E398" s="2" t="s">
        <v>1162</v>
      </c>
      <c r="F398" s="2" t="s">
        <v>371</v>
      </c>
      <c r="G398" s="2" t="str">
        <f>VLOOKUP(F398,'Reference Sheet'!$AC:$AD,2,0)</f>
        <v>Vacuum</v>
      </c>
      <c r="H398" s="2">
        <v>29</v>
      </c>
      <c r="I398" s="2">
        <v>4</v>
      </c>
      <c r="J398" s="2">
        <v>0.05</v>
      </c>
      <c r="K398" s="50" t="s">
        <v>511</v>
      </c>
      <c r="L398" s="50" t="s">
        <v>1031</v>
      </c>
      <c r="M398" s="2" t="s">
        <v>508</v>
      </c>
    </row>
    <row r="399" spans="1:13" x14ac:dyDescent="0.3">
      <c r="A399" s="13">
        <v>45194</v>
      </c>
      <c r="B399" s="13" t="s">
        <v>526</v>
      </c>
      <c r="C399" s="13" t="s">
        <v>158</v>
      </c>
      <c r="D399" s="2" t="s">
        <v>1161</v>
      </c>
      <c r="E399" s="2" t="s">
        <v>1162</v>
      </c>
      <c r="F399" s="2" t="s">
        <v>372</v>
      </c>
      <c r="G399" s="2" t="str">
        <f>VLOOKUP(F399,'Reference Sheet'!$AC:$AD,2,0)</f>
        <v>Vacuum</v>
      </c>
      <c r="H399" s="2">
        <v>7</v>
      </c>
      <c r="I399" s="2">
        <v>0</v>
      </c>
      <c r="J399" s="2">
        <v>0</v>
      </c>
      <c r="K399" s="50" t="s">
        <v>511</v>
      </c>
      <c r="L399" s="50" t="s">
        <v>1031</v>
      </c>
      <c r="M399" s="2" t="s">
        <v>508</v>
      </c>
    </row>
    <row r="400" spans="1:13" x14ac:dyDescent="0.3">
      <c r="A400" s="13">
        <v>45194</v>
      </c>
      <c r="B400" s="13" t="s">
        <v>526</v>
      </c>
      <c r="C400" s="13" t="s">
        <v>158</v>
      </c>
      <c r="D400" s="2" t="s">
        <v>1161</v>
      </c>
      <c r="E400" s="2" t="s">
        <v>1162</v>
      </c>
      <c r="F400" s="2" t="s">
        <v>1073</v>
      </c>
      <c r="G400" s="2" t="str">
        <f>VLOOKUP(F400,'Reference Sheet'!$AC:$AD,2,0)</f>
        <v>Vacuum</v>
      </c>
      <c r="H400" s="2">
        <v>27</v>
      </c>
      <c r="I400" s="2">
        <v>1</v>
      </c>
      <c r="J400" s="2">
        <v>0.01</v>
      </c>
      <c r="K400" s="50" t="s">
        <v>511</v>
      </c>
      <c r="L400" s="50" t="s">
        <v>1031</v>
      </c>
      <c r="M400" s="2" t="s">
        <v>508</v>
      </c>
    </row>
    <row r="401" spans="1:13" x14ac:dyDescent="0.3">
      <c r="A401" s="13">
        <v>45194</v>
      </c>
      <c r="B401" s="13" t="s">
        <v>526</v>
      </c>
      <c r="C401" s="13" t="s">
        <v>158</v>
      </c>
      <c r="D401" s="2" t="s">
        <v>1161</v>
      </c>
      <c r="E401" s="2" t="s">
        <v>1162</v>
      </c>
      <c r="F401" s="2" t="s">
        <v>1074</v>
      </c>
      <c r="G401" s="2" t="str">
        <f>VLOOKUP(F401,'Reference Sheet'!$AC:$AD,2,0)</f>
        <v>Vacuum</v>
      </c>
      <c r="H401" s="2">
        <v>44</v>
      </c>
      <c r="I401" s="2">
        <v>2</v>
      </c>
      <c r="J401" s="2">
        <v>0.02</v>
      </c>
      <c r="K401" s="50" t="s">
        <v>511</v>
      </c>
      <c r="L401" s="50" t="s">
        <v>1031</v>
      </c>
      <c r="M401" s="2" t="s">
        <v>508</v>
      </c>
    </row>
    <row r="402" spans="1:13" x14ac:dyDescent="0.3">
      <c r="A402" s="13">
        <v>45194</v>
      </c>
      <c r="B402" s="13" t="s">
        <v>526</v>
      </c>
      <c r="C402" s="13" t="s">
        <v>158</v>
      </c>
      <c r="D402" s="2" t="s">
        <v>1161</v>
      </c>
      <c r="E402" s="2" t="s">
        <v>1162</v>
      </c>
      <c r="F402" s="2" t="s">
        <v>1075</v>
      </c>
      <c r="G402" s="2" t="str">
        <f>VLOOKUP(F402,'Reference Sheet'!$AC:$AD,2,0)</f>
        <v>Vacuum</v>
      </c>
      <c r="H402" s="51">
        <v>21481</v>
      </c>
      <c r="I402" s="2">
        <v>296</v>
      </c>
      <c r="J402" s="2">
        <v>3.4</v>
      </c>
      <c r="K402" s="50" t="s">
        <v>511</v>
      </c>
      <c r="L402" s="50" t="s">
        <v>1031</v>
      </c>
      <c r="M402" s="2" t="s">
        <v>508</v>
      </c>
    </row>
    <row r="403" spans="1:13" x14ac:dyDescent="0.3">
      <c r="A403" s="13">
        <v>45194</v>
      </c>
      <c r="B403" s="13" t="s">
        <v>526</v>
      </c>
      <c r="C403" s="13" t="s">
        <v>158</v>
      </c>
      <c r="D403" s="2" t="s">
        <v>1161</v>
      </c>
      <c r="E403" s="2" t="s">
        <v>1162</v>
      </c>
      <c r="F403" s="2" t="s">
        <v>282</v>
      </c>
      <c r="G403" s="2" t="str">
        <f>VLOOKUP(F403,'Reference Sheet'!$AC:$AD,2,0)</f>
        <v>WM</v>
      </c>
      <c r="H403" s="51">
        <v>1088</v>
      </c>
      <c r="I403" s="2">
        <v>23</v>
      </c>
      <c r="J403" s="2">
        <v>0.27</v>
      </c>
      <c r="K403" s="50" t="s">
        <v>511</v>
      </c>
      <c r="L403" s="50" t="s">
        <v>1031</v>
      </c>
      <c r="M403" s="2" t="s">
        <v>508</v>
      </c>
    </row>
    <row r="404" spans="1:13" x14ac:dyDescent="0.3">
      <c r="A404" s="13">
        <v>45194</v>
      </c>
      <c r="B404" s="13" t="s">
        <v>526</v>
      </c>
      <c r="C404" s="13" t="s">
        <v>158</v>
      </c>
      <c r="D404" s="2" t="s">
        <v>1161</v>
      </c>
      <c r="E404" s="2" t="s">
        <v>1162</v>
      </c>
      <c r="F404" s="2" t="s">
        <v>283</v>
      </c>
      <c r="G404" s="2" t="str">
        <f>VLOOKUP(F404,'Reference Sheet'!$AC:$AD,2,0)</f>
        <v>WM</v>
      </c>
      <c r="H404" s="51">
        <v>2042</v>
      </c>
      <c r="I404" s="2">
        <v>118</v>
      </c>
      <c r="J404" s="2">
        <v>1.49</v>
      </c>
      <c r="K404" s="50" t="s">
        <v>511</v>
      </c>
      <c r="L404" s="50" t="s">
        <v>1031</v>
      </c>
      <c r="M404" s="2" t="s">
        <v>508</v>
      </c>
    </row>
    <row r="405" spans="1:13" x14ac:dyDescent="0.3">
      <c r="A405" s="13">
        <v>45194</v>
      </c>
      <c r="B405" s="13" t="s">
        <v>526</v>
      </c>
      <c r="C405" s="13" t="s">
        <v>158</v>
      </c>
      <c r="D405" s="2" t="s">
        <v>1161</v>
      </c>
      <c r="E405" s="2" t="s">
        <v>1162</v>
      </c>
      <c r="F405" s="2" t="s">
        <v>284</v>
      </c>
      <c r="G405" s="2" t="str">
        <f>VLOOKUP(F405,'Reference Sheet'!$AC:$AD,2,0)</f>
        <v>WM</v>
      </c>
      <c r="H405" s="2">
        <v>23</v>
      </c>
      <c r="I405" s="2">
        <v>0</v>
      </c>
      <c r="J405" s="2">
        <v>0</v>
      </c>
      <c r="K405" s="50" t="s">
        <v>511</v>
      </c>
      <c r="L405" s="50" t="s">
        <v>1031</v>
      </c>
      <c r="M405" s="2" t="s">
        <v>508</v>
      </c>
    </row>
    <row r="406" spans="1:13" x14ac:dyDescent="0.3">
      <c r="A406" s="13">
        <v>45194</v>
      </c>
      <c r="B406" s="13" t="s">
        <v>526</v>
      </c>
      <c r="C406" s="13" t="s">
        <v>158</v>
      </c>
      <c r="D406" s="2" t="s">
        <v>1161</v>
      </c>
      <c r="E406" s="2" t="s">
        <v>1162</v>
      </c>
      <c r="F406" s="2" t="s">
        <v>1084</v>
      </c>
      <c r="G406" s="2" t="str">
        <f>VLOOKUP(F406,'Reference Sheet'!$AC:$AD,2,0)</f>
        <v>WM</v>
      </c>
      <c r="H406" s="2">
        <v>2</v>
      </c>
      <c r="I406" s="2">
        <v>1</v>
      </c>
      <c r="J406" s="2">
        <v>0.01</v>
      </c>
      <c r="K406" s="50" t="s">
        <v>511</v>
      </c>
      <c r="L406" s="50" t="s">
        <v>1031</v>
      </c>
      <c r="M406" s="2" t="s">
        <v>508</v>
      </c>
    </row>
    <row r="407" spans="1:13" x14ac:dyDescent="0.3">
      <c r="A407" s="13">
        <v>45194</v>
      </c>
      <c r="B407" s="13" t="s">
        <v>526</v>
      </c>
      <c r="C407" s="13" t="s">
        <v>158</v>
      </c>
      <c r="D407" s="2" t="s">
        <v>1161</v>
      </c>
      <c r="E407" s="2" t="s">
        <v>1162</v>
      </c>
      <c r="F407" s="2" t="s">
        <v>1076</v>
      </c>
      <c r="G407" s="2" t="str">
        <f>VLOOKUP(F407,'Reference Sheet'!$AC:$AD,2,0)</f>
        <v>WM</v>
      </c>
      <c r="H407" s="51">
        <v>9041</v>
      </c>
      <c r="I407" s="2">
        <v>136</v>
      </c>
      <c r="J407" s="2">
        <v>1.59</v>
      </c>
      <c r="K407" s="50" t="s">
        <v>511</v>
      </c>
      <c r="L407" s="50" t="s">
        <v>1031</v>
      </c>
      <c r="M407" s="2" t="s">
        <v>508</v>
      </c>
    </row>
    <row r="408" spans="1:13" x14ac:dyDescent="0.3">
      <c r="A408" s="13">
        <v>45194</v>
      </c>
      <c r="B408" s="13" t="s">
        <v>526</v>
      </c>
      <c r="C408" s="13" t="s">
        <v>158</v>
      </c>
      <c r="D408" s="2" t="s">
        <v>1161</v>
      </c>
      <c r="E408" s="2" t="s">
        <v>1162</v>
      </c>
      <c r="F408" s="2" t="s">
        <v>1077</v>
      </c>
      <c r="G408" s="2" t="str">
        <f>VLOOKUP(F408,'Reference Sheet'!$AC:$AD,2,0)</f>
        <v>WM</v>
      </c>
      <c r="H408" s="2">
        <v>10</v>
      </c>
      <c r="I408" s="2">
        <v>0</v>
      </c>
      <c r="J408" s="2">
        <v>0</v>
      </c>
      <c r="K408" s="50" t="s">
        <v>511</v>
      </c>
      <c r="L408" s="50" t="s">
        <v>1031</v>
      </c>
      <c r="M408" s="2" t="s">
        <v>508</v>
      </c>
    </row>
    <row r="409" spans="1:13" x14ac:dyDescent="0.3">
      <c r="A409" s="13">
        <v>45194</v>
      </c>
      <c r="B409" s="13" t="s">
        <v>526</v>
      </c>
      <c r="C409" s="13" t="s">
        <v>158</v>
      </c>
      <c r="D409" s="2" t="s">
        <v>1161</v>
      </c>
      <c r="E409" s="2" t="s">
        <v>1162</v>
      </c>
      <c r="F409" s="2" t="s">
        <v>1078</v>
      </c>
      <c r="G409" s="2" t="str">
        <f>VLOOKUP(F409,'Reference Sheet'!$AC:$AD,2,0)</f>
        <v>WM</v>
      </c>
      <c r="H409" s="2">
        <v>14</v>
      </c>
      <c r="I409" s="2">
        <v>0</v>
      </c>
      <c r="J409" s="2">
        <v>0</v>
      </c>
      <c r="K409" s="50" t="s">
        <v>511</v>
      </c>
      <c r="L409" s="50" t="s">
        <v>1031</v>
      </c>
      <c r="M409" s="2" t="s">
        <v>508</v>
      </c>
    </row>
    <row r="410" spans="1:13" x14ac:dyDescent="0.3">
      <c r="A410" s="13">
        <v>45194</v>
      </c>
      <c r="B410" s="13" t="s">
        <v>526</v>
      </c>
      <c r="C410" s="13" t="s">
        <v>158</v>
      </c>
      <c r="D410" s="2" t="s">
        <v>1161</v>
      </c>
      <c r="E410" s="2" t="s">
        <v>1162</v>
      </c>
      <c r="F410" s="2" t="s">
        <v>286</v>
      </c>
      <c r="G410" s="2" t="str">
        <f>VLOOKUP(F410,'Reference Sheet'!$AC:$AD,2,0)</f>
        <v>WT</v>
      </c>
      <c r="H410" s="2">
        <v>43</v>
      </c>
      <c r="I410" s="2">
        <v>1</v>
      </c>
      <c r="J410" s="2">
        <v>0.01</v>
      </c>
      <c r="K410" s="50" t="s">
        <v>511</v>
      </c>
      <c r="L410" s="50" t="s">
        <v>1031</v>
      </c>
      <c r="M410" s="2" t="s">
        <v>508</v>
      </c>
    </row>
    <row r="411" spans="1:13" x14ac:dyDescent="0.3">
      <c r="A411" s="13">
        <v>45194</v>
      </c>
      <c r="B411" s="13" t="s">
        <v>526</v>
      </c>
      <c r="C411" s="13" t="s">
        <v>158</v>
      </c>
      <c r="D411" s="2" t="s">
        <v>1161</v>
      </c>
      <c r="E411" s="2" t="s">
        <v>1162</v>
      </c>
      <c r="F411" s="2" t="s">
        <v>287</v>
      </c>
      <c r="G411" s="2" t="str">
        <f>VLOOKUP(F411,'Reference Sheet'!$AC:$AD,2,0)</f>
        <v>WT</v>
      </c>
      <c r="H411" s="2">
        <v>125</v>
      </c>
      <c r="I411" s="2">
        <v>3</v>
      </c>
      <c r="J411" s="2">
        <v>0.04</v>
      </c>
      <c r="K411" s="50" t="s">
        <v>511</v>
      </c>
      <c r="L411" s="50" t="s">
        <v>1031</v>
      </c>
      <c r="M411" s="2" t="s">
        <v>508</v>
      </c>
    </row>
    <row r="412" spans="1:13" x14ac:dyDescent="0.3">
      <c r="A412" s="13">
        <v>45194</v>
      </c>
      <c r="B412" s="13" t="s">
        <v>526</v>
      </c>
      <c r="C412" s="13" t="s">
        <v>158</v>
      </c>
      <c r="D412" s="2" t="s">
        <v>1161</v>
      </c>
      <c r="E412" s="2" t="s">
        <v>1162</v>
      </c>
      <c r="F412" s="2" t="s">
        <v>288</v>
      </c>
      <c r="G412" s="2" t="str">
        <f>VLOOKUP(F412,'Reference Sheet'!$AC:$AD,2,0)</f>
        <v>WT</v>
      </c>
      <c r="H412" s="2">
        <v>7</v>
      </c>
      <c r="I412" s="2">
        <v>1</v>
      </c>
      <c r="J412" s="2">
        <v>0.01</v>
      </c>
      <c r="K412" s="50" t="s">
        <v>511</v>
      </c>
      <c r="L412" s="50" t="s">
        <v>1031</v>
      </c>
      <c r="M412" s="2" t="s">
        <v>508</v>
      </c>
    </row>
    <row r="413" spans="1:13" x14ac:dyDescent="0.3">
      <c r="A413" s="13">
        <v>45194</v>
      </c>
      <c r="B413" s="13" t="s">
        <v>526</v>
      </c>
      <c r="C413" s="13" t="s">
        <v>158</v>
      </c>
      <c r="D413" s="2" t="s">
        <v>1161</v>
      </c>
      <c r="E413" s="2" t="s">
        <v>1162</v>
      </c>
      <c r="F413" s="2" t="s">
        <v>1079</v>
      </c>
      <c r="G413" s="2" t="str">
        <f>VLOOKUP(F413,'Reference Sheet'!$AC:$AD,2,0)</f>
        <v>WT</v>
      </c>
      <c r="H413" s="2">
        <v>3</v>
      </c>
      <c r="I413" s="2">
        <v>0</v>
      </c>
      <c r="J413" s="2">
        <v>0</v>
      </c>
      <c r="K413" s="50" t="s">
        <v>511</v>
      </c>
      <c r="L413" s="50" t="s">
        <v>1031</v>
      </c>
      <c r="M413" s="2" t="s">
        <v>508</v>
      </c>
    </row>
    <row r="414" spans="1:13" x14ac:dyDescent="0.3">
      <c r="A414" s="13">
        <v>45194</v>
      </c>
      <c r="B414" s="13" t="s">
        <v>526</v>
      </c>
      <c r="C414" s="13" t="s">
        <v>158</v>
      </c>
      <c r="D414" s="2" t="s">
        <v>1161</v>
      </c>
      <c r="E414" s="2" t="s">
        <v>1162</v>
      </c>
      <c r="F414" s="2" t="s">
        <v>1080</v>
      </c>
      <c r="G414" s="2" t="str">
        <f>VLOOKUP(F414,'Reference Sheet'!$AC:$AD,2,0)</f>
        <v>WT</v>
      </c>
      <c r="H414" s="2">
        <v>152</v>
      </c>
      <c r="I414" s="2">
        <v>0</v>
      </c>
      <c r="J414" s="2">
        <v>0</v>
      </c>
      <c r="K414" s="50" t="s">
        <v>511</v>
      </c>
      <c r="L414" s="50" t="s">
        <v>1031</v>
      </c>
      <c r="M414" s="2" t="s">
        <v>508</v>
      </c>
    </row>
    <row r="415" spans="1:13" x14ac:dyDescent="0.3">
      <c r="A415" s="13">
        <v>45194</v>
      </c>
      <c r="B415" s="13" t="s">
        <v>526</v>
      </c>
      <c r="C415" s="13" t="s">
        <v>158</v>
      </c>
      <c r="D415" s="2" t="s">
        <v>1161</v>
      </c>
      <c r="E415" s="2" t="s">
        <v>1162</v>
      </c>
      <c r="F415" s="2" t="s">
        <v>1081</v>
      </c>
      <c r="G415" s="2" t="str">
        <f>VLOOKUP(F415,'Reference Sheet'!$AC:$AD,2,0)</f>
        <v>WT</v>
      </c>
      <c r="H415" s="2">
        <v>17</v>
      </c>
      <c r="I415" s="2">
        <v>0</v>
      </c>
      <c r="J415" s="2">
        <v>0</v>
      </c>
      <c r="K415" s="50" t="s">
        <v>511</v>
      </c>
      <c r="L415" s="50" t="s">
        <v>1031</v>
      </c>
      <c r="M415" s="2" t="s">
        <v>508</v>
      </c>
    </row>
    <row r="416" spans="1:13" x14ac:dyDescent="0.3">
      <c r="A416" s="13">
        <v>45194</v>
      </c>
      <c r="B416" s="13" t="s">
        <v>526</v>
      </c>
      <c r="C416" s="13" t="s">
        <v>158</v>
      </c>
      <c r="D416" s="2" t="s">
        <v>1161</v>
      </c>
      <c r="E416" s="2" t="s">
        <v>1162</v>
      </c>
      <c r="F416" s="2" t="s">
        <v>1082</v>
      </c>
      <c r="G416" s="2" t="str">
        <f>VLOOKUP(F416,'Reference Sheet'!$AC:$AD,2,0)</f>
        <v>WT</v>
      </c>
      <c r="H416" s="2">
        <v>7</v>
      </c>
      <c r="I416" s="2">
        <v>0</v>
      </c>
      <c r="J416" s="2">
        <v>0</v>
      </c>
      <c r="K416" s="50" t="s">
        <v>511</v>
      </c>
      <c r="L416" s="50" t="s">
        <v>1031</v>
      </c>
      <c r="M416" s="2" t="s">
        <v>508</v>
      </c>
    </row>
    <row r="417" spans="1:13" x14ac:dyDescent="0.3">
      <c r="A417" s="13">
        <v>45195</v>
      </c>
      <c r="B417" s="13" t="s">
        <v>526</v>
      </c>
      <c r="C417" s="13" t="s">
        <v>158</v>
      </c>
      <c r="D417" s="2" t="s">
        <v>1161</v>
      </c>
      <c r="E417" s="2" t="s">
        <v>1162</v>
      </c>
      <c r="F417" s="2" t="s">
        <v>250</v>
      </c>
      <c r="G417" s="2" t="str">
        <f>VLOOKUP(F417,'Reference Sheet'!$AC:$AD,2,0)</f>
        <v>AC_Car</v>
      </c>
      <c r="H417" s="2">
        <v>22</v>
      </c>
      <c r="I417" s="2">
        <v>0</v>
      </c>
      <c r="J417" s="2">
        <v>0</v>
      </c>
      <c r="K417" s="50" t="s">
        <v>511</v>
      </c>
      <c r="L417" s="50" t="s">
        <v>1031</v>
      </c>
      <c r="M417" s="2" t="s">
        <v>508</v>
      </c>
    </row>
    <row r="418" spans="1:13" x14ac:dyDescent="0.3">
      <c r="A418" s="13">
        <v>45195</v>
      </c>
      <c r="B418" s="13" t="s">
        <v>526</v>
      </c>
      <c r="C418" s="13" t="s">
        <v>158</v>
      </c>
      <c r="D418" s="2" t="s">
        <v>1161</v>
      </c>
      <c r="E418" s="2" t="s">
        <v>1162</v>
      </c>
      <c r="F418" s="2" t="s">
        <v>251</v>
      </c>
      <c r="G418" s="2" t="str">
        <f>VLOOKUP(F418,'Reference Sheet'!$AC:$AD,2,0)</f>
        <v>AC_Car</v>
      </c>
      <c r="H418" s="51">
        <v>1440</v>
      </c>
      <c r="I418" s="2">
        <v>74</v>
      </c>
      <c r="J418" s="2">
        <v>0.74</v>
      </c>
      <c r="K418" s="50" t="s">
        <v>511</v>
      </c>
      <c r="L418" s="50" t="s">
        <v>1031</v>
      </c>
      <c r="M418" s="2" t="s">
        <v>508</v>
      </c>
    </row>
    <row r="419" spans="1:13" x14ac:dyDescent="0.3">
      <c r="A419" s="13">
        <v>45195</v>
      </c>
      <c r="B419" s="13" t="s">
        <v>526</v>
      </c>
      <c r="C419" s="13" t="s">
        <v>158</v>
      </c>
      <c r="D419" s="2" t="s">
        <v>1161</v>
      </c>
      <c r="E419" s="2" t="s">
        <v>1162</v>
      </c>
      <c r="F419" s="2" t="s">
        <v>252</v>
      </c>
      <c r="G419" s="2" t="str">
        <f>VLOOKUP(F419,'Reference Sheet'!$AC:$AD,2,0)</f>
        <v>AC_Car</v>
      </c>
      <c r="H419" s="2">
        <v>2</v>
      </c>
      <c r="I419" s="2">
        <v>0</v>
      </c>
      <c r="J419" s="2">
        <v>0</v>
      </c>
      <c r="K419" s="50" t="s">
        <v>511</v>
      </c>
      <c r="L419" s="50" t="s">
        <v>1031</v>
      </c>
      <c r="M419" s="2" t="s">
        <v>508</v>
      </c>
    </row>
    <row r="420" spans="1:13" x14ac:dyDescent="0.3">
      <c r="A420" s="13">
        <v>45195</v>
      </c>
      <c r="B420" s="13" t="s">
        <v>526</v>
      </c>
      <c r="C420" s="13" t="s">
        <v>158</v>
      </c>
      <c r="D420" s="2" t="s">
        <v>1161</v>
      </c>
      <c r="E420" s="2" t="s">
        <v>1162</v>
      </c>
      <c r="F420" s="2" t="s">
        <v>1034</v>
      </c>
      <c r="G420" s="2" t="str">
        <f>VLOOKUP(F420,'Reference Sheet'!$AC:$AD,2,0)</f>
        <v>AC_Car</v>
      </c>
      <c r="H420" s="2">
        <v>2</v>
      </c>
      <c r="I420" s="2">
        <v>0</v>
      </c>
      <c r="J420" s="2">
        <v>0</v>
      </c>
      <c r="K420" s="50" t="s">
        <v>511</v>
      </c>
      <c r="L420" s="50" t="s">
        <v>1031</v>
      </c>
      <c r="M420" s="2" t="s">
        <v>508</v>
      </c>
    </row>
    <row r="421" spans="1:13" x14ac:dyDescent="0.3">
      <c r="A421" s="13">
        <v>45195</v>
      </c>
      <c r="B421" s="13" t="s">
        <v>526</v>
      </c>
      <c r="C421" s="13" t="s">
        <v>158</v>
      </c>
      <c r="D421" s="2" t="s">
        <v>1161</v>
      </c>
      <c r="E421" s="2" t="s">
        <v>1162</v>
      </c>
      <c r="F421" s="2" t="s">
        <v>1035</v>
      </c>
      <c r="G421" s="2" t="str">
        <f>VLOOKUP(F421,'Reference Sheet'!$AC:$AD,2,0)</f>
        <v>AC_Car</v>
      </c>
      <c r="H421" s="2">
        <v>41</v>
      </c>
      <c r="I421" s="2">
        <v>0</v>
      </c>
      <c r="J421" s="2">
        <v>0</v>
      </c>
      <c r="K421" s="50" t="s">
        <v>511</v>
      </c>
      <c r="L421" s="50" t="s">
        <v>1031</v>
      </c>
      <c r="M421" s="2" t="s">
        <v>508</v>
      </c>
    </row>
    <row r="422" spans="1:13" x14ac:dyDescent="0.3">
      <c r="A422" s="13">
        <v>45195</v>
      </c>
      <c r="B422" s="13" t="s">
        <v>526</v>
      </c>
      <c r="C422" s="13" t="s">
        <v>158</v>
      </c>
      <c r="D422" s="2" t="s">
        <v>1161</v>
      </c>
      <c r="E422" s="2" t="s">
        <v>1162</v>
      </c>
      <c r="F422" s="2" t="s">
        <v>1036</v>
      </c>
      <c r="G422" s="2" t="str">
        <f>VLOOKUP(F422,'Reference Sheet'!$AC:$AD,2,0)</f>
        <v>AC_Car</v>
      </c>
      <c r="H422" s="2">
        <v>3</v>
      </c>
      <c r="I422" s="2">
        <v>0</v>
      </c>
      <c r="J422" s="2">
        <v>0</v>
      </c>
      <c r="K422" s="50" t="s">
        <v>511</v>
      </c>
      <c r="L422" s="50" t="s">
        <v>1031</v>
      </c>
      <c r="M422" s="2" t="s">
        <v>508</v>
      </c>
    </row>
    <row r="423" spans="1:13" x14ac:dyDescent="0.3">
      <c r="A423" s="13">
        <v>45195</v>
      </c>
      <c r="B423" s="13" t="s">
        <v>526</v>
      </c>
      <c r="C423" s="13" t="s">
        <v>158</v>
      </c>
      <c r="D423" s="2" t="s">
        <v>1161</v>
      </c>
      <c r="E423" s="2" t="s">
        <v>1162</v>
      </c>
      <c r="F423" s="2" t="s">
        <v>1037</v>
      </c>
      <c r="G423" s="2" t="str">
        <f>VLOOKUP(F423,'Reference Sheet'!$AC:$AD,2,0)</f>
        <v>AC_Car</v>
      </c>
      <c r="H423" s="51">
        <v>34042</v>
      </c>
      <c r="I423" s="2">
        <v>477</v>
      </c>
      <c r="J423" s="2">
        <v>4.79</v>
      </c>
      <c r="K423" s="50" t="s">
        <v>511</v>
      </c>
      <c r="L423" s="50" t="s">
        <v>1031</v>
      </c>
      <c r="M423" s="2" t="s">
        <v>508</v>
      </c>
    </row>
    <row r="424" spans="1:13" x14ac:dyDescent="0.3">
      <c r="A424" s="13">
        <v>45195</v>
      </c>
      <c r="B424" s="13" t="s">
        <v>526</v>
      </c>
      <c r="C424" s="13" t="s">
        <v>158</v>
      </c>
      <c r="D424" s="2" t="s">
        <v>1161</v>
      </c>
      <c r="E424" s="2" t="s">
        <v>1162</v>
      </c>
      <c r="F424" s="2" t="s">
        <v>253</v>
      </c>
      <c r="G424" s="2" t="str">
        <f>VLOOKUP(F424,'Reference Sheet'!$AC:$AD,2,0)</f>
        <v>RAC_ThinQ</v>
      </c>
      <c r="H424" s="2">
        <v>1</v>
      </c>
      <c r="I424" s="2">
        <v>0</v>
      </c>
      <c r="J424" s="2">
        <v>0</v>
      </c>
      <c r="K424" s="50" t="s">
        <v>511</v>
      </c>
      <c r="L424" s="50" t="s">
        <v>1031</v>
      </c>
      <c r="M424" s="2" t="s">
        <v>508</v>
      </c>
    </row>
    <row r="425" spans="1:13" x14ac:dyDescent="0.3">
      <c r="A425" s="13">
        <v>45195</v>
      </c>
      <c r="B425" s="13" t="s">
        <v>526</v>
      </c>
      <c r="C425" s="13" t="s">
        <v>158</v>
      </c>
      <c r="D425" s="2" t="s">
        <v>1161</v>
      </c>
      <c r="E425" s="2" t="s">
        <v>1162</v>
      </c>
      <c r="F425" s="2" t="s">
        <v>254</v>
      </c>
      <c r="G425" s="2" t="str">
        <f>VLOOKUP(F425,'Reference Sheet'!$AC:$AD,2,0)</f>
        <v>RAC_ThinQ</v>
      </c>
      <c r="H425" s="2">
        <v>19</v>
      </c>
      <c r="I425" s="2">
        <v>0</v>
      </c>
      <c r="J425" s="2">
        <v>0</v>
      </c>
      <c r="K425" s="50" t="s">
        <v>511</v>
      </c>
      <c r="L425" s="50" t="s">
        <v>1031</v>
      </c>
      <c r="M425" s="2" t="s">
        <v>508</v>
      </c>
    </row>
    <row r="426" spans="1:13" x14ac:dyDescent="0.3">
      <c r="A426" s="13">
        <v>45195</v>
      </c>
      <c r="B426" s="13" t="s">
        <v>526</v>
      </c>
      <c r="C426" s="13" t="s">
        <v>158</v>
      </c>
      <c r="D426" s="2" t="s">
        <v>1161</v>
      </c>
      <c r="E426" s="2" t="s">
        <v>1162</v>
      </c>
      <c r="F426" s="2" t="s">
        <v>255</v>
      </c>
      <c r="G426" s="2" t="str">
        <f>VLOOKUP(F426,'Reference Sheet'!$AC:$AD,2,0)</f>
        <v>RAC_ThinQ</v>
      </c>
      <c r="H426" s="2">
        <v>50</v>
      </c>
      <c r="I426" s="2">
        <v>2</v>
      </c>
      <c r="J426" s="2">
        <v>0.02</v>
      </c>
      <c r="K426" s="50" t="s">
        <v>511</v>
      </c>
      <c r="L426" s="50" t="s">
        <v>1031</v>
      </c>
      <c r="M426" s="2" t="s">
        <v>508</v>
      </c>
    </row>
    <row r="427" spans="1:13" x14ac:dyDescent="0.3">
      <c r="A427" s="13">
        <v>45195</v>
      </c>
      <c r="B427" s="13" t="s">
        <v>526</v>
      </c>
      <c r="C427" s="13" t="s">
        <v>158</v>
      </c>
      <c r="D427" s="2" t="s">
        <v>1161</v>
      </c>
      <c r="E427" s="2" t="s">
        <v>1162</v>
      </c>
      <c r="F427" s="2" t="s">
        <v>256</v>
      </c>
      <c r="G427" s="2" t="str">
        <f>VLOOKUP(F427,'Reference Sheet'!$AC:$AD,2,0)</f>
        <v>RAC_ThinQ</v>
      </c>
      <c r="H427" s="2">
        <v>22</v>
      </c>
      <c r="I427" s="2">
        <v>1</v>
      </c>
      <c r="J427" s="2">
        <v>0.01</v>
      </c>
      <c r="K427" s="50" t="s">
        <v>511</v>
      </c>
      <c r="L427" s="50" t="s">
        <v>1031</v>
      </c>
      <c r="M427" s="2" t="s">
        <v>508</v>
      </c>
    </row>
    <row r="428" spans="1:13" x14ac:dyDescent="0.3">
      <c r="A428" s="13">
        <v>45195</v>
      </c>
      <c r="B428" s="13" t="s">
        <v>526</v>
      </c>
      <c r="C428" s="13" t="s">
        <v>158</v>
      </c>
      <c r="D428" s="2" t="s">
        <v>1161</v>
      </c>
      <c r="E428" s="2" t="s">
        <v>1162</v>
      </c>
      <c r="F428" s="2" t="s">
        <v>1039</v>
      </c>
      <c r="G428" s="2" t="str">
        <f>VLOOKUP(F428,'Reference Sheet'!$AC:$AD,2,0)</f>
        <v>RAC_ThinQ</v>
      </c>
      <c r="H428" s="51">
        <v>3007</v>
      </c>
      <c r="I428" s="2">
        <v>55</v>
      </c>
      <c r="J428" s="2">
        <v>0.55000000000000004</v>
      </c>
      <c r="K428" s="50" t="s">
        <v>511</v>
      </c>
      <c r="L428" s="50" t="s">
        <v>1031</v>
      </c>
      <c r="M428" s="2" t="s">
        <v>508</v>
      </c>
    </row>
    <row r="429" spans="1:13" x14ac:dyDescent="0.3">
      <c r="A429" s="13">
        <v>45195</v>
      </c>
      <c r="B429" s="13" t="s">
        <v>526</v>
      </c>
      <c r="C429" s="13" t="s">
        <v>158</v>
      </c>
      <c r="D429" s="2" t="s">
        <v>1161</v>
      </c>
      <c r="E429" s="2" t="s">
        <v>1162</v>
      </c>
      <c r="F429" s="2" t="s">
        <v>1040</v>
      </c>
      <c r="G429" s="2" t="str">
        <f>VLOOKUP(F429,'Reference Sheet'!$AC:$AD,2,0)</f>
        <v>RAC_ThinQ</v>
      </c>
      <c r="H429" s="2">
        <v>809</v>
      </c>
      <c r="I429" s="2">
        <v>71</v>
      </c>
      <c r="J429" s="2">
        <v>0.71</v>
      </c>
      <c r="K429" s="50" t="s">
        <v>511</v>
      </c>
      <c r="L429" s="50" t="s">
        <v>1031</v>
      </c>
      <c r="M429" s="2" t="s">
        <v>508</v>
      </c>
    </row>
    <row r="430" spans="1:13" x14ac:dyDescent="0.3">
      <c r="A430" s="13">
        <v>45195</v>
      </c>
      <c r="B430" s="13" t="s">
        <v>526</v>
      </c>
      <c r="C430" s="13" t="s">
        <v>158</v>
      </c>
      <c r="D430" s="2" t="s">
        <v>1161</v>
      </c>
      <c r="E430" s="2" t="s">
        <v>1162</v>
      </c>
      <c r="F430" s="2" t="s">
        <v>1041</v>
      </c>
      <c r="G430" s="2" t="str">
        <f>VLOOKUP(F430,'Reference Sheet'!$AC:$AD,2,0)</f>
        <v>RAC_ThinQ</v>
      </c>
      <c r="H430" s="51">
        <v>2402</v>
      </c>
      <c r="I430" s="2">
        <v>40</v>
      </c>
      <c r="J430" s="2">
        <v>0.4</v>
      </c>
      <c r="K430" s="50" t="s">
        <v>511</v>
      </c>
      <c r="L430" s="50" t="s">
        <v>1031</v>
      </c>
      <c r="M430" s="2" t="s">
        <v>508</v>
      </c>
    </row>
    <row r="431" spans="1:13" x14ac:dyDescent="0.3">
      <c r="A431" s="13">
        <v>45195</v>
      </c>
      <c r="B431" s="13" t="s">
        <v>526</v>
      </c>
      <c r="C431" s="13" t="s">
        <v>158</v>
      </c>
      <c r="D431" s="2" t="s">
        <v>1161</v>
      </c>
      <c r="E431" s="2" t="s">
        <v>1162</v>
      </c>
      <c r="F431" s="2" t="s">
        <v>1042</v>
      </c>
      <c r="G431" s="2" t="str">
        <f>VLOOKUP(F431,'Reference Sheet'!$AC:$AD,2,0)</f>
        <v>Air_Purif</v>
      </c>
      <c r="H431" s="2">
        <v>11</v>
      </c>
      <c r="I431" s="2">
        <v>0</v>
      </c>
      <c r="J431" s="2">
        <v>0</v>
      </c>
      <c r="K431" s="50" t="s">
        <v>511</v>
      </c>
      <c r="L431" s="50" t="s">
        <v>1031</v>
      </c>
      <c r="M431" s="2" t="s">
        <v>508</v>
      </c>
    </row>
    <row r="432" spans="1:13" x14ac:dyDescent="0.3">
      <c r="A432" s="13">
        <v>45195</v>
      </c>
      <c r="B432" s="13" t="s">
        <v>526</v>
      </c>
      <c r="C432" s="13" t="s">
        <v>158</v>
      </c>
      <c r="D432" s="2" t="s">
        <v>1161</v>
      </c>
      <c r="E432" s="2" t="s">
        <v>1162</v>
      </c>
      <c r="F432" s="2" t="s">
        <v>1043</v>
      </c>
      <c r="G432" s="2" t="str">
        <f>VLOOKUP(F432,'Reference Sheet'!$AC:$AD,2,0)</f>
        <v>Air_Purif</v>
      </c>
      <c r="H432" s="2">
        <v>22</v>
      </c>
      <c r="I432" s="2">
        <v>0</v>
      </c>
      <c r="J432" s="2">
        <v>0</v>
      </c>
      <c r="K432" s="50" t="s">
        <v>511</v>
      </c>
      <c r="L432" s="50" t="s">
        <v>1031</v>
      </c>
      <c r="M432" s="2" t="s">
        <v>508</v>
      </c>
    </row>
    <row r="433" spans="1:13" x14ac:dyDescent="0.3">
      <c r="A433" s="13">
        <v>45195</v>
      </c>
      <c r="B433" s="13" t="s">
        <v>526</v>
      </c>
      <c r="C433" s="13" t="s">
        <v>158</v>
      </c>
      <c r="D433" s="2" t="s">
        <v>1161</v>
      </c>
      <c r="E433" s="2" t="s">
        <v>1162</v>
      </c>
      <c r="F433" s="2" t="s">
        <v>1044</v>
      </c>
      <c r="G433" s="2" t="str">
        <f>VLOOKUP(F433,'Reference Sheet'!$AC:$AD,2,0)</f>
        <v>Air_Purif</v>
      </c>
      <c r="H433" s="2">
        <v>2</v>
      </c>
      <c r="I433" s="2">
        <v>0</v>
      </c>
      <c r="J433" s="2">
        <v>0</v>
      </c>
      <c r="K433" s="50" t="s">
        <v>511</v>
      </c>
      <c r="L433" s="50" t="s">
        <v>1031</v>
      </c>
      <c r="M433" s="2" t="s">
        <v>508</v>
      </c>
    </row>
    <row r="434" spans="1:13" x14ac:dyDescent="0.3">
      <c r="A434" s="13">
        <v>45195</v>
      </c>
      <c r="B434" s="13" t="s">
        <v>526</v>
      </c>
      <c r="C434" s="13" t="s">
        <v>158</v>
      </c>
      <c r="D434" s="2" t="s">
        <v>1161</v>
      </c>
      <c r="E434" s="2" t="s">
        <v>1162</v>
      </c>
      <c r="F434" s="2" t="s">
        <v>1045</v>
      </c>
      <c r="G434" s="2" t="str">
        <f>VLOOKUP(F434,'Reference Sheet'!$AC:$AD,2,0)</f>
        <v>Air_Purif</v>
      </c>
      <c r="H434" s="2">
        <v>6</v>
      </c>
      <c r="I434" s="2">
        <v>0</v>
      </c>
      <c r="J434" s="2">
        <v>0</v>
      </c>
      <c r="K434" s="50" t="s">
        <v>511</v>
      </c>
      <c r="L434" s="50" t="s">
        <v>1031</v>
      </c>
      <c r="M434" s="2" t="s">
        <v>508</v>
      </c>
    </row>
    <row r="435" spans="1:13" x14ac:dyDescent="0.3">
      <c r="A435" s="13">
        <v>45195</v>
      </c>
      <c r="B435" s="13" t="s">
        <v>526</v>
      </c>
      <c r="C435" s="13" t="s">
        <v>158</v>
      </c>
      <c r="D435" s="2" t="s">
        <v>1161</v>
      </c>
      <c r="E435" s="2" t="s">
        <v>1162</v>
      </c>
      <c r="F435" s="2" t="s">
        <v>1047</v>
      </c>
      <c r="G435" s="2" t="str">
        <f>VLOOKUP(F435,'Reference Sheet'!$AC:$AD,2,0)</f>
        <v>Air_Purif</v>
      </c>
      <c r="H435" s="2">
        <v>68</v>
      </c>
      <c r="I435" s="2">
        <v>1</v>
      </c>
      <c r="J435" s="2">
        <v>0.01</v>
      </c>
      <c r="K435" s="50" t="s">
        <v>511</v>
      </c>
      <c r="L435" s="50" t="s">
        <v>1031</v>
      </c>
      <c r="M435" s="2" t="s">
        <v>508</v>
      </c>
    </row>
    <row r="436" spans="1:13" x14ac:dyDescent="0.3">
      <c r="A436" s="13">
        <v>45195</v>
      </c>
      <c r="B436" s="13" t="s">
        <v>526</v>
      </c>
      <c r="C436" s="13" t="s">
        <v>158</v>
      </c>
      <c r="D436" s="2" t="s">
        <v>1161</v>
      </c>
      <c r="E436" s="2" t="s">
        <v>1162</v>
      </c>
      <c r="F436" s="2" t="s">
        <v>1048</v>
      </c>
      <c r="G436" s="2" t="str">
        <f>VLOOKUP(F436,'Reference Sheet'!$AC:$AD,2,0)</f>
        <v>Air_Purif</v>
      </c>
      <c r="H436" s="2">
        <v>20</v>
      </c>
      <c r="I436" s="2">
        <v>3</v>
      </c>
      <c r="J436" s="2">
        <v>0.03</v>
      </c>
      <c r="K436" s="50" t="s">
        <v>511</v>
      </c>
      <c r="L436" s="50" t="s">
        <v>1031</v>
      </c>
      <c r="M436" s="2" t="s">
        <v>508</v>
      </c>
    </row>
    <row r="437" spans="1:13" x14ac:dyDescent="0.3">
      <c r="A437" s="13">
        <v>45195</v>
      </c>
      <c r="B437" s="13" t="s">
        <v>526</v>
      </c>
      <c r="C437" s="13" t="s">
        <v>158</v>
      </c>
      <c r="D437" s="2" t="s">
        <v>1161</v>
      </c>
      <c r="E437" s="2" t="s">
        <v>1162</v>
      </c>
      <c r="F437" s="2" t="s">
        <v>1049</v>
      </c>
      <c r="G437" s="2" t="str">
        <f>VLOOKUP(F437,'Reference Sheet'!$AC:$AD,2,0)</f>
        <v>Air_Purif</v>
      </c>
      <c r="H437" s="2">
        <v>260</v>
      </c>
      <c r="I437" s="2">
        <v>4</v>
      </c>
      <c r="J437" s="2">
        <v>0.04</v>
      </c>
      <c r="K437" s="50" t="s">
        <v>511</v>
      </c>
      <c r="L437" s="50" t="s">
        <v>1031</v>
      </c>
      <c r="M437" s="2" t="s">
        <v>508</v>
      </c>
    </row>
    <row r="438" spans="1:13" x14ac:dyDescent="0.3">
      <c r="A438" s="13">
        <v>45195</v>
      </c>
      <c r="B438" s="13" t="s">
        <v>526</v>
      </c>
      <c r="C438" s="13" t="s">
        <v>158</v>
      </c>
      <c r="D438" s="2" t="s">
        <v>1161</v>
      </c>
      <c r="E438" s="2" t="s">
        <v>1162</v>
      </c>
      <c r="F438" s="2" t="s">
        <v>262</v>
      </c>
      <c r="G438" s="2" t="str">
        <f>VLOOKUP(F438,'Reference Sheet'!$AC:$AD,2,0)</f>
        <v>DW</v>
      </c>
      <c r="H438" s="2">
        <v>63</v>
      </c>
      <c r="I438" s="2">
        <v>2</v>
      </c>
      <c r="J438" s="2">
        <v>0.02</v>
      </c>
      <c r="K438" s="50" t="s">
        <v>511</v>
      </c>
      <c r="L438" s="50" t="s">
        <v>1031</v>
      </c>
      <c r="M438" s="2" t="s">
        <v>508</v>
      </c>
    </row>
    <row r="439" spans="1:13" x14ac:dyDescent="0.3">
      <c r="A439" s="13">
        <v>45195</v>
      </c>
      <c r="B439" s="13" t="s">
        <v>526</v>
      </c>
      <c r="C439" s="13" t="s">
        <v>158</v>
      </c>
      <c r="D439" s="2" t="s">
        <v>1161</v>
      </c>
      <c r="E439" s="2" t="s">
        <v>1162</v>
      </c>
      <c r="F439" s="2" t="s">
        <v>263</v>
      </c>
      <c r="G439" s="2" t="str">
        <f>VLOOKUP(F439,'Reference Sheet'!$AC:$AD,2,0)</f>
        <v>DW</v>
      </c>
      <c r="H439" s="2">
        <v>224</v>
      </c>
      <c r="I439" s="2">
        <v>12</v>
      </c>
      <c r="J439" s="2">
        <v>0.12</v>
      </c>
      <c r="K439" s="50" t="s">
        <v>511</v>
      </c>
      <c r="L439" s="50" t="s">
        <v>1031</v>
      </c>
      <c r="M439" s="2" t="s">
        <v>508</v>
      </c>
    </row>
    <row r="440" spans="1:13" x14ac:dyDescent="0.3">
      <c r="A440" s="13">
        <v>45195</v>
      </c>
      <c r="B440" s="13" t="s">
        <v>526</v>
      </c>
      <c r="C440" s="13" t="s">
        <v>158</v>
      </c>
      <c r="D440" s="2" t="s">
        <v>1161</v>
      </c>
      <c r="E440" s="2" t="s">
        <v>1162</v>
      </c>
      <c r="F440" s="2" t="s">
        <v>264</v>
      </c>
      <c r="G440" s="2" t="str">
        <f>VLOOKUP(F440,'Reference Sheet'!$AC:$AD,2,0)</f>
        <v>DW</v>
      </c>
      <c r="H440" s="2">
        <v>15</v>
      </c>
      <c r="I440" s="2">
        <v>1</v>
      </c>
      <c r="J440" s="2">
        <v>0.01</v>
      </c>
      <c r="K440" s="50" t="s">
        <v>511</v>
      </c>
      <c r="L440" s="50" t="s">
        <v>1031</v>
      </c>
      <c r="M440" s="2" t="s">
        <v>508</v>
      </c>
    </row>
    <row r="441" spans="1:13" x14ac:dyDescent="0.3">
      <c r="A441" s="13">
        <v>45195</v>
      </c>
      <c r="B441" s="13" t="s">
        <v>526</v>
      </c>
      <c r="C441" s="13" t="s">
        <v>158</v>
      </c>
      <c r="D441" s="2" t="s">
        <v>1161</v>
      </c>
      <c r="E441" s="2" t="s">
        <v>1162</v>
      </c>
      <c r="F441" s="2" t="s">
        <v>1050</v>
      </c>
      <c r="G441" s="2" t="str">
        <f>VLOOKUP(F441,'Reference Sheet'!$AC:$AD,2,0)</f>
        <v>DW</v>
      </c>
      <c r="H441" s="2">
        <v>2</v>
      </c>
      <c r="I441" s="2">
        <v>1</v>
      </c>
      <c r="J441" s="2">
        <v>0.01</v>
      </c>
      <c r="K441" s="50" t="s">
        <v>511</v>
      </c>
      <c r="L441" s="50" t="s">
        <v>1031</v>
      </c>
      <c r="M441" s="2" t="s">
        <v>508</v>
      </c>
    </row>
    <row r="442" spans="1:13" x14ac:dyDescent="0.3">
      <c r="A442" s="13">
        <v>45195</v>
      </c>
      <c r="B442" s="13" t="s">
        <v>526</v>
      </c>
      <c r="C442" s="13" t="s">
        <v>158</v>
      </c>
      <c r="D442" s="2" t="s">
        <v>1161</v>
      </c>
      <c r="E442" s="2" t="s">
        <v>1162</v>
      </c>
      <c r="F442" s="2" t="s">
        <v>1051</v>
      </c>
      <c r="G442" s="2" t="str">
        <f>VLOOKUP(F442,'Reference Sheet'!$AC:$AD,2,0)</f>
        <v>DW</v>
      </c>
      <c r="H442" s="2">
        <v>26</v>
      </c>
      <c r="I442" s="2">
        <v>0</v>
      </c>
      <c r="J442" s="2">
        <v>0</v>
      </c>
      <c r="K442" s="50" t="s">
        <v>511</v>
      </c>
      <c r="L442" s="50" t="s">
        <v>1031</v>
      </c>
      <c r="M442" s="2" t="s">
        <v>508</v>
      </c>
    </row>
    <row r="443" spans="1:13" x14ac:dyDescent="0.3">
      <c r="A443" s="13">
        <v>45195</v>
      </c>
      <c r="B443" s="13" t="s">
        <v>526</v>
      </c>
      <c r="C443" s="13" t="s">
        <v>158</v>
      </c>
      <c r="D443" s="2" t="s">
        <v>1161</v>
      </c>
      <c r="E443" s="2" t="s">
        <v>1162</v>
      </c>
      <c r="F443" s="2" t="s">
        <v>1052</v>
      </c>
      <c r="G443" s="2" t="str">
        <f>VLOOKUP(F443,'Reference Sheet'!$AC:$AD,2,0)</f>
        <v>DW</v>
      </c>
      <c r="H443" s="2">
        <v>88</v>
      </c>
      <c r="I443" s="2">
        <v>4</v>
      </c>
      <c r="J443" s="2">
        <v>0.04</v>
      </c>
      <c r="K443" s="50" t="s">
        <v>511</v>
      </c>
      <c r="L443" s="50" t="s">
        <v>1031</v>
      </c>
      <c r="M443" s="2" t="s">
        <v>508</v>
      </c>
    </row>
    <row r="444" spans="1:13" x14ac:dyDescent="0.3">
      <c r="A444" s="13">
        <v>45195</v>
      </c>
      <c r="B444" s="13" t="s">
        <v>526</v>
      </c>
      <c r="C444" s="13" t="s">
        <v>158</v>
      </c>
      <c r="D444" s="2" t="s">
        <v>1161</v>
      </c>
      <c r="E444" s="2" t="s">
        <v>1162</v>
      </c>
      <c r="F444" s="2" t="s">
        <v>1053</v>
      </c>
      <c r="G444" s="2" t="str">
        <f>VLOOKUP(F444,'Reference Sheet'!$AC:$AD,2,0)</f>
        <v>DW</v>
      </c>
      <c r="H444" s="2">
        <v>7</v>
      </c>
      <c r="I444" s="2">
        <v>0</v>
      </c>
      <c r="J444" s="2">
        <v>0</v>
      </c>
      <c r="K444" s="50" t="s">
        <v>511</v>
      </c>
      <c r="L444" s="50" t="s">
        <v>1031</v>
      </c>
      <c r="M444" s="2" t="s">
        <v>508</v>
      </c>
    </row>
    <row r="445" spans="1:13" x14ac:dyDescent="0.3">
      <c r="A445" s="13">
        <v>45195</v>
      </c>
      <c r="B445" s="13" t="s">
        <v>526</v>
      </c>
      <c r="C445" s="13" t="s">
        <v>158</v>
      </c>
      <c r="D445" s="2" t="s">
        <v>1161</v>
      </c>
      <c r="E445" s="2" t="s">
        <v>1162</v>
      </c>
      <c r="F445" s="2" t="s">
        <v>366</v>
      </c>
      <c r="G445" s="2" t="str">
        <f>VLOOKUP(F445,'Reference Sheet'!$AC:$AD,2,0)</f>
        <v>Oled_VO</v>
      </c>
      <c r="H445" s="2">
        <v>30</v>
      </c>
      <c r="I445" s="2">
        <v>2</v>
      </c>
      <c r="J445" s="2">
        <v>0.02</v>
      </c>
      <c r="K445" s="50" t="s">
        <v>511</v>
      </c>
      <c r="L445" s="50" t="s">
        <v>1031</v>
      </c>
      <c r="M445" s="2" t="s">
        <v>508</v>
      </c>
    </row>
    <row r="446" spans="1:13" x14ac:dyDescent="0.3">
      <c r="A446" s="13">
        <v>45195</v>
      </c>
      <c r="B446" s="13" t="s">
        <v>526</v>
      </c>
      <c r="C446" s="13" t="s">
        <v>158</v>
      </c>
      <c r="D446" s="2" t="s">
        <v>1161</v>
      </c>
      <c r="E446" s="2" t="s">
        <v>1162</v>
      </c>
      <c r="F446" s="2" t="s">
        <v>367</v>
      </c>
      <c r="G446" s="2" t="str">
        <f>VLOOKUP(F446,'Reference Sheet'!$AC:$AD,2,0)</f>
        <v>Oled_VO</v>
      </c>
      <c r="H446" s="51">
        <v>1137</v>
      </c>
      <c r="I446" s="2">
        <v>73</v>
      </c>
      <c r="J446" s="2">
        <v>0.73</v>
      </c>
      <c r="K446" s="50" t="s">
        <v>511</v>
      </c>
      <c r="L446" s="50" t="s">
        <v>1031</v>
      </c>
      <c r="M446" s="2" t="s">
        <v>508</v>
      </c>
    </row>
    <row r="447" spans="1:13" x14ac:dyDescent="0.3">
      <c r="A447" s="13">
        <v>45195</v>
      </c>
      <c r="B447" s="13" t="s">
        <v>526</v>
      </c>
      <c r="C447" s="13" t="s">
        <v>158</v>
      </c>
      <c r="D447" s="2" t="s">
        <v>1161</v>
      </c>
      <c r="E447" s="2" t="s">
        <v>1162</v>
      </c>
      <c r="F447" s="2" t="s">
        <v>368</v>
      </c>
      <c r="G447" s="2" t="str">
        <f>VLOOKUP(F447,'Reference Sheet'!$AC:$AD,2,0)</f>
        <v>Oled_VO</v>
      </c>
      <c r="H447" s="51">
        <v>1788</v>
      </c>
      <c r="I447" s="2">
        <v>29</v>
      </c>
      <c r="J447" s="2">
        <v>0.28999999999999998</v>
      </c>
      <c r="K447" s="50" t="s">
        <v>511</v>
      </c>
      <c r="L447" s="50" t="s">
        <v>1031</v>
      </c>
      <c r="M447" s="2" t="s">
        <v>508</v>
      </c>
    </row>
    <row r="448" spans="1:13" x14ac:dyDescent="0.3">
      <c r="A448" s="13">
        <v>45195</v>
      </c>
      <c r="B448" s="13" t="s">
        <v>526</v>
      </c>
      <c r="C448" s="13" t="s">
        <v>158</v>
      </c>
      <c r="D448" s="2" t="s">
        <v>1161</v>
      </c>
      <c r="E448" s="2" t="s">
        <v>1162</v>
      </c>
      <c r="F448" s="2" t="s">
        <v>1055</v>
      </c>
      <c r="G448" s="2" t="str">
        <f>VLOOKUP(F448,'Reference Sheet'!$AC:$AD,2,0)</f>
        <v>Oled_VO</v>
      </c>
      <c r="H448" s="2">
        <v>17</v>
      </c>
      <c r="I448" s="2">
        <v>0</v>
      </c>
      <c r="J448" s="2">
        <v>0</v>
      </c>
      <c r="K448" s="50" t="s">
        <v>511</v>
      </c>
      <c r="L448" s="50" t="s">
        <v>1031</v>
      </c>
      <c r="M448" s="2" t="s">
        <v>508</v>
      </c>
    </row>
    <row r="449" spans="1:13" x14ac:dyDescent="0.3">
      <c r="A449" s="13">
        <v>45195</v>
      </c>
      <c r="B449" s="13" t="s">
        <v>526</v>
      </c>
      <c r="C449" s="13" t="s">
        <v>158</v>
      </c>
      <c r="D449" s="2" t="s">
        <v>1161</v>
      </c>
      <c r="E449" s="2" t="s">
        <v>1162</v>
      </c>
      <c r="F449" s="2" t="s">
        <v>1056</v>
      </c>
      <c r="G449" s="2" t="str">
        <f>VLOOKUP(F449,'Reference Sheet'!$AC:$AD,2,0)</f>
        <v>Oled_VO</v>
      </c>
      <c r="H449" s="51">
        <v>20695</v>
      </c>
      <c r="I449" s="51">
        <v>1357</v>
      </c>
      <c r="J449" s="2">
        <v>13.63</v>
      </c>
      <c r="K449" s="50" t="s">
        <v>511</v>
      </c>
      <c r="L449" s="50" t="s">
        <v>1031</v>
      </c>
      <c r="M449" s="2" t="s">
        <v>508</v>
      </c>
    </row>
    <row r="450" spans="1:13" x14ac:dyDescent="0.3">
      <c r="A450" s="13">
        <v>45195</v>
      </c>
      <c r="B450" s="13" t="s">
        <v>526</v>
      </c>
      <c r="C450" s="13" t="s">
        <v>158</v>
      </c>
      <c r="D450" s="2" t="s">
        <v>1161</v>
      </c>
      <c r="E450" s="2" t="s">
        <v>1162</v>
      </c>
      <c r="F450" s="2" t="s">
        <v>1057</v>
      </c>
      <c r="G450" s="2" t="str">
        <f>VLOOKUP(F450,'Reference Sheet'!$AC:$AD,2,0)</f>
        <v>Oled_VO</v>
      </c>
      <c r="H450" s="51">
        <v>1164</v>
      </c>
      <c r="I450" s="2">
        <v>12</v>
      </c>
      <c r="J450" s="2">
        <v>0.12</v>
      </c>
      <c r="K450" s="50" t="s">
        <v>511</v>
      </c>
      <c r="L450" s="50" t="s">
        <v>1031</v>
      </c>
      <c r="M450" s="2" t="s">
        <v>508</v>
      </c>
    </row>
    <row r="451" spans="1:13" x14ac:dyDescent="0.3">
      <c r="A451" s="13">
        <v>45195</v>
      </c>
      <c r="B451" s="13" t="s">
        <v>526</v>
      </c>
      <c r="C451" s="13" t="s">
        <v>158</v>
      </c>
      <c r="D451" s="2" t="s">
        <v>1161</v>
      </c>
      <c r="E451" s="2" t="s">
        <v>1162</v>
      </c>
      <c r="F451" s="2" t="s">
        <v>1058</v>
      </c>
      <c r="G451" s="2" t="str">
        <f>VLOOKUP(F451,'Reference Sheet'!$AC:$AD,2,0)</f>
        <v>Knock</v>
      </c>
      <c r="H451" s="2">
        <v>39</v>
      </c>
      <c r="I451" s="2">
        <v>6</v>
      </c>
      <c r="J451" s="2">
        <v>0.06</v>
      </c>
      <c r="K451" s="50" t="s">
        <v>511</v>
      </c>
      <c r="L451" s="50" t="s">
        <v>1031</v>
      </c>
      <c r="M451" s="2" t="s">
        <v>508</v>
      </c>
    </row>
    <row r="452" spans="1:13" x14ac:dyDescent="0.3">
      <c r="A452" s="13">
        <v>45195</v>
      </c>
      <c r="B452" s="13" t="s">
        <v>526</v>
      </c>
      <c r="C452" s="13" t="s">
        <v>158</v>
      </c>
      <c r="D452" s="2" t="s">
        <v>1161</v>
      </c>
      <c r="E452" s="2" t="s">
        <v>1162</v>
      </c>
      <c r="F452" s="2" t="s">
        <v>1059</v>
      </c>
      <c r="G452" s="2" t="str">
        <f>VLOOKUP(F452,'Reference Sheet'!$AC:$AD,2,0)</f>
        <v>Knock</v>
      </c>
      <c r="H452" s="2">
        <v>21</v>
      </c>
      <c r="I452" s="2">
        <v>1</v>
      </c>
      <c r="J452" s="2">
        <v>0.01</v>
      </c>
      <c r="K452" s="50" t="s">
        <v>511</v>
      </c>
      <c r="L452" s="50" t="s">
        <v>1031</v>
      </c>
      <c r="M452" s="2" t="s">
        <v>508</v>
      </c>
    </row>
    <row r="453" spans="1:13" x14ac:dyDescent="0.3">
      <c r="A453" s="13">
        <v>45195</v>
      </c>
      <c r="B453" s="13" t="s">
        <v>526</v>
      </c>
      <c r="C453" s="13" t="s">
        <v>158</v>
      </c>
      <c r="D453" s="2" t="s">
        <v>1161</v>
      </c>
      <c r="E453" s="2" t="s">
        <v>1162</v>
      </c>
      <c r="F453" s="2" t="s">
        <v>1060</v>
      </c>
      <c r="G453" s="2" t="str">
        <f>VLOOKUP(F453,'Reference Sheet'!$AC:$AD,2,0)</f>
        <v>Knock</v>
      </c>
      <c r="H453" s="2">
        <v>248</v>
      </c>
      <c r="I453" s="2">
        <v>10</v>
      </c>
      <c r="J453" s="2">
        <v>0.1</v>
      </c>
      <c r="K453" s="50" t="s">
        <v>511</v>
      </c>
      <c r="L453" s="50" t="s">
        <v>1031</v>
      </c>
      <c r="M453" s="2" t="s">
        <v>508</v>
      </c>
    </row>
    <row r="454" spans="1:13" x14ac:dyDescent="0.3">
      <c r="A454" s="13">
        <v>45195</v>
      </c>
      <c r="B454" s="13" t="s">
        <v>526</v>
      </c>
      <c r="C454" s="13" t="s">
        <v>158</v>
      </c>
      <c r="D454" s="2" t="s">
        <v>1161</v>
      </c>
      <c r="E454" s="2" t="s">
        <v>1162</v>
      </c>
      <c r="F454" s="2" t="s">
        <v>1061</v>
      </c>
      <c r="G454" s="2" t="str">
        <f>VLOOKUP(F454,'Reference Sheet'!$AC:$AD,2,0)</f>
        <v>Knock</v>
      </c>
      <c r="H454" s="2">
        <v>2</v>
      </c>
      <c r="I454" s="2">
        <v>0</v>
      </c>
      <c r="J454" s="2">
        <v>0</v>
      </c>
      <c r="K454" s="50" t="s">
        <v>511</v>
      </c>
      <c r="L454" s="50" t="s">
        <v>1031</v>
      </c>
      <c r="M454" s="2" t="s">
        <v>508</v>
      </c>
    </row>
    <row r="455" spans="1:13" x14ac:dyDescent="0.3">
      <c r="A455" s="13">
        <v>45195</v>
      </c>
      <c r="B455" s="13" t="s">
        <v>526</v>
      </c>
      <c r="C455" s="13" t="s">
        <v>158</v>
      </c>
      <c r="D455" s="2" t="s">
        <v>1161</v>
      </c>
      <c r="E455" s="2" t="s">
        <v>1162</v>
      </c>
      <c r="F455" s="2" t="s">
        <v>1062</v>
      </c>
      <c r="G455" s="2" t="str">
        <f>VLOOKUP(F455,'Reference Sheet'!$AC:$AD,2,0)</f>
        <v>Knock</v>
      </c>
      <c r="H455" s="2">
        <v>8</v>
      </c>
      <c r="I455" s="2">
        <v>0</v>
      </c>
      <c r="J455" s="2">
        <v>0</v>
      </c>
      <c r="K455" s="50" t="s">
        <v>511</v>
      </c>
      <c r="L455" s="50" t="s">
        <v>1031</v>
      </c>
      <c r="M455" s="2" t="s">
        <v>508</v>
      </c>
    </row>
    <row r="456" spans="1:13" x14ac:dyDescent="0.3">
      <c r="A456" s="13">
        <v>45195</v>
      </c>
      <c r="B456" s="13" t="s">
        <v>526</v>
      </c>
      <c r="C456" s="13" t="s">
        <v>158</v>
      </c>
      <c r="D456" s="2" t="s">
        <v>1161</v>
      </c>
      <c r="E456" s="2" t="s">
        <v>1162</v>
      </c>
      <c r="F456" s="2" t="s">
        <v>1063</v>
      </c>
      <c r="G456" s="2" t="str">
        <f>VLOOKUP(F456,'Reference Sheet'!$AC:$AD,2,0)</f>
        <v>Knock</v>
      </c>
      <c r="H456" s="51">
        <v>4164</v>
      </c>
      <c r="I456" s="2">
        <v>87</v>
      </c>
      <c r="J456" s="2">
        <v>0.87</v>
      </c>
      <c r="K456" s="50" t="s">
        <v>511</v>
      </c>
      <c r="L456" s="50" t="s">
        <v>1031</v>
      </c>
      <c r="M456" s="2" t="s">
        <v>508</v>
      </c>
    </row>
    <row r="457" spans="1:13" x14ac:dyDescent="0.3">
      <c r="A457" s="13">
        <v>45195</v>
      </c>
      <c r="B457" s="13" t="s">
        <v>526</v>
      </c>
      <c r="C457" s="13" t="s">
        <v>158</v>
      </c>
      <c r="D457" s="2" t="s">
        <v>1161</v>
      </c>
      <c r="E457" s="2" t="s">
        <v>1162</v>
      </c>
      <c r="F457" s="2" t="s">
        <v>1064</v>
      </c>
      <c r="G457" s="2" t="str">
        <f>VLOOKUP(F457,'Reference Sheet'!$AC:$AD,2,0)</f>
        <v>Knock</v>
      </c>
      <c r="H457" s="2">
        <v>8</v>
      </c>
      <c r="I457" s="2">
        <v>0</v>
      </c>
      <c r="J457" s="2">
        <v>0</v>
      </c>
      <c r="K457" s="50" t="s">
        <v>511</v>
      </c>
      <c r="L457" s="50" t="s">
        <v>1031</v>
      </c>
      <c r="M457" s="2" t="s">
        <v>508</v>
      </c>
    </row>
    <row r="458" spans="1:13" x14ac:dyDescent="0.3">
      <c r="A458" s="13">
        <v>45195</v>
      </c>
      <c r="B458" s="13" t="s">
        <v>526</v>
      </c>
      <c r="C458" s="13" t="s">
        <v>158</v>
      </c>
      <c r="D458" s="2" t="s">
        <v>1161</v>
      </c>
      <c r="E458" s="2" t="s">
        <v>1162</v>
      </c>
      <c r="F458" s="2" t="s">
        <v>1065</v>
      </c>
      <c r="G458" s="2" t="str">
        <f>VLOOKUP(F458,'Reference Sheet'!$AC:$AD,2,0)</f>
        <v>Ref_ThinQ</v>
      </c>
      <c r="H458" s="2">
        <v>74</v>
      </c>
      <c r="I458" s="2">
        <v>5</v>
      </c>
      <c r="J458" s="2">
        <v>0.05</v>
      </c>
      <c r="K458" s="50" t="s">
        <v>511</v>
      </c>
      <c r="L458" s="50" t="s">
        <v>1031</v>
      </c>
      <c r="M458" s="2" t="s">
        <v>508</v>
      </c>
    </row>
    <row r="459" spans="1:13" x14ac:dyDescent="0.3">
      <c r="A459" s="13">
        <v>45195</v>
      </c>
      <c r="B459" s="13" t="s">
        <v>526</v>
      </c>
      <c r="C459" s="13" t="s">
        <v>158</v>
      </c>
      <c r="D459" s="2" t="s">
        <v>1161</v>
      </c>
      <c r="E459" s="2" t="s">
        <v>1162</v>
      </c>
      <c r="F459" s="2" t="s">
        <v>1066</v>
      </c>
      <c r="G459" s="2" t="str">
        <f>VLOOKUP(F459,'Reference Sheet'!$AC:$AD,2,0)</f>
        <v>Ref_ThinQ</v>
      </c>
      <c r="H459" s="2">
        <v>28</v>
      </c>
      <c r="I459" s="2">
        <v>0</v>
      </c>
      <c r="J459" s="2">
        <v>0</v>
      </c>
      <c r="K459" s="50" t="s">
        <v>511</v>
      </c>
      <c r="L459" s="50" t="s">
        <v>1031</v>
      </c>
      <c r="M459" s="2" t="s">
        <v>508</v>
      </c>
    </row>
    <row r="460" spans="1:13" x14ac:dyDescent="0.3">
      <c r="A460" s="13">
        <v>45195</v>
      </c>
      <c r="B460" s="13" t="s">
        <v>526</v>
      </c>
      <c r="C460" s="13" t="s">
        <v>158</v>
      </c>
      <c r="D460" s="2" t="s">
        <v>1161</v>
      </c>
      <c r="E460" s="2" t="s">
        <v>1162</v>
      </c>
      <c r="F460" s="2" t="s">
        <v>1067</v>
      </c>
      <c r="G460" s="2" t="str">
        <f>VLOOKUP(F460,'Reference Sheet'!$AC:$AD,2,0)</f>
        <v>Ref_ThinQ</v>
      </c>
      <c r="H460" s="2">
        <v>530</v>
      </c>
      <c r="I460" s="2">
        <v>13</v>
      </c>
      <c r="J460" s="2">
        <v>0.13</v>
      </c>
      <c r="K460" s="50" t="s">
        <v>511</v>
      </c>
      <c r="L460" s="50" t="s">
        <v>1031</v>
      </c>
      <c r="M460" s="2" t="s">
        <v>508</v>
      </c>
    </row>
    <row r="461" spans="1:13" x14ac:dyDescent="0.3">
      <c r="A461" s="13">
        <v>45195</v>
      </c>
      <c r="B461" s="13" t="s">
        <v>526</v>
      </c>
      <c r="C461" s="13" t="s">
        <v>158</v>
      </c>
      <c r="D461" s="2" t="s">
        <v>1161</v>
      </c>
      <c r="E461" s="2" t="s">
        <v>1162</v>
      </c>
      <c r="F461" s="2" t="s">
        <v>1068</v>
      </c>
      <c r="G461" s="2" t="str">
        <f>VLOOKUP(F461,'Reference Sheet'!$AC:$AD,2,0)</f>
        <v>Ref_ThinQ</v>
      </c>
      <c r="H461" s="2">
        <v>2</v>
      </c>
      <c r="I461" s="2">
        <v>0</v>
      </c>
      <c r="J461" s="2">
        <v>0</v>
      </c>
      <c r="K461" s="50" t="s">
        <v>511</v>
      </c>
      <c r="L461" s="50" t="s">
        <v>1031</v>
      </c>
      <c r="M461" s="2" t="s">
        <v>508</v>
      </c>
    </row>
    <row r="462" spans="1:13" x14ac:dyDescent="0.3">
      <c r="A462" s="13">
        <v>45195</v>
      </c>
      <c r="B462" s="13" t="s">
        <v>526</v>
      </c>
      <c r="C462" s="13" t="s">
        <v>158</v>
      </c>
      <c r="D462" s="2" t="s">
        <v>1161</v>
      </c>
      <c r="E462" s="2" t="s">
        <v>1162</v>
      </c>
      <c r="F462" s="2" t="s">
        <v>1069</v>
      </c>
      <c r="G462" s="2" t="str">
        <f>VLOOKUP(F462,'Reference Sheet'!$AC:$AD,2,0)</f>
        <v>Ref_ThinQ</v>
      </c>
      <c r="H462" s="2">
        <v>216</v>
      </c>
      <c r="I462" s="2">
        <v>12</v>
      </c>
      <c r="J462" s="2">
        <v>0.12</v>
      </c>
      <c r="K462" s="50" t="s">
        <v>511</v>
      </c>
      <c r="L462" s="50" t="s">
        <v>1031</v>
      </c>
      <c r="M462" s="2" t="s">
        <v>508</v>
      </c>
    </row>
    <row r="463" spans="1:13" x14ac:dyDescent="0.3">
      <c r="A463" s="13">
        <v>45195</v>
      </c>
      <c r="B463" s="13" t="s">
        <v>526</v>
      </c>
      <c r="C463" s="13" t="s">
        <v>158</v>
      </c>
      <c r="D463" s="2" t="s">
        <v>1161</v>
      </c>
      <c r="E463" s="2" t="s">
        <v>1162</v>
      </c>
      <c r="F463" s="2" t="s">
        <v>1070</v>
      </c>
      <c r="G463" s="2" t="str">
        <f>VLOOKUP(F463,'Reference Sheet'!$AC:$AD,2,0)</f>
        <v>Ref_ThinQ</v>
      </c>
      <c r="H463" s="2">
        <v>15</v>
      </c>
      <c r="I463" s="2">
        <v>1</v>
      </c>
      <c r="J463" s="2">
        <v>0.01</v>
      </c>
      <c r="K463" s="50" t="s">
        <v>511</v>
      </c>
      <c r="L463" s="50" t="s">
        <v>1031</v>
      </c>
      <c r="M463" s="2" t="s">
        <v>508</v>
      </c>
    </row>
    <row r="464" spans="1:13" x14ac:dyDescent="0.3">
      <c r="A464" s="13">
        <v>45195</v>
      </c>
      <c r="B464" s="13" t="s">
        <v>526</v>
      </c>
      <c r="C464" s="13" t="s">
        <v>158</v>
      </c>
      <c r="D464" s="2" t="s">
        <v>1161</v>
      </c>
      <c r="E464" s="2" t="s">
        <v>1162</v>
      </c>
      <c r="F464" s="2" t="s">
        <v>1071</v>
      </c>
      <c r="G464" s="2" t="str">
        <f>VLOOKUP(F464,'Reference Sheet'!$AC:$AD,2,0)</f>
        <v>Ref_ThinQ</v>
      </c>
      <c r="H464" s="2">
        <v>26</v>
      </c>
      <c r="I464" s="2">
        <v>0</v>
      </c>
      <c r="J464" s="2">
        <v>0</v>
      </c>
      <c r="K464" s="50" t="s">
        <v>511</v>
      </c>
      <c r="L464" s="50" t="s">
        <v>1031</v>
      </c>
      <c r="M464" s="2" t="s">
        <v>508</v>
      </c>
    </row>
    <row r="465" spans="1:13" x14ac:dyDescent="0.3">
      <c r="A465" s="13">
        <v>45195</v>
      </c>
      <c r="B465" s="13" t="s">
        <v>526</v>
      </c>
      <c r="C465" s="13" t="s">
        <v>158</v>
      </c>
      <c r="D465" s="2" t="s">
        <v>1161</v>
      </c>
      <c r="E465" s="2" t="s">
        <v>1162</v>
      </c>
      <c r="F465" s="2" t="s">
        <v>369</v>
      </c>
      <c r="G465" s="2" t="str">
        <f>VLOOKUP(F465,'Reference Sheet'!$AC:$AD,2,0)</f>
        <v>Vacuum</v>
      </c>
      <c r="H465" s="2">
        <v>16</v>
      </c>
      <c r="I465" s="2">
        <v>0</v>
      </c>
      <c r="J465" s="2">
        <v>0</v>
      </c>
      <c r="K465" s="50" t="s">
        <v>511</v>
      </c>
      <c r="L465" s="50" t="s">
        <v>1031</v>
      </c>
      <c r="M465" s="2" t="s">
        <v>508</v>
      </c>
    </row>
    <row r="466" spans="1:13" x14ac:dyDescent="0.3">
      <c r="A466" s="13">
        <v>45195</v>
      </c>
      <c r="B466" s="13" t="s">
        <v>526</v>
      </c>
      <c r="C466" s="13" t="s">
        <v>158</v>
      </c>
      <c r="D466" s="2" t="s">
        <v>1161</v>
      </c>
      <c r="E466" s="2" t="s">
        <v>1162</v>
      </c>
      <c r="F466" s="2" t="s">
        <v>370</v>
      </c>
      <c r="G466" s="2" t="str">
        <f>VLOOKUP(F466,'Reference Sheet'!$AC:$AD,2,0)</f>
        <v>Vacuum</v>
      </c>
      <c r="H466" s="2">
        <v>30</v>
      </c>
      <c r="I466" s="2">
        <v>0</v>
      </c>
      <c r="J466" s="2">
        <v>0</v>
      </c>
      <c r="K466" s="50" t="s">
        <v>511</v>
      </c>
      <c r="L466" s="50" t="s">
        <v>1031</v>
      </c>
      <c r="M466" s="2" t="s">
        <v>508</v>
      </c>
    </row>
    <row r="467" spans="1:13" x14ac:dyDescent="0.3">
      <c r="A467" s="13">
        <v>45195</v>
      </c>
      <c r="B467" s="13" t="s">
        <v>526</v>
      </c>
      <c r="C467" s="13" t="s">
        <v>158</v>
      </c>
      <c r="D467" s="2" t="s">
        <v>1161</v>
      </c>
      <c r="E467" s="2" t="s">
        <v>1162</v>
      </c>
      <c r="F467" s="2" t="s">
        <v>371</v>
      </c>
      <c r="G467" s="2" t="str">
        <f>VLOOKUP(F467,'Reference Sheet'!$AC:$AD,2,0)</f>
        <v>Vacuum</v>
      </c>
      <c r="H467" s="2">
        <v>40</v>
      </c>
      <c r="I467" s="2">
        <v>6</v>
      </c>
      <c r="J467" s="2">
        <v>0.06</v>
      </c>
      <c r="K467" s="50" t="s">
        <v>511</v>
      </c>
      <c r="L467" s="50" t="s">
        <v>1031</v>
      </c>
      <c r="M467" s="2" t="s">
        <v>508</v>
      </c>
    </row>
    <row r="468" spans="1:13" x14ac:dyDescent="0.3">
      <c r="A468" s="13">
        <v>45195</v>
      </c>
      <c r="B468" s="13" t="s">
        <v>526</v>
      </c>
      <c r="C468" s="13" t="s">
        <v>158</v>
      </c>
      <c r="D468" s="2" t="s">
        <v>1161</v>
      </c>
      <c r="E468" s="2" t="s">
        <v>1162</v>
      </c>
      <c r="F468" s="2" t="s">
        <v>372</v>
      </c>
      <c r="G468" s="2" t="str">
        <f>VLOOKUP(F468,'Reference Sheet'!$AC:$AD,2,0)</f>
        <v>Vacuum</v>
      </c>
      <c r="H468" s="2">
        <v>7</v>
      </c>
      <c r="I468" s="2">
        <v>0</v>
      </c>
      <c r="J468" s="2">
        <v>0</v>
      </c>
      <c r="K468" s="50" t="s">
        <v>511</v>
      </c>
      <c r="L468" s="50" t="s">
        <v>1031</v>
      </c>
      <c r="M468" s="2" t="s">
        <v>508</v>
      </c>
    </row>
    <row r="469" spans="1:13" x14ac:dyDescent="0.3">
      <c r="A469" s="13">
        <v>45195</v>
      </c>
      <c r="B469" s="13" t="s">
        <v>526</v>
      </c>
      <c r="C469" s="13" t="s">
        <v>158</v>
      </c>
      <c r="D469" s="2" t="s">
        <v>1161</v>
      </c>
      <c r="E469" s="2" t="s">
        <v>1162</v>
      </c>
      <c r="F469" s="2" t="s">
        <v>1073</v>
      </c>
      <c r="G469" s="2" t="str">
        <f>VLOOKUP(F469,'Reference Sheet'!$AC:$AD,2,0)</f>
        <v>Vacuum</v>
      </c>
      <c r="H469" s="2">
        <v>18</v>
      </c>
      <c r="I469" s="2">
        <v>0</v>
      </c>
      <c r="J469" s="2">
        <v>0</v>
      </c>
      <c r="K469" s="50" t="s">
        <v>511</v>
      </c>
      <c r="L469" s="50" t="s">
        <v>1031</v>
      </c>
      <c r="M469" s="2" t="s">
        <v>508</v>
      </c>
    </row>
    <row r="470" spans="1:13" x14ac:dyDescent="0.3">
      <c r="A470" s="13">
        <v>45195</v>
      </c>
      <c r="B470" s="13" t="s">
        <v>526</v>
      </c>
      <c r="C470" s="13" t="s">
        <v>158</v>
      </c>
      <c r="D470" s="2" t="s">
        <v>1161</v>
      </c>
      <c r="E470" s="2" t="s">
        <v>1162</v>
      </c>
      <c r="F470" s="2" t="s">
        <v>1074</v>
      </c>
      <c r="G470" s="2" t="str">
        <f>VLOOKUP(F470,'Reference Sheet'!$AC:$AD,2,0)</f>
        <v>Vacuum</v>
      </c>
      <c r="H470" s="2">
        <v>41</v>
      </c>
      <c r="I470" s="2">
        <v>1</v>
      </c>
      <c r="J470" s="2">
        <v>0.01</v>
      </c>
      <c r="K470" s="50" t="s">
        <v>511</v>
      </c>
      <c r="L470" s="50" t="s">
        <v>1031</v>
      </c>
      <c r="M470" s="2" t="s">
        <v>508</v>
      </c>
    </row>
    <row r="471" spans="1:13" x14ac:dyDescent="0.3">
      <c r="A471" s="13">
        <v>45195</v>
      </c>
      <c r="B471" s="13" t="s">
        <v>526</v>
      </c>
      <c r="C471" s="13" t="s">
        <v>158</v>
      </c>
      <c r="D471" s="2" t="s">
        <v>1161</v>
      </c>
      <c r="E471" s="2" t="s">
        <v>1162</v>
      </c>
      <c r="F471" s="2" t="s">
        <v>1075</v>
      </c>
      <c r="G471" s="2" t="str">
        <f>VLOOKUP(F471,'Reference Sheet'!$AC:$AD,2,0)</f>
        <v>Vacuum</v>
      </c>
      <c r="H471" s="51">
        <v>24490</v>
      </c>
      <c r="I471" s="2">
        <v>364</v>
      </c>
      <c r="J471" s="2">
        <v>3.65</v>
      </c>
      <c r="K471" s="50" t="s">
        <v>511</v>
      </c>
      <c r="L471" s="50" t="s">
        <v>1031</v>
      </c>
      <c r="M471" s="2" t="s">
        <v>508</v>
      </c>
    </row>
    <row r="472" spans="1:13" x14ac:dyDescent="0.3">
      <c r="A472" s="13">
        <v>45195</v>
      </c>
      <c r="B472" s="13" t="s">
        <v>526</v>
      </c>
      <c r="C472" s="13" t="s">
        <v>158</v>
      </c>
      <c r="D472" s="2" t="s">
        <v>1161</v>
      </c>
      <c r="E472" s="2" t="s">
        <v>1162</v>
      </c>
      <c r="F472" s="2" t="s">
        <v>282</v>
      </c>
      <c r="G472" s="2" t="str">
        <f>VLOOKUP(F472,'Reference Sheet'!$AC:$AD,2,0)</f>
        <v>WM</v>
      </c>
      <c r="H472" s="51">
        <v>1455</v>
      </c>
      <c r="I472" s="2">
        <v>17</v>
      </c>
      <c r="J472" s="2">
        <v>0.17</v>
      </c>
      <c r="K472" s="50" t="s">
        <v>511</v>
      </c>
      <c r="L472" s="50" t="s">
        <v>1031</v>
      </c>
      <c r="M472" s="2" t="s">
        <v>508</v>
      </c>
    </row>
    <row r="473" spans="1:13" x14ac:dyDescent="0.3">
      <c r="A473" s="13">
        <v>45195</v>
      </c>
      <c r="B473" s="13" t="s">
        <v>526</v>
      </c>
      <c r="C473" s="13" t="s">
        <v>158</v>
      </c>
      <c r="D473" s="2" t="s">
        <v>1161</v>
      </c>
      <c r="E473" s="2" t="s">
        <v>1162</v>
      </c>
      <c r="F473" s="2" t="s">
        <v>283</v>
      </c>
      <c r="G473" s="2" t="str">
        <f>VLOOKUP(F473,'Reference Sheet'!$AC:$AD,2,0)</f>
        <v>WM</v>
      </c>
      <c r="H473" s="2">
        <v>649</v>
      </c>
      <c r="I473" s="2">
        <v>29</v>
      </c>
      <c r="J473" s="2">
        <v>0.28999999999999998</v>
      </c>
      <c r="K473" s="50" t="s">
        <v>511</v>
      </c>
      <c r="L473" s="50" t="s">
        <v>1031</v>
      </c>
      <c r="M473" s="2" t="s">
        <v>508</v>
      </c>
    </row>
    <row r="474" spans="1:13" x14ac:dyDescent="0.3">
      <c r="A474" s="13">
        <v>45195</v>
      </c>
      <c r="B474" s="13" t="s">
        <v>526</v>
      </c>
      <c r="C474" s="13" t="s">
        <v>158</v>
      </c>
      <c r="D474" s="2" t="s">
        <v>1161</v>
      </c>
      <c r="E474" s="2" t="s">
        <v>1162</v>
      </c>
      <c r="F474" s="2" t="s">
        <v>284</v>
      </c>
      <c r="G474" s="2" t="str">
        <f>VLOOKUP(F474,'Reference Sheet'!$AC:$AD,2,0)</f>
        <v>WM</v>
      </c>
      <c r="H474" s="2">
        <v>31</v>
      </c>
      <c r="I474" s="2">
        <v>0</v>
      </c>
      <c r="J474" s="2">
        <v>0</v>
      </c>
      <c r="K474" s="50" t="s">
        <v>511</v>
      </c>
      <c r="L474" s="50" t="s">
        <v>1031</v>
      </c>
      <c r="M474" s="2" t="s">
        <v>508</v>
      </c>
    </row>
    <row r="475" spans="1:13" x14ac:dyDescent="0.3">
      <c r="A475" s="13">
        <v>45195</v>
      </c>
      <c r="B475" s="13" t="s">
        <v>526</v>
      </c>
      <c r="C475" s="13" t="s">
        <v>158</v>
      </c>
      <c r="D475" s="2" t="s">
        <v>1161</v>
      </c>
      <c r="E475" s="2" t="s">
        <v>1162</v>
      </c>
      <c r="F475" s="2" t="s">
        <v>1076</v>
      </c>
      <c r="G475" s="2" t="str">
        <f>VLOOKUP(F475,'Reference Sheet'!$AC:$AD,2,0)</f>
        <v>WM</v>
      </c>
      <c r="H475" s="51">
        <v>7386</v>
      </c>
      <c r="I475" s="2">
        <v>149</v>
      </c>
      <c r="J475" s="2">
        <v>1.49</v>
      </c>
      <c r="K475" s="50" t="s">
        <v>511</v>
      </c>
      <c r="L475" s="50" t="s">
        <v>1031</v>
      </c>
      <c r="M475" s="2" t="s">
        <v>508</v>
      </c>
    </row>
    <row r="476" spans="1:13" x14ac:dyDescent="0.3">
      <c r="A476" s="13">
        <v>45195</v>
      </c>
      <c r="B476" s="13" t="s">
        <v>526</v>
      </c>
      <c r="C476" s="13" t="s">
        <v>158</v>
      </c>
      <c r="D476" s="2" t="s">
        <v>1161</v>
      </c>
      <c r="E476" s="2" t="s">
        <v>1162</v>
      </c>
      <c r="F476" s="2" t="s">
        <v>1077</v>
      </c>
      <c r="G476" s="2" t="str">
        <f>VLOOKUP(F476,'Reference Sheet'!$AC:$AD,2,0)</f>
        <v>WM</v>
      </c>
      <c r="H476" s="2">
        <v>5</v>
      </c>
      <c r="I476" s="2">
        <v>0</v>
      </c>
      <c r="J476" s="2">
        <v>0</v>
      </c>
      <c r="K476" s="50" t="s">
        <v>511</v>
      </c>
      <c r="L476" s="50" t="s">
        <v>1031</v>
      </c>
      <c r="M476" s="2" t="s">
        <v>508</v>
      </c>
    </row>
    <row r="477" spans="1:13" x14ac:dyDescent="0.3">
      <c r="A477" s="13">
        <v>45195</v>
      </c>
      <c r="B477" s="13" t="s">
        <v>526</v>
      </c>
      <c r="C477" s="13" t="s">
        <v>158</v>
      </c>
      <c r="D477" s="2" t="s">
        <v>1161</v>
      </c>
      <c r="E477" s="2" t="s">
        <v>1162</v>
      </c>
      <c r="F477" s="2" t="s">
        <v>1078</v>
      </c>
      <c r="G477" s="2" t="str">
        <f>VLOOKUP(F477,'Reference Sheet'!$AC:$AD,2,0)</f>
        <v>WM</v>
      </c>
      <c r="H477" s="2">
        <v>38</v>
      </c>
      <c r="I477" s="2">
        <v>1</v>
      </c>
      <c r="J477" s="2">
        <v>0.01</v>
      </c>
      <c r="K477" s="50" t="s">
        <v>511</v>
      </c>
      <c r="L477" s="50" t="s">
        <v>1031</v>
      </c>
      <c r="M477" s="2" t="s">
        <v>508</v>
      </c>
    </row>
    <row r="478" spans="1:13" x14ac:dyDescent="0.3">
      <c r="A478" s="13">
        <v>45195</v>
      </c>
      <c r="B478" s="13" t="s">
        <v>526</v>
      </c>
      <c r="C478" s="13" t="s">
        <v>158</v>
      </c>
      <c r="D478" s="2" t="s">
        <v>1161</v>
      </c>
      <c r="E478" s="2" t="s">
        <v>1162</v>
      </c>
      <c r="F478" s="2" t="s">
        <v>285</v>
      </c>
      <c r="G478" s="2" t="str">
        <f>VLOOKUP(F478,'Reference Sheet'!$AC:$AD,2,0)</f>
        <v>WT</v>
      </c>
      <c r="H478" s="2">
        <v>3</v>
      </c>
      <c r="I478" s="2">
        <v>0</v>
      </c>
      <c r="J478" s="2">
        <v>0</v>
      </c>
      <c r="K478" s="50" t="s">
        <v>511</v>
      </c>
      <c r="L478" s="50" t="s">
        <v>1031</v>
      </c>
      <c r="M478" s="2" t="s">
        <v>508</v>
      </c>
    </row>
    <row r="479" spans="1:13" x14ac:dyDescent="0.3">
      <c r="A479" s="13">
        <v>45195</v>
      </c>
      <c r="B479" s="13" t="s">
        <v>526</v>
      </c>
      <c r="C479" s="13" t="s">
        <v>158</v>
      </c>
      <c r="D479" s="2" t="s">
        <v>1161</v>
      </c>
      <c r="E479" s="2" t="s">
        <v>1162</v>
      </c>
      <c r="F479" s="2" t="s">
        <v>286</v>
      </c>
      <c r="G479" s="2" t="str">
        <f>VLOOKUP(F479,'Reference Sheet'!$AC:$AD,2,0)</f>
        <v>WT</v>
      </c>
      <c r="H479" s="2">
        <v>36</v>
      </c>
      <c r="I479" s="2">
        <v>1</v>
      </c>
      <c r="J479" s="2">
        <v>0.01</v>
      </c>
      <c r="K479" s="50" t="s">
        <v>511</v>
      </c>
      <c r="L479" s="50" t="s">
        <v>1031</v>
      </c>
      <c r="M479" s="2" t="s">
        <v>508</v>
      </c>
    </row>
    <row r="480" spans="1:13" x14ac:dyDescent="0.3">
      <c r="A480" s="13">
        <v>45195</v>
      </c>
      <c r="B480" s="13" t="s">
        <v>526</v>
      </c>
      <c r="C480" s="13" t="s">
        <v>158</v>
      </c>
      <c r="D480" s="2" t="s">
        <v>1161</v>
      </c>
      <c r="E480" s="2" t="s">
        <v>1162</v>
      </c>
      <c r="F480" s="2" t="s">
        <v>287</v>
      </c>
      <c r="G480" s="2" t="str">
        <f>VLOOKUP(F480,'Reference Sheet'!$AC:$AD,2,0)</f>
        <v>WT</v>
      </c>
      <c r="H480" s="2">
        <v>100</v>
      </c>
      <c r="I480" s="2">
        <v>7</v>
      </c>
      <c r="J480" s="2">
        <v>7.0000000000000007E-2</v>
      </c>
      <c r="K480" s="50" t="s">
        <v>511</v>
      </c>
      <c r="L480" s="50" t="s">
        <v>1031</v>
      </c>
      <c r="M480" s="2" t="s">
        <v>508</v>
      </c>
    </row>
    <row r="481" spans="1:13" x14ac:dyDescent="0.3">
      <c r="A481" s="13">
        <v>45195</v>
      </c>
      <c r="B481" s="13" t="s">
        <v>526</v>
      </c>
      <c r="C481" s="13" t="s">
        <v>158</v>
      </c>
      <c r="D481" s="2" t="s">
        <v>1161</v>
      </c>
      <c r="E481" s="2" t="s">
        <v>1162</v>
      </c>
      <c r="F481" s="2" t="s">
        <v>288</v>
      </c>
      <c r="G481" s="2" t="str">
        <f>VLOOKUP(F481,'Reference Sheet'!$AC:$AD,2,0)</f>
        <v>WT</v>
      </c>
      <c r="H481" s="2">
        <v>7</v>
      </c>
      <c r="I481" s="2">
        <v>1</v>
      </c>
      <c r="J481" s="2">
        <v>0.01</v>
      </c>
      <c r="K481" s="50" t="s">
        <v>511</v>
      </c>
      <c r="L481" s="50" t="s">
        <v>1031</v>
      </c>
      <c r="M481" s="2" t="s">
        <v>508</v>
      </c>
    </row>
    <row r="482" spans="1:13" x14ac:dyDescent="0.3">
      <c r="A482" s="13">
        <v>45195</v>
      </c>
      <c r="B482" s="13" t="s">
        <v>526</v>
      </c>
      <c r="C482" s="13" t="s">
        <v>158</v>
      </c>
      <c r="D482" s="2" t="s">
        <v>1161</v>
      </c>
      <c r="E482" s="2" t="s">
        <v>1162</v>
      </c>
      <c r="F482" s="2" t="s">
        <v>1079</v>
      </c>
      <c r="G482" s="2" t="str">
        <f>VLOOKUP(F482,'Reference Sheet'!$AC:$AD,2,0)</f>
        <v>WT</v>
      </c>
      <c r="H482" s="2">
        <v>1</v>
      </c>
      <c r="I482" s="2">
        <v>0</v>
      </c>
      <c r="J482" s="2">
        <v>0</v>
      </c>
      <c r="K482" s="50" t="s">
        <v>511</v>
      </c>
      <c r="L482" s="50" t="s">
        <v>1031</v>
      </c>
      <c r="M482" s="2" t="s">
        <v>508</v>
      </c>
    </row>
    <row r="483" spans="1:13" x14ac:dyDescent="0.3">
      <c r="A483" s="13">
        <v>45195</v>
      </c>
      <c r="B483" s="13" t="s">
        <v>526</v>
      </c>
      <c r="C483" s="13" t="s">
        <v>158</v>
      </c>
      <c r="D483" s="2" t="s">
        <v>1161</v>
      </c>
      <c r="E483" s="2" t="s">
        <v>1162</v>
      </c>
      <c r="F483" s="2" t="s">
        <v>1080</v>
      </c>
      <c r="G483" s="2" t="str">
        <f>VLOOKUP(F483,'Reference Sheet'!$AC:$AD,2,0)</f>
        <v>WT</v>
      </c>
      <c r="H483" s="2">
        <v>39</v>
      </c>
      <c r="I483" s="2">
        <v>0</v>
      </c>
      <c r="J483" s="2">
        <v>0</v>
      </c>
      <c r="K483" s="50" t="s">
        <v>511</v>
      </c>
      <c r="L483" s="50" t="s">
        <v>1031</v>
      </c>
      <c r="M483" s="2" t="s">
        <v>508</v>
      </c>
    </row>
    <row r="484" spans="1:13" x14ac:dyDescent="0.3">
      <c r="A484" s="13">
        <v>45195</v>
      </c>
      <c r="B484" s="13" t="s">
        <v>526</v>
      </c>
      <c r="C484" s="13" t="s">
        <v>158</v>
      </c>
      <c r="D484" s="2" t="s">
        <v>1161</v>
      </c>
      <c r="E484" s="2" t="s">
        <v>1162</v>
      </c>
      <c r="F484" s="2" t="s">
        <v>1081</v>
      </c>
      <c r="G484" s="2" t="str">
        <f>VLOOKUP(F484,'Reference Sheet'!$AC:$AD,2,0)</f>
        <v>WT</v>
      </c>
      <c r="H484" s="2">
        <v>7</v>
      </c>
      <c r="I484" s="2">
        <v>0</v>
      </c>
      <c r="J484" s="2">
        <v>0</v>
      </c>
      <c r="K484" s="50" t="s">
        <v>511</v>
      </c>
      <c r="L484" s="50" t="s">
        <v>1031</v>
      </c>
      <c r="M484" s="2" t="s">
        <v>508</v>
      </c>
    </row>
    <row r="485" spans="1:13" x14ac:dyDescent="0.3">
      <c r="A485" s="13">
        <v>45195</v>
      </c>
      <c r="B485" s="13" t="s">
        <v>526</v>
      </c>
      <c r="C485" s="13" t="s">
        <v>158</v>
      </c>
      <c r="D485" s="2" t="s">
        <v>1161</v>
      </c>
      <c r="E485" s="2" t="s">
        <v>1162</v>
      </c>
      <c r="F485" s="2" t="s">
        <v>1082</v>
      </c>
      <c r="G485" s="2" t="str">
        <f>VLOOKUP(F485,'Reference Sheet'!$AC:$AD,2,0)</f>
        <v>WT</v>
      </c>
      <c r="H485" s="2">
        <v>4</v>
      </c>
      <c r="I485" s="2">
        <v>0</v>
      </c>
      <c r="J485" s="2">
        <v>0</v>
      </c>
      <c r="K485" s="50" t="s">
        <v>511</v>
      </c>
      <c r="L485" s="50" t="s">
        <v>1031</v>
      </c>
      <c r="M485" s="2" t="s">
        <v>508</v>
      </c>
    </row>
    <row r="486" spans="1:13" x14ac:dyDescent="0.3">
      <c r="A486" s="13">
        <v>45196</v>
      </c>
      <c r="B486" s="13" t="s">
        <v>526</v>
      </c>
      <c r="C486" s="13" t="s">
        <v>158</v>
      </c>
      <c r="D486" s="2" t="s">
        <v>1161</v>
      </c>
      <c r="E486" s="2" t="s">
        <v>1162</v>
      </c>
      <c r="F486" s="2" t="s">
        <v>249</v>
      </c>
      <c r="G486" s="2" t="str">
        <f>VLOOKUP(F486,'Reference Sheet'!$AC:$AD,2,0)</f>
        <v>AC_Car</v>
      </c>
      <c r="H486" s="2">
        <v>1</v>
      </c>
      <c r="I486" s="2">
        <v>0</v>
      </c>
      <c r="J486" s="2">
        <v>0</v>
      </c>
      <c r="K486" s="50" t="s">
        <v>511</v>
      </c>
      <c r="L486" s="50" t="s">
        <v>1031</v>
      </c>
      <c r="M486" s="2" t="s">
        <v>508</v>
      </c>
    </row>
    <row r="487" spans="1:13" x14ac:dyDescent="0.3">
      <c r="A487" s="13">
        <v>45196</v>
      </c>
      <c r="B487" s="13" t="s">
        <v>526</v>
      </c>
      <c r="C487" s="13" t="s">
        <v>158</v>
      </c>
      <c r="D487" s="2" t="s">
        <v>1161</v>
      </c>
      <c r="E487" s="2" t="s">
        <v>1162</v>
      </c>
      <c r="F487" s="2" t="s">
        <v>250</v>
      </c>
      <c r="G487" s="2" t="str">
        <f>VLOOKUP(F487,'Reference Sheet'!$AC:$AD,2,0)</f>
        <v>AC_Car</v>
      </c>
      <c r="H487" s="2">
        <v>27</v>
      </c>
      <c r="I487" s="2">
        <v>0</v>
      </c>
      <c r="J487" s="2">
        <v>0</v>
      </c>
      <c r="K487" s="50" t="s">
        <v>511</v>
      </c>
      <c r="L487" s="50" t="s">
        <v>1031</v>
      </c>
      <c r="M487" s="2" t="s">
        <v>508</v>
      </c>
    </row>
    <row r="488" spans="1:13" x14ac:dyDescent="0.3">
      <c r="A488" s="13">
        <v>45196</v>
      </c>
      <c r="B488" s="13" t="s">
        <v>526</v>
      </c>
      <c r="C488" s="13" t="s">
        <v>158</v>
      </c>
      <c r="D488" s="2" t="s">
        <v>1161</v>
      </c>
      <c r="E488" s="2" t="s">
        <v>1162</v>
      </c>
      <c r="F488" s="2" t="s">
        <v>251</v>
      </c>
      <c r="G488" s="2" t="str">
        <f>VLOOKUP(F488,'Reference Sheet'!$AC:$AD,2,0)</f>
        <v>AC_Car</v>
      </c>
      <c r="H488" s="51">
        <v>2027</v>
      </c>
      <c r="I488" s="2">
        <v>80</v>
      </c>
      <c r="J488" s="2">
        <v>0.8</v>
      </c>
      <c r="K488" s="50" t="s">
        <v>511</v>
      </c>
      <c r="L488" s="50" t="s">
        <v>1031</v>
      </c>
      <c r="M488" s="2" t="s">
        <v>508</v>
      </c>
    </row>
    <row r="489" spans="1:13" x14ac:dyDescent="0.3">
      <c r="A489" s="13">
        <v>45196</v>
      </c>
      <c r="B489" s="13" t="s">
        <v>526</v>
      </c>
      <c r="C489" s="13" t="s">
        <v>158</v>
      </c>
      <c r="D489" s="2" t="s">
        <v>1161</v>
      </c>
      <c r="E489" s="2" t="s">
        <v>1162</v>
      </c>
      <c r="F489" s="2" t="s">
        <v>252</v>
      </c>
      <c r="G489" s="2" t="str">
        <f>VLOOKUP(F489,'Reference Sheet'!$AC:$AD,2,0)</f>
        <v>AC_Car</v>
      </c>
      <c r="H489" s="2">
        <v>3</v>
      </c>
      <c r="I489" s="2">
        <v>0</v>
      </c>
      <c r="J489" s="2">
        <v>0</v>
      </c>
      <c r="K489" s="50" t="s">
        <v>511</v>
      </c>
      <c r="L489" s="50" t="s">
        <v>1031</v>
      </c>
      <c r="M489" s="2" t="s">
        <v>508</v>
      </c>
    </row>
    <row r="490" spans="1:13" x14ac:dyDescent="0.3">
      <c r="A490" s="13">
        <v>45196</v>
      </c>
      <c r="B490" s="13" t="s">
        <v>526</v>
      </c>
      <c r="C490" s="13" t="s">
        <v>158</v>
      </c>
      <c r="D490" s="2" t="s">
        <v>1161</v>
      </c>
      <c r="E490" s="2" t="s">
        <v>1162</v>
      </c>
      <c r="F490" s="2" t="s">
        <v>1035</v>
      </c>
      <c r="G490" s="2" t="str">
        <f>VLOOKUP(F490,'Reference Sheet'!$AC:$AD,2,0)</f>
        <v>AC_Car</v>
      </c>
      <c r="H490" s="2">
        <v>30</v>
      </c>
      <c r="I490" s="2">
        <v>0</v>
      </c>
      <c r="J490" s="2">
        <v>0</v>
      </c>
      <c r="K490" s="50" t="s">
        <v>511</v>
      </c>
      <c r="L490" s="50" t="s">
        <v>1031</v>
      </c>
      <c r="M490" s="2" t="s">
        <v>508</v>
      </c>
    </row>
    <row r="491" spans="1:13" x14ac:dyDescent="0.3">
      <c r="A491" s="13">
        <v>45196</v>
      </c>
      <c r="B491" s="13" t="s">
        <v>526</v>
      </c>
      <c r="C491" s="13" t="s">
        <v>158</v>
      </c>
      <c r="D491" s="2" t="s">
        <v>1161</v>
      </c>
      <c r="E491" s="2" t="s">
        <v>1162</v>
      </c>
      <c r="F491" s="2" t="s">
        <v>1036</v>
      </c>
      <c r="G491" s="2" t="str">
        <f>VLOOKUP(F491,'Reference Sheet'!$AC:$AD,2,0)</f>
        <v>AC_Car</v>
      </c>
      <c r="H491" s="2">
        <v>4</v>
      </c>
      <c r="I491" s="2">
        <v>0</v>
      </c>
      <c r="J491" s="2">
        <v>0</v>
      </c>
      <c r="K491" s="50" t="s">
        <v>511</v>
      </c>
      <c r="L491" s="50" t="s">
        <v>1031</v>
      </c>
      <c r="M491" s="2" t="s">
        <v>508</v>
      </c>
    </row>
    <row r="492" spans="1:13" x14ac:dyDescent="0.3">
      <c r="A492" s="13">
        <v>45196</v>
      </c>
      <c r="B492" s="13" t="s">
        <v>526</v>
      </c>
      <c r="C492" s="13" t="s">
        <v>158</v>
      </c>
      <c r="D492" s="2" t="s">
        <v>1161</v>
      </c>
      <c r="E492" s="2" t="s">
        <v>1162</v>
      </c>
      <c r="F492" s="2" t="s">
        <v>1037</v>
      </c>
      <c r="G492" s="2" t="str">
        <f>VLOOKUP(F492,'Reference Sheet'!$AC:$AD,2,0)</f>
        <v>AC_Car</v>
      </c>
      <c r="H492" s="51">
        <v>36504</v>
      </c>
      <c r="I492" s="2">
        <v>522</v>
      </c>
      <c r="J492" s="2">
        <v>5.22</v>
      </c>
      <c r="K492" s="50" t="s">
        <v>511</v>
      </c>
      <c r="L492" s="50" t="s">
        <v>1031</v>
      </c>
      <c r="M492" s="2" t="s">
        <v>508</v>
      </c>
    </row>
    <row r="493" spans="1:13" x14ac:dyDescent="0.3">
      <c r="A493" s="13">
        <v>45196</v>
      </c>
      <c r="B493" s="13" t="s">
        <v>526</v>
      </c>
      <c r="C493" s="13" t="s">
        <v>158</v>
      </c>
      <c r="D493" s="2" t="s">
        <v>1161</v>
      </c>
      <c r="E493" s="2" t="s">
        <v>1162</v>
      </c>
      <c r="F493" s="2" t="s">
        <v>254</v>
      </c>
      <c r="G493" s="2" t="str">
        <f>VLOOKUP(F493,'Reference Sheet'!$AC:$AD,2,0)</f>
        <v>RAC_ThinQ</v>
      </c>
      <c r="H493" s="2">
        <v>14</v>
      </c>
      <c r="I493" s="2">
        <v>0</v>
      </c>
      <c r="J493" s="2">
        <v>0</v>
      </c>
      <c r="K493" s="50" t="s">
        <v>511</v>
      </c>
      <c r="L493" s="50" t="s">
        <v>1031</v>
      </c>
      <c r="M493" s="2" t="s">
        <v>508</v>
      </c>
    </row>
    <row r="494" spans="1:13" x14ac:dyDescent="0.3">
      <c r="A494" s="13">
        <v>45196</v>
      </c>
      <c r="B494" s="13" t="s">
        <v>526</v>
      </c>
      <c r="C494" s="13" t="s">
        <v>158</v>
      </c>
      <c r="D494" s="2" t="s">
        <v>1161</v>
      </c>
      <c r="E494" s="2" t="s">
        <v>1162</v>
      </c>
      <c r="F494" s="2" t="s">
        <v>255</v>
      </c>
      <c r="G494" s="2" t="str">
        <f>VLOOKUP(F494,'Reference Sheet'!$AC:$AD,2,0)</f>
        <v>RAC_ThinQ</v>
      </c>
      <c r="H494" s="2">
        <v>41</v>
      </c>
      <c r="I494" s="2">
        <v>6</v>
      </c>
      <c r="J494" s="2">
        <v>0.06</v>
      </c>
      <c r="K494" s="50" t="s">
        <v>511</v>
      </c>
      <c r="L494" s="50" t="s">
        <v>1031</v>
      </c>
      <c r="M494" s="2" t="s">
        <v>508</v>
      </c>
    </row>
    <row r="495" spans="1:13" x14ac:dyDescent="0.3">
      <c r="A495" s="13">
        <v>45196</v>
      </c>
      <c r="B495" s="13" t="s">
        <v>526</v>
      </c>
      <c r="C495" s="13" t="s">
        <v>158</v>
      </c>
      <c r="D495" s="2" t="s">
        <v>1161</v>
      </c>
      <c r="E495" s="2" t="s">
        <v>1162</v>
      </c>
      <c r="F495" s="2" t="s">
        <v>256</v>
      </c>
      <c r="G495" s="2" t="str">
        <f>VLOOKUP(F495,'Reference Sheet'!$AC:$AD,2,0)</f>
        <v>RAC_ThinQ</v>
      </c>
      <c r="H495" s="2">
        <v>7</v>
      </c>
      <c r="I495" s="2">
        <v>0</v>
      </c>
      <c r="J495" s="2">
        <v>0</v>
      </c>
      <c r="K495" s="50" t="s">
        <v>511</v>
      </c>
      <c r="L495" s="50" t="s">
        <v>1031</v>
      </c>
      <c r="M495" s="2" t="s">
        <v>508</v>
      </c>
    </row>
    <row r="496" spans="1:13" x14ac:dyDescent="0.3">
      <c r="A496" s="13">
        <v>45196</v>
      </c>
      <c r="B496" s="13" t="s">
        <v>526</v>
      </c>
      <c r="C496" s="13" t="s">
        <v>158</v>
      </c>
      <c r="D496" s="2" t="s">
        <v>1161</v>
      </c>
      <c r="E496" s="2" t="s">
        <v>1162</v>
      </c>
      <c r="F496" s="2" t="s">
        <v>1039</v>
      </c>
      <c r="G496" s="2" t="str">
        <f>VLOOKUP(F496,'Reference Sheet'!$AC:$AD,2,0)</f>
        <v>RAC_ThinQ</v>
      </c>
      <c r="H496" s="51">
        <v>2447</v>
      </c>
      <c r="I496" s="2">
        <v>30</v>
      </c>
      <c r="J496" s="2">
        <v>0.3</v>
      </c>
      <c r="K496" s="50" t="s">
        <v>511</v>
      </c>
      <c r="L496" s="50" t="s">
        <v>1031</v>
      </c>
      <c r="M496" s="2" t="s">
        <v>508</v>
      </c>
    </row>
    <row r="497" spans="1:13" x14ac:dyDescent="0.3">
      <c r="A497" s="13">
        <v>45196</v>
      </c>
      <c r="B497" s="13" t="s">
        <v>526</v>
      </c>
      <c r="C497" s="13" t="s">
        <v>158</v>
      </c>
      <c r="D497" s="2" t="s">
        <v>1161</v>
      </c>
      <c r="E497" s="2" t="s">
        <v>1162</v>
      </c>
      <c r="F497" s="2" t="s">
        <v>1040</v>
      </c>
      <c r="G497" s="2" t="str">
        <f>VLOOKUP(F497,'Reference Sheet'!$AC:$AD,2,0)</f>
        <v>RAC_ThinQ</v>
      </c>
      <c r="H497" s="2">
        <v>970</v>
      </c>
      <c r="I497" s="2">
        <v>87</v>
      </c>
      <c r="J497" s="2">
        <v>0.87</v>
      </c>
      <c r="K497" s="50" t="s">
        <v>511</v>
      </c>
      <c r="L497" s="50" t="s">
        <v>1031</v>
      </c>
      <c r="M497" s="2" t="s">
        <v>508</v>
      </c>
    </row>
    <row r="498" spans="1:13" x14ac:dyDescent="0.3">
      <c r="A498" s="13">
        <v>45196</v>
      </c>
      <c r="B498" s="13" t="s">
        <v>526</v>
      </c>
      <c r="C498" s="13" t="s">
        <v>158</v>
      </c>
      <c r="D498" s="2" t="s">
        <v>1161</v>
      </c>
      <c r="E498" s="2" t="s">
        <v>1162</v>
      </c>
      <c r="F498" s="2" t="s">
        <v>1041</v>
      </c>
      <c r="G498" s="2" t="str">
        <f>VLOOKUP(F498,'Reference Sheet'!$AC:$AD,2,0)</f>
        <v>RAC_ThinQ</v>
      </c>
      <c r="H498" s="51">
        <v>2625</v>
      </c>
      <c r="I498" s="2">
        <v>39</v>
      </c>
      <c r="J498" s="2">
        <v>0.39</v>
      </c>
      <c r="K498" s="50" t="s">
        <v>511</v>
      </c>
      <c r="L498" s="50" t="s">
        <v>1031</v>
      </c>
      <c r="M498" s="2" t="s">
        <v>508</v>
      </c>
    </row>
    <row r="499" spans="1:13" x14ac:dyDescent="0.3">
      <c r="A499" s="13">
        <v>45196</v>
      </c>
      <c r="B499" s="13" t="s">
        <v>526</v>
      </c>
      <c r="C499" s="13" t="s">
        <v>158</v>
      </c>
      <c r="D499" s="2" t="s">
        <v>1161</v>
      </c>
      <c r="E499" s="2" t="s">
        <v>1162</v>
      </c>
      <c r="F499" s="2" t="s">
        <v>1042</v>
      </c>
      <c r="G499" s="2" t="str">
        <f>VLOOKUP(F499,'Reference Sheet'!$AC:$AD,2,0)</f>
        <v>Air_Purif</v>
      </c>
      <c r="H499" s="2">
        <v>18</v>
      </c>
      <c r="I499" s="2">
        <v>1</v>
      </c>
      <c r="J499" s="2">
        <v>0.01</v>
      </c>
      <c r="K499" s="50" t="s">
        <v>511</v>
      </c>
      <c r="L499" s="50" t="s">
        <v>1031</v>
      </c>
      <c r="M499" s="2" t="s">
        <v>508</v>
      </c>
    </row>
    <row r="500" spans="1:13" x14ac:dyDescent="0.3">
      <c r="A500" s="13">
        <v>45196</v>
      </c>
      <c r="B500" s="13" t="s">
        <v>526</v>
      </c>
      <c r="C500" s="13" t="s">
        <v>158</v>
      </c>
      <c r="D500" s="2" t="s">
        <v>1161</v>
      </c>
      <c r="E500" s="2" t="s">
        <v>1162</v>
      </c>
      <c r="F500" s="2" t="s">
        <v>1043</v>
      </c>
      <c r="G500" s="2" t="str">
        <f>VLOOKUP(F500,'Reference Sheet'!$AC:$AD,2,0)</f>
        <v>Air_Purif</v>
      </c>
      <c r="H500" s="2">
        <v>21</v>
      </c>
      <c r="I500" s="2">
        <v>0</v>
      </c>
      <c r="J500" s="2">
        <v>0</v>
      </c>
      <c r="K500" s="50" t="s">
        <v>511</v>
      </c>
      <c r="L500" s="50" t="s">
        <v>1031</v>
      </c>
      <c r="M500" s="2" t="s">
        <v>508</v>
      </c>
    </row>
    <row r="501" spans="1:13" x14ac:dyDescent="0.3">
      <c r="A501" s="13">
        <v>45196</v>
      </c>
      <c r="B501" s="13" t="s">
        <v>526</v>
      </c>
      <c r="C501" s="13" t="s">
        <v>158</v>
      </c>
      <c r="D501" s="2" t="s">
        <v>1161</v>
      </c>
      <c r="E501" s="2" t="s">
        <v>1162</v>
      </c>
      <c r="F501" s="2" t="s">
        <v>1044</v>
      </c>
      <c r="G501" s="2" t="str">
        <f>VLOOKUP(F501,'Reference Sheet'!$AC:$AD,2,0)</f>
        <v>Air_Purif</v>
      </c>
      <c r="H501" s="2">
        <v>6</v>
      </c>
      <c r="I501" s="2">
        <v>1</v>
      </c>
      <c r="J501" s="2">
        <v>0.01</v>
      </c>
      <c r="K501" s="50" t="s">
        <v>511</v>
      </c>
      <c r="L501" s="50" t="s">
        <v>1031</v>
      </c>
      <c r="M501" s="2" t="s">
        <v>508</v>
      </c>
    </row>
    <row r="502" spans="1:13" x14ac:dyDescent="0.3">
      <c r="A502" s="13">
        <v>45196</v>
      </c>
      <c r="B502" s="13" t="s">
        <v>526</v>
      </c>
      <c r="C502" s="13" t="s">
        <v>158</v>
      </c>
      <c r="D502" s="2" t="s">
        <v>1161</v>
      </c>
      <c r="E502" s="2" t="s">
        <v>1162</v>
      </c>
      <c r="F502" s="2" t="s">
        <v>1045</v>
      </c>
      <c r="G502" s="2" t="str">
        <f>VLOOKUP(F502,'Reference Sheet'!$AC:$AD,2,0)</f>
        <v>Air_Purif</v>
      </c>
      <c r="H502" s="2">
        <v>2</v>
      </c>
      <c r="I502" s="2">
        <v>0</v>
      </c>
      <c r="J502" s="2">
        <v>0</v>
      </c>
      <c r="K502" s="50" t="s">
        <v>511</v>
      </c>
      <c r="L502" s="50" t="s">
        <v>1031</v>
      </c>
      <c r="M502" s="2" t="s">
        <v>508</v>
      </c>
    </row>
    <row r="503" spans="1:13" x14ac:dyDescent="0.3">
      <c r="A503" s="13">
        <v>45196</v>
      </c>
      <c r="B503" s="13" t="s">
        <v>526</v>
      </c>
      <c r="C503" s="13" t="s">
        <v>158</v>
      </c>
      <c r="D503" s="2" t="s">
        <v>1161</v>
      </c>
      <c r="E503" s="2" t="s">
        <v>1162</v>
      </c>
      <c r="F503" s="2" t="s">
        <v>1047</v>
      </c>
      <c r="G503" s="2" t="str">
        <f>VLOOKUP(F503,'Reference Sheet'!$AC:$AD,2,0)</f>
        <v>Air_Purif</v>
      </c>
      <c r="H503" s="2">
        <v>548</v>
      </c>
      <c r="I503" s="2">
        <v>30</v>
      </c>
      <c r="J503" s="2">
        <v>0.3</v>
      </c>
      <c r="K503" s="50" t="s">
        <v>511</v>
      </c>
      <c r="L503" s="50" t="s">
        <v>1031</v>
      </c>
      <c r="M503" s="2" t="s">
        <v>508</v>
      </c>
    </row>
    <row r="504" spans="1:13" x14ac:dyDescent="0.3">
      <c r="A504" s="13">
        <v>45196</v>
      </c>
      <c r="B504" s="13" t="s">
        <v>526</v>
      </c>
      <c r="C504" s="13" t="s">
        <v>158</v>
      </c>
      <c r="D504" s="2" t="s">
        <v>1161</v>
      </c>
      <c r="E504" s="2" t="s">
        <v>1162</v>
      </c>
      <c r="F504" s="2" t="s">
        <v>1048</v>
      </c>
      <c r="G504" s="2" t="str">
        <f>VLOOKUP(F504,'Reference Sheet'!$AC:$AD,2,0)</f>
        <v>Air_Purif</v>
      </c>
      <c r="H504" s="2">
        <v>26</v>
      </c>
      <c r="I504" s="2">
        <v>2</v>
      </c>
      <c r="J504" s="2">
        <v>0.02</v>
      </c>
      <c r="K504" s="50" t="s">
        <v>511</v>
      </c>
      <c r="L504" s="50" t="s">
        <v>1031</v>
      </c>
      <c r="M504" s="2" t="s">
        <v>508</v>
      </c>
    </row>
    <row r="505" spans="1:13" x14ac:dyDescent="0.3">
      <c r="A505" s="13">
        <v>45196</v>
      </c>
      <c r="B505" s="13" t="s">
        <v>526</v>
      </c>
      <c r="C505" s="13" t="s">
        <v>158</v>
      </c>
      <c r="D505" s="2" t="s">
        <v>1161</v>
      </c>
      <c r="E505" s="2" t="s">
        <v>1162</v>
      </c>
      <c r="F505" s="2" t="s">
        <v>1049</v>
      </c>
      <c r="G505" s="2" t="str">
        <f>VLOOKUP(F505,'Reference Sheet'!$AC:$AD,2,0)</f>
        <v>Air_Purif</v>
      </c>
      <c r="H505" s="2">
        <v>405</v>
      </c>
      <c r="I505" s="2">
        <v>4</v>
      </c>
      <c r="J505" s="2">
        <v>0.04</v>
      </c>
      <c r="K505" s="50" t="s">
        <v>511</v>
      </c>
      <c r="L505" s="50" t="s">
        <v>1031</v>
      </c>
      <c r="M505" s="2" t="s">
        <v>508</v>
      </c>
    </row>
    <row r="506" spans="1:13" x14ac:dyDescent="0.3">
      <c r="A506" s="13">
        <v>45196</v>
      </c>
      <c r="B506" s="13" t="s">
        <v>526</v>
      </c>
      <c r="C506" s="13" t="s">
        <v>158</v>
      </c>
      <c r="D506" s="2" t="s">
        <v>1161</v>
      </c>
      <c r="E506" s="2" t="s">
        <v>1162</v>
      </c>
      <c r="F506" s="2" t="s">
        <v>262</v>
      </c>
      <c r="G506" s="2" t="str">
        <f>VLOOKUP(F506,'Reference Sheet'!$AC:$AD,2,0)</f>
        <v>DW</v>
      </c>
      <c r="H506" s="2">
        <v>25</v>
      </c>
      <c r="I506" s="2">
        <v>2</v>
      </c>
      <c r="J506" s="2">
        <v>0.02</v>
      </c>
      <c r="K506" s="50" t="s">
        <v>511</v>
      </c>
      <c r="L506" s="50" t="s">
        <v>1031</v>
      </c>
      <c r="M506" s="2" t="s">
        <v>508</v>
      </c>
    </row>
    <row r="507" spans="1:13" x14ac:dyDescent="0.3">
      <c r="A507" s="13">
        <v>45196</v>
      </c>
      <c r="B507" s="13" t="s">
        <v>526</v>
      </c>
      <c r="C507" s="13" t="s">
        <v>158</v>
      </c>
      <c r="D507" s="2" t="s">
        <v>1161</v>
      </c>
      <c r="E507" s="2" t="s">
        <v>1162</v>
      </c>
      <c r="F507" s="2" t="s">
        <v>263</v>
      </c>
      <c r="G507" s="2" t="str">
        <f>VLOOKUP(F507,'Reference Sheet'!$AC:$AD,2,0)</f>
        <v>DW</v>
      </c>
      <c r="H507" s="2">
        <v>885</v>
      </c>
      <c r="I507" s="2">
        <v>39</v>
      </c>
      <c r="J507" s="2">
        <v>0.39</v>
      </c>
      <c r="K507" s="50" t="s">
        <v>511</v>
      </c>
      <c r="L507" s="50" t="s">
        <v>1031</v>
      </c>
      <c r="M507" s="2" t="s">
        <v>508</v>
      </c>
    </row>
    <row r="508" spans="1:13" x14ac:dyDescent="0.3">
      <c r="A508" s="13">
        <v>45196</v>
      </c>
      <c r="B508" s="13" t="s">
        <v>526</v>
      </c>
      <c r="C508" s="13" t="s">
        <v>158</v>
      </c>
      <c r="D508" s="2" t="s">
        <v>1161</v>
      </c>
      <c r="E508" s="2" t="s">
        <v>1162</v>
      </c>
      <c r="F508" s="2" t="s">
        <v>264</v>
      </c>
      <c r="G508" s="2" t="str">
        <f>VLOOKUP(F508,'Reference Sheet'!$AC:$AD,2,0)</f>
        <v>DW</v>
      </c>
      <c r="H508" s="2">
        <v>7</v>
      </c>
      <c r="I508" s="2">
        <v>0</v>
      </c>
      <c r="J508" s="2">
        <v>0</v>
      </c>
      <c r="K508" s="50" t="s">
        <v>511</v>
      </c>
      <c r="L508" s="50" t="s">
        <v>1031</v>
      </c>
      <c r="M508" s="2" t="s">
        <v>508</v>
      </c>
    </row>
    <row r="509" spans="1:13" x14ac:dyDescent="0.3">
      <c r="A509" s="13">
        <v>45196</v>
      </c>
      <c r="B509" s="13" t="s">
        <v>526</v>
      </c>
      <c r="C509" s="13" t="s">
        <v>158</v>
      </c>
      <c r="D509" s="2" t="s">
        <v>1161</v>
      </c>
      <c r="E509" s="2" t="s">
        <v>1162</v>
      </c>
      <c r="F509" s="2" t="s">
        <v>1050</v>
      </c>
      <c r="G509" s="2" t="str">
        <f>VLOOKUP(F509,'Reference Sheet'!$AC:$AD,2,0)</f>
        <v>DW</v>
      </c>
      <c r="H509" s="2">
        <v>3</v>
      </c>
      <c r="I509" s="2">
        <v>0</v>
      </c>
      <c r="J509" s="2">
        <v>0</v>
      </c>
      <c r="K509" s="50" t="s">
        <v>511</v>
      </c>
      <c r="L509" s="50" t="s">
        <v>1031</v>
      </c>
      <c r="M509" s="2" t="s">
        <v>508</v>
      </c>
    </row>
    <row r="510" spans="1:13" x14ac:dyDescent="0.3">
      <c r="A510" s="13">
        <v>45196</v>
      </c>
      <c r="B510" s="13" t="s">
        <v>526</v>
      </c>
      <c r="C510" s="13" t="s">
        <v>158</v>
      </c>
      <c r="D510" s="2" t="s">
        <v>1161</v>
      </c>
      <c r="E510" s="2" t="s">
        <v>1162</v>
      </c>
      <c r="F510" s="2" t="s">
        <v>1051</v>
      </c>
      <c r="G510" s="2" t="str">
        <f>VLOOKUP(F510,'Reference Sheet'!$AC:$AD,2,0)</f>
        <v>DW</v>
      </c>
      <c r="H510" s="2">
        <v>11</v>
      </c>
      <c r="I510" s="2">
        <v>0</v>
      </c>
      <c r="J510" s="2">
        <v>0</v>
      </c>
      <c r="K510" s="50" t="s">
        <v>511</v>
      </c>
      <c r="L510" s="50" t="s">
        <v>1031</v>
      </c>
      <c r="M510" s="2" t="s">
        <v>508</v>
      </c>
    </row>
    <row r="511" spans="1:13" x14ac:dyDescent="0.3">
      <c r="A511" s="13">
        <v>45196</v>
      </c>
      <c r="B511" s="13" t="s">
        <v>526</v>
      </c>
      <c r="C511" s="13" t="s">
        <v>158</v>
      </c>
      <c r="D511" s="2" t="s">
        <v>1161</v>
      </c>
      <c r="E511" s="2" t="s">
        <v>1162</v>
      </c>
      <c r="F511" s="2" t="s">
        <v>1052</v>
      </c>
      <c r="G511" s="2" t="str">
        <f>VLOOKUP(F511,'Reference Sheet'!$AC:$AD,2,0)</f>
        <v>DW</v>
      </c>
      <c r="H511" s="2">
        <v>702</v>
      </c>
      <c r="I511" s="2">
        <v>43</v>
      </c>
      <c r="J511" s="2">
        <v>0.43</v>
      </c>
      <c r="K511" s="50" t="s">
        <v>511</v>
      </c>
      <c r="L511" s="50" t="s">
        <v>1031</v>
      </c>
      <c r="M511" s="2" t="s">
        <v>508</v>
      </c>
    </row>
    <row r="512" spans="1:13" x14ac:dyDescent="0.3">
      <c r="A512" s="13">
        <v>45196</v>
      </c>
      <c r="B512" s="13" t="s">
        <v>526</v>
      </c>
      <c r="C512" s="13" t="s">
        <v>158</v>
      </c>
      <c r="D512" s="2" t="s">
        <v>1161</v>
      </c>
      <c r="E512" s="2" t="s">
        <v>1162</v>
      </c>
      <c r="F512" s="2" t="s">
        <v>1053</v>
      </c>
      <c r="G512" s="2" t="str">
        <f>VLOOKUP(F512,'Reference Sheet'!$AC:$AD,2,0)</f>
        <v>DW</v>
      </c>
      <c r="H512" s="2">
        <v>2</v>
      </c>
      <c r="I512" s="2">
        <v>0</v>
      </c>
      <c r="J512" s="2">
        <v>0</v>
      </c>
      <c r="K512" s="50" t="s">
        <v>511</v>
      </c>
      <c r="L512" s="50" t="s">
        <v>1031</v>
      </c>
      <c r="M512" s="2" t="s">
        <v>508</v>
      </c>
    </row>
    <row r="513" spans="1:13" x14ac:dyDescent="0.3">
      <c r="A513" s="13">
        <v>45196</v>
      </c>
      <c r="B513" s="13" t="s">
        <v>526</v>
      </c>
      <c r="C513" s="13" t="s">
        <v>158</v>
      </c>
      <c r="D513" s="2" t="s">
        <v>1161</v>
      </c>
      <c r="E513" s="2" t="s">
        <v>1162</v>
      </c>
      <c r="F513" s="2" t="s">
        <v>366</v>
      </c>
      <c r="G513" s="2" t="str">
        <f>VLOOKUP(F513,'Reference Sheet'!$AC:$AD,2,0)</f>
        <v>Oled_VO</v>
      </c>
      <c r="H513" s="2">
        <v>44</v>
      </c>
      <c r="I513" s="2">
        <v>4</v>
      </c>
      <c r="J513" s="2">
        <v>0.04</v>
      </c>
      <c r="K513" s="50" t="s">
        <v>511</v>
      </c>
      <c r="L513" s="50" t="s">
        <v>1031</v>
      </c>
      <c r="M513" s="2" t="s">
        <v>508</v>
      </c>
    </row>
    <row r="514" spans="1:13" x14ac:dyDescent="0.3">
      <c r="A514" s="13">
        <v>45196</v>
      </c>
      <c r="B514" s="13" t="s">
        <v>526</v>
      </c>
      <c r="C514" s="13" t="s">
        <v>158</v>
      </c>
      <c r="D514" s="2" t="s">
        <v>1161</v>
      </c>
      <c r="E514" s="2" t="s">
        <v>1162</v>
      </c>
      <c r="F514" s="2" t="s">
        <v>367</v>
      </c>
      <c r="G514" s="2" t="str">
        <f>VLOOKUP(F514,'Reference Sheet'!$AC:$AD,2,0)</f>
        <v>Oled_VO</v>
      </c>
      <c r="H514" s="2">
        <v>981</v>
      </c>
      <c r="I514" s="2">
        <v>74</v>
      </c>
      <c r="J514" s="2">
        <v>0.74</v>
      </c>
      <c r="K514" s="50" t="s">
        <v>511</v>
      </c>
      <c r="L514" s="50" t="s">
        <v>1031</v>
      </c>
      <c r="M514" s="2" t="s">
        <v>508</v>
      </c>
    </row>
    <row r="515" spans="1:13" x14ac:dyDescent="0.3">
      <c r="A515" s="13">
        <v>45196</v>
      </c>
      <c r="B515" s="13" t="s">
        <v>526</v>
      </c>
      <c r="C515" s="13" t="s">
        <v>158</v>
      </c>
      <c r="D515" s="2" t="s">
        <v>1161</v>
      </c>
      <c r="E515" s="2" t="s">
        <v>1162</v>
      </c>
      <c r="F515" s="2" t="s">
        <v>368</v>
      </c>
      <c r="G515" s="2" t="str">
        <f>VLOOKUP(F515,'Reference Sheet'!$AC:$AD,2,0)</f>
        <v>Oled_VO</v>
      </c>
      <c r="H515" s="51">
        <v>2037</v>
      </c>
      <c r="I515" s="2">
        <v>31</v>
      </c>
      <c r="J515" s="2">
        <v>0.31</v>
      </c>
      <c r="K515" s="50" t="s">
        <v>511</v>
      </c>
      <c r="L515" s="50" t="s">
        <v>1031</v>
      </c>
      <c r="M515" s="2" t="s">
        <v>508</v>
      </c>
    </row>
    <row r="516" spans="1:13" x14ac:dyDescent="0.3">
      <c r="A516" s="13">
        <v>45196</v>
      </c>
      <c r="B516" s="13" t="s">
        <v>526</v>
      </c>
      <c r="C516" s="13" t="s">
        <v>158</v>
      </c>
      <c r="D516" s="2" t="s">
        <v>1161</v>
      </c>
      <c r="E516" s="2" t="s">
        <v>1162</v>
      </c>
      <c r="F516" s="2" t="s">
        <v>1055</v>
      </c>
      <c r="G516" s="2" t="str">
        <f>VLOOKUP(F516,'Reference Sheet'!$AC:$AD,2,0)</f>
        <v>Oled_VO</v>
      </c>
      <c r="H516" s="2">
        <v>21</v>
      </c>
      <c r="I516" s="2">
        <v>1</v>
      </c>
      <c r="J516" s="2">
        <v>0.01</v>
      </c>
      <c r="K516" s="50" t="s">
        <v>511</v>
      </c>
      <c r="L516" s="50" t="s">
        <v>1031</v>
      </c>
      <c r="M516" s="2" t="s">
        <v>508</v>
      </c>
    </row>
    <row r="517" spans="1:13" x14ac:dyDescent="0.3">
      <c r="A517" s="13">
        <v>45196</v>
      </c>
      <c r="B517" s="13" t="s">
        <v>526</v>
      </c>
      <c r="C517" s="13" t="s">
        <v>158</v>
      </c>
      <c r="D517" s="2" t="s">
        <v>1161</v>
      </c>
      <c r="E517" s="2" t="s">
        <v>1162</v>
      </c>
      <c r="F517" s="2" t="s">
        <v>1056</v>
      </c>
      <c r="G517" s="2" t="str">
        <f>VLOOKUP(F517,'Reference Sheet'!$AC:$AD,2,0)</f>
        <v>Oled_VO</v>
      </c>
      <c r="H517" s="51">
        <v>19661</v>
      </c>
      <c r="I517" s="51">
        <v>1281</v>
      </c>
      <c r="J517" s="2">
        <v>12.81</v>
      </c>
      <c r="K517" s="50" t="s">
        <v>511</v>
      </c>
      <c r="L517" s="50" t="s">
        <v>1031</v>
      </c>
      <c r="M517" s="2" t="s">
        <v>508</v>
      </c>
    </row>
    <row r="518" spans="1:13" x14ac:dyDescent="0.3">
      <c r="A518" s="13">
        <v>45196</v>
      </c>
      <c r="B518" s="13" t="s">
        <v>526</v>
      </c>
      <c r="C518" s="13" t="s">
        <v>158</v>
      </c>
      <c r="D518" s="2" t="s">
        <v>1161</v>
      </c>
      <c r="E518" s="2" t="s">
        <v>1162</v>
      </c>
      <c r="F518" s="2" t="s">
        <v>1057</v>
      </c>
      <c r="G518" s="2" t="str">
        <f>VLOOKUP(F518,'Reference Sheet'!$AC:$AD,2,0)</f>
        <v>Oled_VO</v>
      </c>
      <c r="H518" s="51">
        <v>22148</v>
      </c>
      <c r="I518" s="2">
        <v>272</v>
      </c>
      <c r="J518" s="2">
        <v>2.72</v>
      </c>
      <c r="K518" s="50" t="s">
        <v>511</v>
      </c>
      <c r="L518" s="50" t="s">
        <v>1031</v>
      </c>
      <c r="M518" s="2" t="s">
        <v>508</v>
      </c>
    </row>
    <row r="519" spans="1:13" x14ac:dyDescent="0.3">
      <c r="A519" s="13">
        <v>45196</v>
      </c>
      <c r="B519" s="13" t="s">
        <v>526</v>
      </c>
      <c r="C519" s="13" t="s">
        <v>158</v>
      </c>
      <c r="D519" s="2" t="s">
        <v>1161</v>
      </c>
      <c r="E519" s="2" t="s">
        <v>1162</v>
      </c>
      <c r="F519" s="2" t="s">
        <v>1058</v>
      </c>
      <c r="G519" s="2" t="str">
        <f>VLOOKUP(F519,'Reference Sheet'!$AC:$AD,2,0)</f>
        <v>Knock</v>
      </c>
      <c r="H519" s="2">
        <v>49</v>
      </c>
      <c r="I519" s="2">
        <v>6</v>
      </c>
      <c r="J519" s="2">
        <v>0.06</v>
      </c>
      <c r="K519" s="50" t="s">
        <v>511</v>
      </c>
      <c r="L519" s="50" t="s">
        <v>1031</v>
      </c>
      <c r="M519" s="2" t="s">
        <v>508</v>
      </c>
    </row>
    <row r="520" spans="1:13" x14ac:dyDescent="0.3">
      <c r="A520" s="13">
        <v>45196</v>
      </c>
      <c r="B520" s="13" t="s">
        <v>526</v>
      </c>
      <c r="C520" s="13" t="s">
        <v>158</v>
      </c>
      <c r="D520" s="2" t="s">
        <v>1161</v>
      </c>
      <c r="E520" s="2" t="s">
        <v>1162</v>
      </c>
      <c r="F520" s="2" t="s">
        <v>1059</v>
      </c>
      <c r="G520" s="2" t="str">
        <f>VLOOKUP(F520,'Reference Sheet'!$AC:$AD,2,0)</f>
        <v>Knock</v>
      </c>
      <c r="H520" s="2">
        <v>35</v>
      </c>
      <c r="I520" s="2">
        <v>1</v>
      </c>
      <c r="J520" s="2">
        <v>0.01</v>
      </c>
      <c r="K520" s="50" t="s">
        <v>511</v>
      </c>
      <c r="L520" s="50" t="s">
        <v>1031</v>
      </c>
      <c r="M520" s="2" t="s">
        <v>508</v>
      </c>
    </row>
    <row r="521" spans="1:13" x14ac:dyDescent="0.3">
      <c r="A521" s="13">
        <v>45196</v>
      </c>
      <c r="B521" s="13" t="s">
        <v>526</v>
      </c>
      <c r="C521" s="13" t="s">
        <v>158</v>
      </c>
      <c r="D521" s="2" t="s">
        <v>1161</v>
      </c>
      <c r="E521" s="2" t="s">
        <v>1162</v>
      </c>
      <c r="F521" s="2" t="s">
        <v>1060</v>
      </c>
      <c r="G521" s="2" t="str">
        <f>VLOOKUP(F521,'Reference Sheet'!$AC:$AD,2,0)</f>
        <v>Knock</v>
      </c>
      <c r="H521" s="2">
        <v>118</v>
      </c>
      <c r="I521" s="2">
        <v>5</v>
      </c>
      <c r="J521" s="2">
        <v>0.05</v>
      </c>
      <c r="K521" s="50" t="s">
        <v>511</v>
      </c>
      <c r="L521" s="50" t="s">
        <v>1031</v>
      </c>
      <c r="M521" s="2" t="s">
        <v>508</v>
      </c>
    </row>
    <row r="522" spans="1:13" x14ac:dyDescent="0.3">
      <c r="A522" s="13">
        <v>45196</v>
      </c>
      <c r="B522" s="13" t="s">
        <v>526</v>
      </c>
      <c r="C522" s="13" t="s">
        <v>158</v>
      </c>
      <c r="D522" s="2" t="s">
        <v>1161</v>
      </c>
      <c r="E522" s="2" t="s">
        <v>1162</v>
      </c>
      <c r="F522" s="2" t="s">
        <v>1061</v>
      </c>
      <c r="G522" s="2" t="str">
        <f>VLOOKUP(F522,'Reference Sheet'!$AC:$AD,2,0)</f>
        <v>Knock</v>
      </c>
      <c r="H522" s="2">
        <v>3</v>
      </c>
      <c r="I522" s="2">
        <v>0</v>
      </c>
      <c r="J522" s="2">
        <v>0</v>
      </c>
      <c r="K522" s="50" t="s">
        <v>511</v>
      </c>
      <c r="L522" s="50" t="s">
        <v>1031</v>
      </c>
      <c r="M522" s="2" t="s">
        <v>508</v>
      </c>
    </row>
    <row r="523" spans="1:13" x14ac:dyDescent="0.3">
      <c r="A523" s="13">
        <v>45196</v>
      </c>
      <c r="B523" s="13" t="s">
        <v>526</v>
      </c>
      <c r="C523" s="13" t="s">
        <v>158</v>
      </c>
      <c r="D523" s="2" t="s">
        <v>1161</v>
      </c>
      <c r="E523" s="2" t="s">
        <v>1162</v>
      </c>
      <c r="F523" s="2" t="s">
        <v>1063</v>
      </c>
      <c r="G523" s="2" t="str">
        <f>VLOOKUP(F523,'Reference Sheet'!$AC:$AD,2,0)</f>
        <v>Knock</v>
      </c>
      <c r="H523" s="51">
        <v>5573</v>
      </c>
      <c r="I523" s="2">
        <v>100</v>
      </c>
      <c r="J523" s="2">
        <v>1</v>
      </c>
      <c r="K523" s="50" t="s">
        <v>511</v>
      </c>
      <c r="L523" s="50" t="s">
        <v>1031</v>
      </c>
      <c r="M523" s="2" t="s">
        <v>508</v>
      </c>
    </row>
    <row r="524" spans="1:13" x14ac:dyDescent="0.3">
      <c r="A524" s="13">
        <v>45196</v>
      </c>
      <c r="B524" s="13" t="s">
        <v>526</v>
      </c>
      <c r="C524" s="13" t="s">
        <v>158</v>
      </c>
      <c r="D524" s="2" t="s">
        <v>1161</v>
      </c>
      <c r="E524" s="2" t="s">
        <v>1162</v>
      </c>
      <c r="F524" s="2" t="s">
        <v>1064</v>
      </c>
      <c r="G524" s="2" t="str">
        <f>VLOOKUP(F524,'Reference Sheet'!$AC:$AD,2,0)</f>
        <v>Knock</v>
      </c>
      <c r="H524" s="2">
        <v>7</v>
      </c>
      <c r="I524" s="2">
        <v>1</v>
      </c>
      <c r="J524" s="2">
        <v>0.01</v>
      </c>
      <c r="K524" s="50" t="s">
        <v>511</v>
      </c>
      <c r="L524" s="50" t="s">
        <v>1031</v>
      </c>
      <c r="M524" s="2" t="s">
        <v>508</v>
      </c>
    </row>
    <row r="525" spans="1:13" x14ac:dyDescent="0.3">
      <c r="A525" s="13">
        <v>45196</v>
      </c>
      <c r="B525" s="13" t="s">
        <v>526</v>
      </c>
      <c r="C525" s="13" t="s">
        <v>158</v>
      </c>
      <c r="D525" s="2" t="s">
        <v>1161</v>
      </c>
      <c r="E525" s="2" t="s">
        <v>1162</v>
      </c>
      <c r="F525" s="2" t="s">
        <v>1083</v>
      </c>
      <c r="G525" s="2" t="str">
        <f>VLOOKUP(F525,'Reference Sheet'!$AC:$AD,2,0)</f>
        <v>Ref_ThinQ</v>
      </c>
      <c r="H525" s="2">
        <v>1</v>
      </c>
      <c r="I525" s="2">
        <v>0</v>
      </c>
      <c r="J525" s="2">
        <v>0</v>
      </c>
      <c r="K525" s="50" t="s">
        <v>511</v>
      </c>
      <c r="L525" s="50" t="s">
        <v>1031</v>
      </c>
      <c r="M525" s="2" t="s">
        <v>508</v>
      </c>
    </row>
    <row r="526" spans="1:13" x14ac:dyDescent="0.3">
      <c r="A526" s="13">
        <v>45196</v>
      </c>
      <c r="B526" s="13" t="s">
        <v>526</v>
      </c>
      <c r="C526" s="13" t="s">
        <v>158</v>
      </c>
      <c r="D526" s="2" t="s">
        <v>1161</v>
      </c>
      <c r="E526" s="2" t="s">
        <v>1162</v>
      </c>
      <c r="F526" s="2" t="s">
        <v>1065</v>
      </c>
      <c r="G526" s="2" t="str">
        <f>VLOOKUP(F526,'Reference Sheet'!$AC:$AD,2,0)</f>
        <v>Ref_ThinQ</v>
      </c>
      <c r="H526" s="2">
        <v>357</v>
      </c>
      <c r="I526" s="2">
        <v>24</v>
      </c>
      <c r="J526" s="2">
        <v>0.24</v>
      </c>
      <c r="K526" s="50" t="s">
        <v>511</v>
      </c>
      <c r="L526" s="50" t="s">
        <v>1031</v>
      </c>
      <c r="M526" s="2" t="s">
        <v>508</v>
      </c>
    </row>
    <row r="527" spans="1:13" x14ac:dyDescent="0.3">
      <c r="A527" s="13">
        <v>45196</v>
      </c>
      <c r="B527" s="13" t="s">
        <v>526</v>
      </c>
      <c r="C527" s="13" t="s">
        <v>158</v>
      </c>
      <c r="D527" s="2" t="s">
        <v>1161</v>
      </c>
      <c r="E527" s="2" t="s">
        <v>1162</v>
      </c>
      <c r="F527" s="2" t="s">
        <v>1066</v>
      </c>
      <c r="G527" s="2" t="str">
        <f>VLOOKUP(F527,'Reference Sheet'!$AC:$AD,2,0)</f>
        <v>Ref_ThinQ</v>
      </c>
      <c r="H527" s="2">
        <v>27</v>
      </c>
      <c r="I527" s="2">
        <v>0</v>
      </c>
      <c r="J527" s="2">
        <v>0</v>
      </c>
      <c r="K527" s="50" t="s">
        <v>511</v>
      </c>
      <c r="L527" s="50" t="s">
        <v>1031</v>
      </c>
      <c r="M527" s="2" t="s">
        <v>508</v>
      </c>
    </row>
    <row r="528" spans="1:13" x14ac:dyDescent="0.3">
      <c r="A528" s="13">
        <v>45196</v>
      </c>
      <c r="B528" s="13" t="s">
        <v>526</v>
      </c>
      <c r="C528" s="13" t="s">
        <v>158</v>
      </c>
      <c r="D528" s="2" t="s">
        <v>1161</v>
      </c>
      <c r="E528" s="2" t="s">
        <v>1162</v>
      </c>
      <c r="F528" s="2" t="s">
        <v>1067</v>
      </c>
      <c r="G528" s="2" t="str">
        <f>VLOOKUP(F528,'Reference Sheet'!$AC:$AD,2,0)</f>
        <v>Ref_ThinQ</v>
      </c>
      <c r="H528" s="2">
        <v>450</v>
      </c>
      <c r="I528" s="2">
        <v>8</v>
      </c>
      <c r="J528" s="2">
        <v>0.08</v>
      </c>
      <c r="K528" s="50" t="s">
        <v>511</v>
      </c>
      <c r="L528" s="50" t="s">
        <v>1031</v>
      </c>
      <c r="M528" s="2" t="s">
        <v>508</v>
      </c>
    </row>
    <row r="529" spans="1:13" x14ac:dyDescent="0.3">
      <c r="A529" s="13">
        <v>45196</v>
      </c>
      <c r="B529" s="13" t="s">
        <v>526</v>
      </c>
      <c r="C529" s="13" t="s">
        <v>158</v>
      </c>
      <c r="D529" s="2" t="s">
        <v>1161</v>
      </c>
      <c r="E529" s="2" t="s">
        <v>1162</v>
      </c>
      <c r="F529" s="2" t="s">
        <v>1069</v>
      </c>
      <c r="G529" s="2" t="str">
        <f>VLOOKUP(F529,'Reference Sheet'!$AC:$AD,2,0)</f>
        <v>Ref_ThinQ</v>
      </c>
      <c r="H529" s="2">
        <v>3</v>
      </c>
      <c r="I529" s="2">
        <v>0</v>
      </c>
      <c r="J529" s="2">
        <v>0</v>
      </c>
      <c r="K529" s="50" t="s">
        <v>511</v>
      </c>
      <c r="L529" s="50" t="s">
        <v>1031</v>
      </c>
      <c r="M529" s="2" t="s">
        <v>508</v>
      </c>
    </row>
    <row r="530" spans="1:13" x14ac:dyDescent="0.3">
      <c r="A530" s="13">
        <v>45196</v>
      </c>
      <c r="B530" s="13" t="s">
        <v>526</v>
      </c>
      <c r="C530" s="13" t="s">
        <v>158</v>
      </c>
      <c r="D530" s="2" t="s">
        <v>1161</v>
      </c>
      <c r="E530" s="2" t="s">
        <v>1162</v>
      </c>
      <c r="F530" s="2" t="s">
        <v>1070</v>
      </c>
      <c r="G530" s="2" t="str">
        <f>VLOOKUP(F530,'Reference Sheet'!$AC:$AD,2,0)</f>
        <v>Ref_ThinQ</v>
      </c>
      <c r="H530" s="2">
        <v>18</v>
      </c>
      <c r="I530" s="2">
        <v>0</v>
      </c>
      <c r="J530" s="2">
        <v>0</v>
      </c>
      <c r="K530" s="50" t="s">
        <v>511</v>
      </c>
      <c r="L530" s="50" t="s">
        <v>1031</v>
      </c>
      <c r="M530" s="2" t="s">
        <v>508</v>
      </c>
    </row>
    <row r="531" spans="1:13" x14ac:dyDescent="0.3">
      <c r="A531" s="13">
        <v>45196</v>
      </c>
      <c r="B531" s="13" t="s">
        <v>526</v>
      </c>
      <c r="C531" s="13" t="s">
        <v>158</v>
      </c>
      <c r="D531" s="2" t="s">
        <v>1161</v>
      </c>
      <c r="E531" s="2" t="s">
        <v>1162</v>
      </c>
      <c r="F531" s="2" t="s">
        <v>1071</v>
      </c>
      <c r="G531" s="2" t="str">
        <f>VLOOKUP(F531,'Reference Sheet'!$AC:$AD,2,0)</f>
        <v>Ref_ThinQ</v>
      </c>
      <c r="H531" s="2">
        <v>21</v>
      </c>
      <c r="I531" s="2">
        <v>0</v>
      </c>
      <c r="J531" s="2">
        <v>0</v>
      </c>
      <c r="K531" s="50" t="s">
        <v>511</v>
      </c>
      <c r="L531" s="50" t="s">
        <v>1031</v>
      </c>
      <c r="M531" s="2" t="s">
        <v>508</v>
      </c>
    </row>
    <row r="532" spans="1:13" x14ac:dyDescent="0.3">
      <c r="A532" s="13">
        <v>45196</v>
      </c>
      <c r="B532" s="13" t="s">
        <v>526</v>
      </c>
      <c r="C532" s="13" t="s">
        <v>158</v>
      </c>
      <c r="D532" s="2" t="s">
        <v>1161</v>
      </c>
      <c r="E532" s="2" t="s">
        <v>1162</v>
      </c>
      <c r="F532" s="2" t="s">
        <v>369</v>
      </c>
      <c r="G532" s="2" t="str">
        <f>VLOOKUP(F532,'Reference Sheet'!$AC:$AD,2,0)</f>
        <v>Vacuum</v>
      </c>
      <c r="H532" s="2">
        <v>1</v>
      </c>
      <c r="I532" s="2">
        <v>0</v>
      </c>
      <c r="J532" s="2">
        <v>0</v>
      </c>
      <c r="K532" s="50" t="s">
        <v>511</v>
      </c>
      <c r="L532" s="50" t="s">
        <v>1031</v>
      </c>
      <c r="M532" s="2" t="s">
        <v>508</v>
      </c>
    </row>
    <row r="533" spans="1:13" x14ac:dyDescent="0.3">
      <c r="A533" s="13">
        <v>45196</v>
      </c>
      <c r="B533" s="13" t="s">
        <v>526</v>
      </c>
      <c r="C533" s="13" t="s">
        <v>158</v>
      </c>
      <c r="D533" s="2" t="s">
        <v>1161</v>
      </c>
      <c r="E533" s="2" t="s">
        <v>1162</v>
      </c>
      <c r="F533" s="2" t="s">
        <v>370</v>
      </c>
      <c r="G533" s="2" t="str">
        <f>VLOOKUP(F533,'Reference Sheet'!$AC:$AD,2,0)</f>
        <v>Vacuum</v>
      </c>
      <c r="H533" s="2">
        <v>28</v>
      </c>
      <c r="I533" s="2">
        <v>0</v>
      </c>
      <c r="J533" s="2">
        <v>0</v>
      </c>
      <c r="K533" s="50" t="s">
        <v>511</v>
      </c>
      <c r="L533" s="50" t="s">
        <v>1031</v>
      </c>
      <c r="M533" s="2" t="s">
        <v>508</v>
      </c>
    </row>
    <row r="534" spans="1:13" x14ac:dyDescent="0.3">
      <c r="A534" s="13">
        <v>45196</v>
      </c>
      <c r="B534" s="13" t="s">
        <v>526</v>
      </c>
      <c r="C534" s="13" t="s">
        <v>158</v>
      </c>
      <c r="D534" s="2" t="s">
        <v>1161</v>
      </c>
      <c r="E534" s="2" t="s">
        <v>1162</v>
      </c>
      <c r="F534" s="2" t="s">
        <v>371</v>
      </c>
      <c r="G534" s="2" t="str">
        <f>VLOOKUP(F534,'Reference Sheet'!$AC:$AD,2,0)</f>
        <v>Vacuum</v>
      </c>
      <c r="H534" s="2">
        <v>30</v>
      </c>
      <c r="I534" s="2">
        <v>2</v>
      </c>
      <c r="J534" s="2">
        <v>0.02</v>
      </c>
      <c r="K534" s="50" t="s">
        <v>511</v>
      </c>
      <c r="L534" s="50" t="s">
        <v>1031</v>
      </c>
      <c r="M534" s="2" t="s">
        <v>508</v>
      </c>
    </row>
    <row r="535" spans="1:13" x14ac:dyDescent="0.3">
      <c r="A535" s="13">
        <v>45196</v>
      </c>
      <c r="B535" s="13" t="s">
        <v>526</v>
      </c>
      <c r="C535" s="13" t="s">
        <v>158</v>
      </c>
      <c r="D535" s="2" t="s">
        <v>1161</v>
      </c>
      <c r="E535" s="2" t="s">
        <v>1162</v>
      </c>
      <c r="F535" s="2" t="s">
        <v>372</v>
      </c>
      <c r="G535" s="2" t="str">
        <f>VLOOKUP(F535,'Reference Sheet'!$AC:$AD,2,0)</f>
        <v>Vacuum</v>
      </c>
      <c r="H535" s="2">
        <v>2</v>
      </c>
      <c r="I535" s="2">
        <v>0</v>
      </c>
      <c r="J535" s="2">
        <v>0</v>
      </c>
      <c r="K535" s="50" t="s">
        <v>511</v>
      </c>
      <c r="L535" s="50" t="s">
        <v>1031</v>
      </c>
      <c r="M535" s="2" t="s">
        <v>508</v>
      </c>
    </row>
    <row r="536" spans="1:13" x14ac:dyDescent="0.3">
      <c r="A536" s="13">
        <v>45196</v>
      </c>
      <c r="B536" s="13" t="s">
        <v>526</v>
      </c>
      <c r="C536" s="13" t="s">
        <v>158</v>
      </c>
      <c r="D536" s="2" t="s">
        <v>1161</v>
      </c>
      <c r="E536" s="2" t="s">
        <v>1162</v>
      </c>
      <c r="F536" s="2" t="s">
        <v>1073</v>
      </c>
      <c r="G536" s="2" t="str">
        <f>VLOOKUP(F536,'Reference Sheet'!$AC:$AD,2,0)</f>
        <v>Vacuum</v>
      </c>
      <c r="H536" s="2">
        <v>28</v>
      </c>
      <c r="I536" s="2">
        <v>0</v>
      </c>
      <c r="J536" s="2">
        <v>0</v>
      </c>
      <c r="K536" s="50" t="s">
        <v>511</v>
      </c>
      <c r="L536" s="50" t="s">
        <v>1031</v>
      </c>
      <c r="M536" s="2" t="s">
        <v>508</v>
      </c>
    </row>
    <row r="537" spans="1:13" x14ac:dyDescent="0.3">
      <c r="A537" s="13">
        <v>45196</v>
      </c>
      <c r="B537" s="13" t="s">
        <v>526</v>
      </c>
      <c r="C537" s="13" t="s">
        <v>158</v>
      </c>
      <c r="D537" s="2" t="s">
        <v>1161</v>
      </c>
      <c r="E537" s="2" t="s">
        <v>1162</v>
      </c>
      <c r="F537" s="2" t="s">
        <v>1074</v>
      </c>
      <c r="G537" s="2" t="str">
        <f>VLOOKUP(F537,'Reference Sheet'!$AC:$AD,2,0)</f>
        <v>Vacuum</v>
      </c>
      <c r="H537" s="2">
        <v>82</v>
      </c>
      <c r="I537" s="2">
        <v>8</v>
      </c>
      <c r="J537" s="2">
        <v>0.08</v>
      </c>
      <c r="K537" s="50" t="s">
        <v>511</v>
      </c>
      <c r="L537" s="50" t="s">
        <v>1031</v>
      </c>
      <c r="M537" s="2" t="s">
        <v>508</v>
      </c>
    </row>
    <row r="538" spans="1:13" x14ac:dyDescent="0.3">
      <c r="A538" s="13">
        <v>45196</v>
      </c>
      <c r="B538" s="13" t="s">
        <v>526</v>
      </c>
      <c r="C538" s="13" t="s">
        <v>158</v>
      </c>
      <c r="D538" s="2" t="s">
        <v>1161</v>
      </c>
      <c r="E538" s="2" t="s">
        <v>1162</v>
      </c>
      <c r="F538" s="2" t="s">
        <v>1075</v>
      </c>
      <c r="G538" s="2" t="str">
        <f>VLOOKUP(F538,'Reference Sheet'!$AC:$AD,2,0)</f>
        <v>Vacuum</v>
      </c>
      <c r="H538" s="51">
        <v>3470</v>
      </c>
      <c r="I538" s="2">
        <v>59</v>
      </c>
      <c r="J538" s="2">
        <v>0.59</v>
      </c>
      <c r="K538" s="50" t="s">
        <v>511</v>
      </c>
      <c r="L538" s="50" t="s">
        <v>1031</v>
      </c>
      <c r="M538" s="2" t="s">
        <v>508</v>
      </c>
    </row>
    <row r="539" spans="1:13" x14ac:dyDescent="0.3">
      <c r="A539" s="13">
        <v>45196</v>
      </c>
      <c r="B539" s="13" t="s">
        <v>526</v>
      </c>
      <c r="C539" s="13" t="s">
        <v>158</v>
      </c>
      <c r="D539" s="2" t="s">
        <v>1161</v>
      </c>
      <c r="E539" s="2" t="s">
        <v>1162</v>
      </c>
      <c r="F539" s="2" t="s">
        <v>282</v>
      </c>
      <c r="G539" s="2" t="str">
        <f>VLOOKUP(F539,'Reference Sheet'!$AC:$AD,2,0)</f>
        <v>WM</v>
      </c>
      <c r="H539" s="51">
        <v>1563</v>
      </c>
      <c r="I539" s="2">
        <v>29</v>
      </c>
      <c r="J539" s="2">
        <v>0.28999999999999998</v>
      </c>
      <c r="K539" s="50" t="s">
        <v>511</v>
      </c>
      <c r="L539" s="50" t="s">
        <v>1031</v>
      </c>
      <c r="M539" s="2" t="s">
        <v>508</v>
      </c>
    </row>
    <row r="540" spans="1:13" x14ac:dyDescent="0.3">
      <c r="A540" s="13">
        <v>45196</v>
      </c>
      <c r="B540" s="13" t="s">
        <v>526</v>
      </c>
      <c r="C540" s="13" t="s">
        <v>158</v>
      </c>
      <c r="D540" s="2" t="s">
        <v>1161</v>
      </c>
      <c r="E540" s="2" t="s">
        <v>1162</v>
      </c>
      <c r="F540" s="2" t="s">
        <v>283</v>
      </c>
      <c r="G540" s="2" t="str">
        <f>VLOOKUP(F540,'Reference Sheet'!$AC:$AD,2,0)</f>
        <v>WM</v>
      </c>
      <c r="H540" s="2">
        <v>188</v>
      </c>
      <c r="I540" s="2">
        <v>17</v>
      </c>
      <c r="J540" s="2">
        <v>0.17</v>
      </c>
      <c r="K540" s="50" t="s">
        <v>511</v>
      </c>
      <c r="L540" s="50" t="s">
        <v>1031</v>
      </c>
      <c r="M540" s="2" t="s">
        <v>508</v>
      </c>
    </row>
    <row r="541" spans="1:13" x14ac:dyDescent="0.3">
      <c r="A541" s="13">
        <v>45196</v>
      </c>
      <c r="B541" s="13" t="s">
        <v>526</v>
      </c>
      <c r="C541" s="13" t="s">
        <v>158</v>
      </c>
      <c r="D541" s="2" t="s">
        <v>1161</v>
      </c>
      <c r="E541" s="2" t="s">
        <v>1162</v>
      </c>
      <c r="F541" s="2" t="s">
        <v>284</v>
      </c>
      <c r="G541" s="2" t="str">
        <f>VLOOKUP(F541,'Reference Sheet'!$AC:$AD,2,0)</f>
        <v>WM</v>
      </c>
      <c r="H541" s="2">
        <v>25</v>
      </c>
      <c r="I541" s="2">
        <v>0</v>
      </c>
      <c r="J541" s="2">
        <v>0</v>
      </c>
      <c r="K541" s="50" t="s">
        <v>511</v>
      </c>
      <c r="L541" s="50" t="s">
        <v>1031</v>
      </c>
      <c r="M541" s="2" t="s">
        <v>508</v>
      </c>
    </row>
    <row r="542" spans="1:13" x14ac:dyDescent="0.3">
      <c r="A542" s="13">
        <v>45196</v>
      </c>
      <c r="B542" s="13" t="s">
        <v>526</v>
      </c>
      <c r="C542" s="13" t="s">
        <v>158</v>
      </c>
      <c r="D542" s="2" t="s">
        <v>1161</v>
      </c>
      <c r="E542" s="2" t="s">
        <v>1162</v>
      </c>
      <c r="F542" s="2" t="s">
        <v>1076</v>
      </c>
      <c r="G542" s="2" t="str">
        <f>VLOOKUP(F542,'Reference Sheet'!$AC:$AD,2,0)</f>
        <v>WM</v>
      </c>
      <c r="H542" s="51">
        <v>6715</v>
      </c>
      <c r="I542" s="2">
        <v>164</v>
      </c>
      <c r="J542" s="2">
        <v>1.64</v>
      </c>
      <c r="K542" s="50" t="s">
        <v>511</v>
      </c>
      <c r="L542" s="50" t="s">
        <v>1031</v>
      </c>
      <c r="M542" s="2" t="s">
        <v>508</v>
      </c>
    </row>
    <row r="543" spans="1:13" x14ac:dyDescent="0.3">
      <c r="A543" s="13">
        <v>45196</v>
      </c>
      <c r="B543" s="13" t="s">
        <v>526</v>
      </c>
      <c r="C543" s="13" t="s">
        <v>158</v>
      </c>
      <c r="D543" s="2" t="s">
        <v>1161</v>
      </c>
      <c r="E543" s="2" t="s">
        <v>1162</v>
      </c>
      <c r="F543" s="2" t="s">
        <v>1077</v>
      </c>
      <c r="G543" s="2" t="str">
        <f>VLOOKUP(F543,'Reference Sheet'!$AC:$AD,2,0)</f>
        <v>WM</v>
      </c>
      <c r="H543" s="2">
        <v>10</v>
      </c>
      <c r="I543" s="2">
        <v>0</v>
      </c>
      <c r="J543" s="2">
        <v>0</v>
      </c>
      <c r="K543" s="50" t="s">
        <v>511</v>
      </c>
      <c r="L543" s="50" t="s">
        <v>1031</v>
      </c>
      <c r="M543" s="2" t="s">
        <v>508</v>
      </c>
    </row>
    <row r="544" spans="1:13" x14ac:dyDescent="0.3">
      <c r="A544" s="13">
        <v>45196</v>
      </c>
      <c r="B544" s="13" t="s">
        <v>526</v>
      </c>
      <c r="C544" s="13" t="s">
        <v>158</v>
      </c>
      <c r="D544" s="2" t="s">
        <v>1161</v>
      </c>
      <c r="E544" s="2" t="s">
        <v>1162</v>
      </c>
      <c r="F544" s="2" t="s">
        <v>1078</v>
      </c>
      <c r="G544" s="2" t="str">
        <f>VLOOKUP(F544,'Reference Sheet'!$AC:$AD,2,0)</f>
        <v>WM</v>
      </c>
      <c r="H544" s="2">
        <v>14</v>
      </c>
      <c r="I544" s="2">
        <v>1</v>
      </c>
      <c r="J544" s="2">
        <v>0.01</v>
      </c>
      <c r="K544" s="50" t="s">
        <v>511</v>
      </c>
      <c r="L544" s="50" t="s">
        <v>1031</v>
      </c>
      <c r="M544" s="2" t="s">
        <v>508</v>
      </c>
    </row>
    <row r="545" spans="1:13" x14ac:dyDescent="0.3">
      <c r="A545" s="13">
        <v>45196</v>
      </c>
      <c r="B545" s="13" t="s">
        <v>526</v>
      </c>
      <c r="C545" s="13" t="s">
        <v>158</v>
      </c>
      <c r="D545" s="2" t="s">
        <v>1161</v>
      </c>
      <c r="E545" s="2" t="s">
        <v>1162</v>
      </c>
      <c r="F545" s="2" t="s">
        <v>286</v>
      </c>
      <c r="G545" s="2" t="str">
        <f>VLOOKUP(F545,'Reference Sheet'!$AC:$AD,2,0)</f>
        <v>WT</v>
      </c>
      <c r="H545" s="2">
        <v>25</v>
      </c>
      <c r="I545" s="2">
        <v>1</v>
      </c>
      <c r="J545" s="2">
        <v>0.01</v>
      </c>
      <c r="K545" s="50" t="s">
        <v>511</v>
      </c>
      <c r="L545" s="50" t="s">
        <v>1031</v>
      </c>
      <c r="M545" s="2" t="s">
        <v>508</v>
      </c>
    </row>
    <row r="546" spans="1:13" x14ac:dyDescent="0.3">
      <c r="A546" s="13">
        <v>45196</v>
      </c>
      <c r="B546" s="13" t="s">
        <v>526</v>
      </c>
      <c r="C546" s="13" t="s">
        <v>158</v>
      </c>
      <c r="D546" s="2" t="s">
        <v>1161</v>
      </c>
      <c r="E546" s="2" t="s">
        <v>1162</v>
      </c>
      <c r="F546" s="2" t="s">
        <v>287</v>
      </c>
      <c r="G546" s="2" t="str">
        <f>VLOOKUP(F546,'Reference Sheet'!$AC:$AD,2,0)</f>
        <v>WT</v>
      </c>
      <c r="H546" s="2">
        <v>139</v>
      </c>
      <c r="I546" s="2">
        <v>6</v>
      </c>
      <c r="J546" s="2">
        <v>0.06</v>
      </c>
      <c r="K546" s="50" t="s">
        <v>511</v>
      </c>
      <c r="L546" s="50" t="s">
        <v>1031</v>
      </c>
      <c r="M546" s="2" t="s">
        <v>508</v>
      </c>
    </row>
    <row r="547" spans="1:13" x14ac:dyDescent="0.3">
      <c r="A547" s="13">
        <v>45196</v>
      </c>
      <c r="B547" s="13" t="s">
        <v>526</v>
      </c>
      <c r="C547" s="13" t="s">
        <v>158</v>
      </c>
      <c r="D547" s="2" t="s">
        <v>1161</v>
      </c>
      <c r="E547" s="2" t="s">
        <v>1162</v>
      </c>
      <c r="F547" s="2" t="s">
        <v>288</v>
      </c>
      <c r="G547" s="2" t="str">
        <f>VLOOKUP(F547,'Reference Sheet'!$AC:$AD,2,0)</f>
        <v>WT</v>
      </c>
      <c r="H547" s="2">
        <v>7</v>
      </c>
      <c r="I547" s="2">
        <v>0</v>
      </c>
      <c r="J547" s="2">
        <v>0</v>
      </c>
      <c r="K547" s="50" t="s">
        <v>511</v>
      </c>
      <c r="L547" s="50" t="s">
        <v>1031</v>
      </c>
      <c r="M547" s="2" t="s">
        <v>508</v>
      </c>
    </row>
    <row r="548" spans="1:13" x14ac:dyDescent="0.3">
      <c r="A548" s="13">
        <v>45196</v>
      </c>
      <c r="B548" s="13" t="s">
        <v>526</v>
      </c>
      <c r="C548" s="13" t="s">
        <v>158</v>
      </c>
      <c r="D548" s="2" t="s">
        <v>1161</v>
      </c>
      <c r="E548" s="2" t="s">
        <v>1162</v>
      </c>
      <c r="F548" s="2" t="s">
        <v>1079</v>
      </c>
      <c r="G548" s="2" t="str">
        <f>VLOOKUP(F548,'Reference Sheet'!$AC:$AD,2,0)</f>
        <v>WT</v>
      </c>
      <c r="H548" s="2">
        <v>2</v>
      </c>
      <c r="I548" s="2">
        <v>0</v>
      </c>
      <c r="J548" s="2">
        <v>0</v>
      </c>
      <c r="K548" s="50" t="s">
        <v>511</v>
      </c>
      <c r="L548" s="50" t="s">
        <v>1031</v>
      </c>
      <c r="M548" s="2" t="s">
        <v>508</v>
      </c>
    </row>
    <row r="549" spans="1:13" x14ac:dyDescent="0.3">
      <c r="A549" s="13">
        <v>45196</v>
      </c>
      <c r="B549" s="13" t="s">
        <v>526</v>
      </c>
      <c r="C549" s="13" t="s">
        <v>158</v>
      </c>
      <c r="D549" s="2" t="s">
        <v>1161</v>
      </c>
      <c r="E549" s="2" t="s">
        <v>1162</v>
      </c>
      <c r="F549" s="2" t="s">
        <v>1080</v>
      </c>
      <c r="G549" s="2" t="str">
        <f>VLOOKUP(F549,'Reference Sheet'!$AC:$AD,2,0)</f>
        <v>WT</v>
      </c>
      <c r="H549" s="2">
        <v>100</v>
      </c>
      <c r="I549" s="2">
        <v>3</v>
      </c>
      <c r="J549" s="2">
        <v>0.03</v>
      </c>
      <c r="K549" s="50" t="s">
        <v>511</v>
      </c>
      <c r="L549" s="50" t="s">
        <v>1031</v>
      </c>
      <c r="M549" s="2" t="s">
        <v>508</v>
      </c>
    </row>
    <row r="550" spans="1:13" x14ac:dyDescent="0.3">
      <c r="A550" s="13">
        <v>45196</v>
      </c>
      <c r="B550" s="13" t="s">
        <v>526</v>
      </c>
      <c r="C550" s="13" t="s">
        <v>158</v>
      </c>
      <c r="D550" s="2" t="s">
        <v>1161</v>
      </c>
      <c r="E550" s="2" t="s">
        <v>1162</v>
      </c>
      <c r="F550" s="2" t="s">
        <v>1081</v>
      </c>
      <c r="G550" s="2" t="str">
        <f>VLOOKUP(F550,'Reference Sheet'!$AC:$AD,2,0)</f>
        <v>WT</v>
      </c>
      <c r="H550" s="2">
        <v>5</v>
      </c>
      <c r="I550" s="2">
        <v>0</v>
      </c>
      <c r="J550" s="2">
        <v>0</v>
      </c>
      <c r="K550" s="50" t="s">
        <v>511</v>
      </c>
      <c r="L550" s="50" t="s">
        <v>1031</v>
      </c>
      <c r="M550" s="2" t="s">
        <v>508</v>
      </c>
    </row>
    <row r="551" spans="1:13" x14ac:dyDescent="0.3">
      <c r="A551" s="13">
        <v>45196</v>
      </c>
      <c r="B551" s="13" t="s">
        <v>526</v>
      </c>
      <c r="C551" s="13" t="s">
        <v>158</v>
      </c>
      <c r="D551" s="2" t="s">
        <v>1161</v>
      </c>
      <c r="E551" s="2" t="s">
        <v>1162</v>
      </c>
      <c r="F551" s="2" t="s">
        <v>1082</v>
      </c>
      <c r="G551" s="2" t="str">
        <f>VLOOKUP(F551,'Reference Sheet'!$AC:$AD,2,0)</f>
        <v>WT</v>
      </c>
      <c r="H551" s="2">
        <v>3</v>
      </c>
      <c r="I551" s="2">
        <v>1</v>
      </c>
      <c r="J551" s="2">
        <v>0.01</v>
      </c>
      <c r="K551" s="50" t="s">
        <v>511</v>
      </c>
      <c r="L551" s="50" t="s">
        <v>1031</v>
      </c>
      <c r="M551" s="2" t="s">
        <v>508</v>
      </c>
    </row>
    <row r="552" spans="1:13" x14ac:dyDescent="0.3">
      <c r="A552" s="13">
        <v>45197</v>
      </c>
      <c r="B552" s="13" t="s">
        <v>526</v>
      </c>
      <c r="C552" s="13" t="s">
        <v>158</v>
      </c>
      <c r="D552" s="2" t="s">
        <v>1161</v>
      </c>
      <c r="E552" s="2" t="s">
        <v>1162</v>
      </c>
      <c r="F552" s="2" t="s">
        <v>249</v>
      </c>
      <c r="G552" s="2" t="str">
        <f>VLOOKUP(F552,'Reference Sheet'!$AC:$AD,2,0)</f>
        <v>AC_Car</v>
      </c>
      <c r="H552" s="2">
        <v>1</v>
      </c>
      <c r="I552" s="2">
        <v>0</v>
      </c>
      <c r="J552" s="2">
        <v>0</v>
      </c>
      <c r="K552" s="50" t="s">
        <v>511</v>
      </c>
      <c r="L552" s="50" t="s">
        <v>1031</v>
      </c>
      <c r="M552" s="2" t="s">
        <v>508</v>
      </c>
    </row>
    <row r="553" spans="1:13" x14ac:dyDescent="0.3">
      <c r="A553" s="13">
        <v>45197</v>
      </c>
      <c r="B553" s="13" t="s">
        <v>526</v>
      </c>
      <c r="C553" s="13" t="s">
        <v>158</v>
      </c>
      <c r="D553" s="2" t="s">
        <v>1161</v>
      </c>
      <c r="E553" s="2" t="s">
        <v>1162</v>
      </c>
      <c r="F553" s="2" t="s">
        <v>250</v>
      </c>
      <c r="G553" s="2" t="str">
        <f>VLOOKUP(F553,'Reference Sheet'!$AC:$AD,2,0)</f>
        <v>AC_Car</v>
      </c>
      <c r="H553" s="2">
        <v>824</v>
      </c>
      <c r="I553" s="2">
        <v>18</v>
      </c>
      <c r="J553" s="2">
        <v>0.18</v>
      </c>
      <c r="K553" s="50" t="s">
        <v>511</v>
      </c>
      <c r="L553" s="50" t="s">
        <v>1031</v>
      </c>
      <c r="M553" s="2" t="s">
        <v>508</v>
      </c>
    </row>
    <row r="554" spans="1:13" x14ac:dyDescent="0.3">
      <c r="A554" s="13">
        <v>45197</v>
      </c>
      <c r="B554" s="13" t="s">
        <v>526</v>
      </c>
      <c r="C554" s="13" t="s">
        <v>158</v>
      </c>
      <c r="D554" s="2" t="s">
        <v>1161</v>
      </c>
      <c r="E554" s="2" t="s">
        <v>1162</v>
      </c>
      <c r="F554" s="2" t="s">
        <v>251</v>
      </c>
      <c r="G554" s="2" t="str">
        <f>VLOOKUP(F554,'Reference Sheet'!$AC:$AD,2,0)</f>
        <v>AC_Car</v>
      </c>
      <c r="H554" s="51">
        <v>2613</v>
      </c>
      <c r="I554" s="2">
        <v>140</v>
      </c>
      <c r="J554" s="2">
        <v>1.4</v>
      </c>
      <c r="K554" s="50" t="s">
        <v>511</v>
      </c>
      <c r="L554" s="50" t="s">
        <v>1031</v>
      </c>
      <c r="M554" s="2" t="s">
        <v>508</v>
      </c>
    </row>
    <row r="555" spans="1:13" x14ac:dyDescent="0.3">
      <c r="A555" s="13">
        <v>45197</v>
      </c>
      <c r="B555" s="13" t="s">
        <v>526</v>
      </c>
      <c r="C555" s="13" t="s">
        <v>158</v>
      </c>
      <c r="D555" s="2" t="s">
        <v>1161</v>
      </c>
      <c r="E555" s="2" t="s">
        <v>1162</v>
      </c>
      <c r="F555" s="2" t="s">
        <v>252</v>
      </c>
      <c r="G555" s="2" t="str">
        <f>VLOOKUP(F555,'Reference Sheet'!$AC:$AD,2,0)</f>
        <v>AC_Car</v>
      </c>
      <c r="H555" s="2">
        <v>3</v>
      </c>
      <c r="I555" s="2">
        <v>0</v>
      </c>
      <c r="J555" s="2">
        <v>0</v>
      </c>
      <c r="K555" s="50" t="s">
        <v>511</v>
      </c>
      <c r="L555" s="50" t="s">
        <v>1031</v>
      </c>
      <c r="M555" s="2" t="s">
        <v>508</v>
      </c>
    </row>
    <row r="556" spans="1:13" x14ac:dyDescent="0.3">
      <c r="A556" s="13">
        <v>45197</v>
      </c>
      <c r="B556" s="13" t="s">
        <v>526</v>
      </c>
      <c r="C556" s="13" t="s">
        <v>158</v>
      </c>
      <c r="D556" s="2" t="s">
        <v>1161</v>
      </c>
      <c r="E556" s="2" t="s">
        <v>1162</v>
      </c>
      <c r="F556" s="2" t="s">
        <v>1034</v>
      </c>
      <c r="G556" s="2" t="str">
        <f>VLOOKUP(F556,'Reference Sheet'!$AC:$AD,2,0)</f>
        <v>AC_Car</v>
      </c>
      <c r="H556" s="2">
        <v>1</v>
      </c>
      <c r="I556" s="2">
        <v>0</v>
      </c>
      <c r="J556" s="2">
        <v>0</v>
      </c>
      <c r="K556" s="50" t="s">
        <v>511</v>
      </c>
      <c r="L556" s="50" t="s">
        <v>1031</v>
      </c>
      <c r="M556" s="2" t="s">
        <v>508</v>
      </c>
    </row>
    <row r="557" spans="1:13" x14ac:dyDescent="0.3">
      <c r="A557" s="13">
        <v>45197</v>
      </c>
      <c r="B557" s="13" t="s">
        <v>526</v>
      </c>
      <c r="C557" s="13" t="s">
        <v>158</v>
      </c>
      <c r="D557" s="2" t="s">
        <v>1161</v>
      </c>
      <c r="E557" s="2" t="s">
        <v>1162</v>
      </c>
      <c r="F557" s="2" t="s">
        <v>1035</v>
      </c>
      <c r="G557" s="2" t="str">
        <f>VLOOKUP(F557,'Reference Sheet'!$AC:$AD,2,0)</f>
        <v>AC_Car</v>
      </c>
      <c r="H557" s="2">
        <v>330</v>
      </c>
      <c r="I557" s="2">
        <v>9</v>
      </c>
      <c r="J557" s="2">
        <v>0.09</v>
      </c>
      <c r="K557" s="50" t="s">
        <v>511</v>
      </c>
      <c r="L557" s="50" t="s">
        <v>1031</v>
      </c>
      <c r="M557" s="2" t="s">
        <v>508</v>
      </c>
    </row>
    <row r="558" spans="1:13" x14ac:dyDescent="0.3">
      <c r="A558" s="13">
        <v>45197</v>
      </c>
      <c r="B558" s="13" t="s">
        <v>526</v>
      </c>
      <c r="C558" s="13" t="s">
        <v>158</v>
      </c>
      <c r="D558" s="2" t="s">
        <v>1161</v>
      </c>
      <c r="E558" s="2" t="s">
        <v>1162</v>
      </c>
      <c r="F558" s="2" t="s">
        <v>1036</v>
      </c>
      <c r="G558" s="2" t="str">
        <f>VLOOKUP(F558,'Reference Sheet'!$AC:$AD,2,0)</f>
        <v>AC_Car</v>
      </c>
      <c r="H558" s="2">
        <v>5</v>
      </c>
      <c r="I558" s="2">
        <v>0</v>
      </c>
      <c r="J558" s="2">
        <v>0</v>
      </c>
      <c r="K558" s="50" t="s">
        <v>511</v>
      </c>
      <c r="L558" s="50" t="s">
        <v>1031</v>
      </c>
      <c r="M558" s="2" t="s">
        <v>508</v>
      </c>
    </row>
    <row r="559" spans="1:13" x14ac:dyDescent="0.3">
      <c r="A559" s="13">
        <v>45197</v>
      </c>
      <c r="B559" s="13" t="s">
        <v>526</v>
      </c>
      <c r="C559" s="13" t="s">
        <v>158</v>
      </c>
      <c r="D559" s="2" t="s">
        <v>1161</v>
      </c>
      <c r="E559" s="2" t="s">
        <v>1162</v>
      </c>
      <c r="F559" s="2" t="s">
        <v>1037</v>
      </c>
      <c r="G559" s="2" t="str">
        <f>VLOOKUP(F559,'Reference Sheet'!$AC:$AD,2,0)</f>
        <v>AC_Car</v>
      </c>
      <c r="H559" s="51">
        <v>11298</v>
      </c>
      <c r="I559" s="2">
        <v>212</v>
      </c>
      <c r="J559" s="2">
        <v>2.12</v>
      </c>
      <c r="K559" s="50" t="s">
        <v>511</v>
      </c>
      <c r="L559" s="50" t="s">
        <v>1031</v>
      </c>
      <c r="M559" s="2" t="s">
        <v>508</v>
      </c>
    </row>
    <row r="560" spans="1:13" x14ac:dyDescent="0.3">
      <c r="A560" s="13">
        <v>45197</v>
      </c>
      <c r="B560" s="13" t="s">
        <v>526</v>
      </c>
      <c r="C560" s="13" t="s">
        <v>158</v>
      </c>
      <c r="D560" s="2" t="s">
        <v>1161</v>
      </c>
      <c r="E560" s="2" t="s">
        <v>1162</v>
      </c>
      <c r="F560" s="2" t="s">
        <v>254</v>
      </c>
      <c r="G560" s="2" t="str">
        <f>VLOOKUP(F560,'Reference Sheet'!$AC:$AD,2,0)</f>
        <v>RAC_ThinQ</v>
      </c>
      <c r="H560" s="2">
        <v>40</v>
      </c>
      <c r="I560" s="2">
        <v>0</v>
      </c>
      <c r="J560" s="2">
        <v>0</v>
      </c>
      <c r="K560" s="50" t="s">
        <v>511</v>
      </c>
      <c r="L560" s="50" t="s">
        <v>1031</v>
      </c>
      <c r="M560" s="2" t="s">
        <v>508</v>
      </c>
    </row>
    <row r="561" spans="1:13" x14ac:dyDescent="0.3">
      <c r="A561" s="13">
        <v>45197</v>
      </c>
      <c r="B561" s="13" t="s">
        <v>526</v>
      </c>
      <c r="C561" s="13" t="s">
        <v>158</v>
      </c>
      <c r="D561" s="2" t="s">
        <v>1161</v>
      </c>
      <c r="E561" s="2" t="s">
        <v>1162</v>
      </c>
      <c r="F561" s="2" t="s">
        <v>255</v>
      </c>
      <c r="G561" s="2" t="str">
        <f>VLOOKUP(F561,'Reference Sheet'!$AC:$AD,2,0)</f>
        <v>RAC_ThinQ</v>
      </c>
      <c r="H561" s="2">
        <v>193</v>
      </c>
      <c r="I561" s="2">
        <v>11</v>
      </c>
      <c r="J561" s="2">
        <v>0.11</v>
      </c>
      <c r="K561" s="50" t="s">
        <v>511</v>
      </c>
      <c r="L561" s="50" t="s">
        <v>1031</v>
      </c>
      <c r="M561" s="2" t="s">
        <v>508</v>
      </c>
    </row>
    <row r="562" spans="1:13" x14ac:dyDescent="0.3">
      <c r="A562" s="13">
        <v>45197</v>
      </c>
      <c r="B562" s="13" t="s">
        <v>526</v>
      </c>
      <c r="C562" s="13" t="s">
        <v>158</v>
      </c>
      <c r="D562" s="2" t="s">
        <v>1161</v>
      </c>
      <c r="E562" s="2" t="s">
        <v>1162</v>
      </c>
      <c r="F562" s="2" t="s">
        <v>256</v>
      </c>
      <c r="G562" s="2" t="str">
        <f>VLOOKUP(F562,'Reference Sheet'!$AC:$AD,2,0)</f>
        <v>RAC_ThinQ</v>
      </c>
      <c r="H562" s="2">
        <v>2</v>
      </c>
      <c r="I562" s="2">
        <v>0</v>
      </c>
      <c r="J562" s="2">
        <v>0</v>
      </c>
      <c r="K562" s="50" t="s">
        <v>511</v>
      </c>
      <c r="L562" s="50" t="s">
        <v>1031</v>
      </c>
      <c r="M562" s="2" t="s">
        <v>508</v>
      </c>
    </row>
    <row r="563" spans="1:13" x14ac:dyDescent="0.3">
      <c r="A563" s="13">
        <v>45197</v>
      </c>
      <c r="B563" s="13" t="s">
        <v>526</v>
      </c>
      <c r="C563" s="13" t="s">
        <v>158</v>
      </c>
      <c r="D563" s="2" t="s">
        <v>1161</v>
      </c>
      <c r="E563" s="2" t="s">
        <v>1162</v>
      </c>
      <c r="F563" s="2" t="s">
        <v>1039</v>
      </c>
      <c r="G563" s="2" t="str">
        <f>VLOOKUP(F563,'Reference Sheet'!$AC:$AD,2,0)</f>
        <v>RAC_ThinQ</v>
      </c>
      <c r="H563" s="2">
        <v>375</v>
      </c>
      <c r="I563" s="2">
        <v>15</v>
      </c>
      <c r="J563" s="2">
        <v>0.15</v>
      </c>
      <c r="K563" s="50" t="s">
        <v>511</v>
      </c>
      <c r="L563" s="50" t="s">
        <v>1031</v>
      </c>
      <c r="M563" s="2" t="s">
        <v>508</v>
      </c>
    </row>
    <row r="564" spans="1:13" x14ac:dyDescent="0.3">
      <c r="A564" s="13">
        <v>45197</v>
      </c>
      <c r="B564" s="13" t="s">
        <v>526</v>
      </c>
      <c r="C564" s="13" t="s">
        <v>158</v>
      </c>
      <c r="D564" s="2" t="s">
        <v>1161</v>
      </c>
      <c r="E564" s="2" t="s">
        <v>1162</v>
      </c>
      <c r="F564" s="2" t="s">
        <v>1040</v>
      </c>
      <c r="G564" s="2" t="str">
        <f>VLOOKUP(F564,'Reference Sheet'!$AC:$AD,2,0)</f>
        <v>RAC_ThinQ</v>
      </c>
      <c r="H564" s="2">
        <v>668</v>
      </c>
      <c r="I564" s="2">
        <v>70</v>
      </c>
      <c r="J564" s="2">
        <v>0.7</v>
      </c>
      <c r="K564" s="50" t="s">
        <v>511</v>
      </c>
      <c r="L564" s="50" t="s">
        <v>1031</v>
      </c>
      <c r="M564" s="2" t="s">
        <v>508</v>
      </c>
    </row>
    <row r="565" spans="1:13" x14ac:dyDescent="0.3">
      <c r="A565" s="13">
        <v>45197</v>
      </c>
      <c r="B565" s="13" t="s">
        <v>526</v>
      </c>
      <c r="C565" s="13" t="s">
        <v>158</v>
      </c>
      <c r="D565" s="2" t="s">
        <v>1161</v>
      </c>
      <c r="E565" s="2" t="s">
        <v>1162</v>
      </c>
      <c r="F565" s="2" t="s">
        <v>1041</v>
      </c>
      <c r="G565" s="2" t="str">
        <f>VLOOKUP(F565,'Reference Sheet'!$AC:$AD,2,0)</f>
        <v>RAC_ThinQ</v>
      </c>
      <c r="H565" s="51">
        <v>16867</v>
      </c>
      <c r="I565" s="2">
        <v>327</v>
      </c>
      <c r="J565" s="2">
        <v>3.27</v>
      </c>
      <c r="K565" s="50" t="s">
        <v>511</v>
      </c>
      <c r="L565" s="50" t="s">
        <v>1031</v>
      </c>
      <c r="M565" s="2" t="s">
        <v>508</v>
      </c>
    </row>
    <row r="566" spans="1:13" x14ac:dyDescent="0.3">
      <c r="A566" s="13">
        <v>45197</v>
      </c>
      <c r="B566" s="13" t="s">
        <v>526</v>
      </c>
      <c r="C566" s="13" t="s">
        <v>158</v>
      </c>
      <c r="D566" s="2" t="s">
        <v>1161</v>
      </c>
      <c r="E566" s="2" t="s">
        <v>1162</v>
      </c>
      <c r="F566" s="2" t="s">
        <v>1042</v>
      </c>
      <c r="G566" s="2" t="str">
        <f>VLOOKUP(F566,'Reference Sheet'!$AC:$AD,2,0)</f>
        <v>Air_Purif</v>
      </c>
      <c r="H566" s="2">
        <v>7</v>
      </c>
      <c r="I566" s="2">
        <v>0</v>
      </c>
      <c r="J566" s="2">
        <v>0</v>
      </c>
      <c r="K566" s="50" t="s">
        <v>511</v>
      </c>
      <c r="L566" s="50" t="s">
        <v>1031</v>
      </c>
      <c r="M566" s="2" t="s">
        <v>508</v>
      </c>
    </row>
    <row r="567" spans="1:13" x14ac:dyDescent="0.3">
      <c r="A567" s="13">
        <v>45197</v>
      </c>
      <c r="B567" s="13" t="s">
        <v>526</v>
      </c>
      <c r="C567" s="13" t="s">
        <v>158</v>
      </c>
      <c r="D567" s="2" t="s">
        <v>1161</v>
      </c>
      <c r="E567" s="2" t="s">
        <v>1162</v>
      </c>
      <c r="F567" s="2" t="s">
        <v>1043</v>
      </c>
      <c r="G567" s="2" t="str">
        <f>VLOOKUP(F567,'Reference Sheet'!$AC:$AD,2,0)</f>
        <v>Air_Purif</v>
      </c>
      <c r="H567" s="2">
        <v>8</v>
      </c>
      <c r="I567" s="2">
        <v>0</v>
      </c>
      <c r="J567" s="2">
        <v>0</v>
      </c>
      <c r="K567" s="50" t="s">
        <v>511</v>
      </c>
      <c r="L567" s="50" t="s">
        <v>1031</v>
      </c>
      <c r="M567" s="2" t="s">
        <v>508</v>
      </c>
    </row>
    <row r="568" spans="1:13" x14ac:dyDescent="0.3">
      <c r="A568" s="13">
        <v>45197</v>
      </c>
      <c r="B568" s="13" t="s">
        <v>526</v>
      </c>
      <c r="C568" s="13" t="s">
        <v>158</v>
      </c>
      <c r="D568" s="2" t="s">
        <v>1161</v>
      </c>
      <c r="E568" s="2" t="s">
        <v>1162</v>
      </c>
      <c r="F568" s="2" t="s">
        <v>1044</v>
      </c>
      <c r="G568" s="2" t="str">
        <f>VLOOKUP(F568,'Reference Sheet'!$AC:$AD,2,0)</f>
        <v>Air_Purif</v>
      </c>
      <c r="H568" s="2">
        <v>98</v>
      </c>
      <c r="I568" s="2">
        <v>4</v>
      </c>
      <c r="J568" s="2">
        <v>0.04</v>
      </c>
      <c r="K568" s="50" t="s">
        <v>511</v>
      </c>
      <c r="L568" s="50" t="s">
        <v>1031</v>
      </c>
      <c r="M568" s="2" t="s">
        <v>508</v>
      </c>
    </row>
    <row r="569" spans="1:13" x14ac:dyDescent="0.3">
      <c r="A569" s="13">
        <v>45197</v>
      </c>
      <c r="B569" s="13" t="s">
        <v>526</v>
      </c>
      <c r="C569" s="13" t="s">
        <v>158</v>
      </c>
      <c r="D569" s="2" t="s">
        <v>1161</v>
      </c>
      <c r="E569" s="2" t="s">
        <v>1162</v>
      </c>
      <c r="F569" s="2" t="s">
        <v>1045</v>
      </c>
      <c r="G569" s="2" t="str">
        <f>VLOOKUP(F569,'Reference Sheet'!$AC:$AD,2,0)</f>
        <v>Air_Purif</v>
      </c>
      <c r="H569" s="2">
        <v>3</v>
      </c>
      <c r="I569" s="2">
        <v>0</v>
      </c>
      <c r="J569" s="2">
        <v>0</v>
      </c>
      <c r="K569" s="50" t="s">
        <v>511</v>
      </c>
      <c r="L569" s="50" t="s">
        <v>1031</v>
      </c>
      <c r="M569" s="2" t="s">
        <v>508</v>
      </c>
    </row>
    <row r="570" spans="1:13" x14ac:dyDescent="0.3">
      <c r="A570" s="13">
        <v>45197</v>
      </c>
      <c r="B570" s="13" t="s">
        <v>526</v>
      </c>
      <c r="C570" s="13" t="s">
        <v>158</v>
      </c>
      <c r="D570" s="2" t="s">
        <v>1161</v>
      </c>
      <c r="E570" s="2" t="s">
        <v>1162</v>
      </c>
      <c r="F570" s="2" t="s">
        <v>1046</v>
      </c>
      <c r="G570" s="2" t="str">
        <f>VLOOKUP(F570,'Reference Sheet'!$AC:$AD,2,0)</f>
        <v>Air_Purif</v>
      </c>
      <c r="H570" s="2">
        <v>1</v>
      </c>
      <c r="I570" s="2">
        <v>0</v>
      </c>
      <c r="J570" s="2">
        <v>0</v>
      </c>
      <c r="K570" s="50" t="s">
        <v>511</v>
      </c>
      <c r="L570" s="50" t="s">
        <v>1031</v>
      </c>
      <c r="M570" s="2" t="s">
        <v>508</v>
      </c>
    </row>
    <row r="571" spans="1:13" x14ac:dyDescent="0.3">
      <c r="A571" s="13">
        <v>45197</v>
      </c>
      <c r="B571" s="13" t="s">
        <v>526</v>
      </c>
      <c r="C571" s="13" t="s">
        <v>158</v>
      </c>
      <c r="D571" s="2" t="s">
        <v>1161</v>
      </c>
      <c r="E571" s="2" t="s">
        <v>1162</v>
      </c>
      <c r="F571" s="2" t="s">
        <v>1047</v>
      </c>
      <c r="G571" s="2" t="str">
        <f>VLOOKUP(F571,'Reference Sheet'!$AC:$AD,2,0)</f>
        <v>Air_Purif</v>
      </c>
      <c r="H571" s="51">
        <v>1614</v>
      </c>
      <c r="I571" s="2">
        <v>66</v>
      </c>
      <c r="J571" s="2">
        <v>0.66</v>
      </c>
      <c r="K571" s="50" t="s">
        <v>511</v>
      </c>
      <c r="L571" s="50" t="s">
        <v>1031</v>
      </c>
      <c r="M571" s="2" t="s">
        <v>508</v>
      </c>
    </row>
    <row r="572" spans="1:13" x14ac:dyDescent="0.3">
      <c r="A572" s="13">
        <v>45197</v>
      </c>
      <c r="B572" s="13" t="s">
        <v>526</v>
      </c>
      <c r="C572" s="13" t="s">
        <v>158</v>
      </c>
      <c r="D572" s="2" t="s">
        <v>1161</v>
      </c>
      <c r="E572" s="2" t="s">
        <v>1162</v>
      </c>
      <c r="F572" s="2" t="s">
        <v>1048</v>
      </c>
      <c r="G572" s="2" t="str">
        <f>VLOOKUP(F572,'Reference Sheet'!$AC:$AD,2,0)</f>
        <v>Air_Purif</v>
      </c>
      <c r="H572" s="2">
        <v>16</v>
      </c>
      <c r="I572" s="2">
        <v>0</v>
      </c>
      <c r="J572" s="2">
        <v>0</v>
      </c>
      <c r="K572" s="50" t="s">
        <v>511</v>
      </c>
      <c r="L572" s="50" t="s">
        <v>1031</v>
      </c>
      <c r="M572" s="2" t="s">
        <v>508</v>
      </c>
    </row>
    <row r="573" spans="1:13" x14ac:dyDescent="0.3">
      <c r="A573" s="13">
        <v>45197</v>
      </c>
      <c r="B573" s="13" t="s">
        <v>526</v>
      </c>
      <c r="C573" s="13" t="s">
        <v>158</v>
      </c>
      <c r="D573" s="2" t="s">
        <v>1161</v>
      </c>
      <c r="E573" s="2" t="s">
        <v>1162</v>
      </c>
      <c r="F573" s="2" t="s">
        <v>1049</v>
      </c>
      <c r="G573" s="2" t="str">
        <f>VLOOKUP(F573,'Reference Sheet'!$AC:$AD,2,0)</f>
        <v>Air_Purif</v>
      </c>
      <c r="H573" s="2">
        <v>225</v>
      </c>
      <c r="I573" s="2">
        <v>2</v>
      </c>
      <c r="J573" s="2">
        <v>0.02</v>
      </c>
      <c r="K573" s="50" t="s">
        <v>511</v>
      </c>
      <c r="L573" s="50" t="s">
        <v>1031</v>
      </c>
      <c r="M573" s="2" t="s">
        <v>508</v>
      </c>
    </row>
    <row r="574" spans="1:13" x14ac:dyDescent="0.3">
      <c r="A574" s="13">
        <v>45197</v>
      </c>
      <c r="B574" s="13" t="s">
        <v>526</v>
      </c>
      <c r="C574" s="13" t="s">
        <v>158</v>
      </c>
      <c r="D574" s="2" t="s">
        <v>1161</v>
      </c>
      <c r="E574" s="2" t="s">
        <v>1162</v>
      </c>
      <c r="F574" s="2" t="s">
        <v>261</v>
      </c>
      <c r="G574" s="2" t="str">
        <f>VLOOKUP(F574,'Reference Sheet'!$AC:$AD,2,0)</f>
        <v>DW</v>
      </c>
      <c r="H574" s="2">
        <v>1</v>
      </c>
      <c r="I574" s="2">
        <v>0</v>
      </c>
      <c r="J574" s="2">
        <v>0</v>
      </c>
      <c r="K574" s="50" t="s">
        <v>511</v>
      </c>
      <c r="L574" s="50" t="s">
        <v>1031</v>
      </c>
      <c r="M574" s="2" t="s">
        <v>508</v>
      </c>
    </row>
    <row r="575" spans="1:13" x14ac:dyDescent="0.3">
      <c r="A575" s="13">
        <v>45197</v>
      </c>
      <c r="B575" s="13" t="s">
        <v>526</v>
      </c>
      <c r="C575" s="13" t="s">
        <v>158</v>
      </c>
      <c r="D575" s="2" t="s">
        <v>1161</v>
      </c>
      <c r="E575" s="2" t="s">
        <v>1162</v>
      </c>
      <c r="F575" s="2" t="s">
        <v>262</v>
      </c>
      <c r="G575" s="2" t="str">
        <f>VLOOKUP(F575,'Reference Sheet'!$AC:$AD,2,0)</f>
        <v>DW</v>
      </c>
      <c r="H575" s="2">
        <v>9</v>
      </c>
      <c r="I575" s="2">
        <v>0</v>
      </c>
      <c r="J575" s="2">
        <v>0</v>
      </c>
      <c r="K575" s="50" t="s">
        <v>511</v>
      </c>
      <c r="L575" s="50" t="s">
        <v>1031</v>
      </c>
      <c r="M575" s="2" t="s">
        <v>508</v>
      </c>
    </row>
    <row r="576" spans="1:13" x14ac:dyDescent="0.3">
      <c r="A576" s="13">
        <v>45197</v>
      </c>
      <c r="B576" s="13" t="s">
        <v>526</v>
      </c>
      <c r="C576" s="13" t="s">
        <v>158</v>
      </c>
      <c r="D576" s="2" t="s">
        <v>1161</v>
      </c>
      <c r="E576" s="2" t="s">
        <v>1162</v>
      </c>
      <c r="F576" s="2" t="s">
        <v>263</v>
      </c>
      <c r="G576" s="2" t="str">
        <f>VLOOKUP(F576,'Reference Sheet'!$AC:$AD,2,0)</f>
        <v>DW</v>
      </c>
      <c r="H576" s="2">
        <v>703</v>
      </c>
      <c r="I576" s="2">
        <v>27</v>
      </c>
      <c r="J576" s="2">
        <v>0.27</v>
      </c>
      <c r="K576" s="50" t="s">
        <v>511</v>
      </c>
      <c r="L576" s="50" t="s">
        <v>1031</v>
      </c>
      <c r="M576" s="2" t="s">
        <v>508</v>
      </c>
    </row>
    <row r="577" spans="1:13" x14ac:dyDescent="0.3">
      <c r="A577" s="13">
        <v>45197</v>
      </c>
      <c r="B577" s="13" t="s">
        <v>526</v>
      </c>
      <c r="C577" s="13" t="s">
        <v>158</v>
      </c>
      <c r="D577" s="2" t="s">
        <v>1161</v>
      </c>
      <c r="E577" s="2" t="s">
        <v>1162</v>
      </c>
      <c r="F577" s="2" t="s">
        <v>264</v>
      </c>
      <c r="G577" s="2" t="str">
        <f>VLOOKUP(F577,'Reference Sheet'!$AC:$AD,2,0)</f>
        <v>DW</v>
      </c>
      <c r="H577" s="2">
        <v>7</v>
      </c>
      <c r="I577" s="2">
        <v>1</v>
      </c>
      <c r="J577" s="2">
        <v>0.01</v>
      </c>
      <c r="K577" s="50" t="s">
        <v>511</v>
      </c>
      <c r="L577" s="50" t="s">
        <v>1031</v>
      </c>
      <c r="M577" s="2" t="s">
        <v>508</v>
      </c>
    </row>
    <row r="578" spans="1:13" x14ac:dyDescent="0.3">
      <c r="A578" s="13">
        <v>45197</v>
      </c>
      <c r="B578" s="13" t="s">
        <v>526</v>
      </c>
      <c r="C578" s="13" t="s">
        <v>158</v>
      </c>
      <c r="D578" s="2" t="s">
        <v>1161</v>
      </c>
      <c r="E578" s="2" t="s">
        <v>1162</v>
      </c>
      <c r="F578" s="2" t="s">
        <v>1050</v>
      </c>
      <c r="G578" s="2" t="str">
        <f>VLOOKUP(F578,'Reference Sheet'!$AC:$AD,2,0)</f>
        <v>DW</v>
      </c>
      <c r="H578" s="2">
        <v>1</v>
      </c>
      <c r="I578" s="2">
        <v>0</v>
      </c>
      <c r="J578" s="2">
        <v>0</v>
      </c>
      <c r="K578" s="50" t="s">
        <v>511</v>
      </c>
      <c r="L578" s="50" t="s">
        <v>1031</v>
      </c>
      <c r="M578" s="2" t="s">
        <v>508</v>
      </c>
    </row>
    <row r="579" spans="1:13" x14ac:dyDescent="0.3">
      <c r="A579" s="13">
        <v>45197</v>
      </c>
      <c r="B579" s="13" t="s">
        <v>526</v>
      </c>
      <c r="C579" s="13" t="s">
        <v>158</v>
      </c>
      <c r="D579" s="2" t="s">
        <v>1161</v>
      </c>
      <c r="E579" s="2" t="s">
        <v>1162</v>
      </c>
      <c r="F579" s="2" t="s">
        <v>1051</v>
      </c>
      <c r="G579" s="2" t="str">
        <f>VLOOKUP(F579,'Reference Sheet'!$AC:$AD,2,0)</f>
        <v>DW</v>
      </c>
      <c r="H579" s="2">
        <v>15</v>
      </c>
      <c r="I579" s="2">
        <v>0</v>
      </c>
      <c r="J579" s="2">
        <v>0</v>
      </c>
      <c r="K579" s="50" t="s">
        <v>511</v>
      </c>
      <c r="L579" s="50" t="s">
        <v>1031</v>
      </c>
      <c r="M579" s="2" t="s">
        <v>508</v>
      </c>
    </row>
    <row r="580" spans="1:13" x14ac:dyDescent="0.3">
      <c r="A580" s="13">
        <v>45197</v>
      </c>
      <c r="B580" s="13" t="s">
        <v>526</v>
      </c>
      <c r="C580" s="13" t="s">
        <v>158</v>
      </c>
      <c r="D580" s="2" t="s">
        <v>1161</v>
      </c>
      <c r="E580" s="2" t="s">
        <v>1162</v>
      </c>
      <c r="F580" s="2" t="s">
        <v>1052</v>
      </c>
      <c r="G580" s="2" t="str">
        <f>VLOOKUP(F580,'Reference Sheet'!$AC:$AD,2,0)</f>
        <v>DW</v>
      </c>
      <c r="H580" s="51">
        <v>1628</v>
      </c>
      <c r="I580" s="2">
        <v>116</v>
      </c>
      <c r="J580" s="2">
        <v>1.1599999999999999</v>
      </c>
      <c r="K580" s="50" t="s">
        <v>511</v>
      </c>
      <c r="L580" s="50" t="s">
        <v>1031</v>
      </c>
      <c r="M580" s="2" t="s">
        <v>508</v>
      </c>
    </row>
    <row r="581" spans="1:13" x14ac:dyDescent="0.3">
      <c r="A581" s="13">
        <v>45197</v>
      </c>
      <c r="B581" s="13" t="s">
        <v>526</v>
      </c>
      <c r="C581" s="13" t="s">
        <v>158</v>
      </c>
      <c r="D581" s="2" t="s">
        <v>1161</v>
      </c>
      <c r="E581" s="2" t="s">
        <v>1162</v>
      </c>
      <c r="F581" s="2" t="s">
        <v>1053</v>
      </c>
      <c r="G581" s="2" t="str">
        <f>VLOOKUP(F581,'Reference Sheet'!$AC:$AD,2,0)</f>
        <v>DW</v>
      </c>
      <c r="H581" s="2">
        <v>4</v>
      </c>
      <c r="I581" s="2">
        <v>0</v>
      </c>
      <c r="J581" s="2">
        <v>0</v>
      </c>
      <c r="K581" s="50" t="s">
        <v>511</v>
      </c>
      <c r="L581" s="50" t="s">
        <v>1031</v>
      </c>
      <c r="M581" s="2" t="s">
        <v>508</v>
      </c>
    </row>
    <row r="582" spans="1:13" x14ac:dyDescent="0.3">
      <c r="A582" s="13">
        <v>45197</v>
      </c>
      <c r="B582" s="13" t="s">
        <v>526</v>
      </c>
      <c r="C582" s="13" t="s">
        <v>158</v>
      </c>
      <c r="D582" s="2" t="s">
        <v>1161</v>
      </c>
      <c r="E582" s="2" t="s">
        <v>1162</v>
      </c>
      <c r="F582" s="2" t="s">
        <v>373</v>
      </c>
      <c r="G582" s="2" t="str">
        <f>VLOOKUP(F582,'Reference Sheet'!$AC:$AD,2,0)</f>
        <v>Oled_VO</v>
      </c>
      <c r="H582" s="2">
        <v>1</v>
      </c>
      <c r="I582" s="2">
        <v>0</v>
      </c>
      <c r="J582" s="2">
        <v>0</v>
      </c>
      <c r="K582" s="50" t="s">
        <v>511</v>
      </c>
      <c r="L582" s="50" t="s">
        <v>1031</v>
      </c>
      <c r="M582" s="2" t="s">
        <v>508</v>
      </c>
    </row>
    <row r="583" spans="1:13" x14ac:dyDescent="0.3">
      <c r="A583" s="13">
        <v>45197</v>
      </c>
      <c r="B583" s="13" t="s">
        <v>526</v>
      </c>
      <c r="C583" s="13" t="s">
        <v>158</v>
      </c>
      <c r="D583" s="2" t="s">
        <v>1161</v>
      </c>
      <c r="E583" s="2" t="s">
        <v>1162</v>
      </c>
      <c r="F583" s="2" t="s">
        <v>366</v>
      </c>
      <c r="G583" s="2" t="str">
        <f>VLOOKUP(F583,'Reference Sheet'!$AC:$AD,2,0)</f>
        <v>Oled_VO</v>
      </c>
      <c r="H583" s="2">
        <v>56</v>
      </c>
      <c r="I583" s="2">
        <v>0</v>
      </c>
      <c r="J583" s="2">
        <v>0</v>
      </c>
      <c r="K583" s="50" t="s">
        <v>511</v>
      </c>
      <c r="L583" s="50" t="s">
        <v>1031</v>
      </c>
      <c r="M583" s="2" t="s">
        <v>508</v>
      </c>
    </row>
    <row r="584" spans="1:13" x14ac:dyDescent="0.3">
      <c r="A584" s="13">
        <v>45197</v>
      </c>
      <c r="B584" s="13" t="s">
        <v>526</v>
      </c>
      <c r="C584" s="13" t="s">
        <v>158</v>
      </c>
      <c r="D584" s="2" t="s">
        <v>1161</v>
      </c>
      <c r="E584" s="2" t="s">
        <v>1162</v>
      </c>
      <c r="F584" s="2" t="s">
        <v>367</v>
      </c>
      <c r="G584" s="2" t="str">
        <f>VLOOKUP(F584,'Reference Sheet'!$AC:$AD,2,0)</f>
        <v>Oled_VO</v>
      </c>
      <c r="H584" s="2">
        <v>97</v>
      </c>
      <c r="I584" s="2">
        <v>6</v>
      </c>
      <c r="J584" s="2">
        <v>0.06</v>
      </c>
      <c r="K584" s="50" t="s">
        <v>511</v>
      </c>
      <c r="L584" s="50" t="s">
        <v>1031</v>
      </c>
      <c r="M584" s="2" t="s">
        <v>508</v>
      </c>
    </row>
    <row r="585" spans="1:13" x14ac:dyDescent="0.3">
      <c r="A585" s="13">
        <v>45197</v>
      </c>
      <c r="B585" s="13" t="s">
        <v>526</v>
      </c>
      <c r="C585" s="13" t="s">
        <v>158</v>
      </c>
      <c r="D585" s="2" t="s">
        <v>1161</v>
      </c>
      <c r="E585" s="2" t="s">
        <v>1162</v>
      </c>
      <c r="F585" s="2" t="s">
        <v>368</v>
      </c>
      <c r="G585" s="2" t="str">
        <f>VLOOKUP(F585,'Reference Sheet'!$AC:$AD,2,0)</f>
        <v>Oled_VO</v>
      </c>
      <c r="H585" s="51">
        <v>1709</v>
      </c>
      <c r="I585" s="2">
        <v>31</v>
      </c>
      <c r="J585" s="2">
        <v>0.31</v>
      </c>
      <c r="K585" s="50" t="s">
        <v>511</v>
      </c>
      <c r="L585" s="50" t="s">
        <v>1031</v>
      </c>
      <c r="M585" s="2" t="s">
        <v>508</v>
      </c>
    </row>
    <row r="586" spans="1:13" x14ac:dyDescent="0.3">
      <c r="A586" s="13">
        <v>45197</v>
      </c>
      <c r="B586" s="13" t="s">
        <v>526</v>
      </c>
      <c r="C586" s="13" t="s">
        <v>158</v>
      </c>
      <c r="D586" s="2" t="s">
        <v>1161</v>
      </c>
      <c r="E586" s="2" t="s">
        <v>1162</v>
      </c>
      <c r="F586" s="2" t="s">
        <v>1054</v>
      </c>
      <c r="G586" s="2" t="str">
        <f>VLOOKUP(F586,'Reference Sheet'!$AC:$AD,2,0)</f>
        <v>Oled_VO</v>
      </c>
      <c r="H586" s="2">
        <v>1</v>
      </c>
      <c r="I586" s="2">
        <v>0</v>
      </c>
      <c r="J586" s="2">
        <v>0</v>
      </c>
      <c r="K586" s="50" t="s">
        <v>511</v>
      </c>
      <c r="L586" s="50" t="s">
        <v>1031</v>
      </c>
      <c r="M586" s="2" t="s">
        <v>508</v>
      </c>
    </row>
    <row r="587" spans="1:13" x14ac:dyDescent="0.3">
      <c r="A587" s="13">
        <v>45197</v>
      </c>
      <c r="B587" s="13" t="s">
        <v>526</v>
      </c>
      <c r="C587" s="13" t="s">
        <v>158</v>
      </c>
      <c r="D587" s="2" t="s">
        <v>1161</v>
      </c>
      <c r="E587" s="2" t="s">
        <v>1162</v>
      </c>
      <c r="F587" s="2" t="s">
        <v>1055</v>
      </c>
      <c r="G587" s="2" t="str">
        <f>VLOOKUP(F587,'Reference Sheet'!$AC:$AD,2,0)</f>
        <v>Oled_VO</v>
      </c>
      <c r="H587" s="2">
        <v>10</v>
      </c>
      <c r="I587" s="2">
        <v>0</v>
      </c>
      <c r="J587" s="2">
        <v>0</v>
      </c>
      <c r="K587" s="50" t="s">
        <v>511</v>
      </c>
      <c r="L587" s="50" t="s">
        <v>1031</v>
      </c>
      <c r="M587" s="2" t="s">
        <v>508</v>
      </c>
    </row>
    <row r="588" spans="1:13" x14ac:dyDescent="0.3">
      <c r="A588" s="13">
        <v>45197</v>
      </c>
      <c r="B588" s="13" t="s">
        <v>526</v>
      </c>
      <c r="C588" s="13" t="s">
        <v>158</v>
      </c>
      <c r="D588" s="2" t="s">
        <v>1161</v>
      </c>
      <c r="E588" s="2" t="s">
        <v>1162</v>
      </c>
      <c r="F588" s="2" t="s">
        <v>1056</v>
      </c>
      <c r="G588" s="2" t="str">
        <f>VLOOKUP(F588,'Reference Sheet'!$AC:$AD,2,0)</f>
        <v>Oled_VO</v>
      </c>
      <c r="H588" s="51">
        <v>20019</v>
      </c>
      <c r="I588" s="51">
        <v>1308</v>
      </c>
      <c r="J588" s="2">
        <v>13.08</v>
      </c>
      <c r="K588" s="50" t="s">
        <v>511</v>
      </c>
      <c r="L588" s="50" t="s">
        <v>1031</v>
      </c>
      <c r="M588" s="2" t="s">
        <v>508</v>
      </c>
    </row>
    <row r="589" spans="1:13" x14ac:dyDescent="0.3">
      <c r="A589" s="13">
        <v>45197</v>
      </c>
      <c r="B589" s="13" t="s">
        <v>526</v>
      </c>
      <c r="C589" s="13" t="s">
        <v>158</v>
      </c>
      <c r="D589" s="2" t="s">
        <v>1161</v>
      </c>
      <c r="E589" s="2" t="s">
        <v>1162</v>
      </c>
      <c r="F589" s="2" t="s">
        <v>1057</v>
      </c>
      <c r="G589" s="2" t="str">
        <f>VLOOKUP(F589,'Reference Sheet'!$AC:$AD,2,0)</f>
        <v>Oled_VO</v>
      </c>
      <c r="H589" s="51">
        <v>17054</v>
      </c>
      <c r="I589" s="2">
        <v>274</v>
      </c>
      <c r="J589" s="2">
        <v>2.74</v>
      </c>
      <c r="K589" s="50" t="s">
        <v>511</v>
      </c>
      <c r="L589" s="50" t="s">
        <v>1031</v>
      </c>
      <c r="M589" s="2" t="s">
        <v>508</v>
      </c>
    </row>
    <row r="590" spans="1:13" x14ac:dyDescent="0.3">
      <c r="A590" s="13">
        <v>45197</v>
      </c>
      <c r="B590" s="13" t="s">
        <v>526</v>
      </c>
      <c r="C590" s="13" t="s">
        <v>158</v>
      </c>
      <c r="D590" s="2" t="s">
        <v>1161</v>
      </c>
      <c r="E590" s="2" t="s">
        <v>1162</v>
      </c>
      <c r="F590" s="2" t="s">
        <v>1058</v>
      </c>
      <c r="G590" s="2" t="str">
        <f>VLOOKUP(F590,'Reference Sheet'!$AC:$AD,2,0)</f>
        <v>Knock</v>
      </c>
      <c r="H590" s="2">
        <v>48</v>
      </c>
      <c r="I590" s="2">
        <v>4</v>
      </c>
      <c r="J590" s="2">
        <v>0.04</v>
      </c>
      <c r="K590" s="50" t="s">
        <v>511</v>
      </c>
      <c r="L590" s="50" t="s">
        <v>1031</v>
      </c>
      <c r="M590" s="2" t="s">
        <v>508</v>
      </c>
    </row>
    <row r="591" spans="1:13" x14ac:dyDescent="0.3">
      <c r="A591" s="13">
        <v>45197</v>
      </c>
      <c r="B591" s="13" t="s">
        <v>526</v>
      </c>
      <c r="C591" s="13" t="s">
        <v>158</v>
      </c>
      <c r="D591" s="2" t="s">
        <v>1161</v>
      </c>
      <c r="E591" s="2" t="s">
        <v>1162</v>
      </c>
      <c r="F591" s="2" t="s">
        <v>1059</v>
      </c>
      <c r="G591" s="2" t="str">
        <f>VLOOKUP(F591,'Reference Sheet'!$AC:$AD,2,0)</f>
        <v>Knock</v>
      </c>
      <c r="H591" s="2">
        <v>130</v>
      </c>
      <c r="I591" s="2">
        <v>4</v>
      </c>
      <c r="J591" s="2">
        <v>0.04</v>
      </c>
      <c r="K591" s="50" t="s">
        <v>511</v>
      </c>
      <c r="L591" s="50" t="s">
        <v>1031</v>
      </c>
      <c r="M591" s="2" t="s">
        <v>508</v>
      </c>
    </row>
    <row r="592" spans="1:13" x14ac:dyDescent="0.3">
      <c r="A592" s="13">
        <v>45197</v>
      </c>
      <c r="B592" s="13" t="s">
        <v>526</v>
      </c>
      <c r="C592" s="13" t="s">
        <v>158</v>
      </c>
      <c r="D592" s="2" t="s">
        <v>1161</v>
      </c>
      <c r="E592" s="2" t="s">
        <v>1162</v>
      </c>
      <c r="F592" s="2" t="s">
        <v>1060</v>
      </c>
      <c r="G592" s="2" t="str">
        <f>VLOOKUP(F592,'Reference Sheet'!$AC:$AD,2,0)</f>
        <v>Knock</v>
      </c>
      <c r="H592" s="2">
        <v>383</v>
      </c>
      <c r="I592" s="2">
        <v>52</v>
      </c>
      <c r="J592" s="2">
        <v>0.52</v>
      </c>
      <c r="K592" s="50" t="s">
        <v>511</v>
      </c>
      <c r="L592" s="50" t="s">
        <v>1031</v>
      </c>
      <c r="M592" s="2" t="s">
        <v>508</v>
      </c>
    </row>
    <row r="593" spans="1:13" x14ac:dyDescent="0.3">
      <c r="A593" s="13">
        <v>45197</v>
      </c>
      <c r="B593" s="13" t="s">
        <v>526</v>
      </c>
      <c r="C593" s="13" t="s">
        <v>158</v>
      </c>
      <c r="D593" s="2" t="s">
        <v>1161</v>
      </c>
      <c r="E593" s="2" t="s">
        <v>1162</v>
      </c>
      <c r="F593" s="2" t="s">
        <v>1061</v>
      </c>
      <c r="G593" s="2" t="str">
        <f>VLOOKUP(F593,'Reference Sheet'!$AC:$AD,2,0)</f>
        <v>Knock</v>
      </c>
      <c r="H593" s="2">
        <v>3</v>
      </c>
      <c r="I593" s="2">
        <v>0</v>
      </c>
      <c r="J593" s="2">
        <v>0</v>
      </c>
      <c r="K593" s="50" t="s">
        <v>511</v>
      </c>
      <c r="L593" s="50" t="s">
        <v>1031</v>
      </c>
      <c r="M593" s="2" t="s">
        <v>508</v>
      </c>
    </row>
    <row r="594" spans="1:13" x14ac:dyDescent="0.3">
      <c r="A594" s="13">
        <v>45197</v>
      </c>
      <c r="B594" s="13" t="s">
        <v>526</v>
      </c>
      <c r="C594" s="13" t="s">
        <v>158</v>
      </c>
      <c r="D594" s="2" t="s">
        <v>1161</v>
      </c>
      <c r="E594" s="2" t="s">
        <v>1162</v>
      </c>
      <c r="F594" s="2" t="s">
        <v>1062</v>
      </c>
      <c r="G594" s="2" t="str">
        <f>VLOOKUP(F594,'Reference Sheet'!$AC:$AD,2,0)</f>
        <v>Knock</v>
      </c>
      <c r="H594" s="2">
        <v>2</v>
      </c>
      <c r="I594" s="2">
        <v>0</v>
      </c>
      <c r="J594" s="2">
        <v>0</v>
      </c>
      <c r="K594" s="50" t="s">
        <v>511</v>
      </c>
      <c r="L594" s="50" t="s">
        <v>1031</v>
      </c>
      <c r="M594" s="2" t="s">
        <v>508</v>
      </c>
    </row>
    <row r="595" spans="1:13" x14ac:dyDescent="0.3">
      <c r="A595" s="13">
        <v>45197</v>
      </c>
      <c r="B595" s="13" t="s">
        <v>526</v>
      </c>
      <c r="C595" s="13" t="s">
        <v>158</v>
      </c>
      <c r="D595" s="2" t="s">
        <v>1161</v>
      </c>
      <c r="E595" s="2" t="s">
        <v>1162</v>
      </c>
      <c r="F595" s="2" t="s">
        <v>1063</v>
      </c>
      <c r="G595" s="2" t="str">
        <f>VLOOKUP(F595,'Reference Sheet'!$AC:$AD,2,0)</f>
        <v>Knock</v>
      </c>
      <c r="H595" s="51">
        <v>3763</v>
      </c>
      <c r="I595" s="2">
        <v>77</v>
      </c>
      <c r="J595" s="2">
        <v>0.77</v>
      </c>
      <c r="K595" s="50" t="s">
        <v>511</v>
      </c>
      <c r="L595" s="50" t="s">
        <v>1031</v>
      </c>
      <c r="M595" s="2" t="s">
        <v>508</v>
      </c>
    </row>
    <row r="596" spans="1:13" x14ac:dyDescent="0.3">
      <c r="A596" s="13">
        <v>45197</v>
      </c>
      <c r="B596" s="13" t="s">
        <v>526</v>
      </c>
      <c r="C596" s="13" t="s">
        <v>158</v>
      </c>
      <c r="D596" s="2" t="s">
        <v>1161</v>
      </c>
      <c r="E596" s="2" t="s">
        <v>1162</v>
      </c>
      <c r="F596" s="2" t="s">
        <v>1064</v>
      </c>
      <c r="G596" s="2" t="str">
        <f>VLOOKUP(F596,'Reference Sheet'!$AC:$AD,2,0)</f>
        <v>Knock</v>
      </c>
      <c r="H596" s="2">
        <v>1</v>
      </c>
      <c r="I596" s="2">
        <v>0</v>
      </c>
      <c r="J596" s="2">
        <v>0</v>
      </c>
      <c r="K596" s="50" t="s">
        <v>511</v>
      </c>
      <c r="L596" s="50" t="s">
        <v>1031</v>
      </c>
      <c r="M596" s="2" t="s">
        <v>508</v>
      </c>
    </row>
    <row r="597" spans="1:13" x14ac:dyDescent="0.3">
      <c r="A597" s="13">
        <v>45197</v>
      </c>
      <c r="B597" s="13" t="s">
        <v>526</v>
      </c>
      <c r="C597" s="13" t="s">
        <v>158</v>
      </c>
      <c r="D597" s="2" t="s">
        <v>1161</v>
      </c>
      <c r="E597" s="2" t="s">
        <v>1162</v>
      </c>
      <c r="F597" s="2" t="s">
        <v>1065</v>
      </c>
      <c r="G597" s="2" t="str">
        <f>VLOOKUP(F597,'Reference Sheet'!$AC:$AD,2,0)</f>
        <v>Ref_ThinQ</v>
      </c>
      <c r="H597" s="2">
        <v>94</v>
      </c>
      <c r="I597" s="2">
        <v>5</v>
      </c>
      <c r="J597" s="2">
        <v>0.05</v>
      </c>
      <c r="K597" s="50" t="s">
        <v>511</v>
      </c>
      <c r="L597" s="50" t="s">
        <v>1031</v>
      </c>
      <c r="M597" s="2" t="s">
        <v>508</v>
      </c>
    </row>
    <row r="598" spans="1:13" x14ac:dyDescent="0.3">
      <c r="A598" s="13">
        <v>45197</v>
      </c>
      <c r="B598" s="13" t="s">
        <v>526</v>
      </c>
      <c r="C598" s="13" t="s">
        <v>158</v>
      </c>
      <c r="D598" s="2" t="s">
        <v>1161</v>
      </c>
      <c r="E598" s="2" t="s">
        <v>1162</v>
      </c>
      <c r="F598" s="2" t="s">
        <v>1066</v>
      </c>
      <c r="G598" s="2" t="str">
        <f>VLOOKUP(F598,'Reference Sheet'!$AC:$AD,2,0)</f>
        <v>Ref_ThinQ</v>
      </c>
      <c r="H598" s="2">
        <v>26</v>
      </c>
      <c r="I598" s="2">
        <v>1</v>
      </c>
      <c r="J598" s="2">
        <v>0.01</v>
      </c>
      <c r="K598" s="50" t="s">
        <v>511</v>
      </c>
      <c r="L598" s="50" t="s">
        <v>1031</v>
      </c>
      <c r="M598" s="2" t="s">
        <v>508</v>
      </c>
    </row>
    <row r="599" spans="1:13" x14ac:dyDescent="0.3">
      <c r="A599" s="13">
        <v>45197</v>
      </c>
      <c r="B599" s="13" t="s">
        <v>526</v>
      </c>
      <c r="C599" s="13" t="s">
        <v>158</v>
      </c>
      <c r="D599" s="2" t="s">
        <v>1161</v>
      </c>
      <c r="E599" s="2" t="s">
        <v>1162</v>
      </c>
      <c r="F599" s="2" t="s">
        <v>1067</v>
      </c>
      <c r="G599" s="2" t="str">
        <f>VLOOKUP(F599,'Reference Sheet'!$AC:$AD,2,0)</f>
        <v>Ref_ThinQ</v>
      </c>
      <c r="H599" s="2">
        <v>273</v>
      </c>
      <c r="I599" s="2">
        <v>10</v>
      </c>
      <c r="J599" s="2">
        <v>0.1</v>
      </c>
      <c r="K599" s="50" t="s">
        <v>511</v>
      </c>
      <c r="L599" s="50" t="s">
        <v>1031</v>
      </c>
      <c r="M599" s="2" t="s">
        <v>508</v>
      </c>
    </row>
    <row r="600" spans="1:13" x14ac:dyDescent="0.3">
      <c r="A600" s="13">
        <v>45197</v>
      </c>
      <c r="B600" s="13" t="s">
        <v>526</v>
      </c>
      <c r="C600" s="13" t="s">
        <v>158</v>
      </c>
      <c r="D600" s="2" t="s">
        <v>1161</v>
      </c>
      <c r="E600" s="2" t="s">
        <v>1162</v>
      </c>
      <c r="F600" s="2" t="s">
        <v>1069</v>
      </c>
      <c r="G600" s="2" t="str">
        <f>VLOOKUP(F600,'Reference Sheet'!$AC:$AD,2,0)</f>
        <v>Ref_ThinQ</v>
      </c>
      <c r="H600" s="2">
        <v>2</v>
      </c>
      <c r="I600" s="2">
        <v>0</v>
      </c>
      <c r="J600" s="2">
        <v>0</v>
      </c>
      <c r="K600" s="50" t="s">
        <v>511</v>
      </c>
      <c r="L600" s="50" t="s">
        <v>1031</v>
      </c>
      <c r="M600" s="2" t="s">
        <v>508</v>
      </c>
    </row>
    <row r="601" spans="1:13" x14ac:dyDescent="0.3">
      <c r="A601" s="13">
        <v>45197</v>
      </c>
      <c r="B601" s="13" t="s">
        <v>526</v>
      </c>
      <c r="C601" s="13" t="s">
        <v>158</v>
      </c>
      <c r="D601" s="2" t="s">
        <v>1161</v>
      </c>
      <c r="E601" s="2" t="s">
        <v>1162</v>
      </c>
      <c r="F601" s="2" t="s">
        <v>1070</v>
      </c>
      <c r="G601" s="2" t="str">
        <f>VLOOKUP(F601,'Reference Sheet'!$AC:$AD,2,0)</f>
        <v>Ref_ThinQ</v>
      </c>
      <c r="H601" s="2">
        <v>12</v>
      </c>
      <c r="I601" s="2">
        <v>0</v>
      </c>
      <c r="J601" s="2">
        <v>0</v>
      </c>
      <c r="K601" s="50" t="s">
        <v>511</v>
      </c>
      <c r="L601" s="50" t="s">
        <v>1031</v>
      </c>
      <c r="M601" s="2" t="s">
        <v>508</v>
      </c>
    </row>
    <row r="602" spans="1:13" x14ac:dyDescent="0.3">
      <c r="A602" s="13">
        <v>45197</v>
      </c>
      <c r="B602" s="13" t="s">
        <v>526</v>
      </c>
      <c r="C602" s="13" t="s">
        <v>158</v>
      </c>
      <c r="D602" s="2" t="s">
        <v>1161</v>
      </c>
      <c r="E602" s="2" t="s">
        <v>1162</v>
      </c>
      <c r="F602" s="2" t="s">
        <v>1071</v>
      </c>
      <c r="G602" s="2" t="str">
        <f>VLOOKUP(F602,'Reference Sheet'!$AC:$AD,2,0)</f>
        <v>Ref_ThinQ</v>
      </c>
      <c r="H602" s="2">
        <v>24</v>
      </c>
      <c r="I602" s="2">
        <v>0</v>
      </c>
      <c r="J602" s="2">
        <v>0</v>
      </c>
      <c r="K602" s="50" t="s">
        <v>511</v>
      </c>
      <c r="L602" s="50" t="s">
        <v>1031</v>
      </c>
      <c r="M602" s="2" t="s">
        <v>508</v>
      </c>
    </row>
    <row r="603" spans="1:13" x14ac:dyDescent="0.3">
      <c r="A603" s="13">
        <v>45197</v>
      </c>
      <c r="B603" s="13" t="s">
        <v>526</v>
      </c>
      <c r="C603" s="13" t="s">
        <v>158</v>
      </c>
      <c r="D603" s="2" t="s">
        <v>1161</v>
      </c>
      <c r="E603" s="2" t="s">
        <v>1162</v>
      </c>
      <c r="F603" s="2" t="s">
        <v>369</v>
      </c>
      <c r="G603" s="2" t="str">
        <f>VLOOKUP(F603,'Reference Sheet'!$AC:$AD,2,0)</f>
        <v>Vacuum</v>
      </c>
      <c r="H603" s="2">
        <v>1</v>
      </c>
      <c r="I603" s="2">
        <v>0</v>
      </c>
      <c r="J603" s="2">
        <v>0</v>
      </c>
      <c r="K603" s="50" t="s">
        <v>511</v>
      </c>
      <c r="L603" s="50" t="s">
        <v>1031</v>
      </c>
      <c r="M603" s="2" t="s">
        <v>508</v>
      </c>
    </row>
    <row r="604" spans="1:13" x14ac:dyDescent="0.3">
      <c r="A604" s="13">
        <v>45197</v>
      </c>
      <c r="B604" s="13" t="s">
        <v>526</v>
      </c>
      <c r="C604" s="13" t="s">
        <v>158</v>
      </c>
      <c r="D604" s="2" t="s">
        <v>1161</v>
      </c>
      <c r="E604" s="2" t="s">
        <v>1162</v>
      </c>
      <c r="F604" s="2" t="s">
        <v>370</v>
      </c>
      <c r="G604" s="2" t="str">
        <f>VLOOKUP(F604,'Reference Sheet'!$AC:$AD,2,0)</f>
        <v>Vacuum</v>
      </c>
      <c r="H604" s="2">
        <v>28</v>
      </c>
      <c r="I604" s="2">
        <v>0</v>
      </c>
      <c r="J604" s="2">
        <v>0</v>
      </c>
      <c r="K604" s="50" t="s">
        <v>511</v>
      </c>
      <c r="L604" s="50" t="s">
        <v>1031</v>
      </c>
      <c r="M604" s="2" t="s">
        <v>508</v>
      </c>
    </row>
    <row r="605" spans="1:13" x14ac:dyDescent="0.3">
      <c r="A605" s="13">
        <v>45197</v>
      </c>
      <c r="B605" s="13" t="s">
        <v>526</v>
      </c>
      <c r="C605" s="13" t="s">
        <v>158</v>
      </c>
      <c r="D605" s="2" t="s">
        <v>1161</v>
      </c>
      <c r="E605" s="2" t="s">
        <v>1162</v>
      </c>
      <c r="F605" s="2" t="s">
        <v>371</v>
      </c>
      <c r="G605" s="2" t="str">
        <f>VLOOKUP(F605,'Reference Sheet'!$AC:$AD,2,0)</f>
        <v>Vacuum</v>
      </c>
      <c r="H605" s="2">
        <v>43</v>
      </c>
      <c r="I605" s="2">
        <v>4</v>
      </c>
      <c r="J605" s="2">
        <v>0.04</v>
      </c>
      <c r="K605" s="50" t="s">
        <v>511</v>
      </c>
      <c r="L605" s="50" t="s">
        <v>1031</v>
      </c>
      <c r="M605" s="2" t="s">
        <v>508</v>
      </c>
    </row>
    <row r="606" spans="1:13" x14ac:dyDescent="0.3">
      <c r="A606" s="13">
        <v>45197</v>
      </c>
      <c r="B606" s="13" t="s">
        <v>526</v>
      </c>
      <c r="C606" s="13" t="s">
        <v>158</v>
      </c>
      <c r="D606" s="2" t="s">
        <v>1161</v>
      </c>
      <c r="E606" s="2" t="s">
        <v>1162</v>
      </c>
      <c r="F606" s="2" t="s">
        <v>372</v>
      </c>
      <c r="G606" s="2" t="str">
        <f>VLOOKUP(F606,'Reference Sheet'!$AC:$AD,2,0)</f>
        <v>Vacuum</v>
      </c>
      <c r="H606" s="2">
        <v>2</v>
      </c>
      <c r="I606" s="2">
        <v>0</v>
      </c>
      <c r="J606" s="2">
        <v>0</v>
      </c>
      <c r="K606" s="50" t="s">
        <v>511</v>
      </c>
      <c r="L606" s="50" t="s">
        <v>1031</v>
      </c>
      <c r="M606" s="2" t="s">
        <v>508</v>
      </c>
    </row>
    <row r="607" spans="1:13" x14ac:dyDescent="0.3">
      <c r="A607" s="13">
        <v>45197</v>
      </c>
      <c r="B607" s="13" t="s">
        <v>526</v>
      </c>
      <c r="C607" s="13" t="s">
        <v>158</v>
      </c>
      <c r="D607" s="2" t="s">
        <v>1161</v>
      </c>
      <c r="E607" s="2" t="s">
        <v>1162</v>
      </c>
      <c r="F607" s="2" t="s">
        <v>1072</v>
      </c>
      <c r="G607" s="2" t="str">
        <f>VLOOKUP(F607,'Reference Sheet'!$AC:$AD,2,0)</f>
        <v>Vacuum</v>
      </c>
      <c r="H607" s="2">
        <v>1</v>
      </c>
      <c r="I607" s="2">
        <v>0</v>
      </c>
      <c r="J607" s="2">
        <v>0</v>
      </c>
      <c r="K607" s="50" t="s">
        <v>511</v>
      </c>
      <c r="L607" s="50" t="s">
        <v>1031</v>
      </c>
      <c r="M607" s="2" t="s">
        <v>508</v>
      </c>
    </row>
    <row r="608" spans="1:13" x14ac:dyDescent="0.3">
      <c r="A608" s="13">
        <v>45197</v>
      </c>
      <c r="B608" s="13" t="s">
        <v>526</v>
      </c>
      <c r="C608" s="13" t="s">
        <v>158</v>
      </c>
      <c r="D608" s="2" t="s">
        <v>1161</v>
      </c>
      <c r="E608" s="2" t="s">
        <v>1162</v>
      </c>
      <c r="F608" s="2" t="s">
        <v>1073</v>
      </c>
      <c r="G608" s="2" t="str">
        <f>VLOOKUP(F608,'Reference Sheet'!$AC:$AD,2,0)</f>
        <v>Vacuum</v>
      </c>
      <c r="H608" s="2">
        <v>54</v>
      </c>
      <c r="I608" s="2">
        <v>1</v>
      </c>
      <c r="J608" s="2">
        <v>0.01</v>
      </c>
      <c r="K608" s="50" t="s">
        <v>511</v>
      </c>
      <c r="L608" s="50" t="s">
        <v>1031</v>
      </c>
      <c r="M608" s="2" t="s">
        <v>508</v>
      </c>
    </row>
    <row r="609" spans="1:13" x14ac:dyDescent="0.3">
      <c r="A609" s="13">
        <v>45197</v>
      </c>
      <c r="B609" s="13" t="s">
        <v>526</v>
      </c>
      <c r="C609" s="13" t="s">
        <v>158</v>
      </c>
      <c r="D609" s="2" t="s">
        <v>1161</v>
      </c>
      <c r="E609" s="2" t="s">
        <v>1162</v>
      </c>
      <c r="F609" s="2" t="s">
        <v>1074</v>
      </c>
      <c r="G609" s="2" t="str">
        <f>VLOOKUP(F609,'Reference Sheet'!$AC:$AD,2,0)</f>
        <v>Vacuum</v>
      </c>
      <c r="H609" s="2">
        <v>172</v>
      </c>
      <c r="I609" s="2">
        <v>15</v>
      </c>
      <c r="J609" s="2">
        <v>0.15</v>
      </c>
      <c r="K609" s="50" t="s">
        <v>511</v>
      </c>
      <c r="L609" s="50" t="s">
        <v>1031</v>
      </c>
      <c r="M609" s="2" t="s">
        <v>508</v>
      </c>
    </row>
    <row r="610" spans="1:13" x14ac:dyDescent="0.3">
      <c r="A610" s="13">
        <v>45197</v>
      </c>
      <c r="B610" s="13" t="s">
        <v>526</v>
      </c>
      <c r="C610" s="13" t="s">
        <v>158</v>
      </c>
      <c r="D610" s="2" t="s">
        <v>1161</v>
      </c>
      <c r="E610" s="2" t="s">
        <v>1162</v>
      </c>
      <c r="F610" s="2" t="s">
        <v>1075</v>
      </c>
      <c r="G610" s="2" t="str">
        <f>VLOOKUP(F610,'Reference Sheet'!$AC:$AD,2,0)</f>
        <v>Vacuum</v>
      </c>
      <c r="H610" s="2">
        <v>858</v>
      </c>
      <c r="I610" s="2">
        <v>16</v>
      </c>
      <c r="J610" s="2">
        <v>0.16</v>
      </c>
      <c r="K610" s="50" t="s">
        <v>511</v>
      </c>
      <c r="L610" s="50" t="s">
        <v>1031</v>
      </c>
      <c r="M610" s="2" t="s">
        <v>508</v>
      </c>
    </row>
    <row r="611" spans="1:13" x14ac:dyDescent="0.3">
      <c r="A611" s="13">
        <v>45197</v>
      </c>
      <c r="B611" s="13" t="s">
        <v>526</v>
      </c>
      <c r="C611" s="13" t="s">
        <v>158</v>
      </c>
      <c r="D611" s="2" t="s">
        <v>1161</v>
      </c>
      <c r="E611" s="2" t="s">
        <v>1162</v>
      </c>
      <c r="F611" s="2" t="s">
        <v>281</v>
      </c>
      <c r="G611" s="2" t="str">
        <f>VLOOKUP(F611,'Reference Sheet'!$AC:$AD,2,0)</f>
        <v>WM</v>
      </c>
      <c r="H611" s="2">
        <v>2</v>
      </c>
      <c r="I611" s="2">
        <v>0</v>
      </c>
      <c r="J611" s="2">
        <v>0</v>
      </c>
      <c r="K611" s="50" t="s">
        <v>511</v>
      </c>
      <c r="L611" s="50" t="s">
        <v>1031</v>
      </c>
      <c r="M611" s="2" t="s">
        <v>508</v>
      </c>
    </row>
    <row r="612" spans="1:13" x14ac:dyDescent="0.3">
      <c r="A612" s="13">
        <v>45197</v>
      </c>
      <c r="B612" s="13" t="s">
        <v>526</v>
      </c>
      <c r="C612" s="13" t="s">
        <v>158</v>
      </c>
      <c r="D612" s="2" t="s">
        <v>1161</v>
      </c>
      <c r="E612" s="2" t="s">
        <v>1162</v>
      </c>
      <c r="F612" s="2" t="s">
        <v>282</v>
      </c>
      <c r="G612" s="2" t="str">
        <f>VLOOKUP(F612,'Reference Sheet'!$AC:$AD,2,0)</f>
        <v>WM</v>
      </c>
      <c r="H612" s="2">
        <v>414</v>
      </c>
      <c r="I612" s="2">
        <v>9</v>
      </c>
      <c r="J612" s="2">
        <v>0.09</v>
      </c>
      <c r="K612" s="50" t="s">
        <v>511</v>
      </c>
      <c r="L612" s="50" t="s">
        <v>1031</v>
      </c>
      <c r="M612" s="2" t="s">
        <v>508</v>
      </c>
    </row>
    <row r="613" spans="1:13" x14ac:dyDescent="0.3">
      <c r="A613" s="13">
        <v>45197</v>
      </c>
      <c r="B613" s="13" t="s">
        <v>526</v>
      </c>
      <c r="C613" s="13" t="s">
        <v>158</v>
      </c>
      <c r="D613" s="2" t="s">
        <v>1161</v>
      </c>
      <c r="E613" s="2" t="s">
        <v>1162</v>
      </c>
      <c r="F613" s="2" t="s">
        <v>283</v>
      </c>
      <c r="G613" s="2" t="str">
        <f>VLOOKUP(F613,'Reference Sheet'!$AC:$AD,2,0)</f>
        <v>WM</v>
      </c>
      <c r="H613" s="2">
        <v>177</v>
      </c>
      <c r="I613" s="2">
        <v>19</v>
      </c>
      <c r="J613" s="2">
        <v>0.19</v>
      </c>
      <c r="K613" s="50" t="s">
        <v>511</v>
      </c>
      <c r="L613" s="50" t="s">
        <v>1031</v>
      </c>
      <c r="M613" s="2" t="s">
        <v>508</v>
      </c>
    </row>
    <row r="614" spans="1:13" x14ac:dyDescent="0.3">
      <c r="A614" s="13">
        <v>45197</v>
      </c>
      <c r="B614" s="13" t="s">
        <v>526</v>
      </c>
      <c r="C614" s="13" t="s">
        <v>158</v>
      </c>
      <c r="D614" s="2" t="s">
        <v>1161</v>
      </c>
      <c r="E614" s="2" t="s">
        <v>1162</v>
      </c>
      <c r="F614" s="2" t="s">
        <v>284</v>
      </c>
      <c r="G614" s="2" t="str">
        <f>VLOOKUP(F614,'Reference Sheet'!$AC:$AD,2,0)</f>
        <v>WM</v>
      </c>
      <c r="H614" s="2">
        <v>21</v>
      </c>
      <c r="I614" s="2">
        <v>0</v>
      </c>
      <c r="J614" s="2">
        <v>0</v>
      </c>
      <c r="K614" s="50" t="s">
        <v>511</v>
      </c>
      <c r="L614" s="50" t="s">
        <v>1031</v>
      </c>
      <c r="M614" s="2" t="s">
        <v>508</v>
      </c>
    </row>
    <row r="615" spans="1:13" x14ac:dyDescent="0.3">
      <c r="A615" s="13">
        <v>45197</v>
      </c>
      <c r="B615" s="13" t="s">
        <v>526</v>
      </c>
      <c r="C615" s="13" t="s">
        <v>158</v>
      </c>
      <c r="D615" s="2" t="s">
        <v>1161</v>
      </c>
      <c r="E615" s="2" t="s">
        <v>1162</v>
      </c>
      <c r="F615" s="2" t="s">
        <v>1076</v>
      </c>
      <c r="G615" s="2" t="str">
        <f>VLOOKUP(F615,'Reference Sheet'!$AC:$AD,2,0)</f>
        <v>WM</v>
      </c>
      <c r="H615" s="51">
        <v>4006</v>
      </c>
      <c r="I615" s="2">
        <v>136</v>
      </c>
      <c r="J615" s="2">
        <v>1.36</v>
      </c>
      <c r="K615" s="50" t="s">
        <v>511</v>
      </c>
      <c r="L615" s="50" t="s">
        <v>1031</v>
      </c>
      <c r="M615" s="2" t="s">
        <v>508</v>
      </c>
    </row>
    <row r="616" spans="1:13" x14ac:dyDescent="0.3">
      <c r="A616" s="13">
        <v>45197</v>
      </c>
      <c r="B616" s="13" t="s">
        <v>526</v>
      </c>
      <c r="C616" s="13" t="s">
        <v>158</v>
      </c>
      <c r="D616" s="2" t="s">
        <v>1161</v>
      </c>
      <c r="E616" s="2" t="s">
        <v>1162</v>
      </c>
      <c r="F616" s="2" t="s">
        <v>1077</v>
      </c>
      <c r="G616" s="2" t="str">
        <f>VLOOKUP(F616,'Reference Sheet'!$AC:$AD,2,0)</f>
        <v>WM</v>
      </c>
      <c r="H616" s="2">
        <v>5</v>
      </c>
      <c r="I616" s="2">
        <v>1</v>
      </c>
      <c r="J616" s="2">
        <v>0.01</v>
      </c>
      <c r="K616" s="50" t="s">
        <v>511</v>
      </c>
      <c r="L616" s="50" t="s">
        <v>1031</v>
      </c>
      <c r="M616" s="2" t="s">
        <v>508</v>
      </c>
    </row>
    <row r="617" spans="1:13" x14ac:dyDescent="0.3">
      <c r="A617" s="13">
        <v>45197</v>
      </c>
      <c r="B617" s="13" t="s">
        <v>526</v>
      </c>
      <c r="C617" s="13" t="s">
        <v>158</v>
      </c>
      <c r="D617" s="2" t="s">
        <v>1161</v>
      </c>
      <c r="E617" s="2" t="s">
        <v>1162</v>
      </c>
      <c r="F617" s="2" t="s">
        <v>1078</v>
      </c>
      <c r="G617" s="2" t="str">
        <f>VLOOKUP(F617,'Reference Sheet'!$AC:$AD,2,0)</f>
        <v>WM</v>
      </c>
      <c r="H617" s="2">
        <v>8</v>
      </c>
      <c r="I617" s="2">
        <v>0</v>
      </c>
      <c r="J617" s="2">
        <v>0</v>
      </c>
      <c r="K617" s="50" t="s">
        <v>511</v>
      </c>
      <c r="L617" s="50" t="s">
        <v>1031</v>
      </c>
      <c r="M617" s="2" t="s">
        <v>508</v>
      </c>
    </row>
    <row r="618" spans="1:13" x14ac:dyDescent="0.3">
      <c r="A618" s="13">
        <v>45197</v>
      </c>
      <c r="B618" s="13" t="s">
        <v>526</v>
      </c>
      <c r="C618" s="13" t="s">
        <v>158</v>
      </c>
      <c r="D618" s="2" t="s">
        <v>1161</v>
      </c>
      <c r="E618" s="2" t="s">
        <v>1162</v>
      </c>
      <c r="F618" s="2" t="s">
        <v>285</v>
      </c>
      <c r="G618" s="2" t="str">
        <f>VLOOKUP(F618,'Reference Sheet'!$AC:$AD,2,0)</f>
        <v>WT</v>
      </c>
      <c r="H618" s="2">
        <v>3</v>
      </c>
      <c r="I618" s="2">
        <v>0</v>
      </c>
      <c r="J618" s="2">
        <v>0</v>
      </c>
      <c r="K618" s="50" t="s">
        <v>511</v>
      </c>
      <c r="L618" s="50" t="s">
        <v>1031</v>
      </c>
      <c r="M618" s="2" t="s">
        <v>508</v>
      </c>
    </row>
    <row r="619" spans="1:13" x14ac:dyDescent="0.3">
      <c r="A619" s="13">
        <v>45197</v>
      </c>
      <c r="B619" s="13" t="s">
        <v>526</v>
      </c>
      <c r="C619" s="13" t="s">
        <v>158</v>
      </c>
      <c r="D619" s="2" t="s">
        <v>1161</v>
      </c>
      <c r="E619" s="2" t="s">
        <v>1162</v>
      </c>
      <c r="F619" s="2" t="s">
        <v>286</v>
      </c>
      <c r="G619" s="2" t="str">
        <f>VLOOKUP(F619,'Reference Sheet'!$AC:$AD,2,0)</f>
        <v>WT</v>
      </c>
      <c r="H619" s="2">
        <v>22</v>
      </c>
      <c r="I619" s="2">
        <v>0</v>
      </c>
      <c r="J619" s="2">
        <v>0</v>
      </c>
      <c r="K619" s="50" t="s">
        <v>511</v>
      </c>
      <c r="L619" s="50" t="s">
        <v>1031</v>
      </c>
      <c r="M619" s="2" t="s">
        <v>508</v>
      </c>
    </row>
    <row r="620" spans="1:13" x14ac:dyDescent="0.3">
      <c r="A620" s="13">
        <v>45197</v>
      </c>
      <c r="B620" s="13" t="s">
        <v>526</v>
      </c>
      <c r="C620" s="13" t="s">
        <v>158</v>
      </c>
      <c r="D620" s="2" t="s">
        <v>1161</v>
      </c>
      <c r="E620" s="2" t="s">
        <v>1162</v>
      </c>
      <c r="F620" s="2" t="s">
        <v>287</v>
      </c>
      <c r="G620" s="2" t="str">
        <f>VLOOKUP(F620,'Reference Sheet'!$AC:$AD,2,0)</f>
        <v>WT</v>
      </c>
      <c r="H620" s="2">
        <v>137</v>
      </c>
      <c r="I620" s="2">
        <v>4</v>
      </c>
      <c r="J620" s="2">
        <v>0.04</v>
      </c>
      <c r="K620" s="50" t="s">
        <v>511</v>
      </c>
      <c r="L620" s="50" t="s">
        <v>1031</v>
      </c>
      <c r="M620" s="2" t="s">
        <v>508</v>
      </c>
    </row>
    <row r="621" spans="1:13" x14ac:dyDescent="0.3">
      <c r="A621" s="13">
        <v>45197</v>
      </c>
      <c r="B621" s="13" t="s">
        <v>526</v>
      </c>
      <c r="C621" s="13" t="s">
        <v>158</v>
      </c>
      <c r="D621" s="2" t="s">
        <v>1161</v>
      </c>
      <c r="E621" s="2" t="s">
        <v>1162</v>
      </c>
      <c r="F621" s="2" t="s">
        <v>288</v>
      </c>
      <c r="G621" s="2" t="str">
        <f>VLOOKUP(F621,'Reference Sheet'!$AC:$AD,2,0)</f>
        <v>WT</v>
      </c>
      <c r="H621" s="2">
        <v>4</v>
      </c>
      <c r="I621" s="2">
        <v>0</v>
      </c>
      <c r="J621" s="2">
        <v>0</v>
      </c>
      <c r="K621" s="50" t="s">
        <v>511</v>
      </c>
      <c r="L621" s="50" t="s">
        <v>1031</v>
      </c>
      <c r="M621" s="2" t="s">
        <v>508</v>
      </c>
    </row>
    <row r="622" spans="1:13" x14ac:dyDescent="0.3">
      <c r="A622" s="13">
        <v>45197</v>
      </c>
      <c r="B622" s="13" t="s">
        <v>526</v>
      </c>
      <c r="C622" s="13" t="s">
        <v>158</v>
      </c>
      <c r="D622" s="2" t="s">
        <v>1161</v>
      </c>
      <c r="E622" s="2" t="s">
        <v>1162</v>
      </c>
      <c r="F622" s="2" t="s">
        <v>1079</v>
      </c>
      <c r="G622" s="2" t="str">
        <f>VLOOKUP(F622,'Reference Sheet'!$AC:$AD,2,0)</f>
        <v>WT</v>
      </c>
      <c r="H622" s="2">
        <v>3</v>
      </c>
      <c r="I622" s="2">
        <v>0</v>
      </c>
      <c r="J622" s="2">
        <v>0</v>
      </c>
      <c r="K622" s="50" t="s">
        <v>511</v>
      </c>
      <c r="L622" s="50" t="s">
        <v>1031</v>
      </c>
      <c r="M622" s="2" t="s">
        <v>508</v>
      </c>
    </row>
    <row r="623" spans="1:13" x14ac:dyDescent="0.3">
      <c r="A623" s="13">
        <v>45197</v>
      </c>
      <c r="B623" s="13" t="s">
        <v>526</v>
      </c>
      <c r="C623" s="13" t="s">
        <v>158</v>
      </c>
      <c r="D623" s="2" t="s">
        <v>1161</v>
      </c>
      <c r="E623" s="2" t="s">
        <v>1162</v>
      </c>
      <c r="F623" s="2" t="s">
        <v>1080</v>
      </c>
      <c r="G623" s="2" t="str">
        <f>VLOOKUP(F623,'Reference Sheet'!$AC:$AD,2,0)</f>
        <v>WT</v>
      </c>
      <c r="H623" s="2">
        <v>193</v>
      </c>
      <c r="I623" s="2">
        <v>10</v>
      </c>
      <c r="J623" s="2">
        <v>0.1</v>
      </c>
      <c r="K623" s="50" t="s">
        <v>511</v>
      </c>
      <c r="L623" s="50" t="s">
        <v>1031</v>
      </c>
      <c r="M623" s="2" t="s">
        <v>508</v>
      </c>
    </row>
    <row r="624" spans="1:13" x14ac:dyDescent="0.3">
      <c r="A624" s="13">
        <v>45197</v>
      </c>
      <c r="B624" s="13" t="s">
        <v>526</v>
      </c>
      <c r="C624" s="13" t="s">
        <v>158</v>
      </c>
      <c r="D624" s="2" t="s">
        <v>1161</v>
      </c>
      <c r="E624" s="2" t="s">
        <v>1162</v>
      </c>
      <c r="F624" s="2" t="s">
        <v>1081</v>
      </c>
      <c r="G624" s="2" t="str">
        <f>VLOOKUP(F624,'Reference Sheet'!$AC:$AD,2,0)</f>
        <v>WT</v>
      </c>
      <c r="H624" s="2">
        <v>6</v>
      </c>
      <c r="I624" s="2">
        <v>0</v>
      </c>
      <c r="J624" s="2">
        <v>0</v>
      </c>
      <c r="K624" s="50" t="s">
        <v>511</v>
      </c>
      <c r="L624" s="50" t="s">
        <v>1031</v>
      </c>
      <c r="M624" s="2" t="s">
        <v>508</v>
      </c>
    </row>
    <row r="625" spans="1:13" x14ac:dyDescent="0.3">
      <c r="A625" s="13">
        <v>45197</v>
      </c>
      <c r="B625" s="13" t="s">
        <v>526</v>
      </c>
      <c r="C625" s="13" t="s">
        <v>158</v>
      </c>
      <c r="D625" s="2" t="s">
        <v>1161</v>
      </c>
      <c r="E625" s="2" t="s">
        <v>1162</v>
      </c>
      <c r="F625" s="2" t="s">
        <v>1082</v>
      </c>
      <c r="G625" s="2" t="str">
        <f>VLOOKUP(F625,'Reference Sheet'!$AC:$AD,2,0)</f>
        <v>WT</v>
      </c>
      <c r="H625" s="2">
        <v>5</v>
      </c>
      <c r="I625" s="2">
        <v>1</v>
      </c>
      <c r="J625" s="2">
        <v>0.01</v>
      </c>
      <c r="K625" s="50" t="s">
        <v>511</v>
      </c>
      <c r="L625" s="50" t="s">
        <v>1031</v>
      </c>
      <c r="M625" s="2" t="s">
        <v>508</v>
      </c>
    </row>
    <row r="626" spans="1:13" x14ac:dyDescent="0.3">
      <c r="A626" s="13">
        <v>45198</v>
      </c>
      <c r="B626" s="13" t="s">
        <v>526</v>
      </c>
      <c r="C626" s="13" t="s">
        <v>158</v>
      </c>
      <c r="D626" s="2" t="s">
        <v>1161</v>
      </c>
      <c r="E626" s="2" t="s">
        <v>1162</v>
      </c>
      <c r="F626" s="2" t="s">
        <v>249</v>
      </c>
      <c r="G626" s="2" t="str">
        <f>VLOOKUP(F626,'Reference Sheet'!$AC:$AD,2,0)</f>
        <v>AC_Car</v>
      </c>
      <c r="H626" s="2">
        <v>1</v>
      </c>
      <c r="I626" s="2">
        <v>1</v>
      </c>
      <c r="J626" s="2">
        <v>0.01</v>
      </c>
      <c r="K626" s="50" t="s">
        <v>511</v>
      </c>
      <c r="L626" s="50" t="s">
        <v>1031</v>
      </c>
      <c r="M626" s="2" t="s">
        <v>508</v>
      </c>
    </row>
    <row r="627" spans="1:13" x14ac:dyDescent="0.3">
      <c r="A627" s="13">
        <v>45198</v>
      </c>
      <c r="B627" s="13" t="s">
        <v>526</v>
      </c>
      <c r="C627" s="13" t="s">
        <v>158</v>
      </c>
      <c r="D627" s="2" t="s">
        <v>1161</v>
      </c>
      <c r="E627" s="2" t="s">
        <v>1162</v>
      </c>
      <c r="F627" s="2" t="s">
        <v>250</v>
      </c>
      <c r="G627" s="2" t="str">
        <f>VLOOKUP(F627,'Reference Sheet'!$AC:$AD,2,0)</f>
        <v>AC_Car</v>
      </c>
      <c r="H627" s="2">
        <v>953</v>
      </c>
      <c r="I627" s="2">
        <v>17</v>
      </c>
      <c r="J627" s="2">
        <v>0.17</v>
      </c>
      <c r="K627" s="50" t="s">
        <v>511</v>
      </c>
      <c r="L627" s="50" t="s">
        <v>1031</v>
      </c>
      <c r="M627" s="2" t="s">
        <v>508</v>
      </c>
    </row>
    <row r="628" spans="1:13" x14ac:dyDescent="0.3">
      <c r="A628" s="13">
        <v>45198</v>
      </c>
      <c r="B628" s="13" t="s">
        <v>526</v>
      </c>
      <c r="C628" s="13" t="s">
        <v>158</v>
      </c>
      <c r="D628" s="2" t="s">
        <v>1161</v>
      </c>
      <c r="E628" s="2" t="s">
        <v>1162</v>
      </c>
      <c r="F628" s="2" t="s">
        <v>251</v>
      </c>
      <c r="G628" s="2" t="str">
        <f>VLOOKUP(F628,'Reference Sheet'!$AC:$AD,2,0)</f>
        <v>AC_Car</v>
      </c>
      <c r="H628" s="51">
        <v>4493</v>
      </c>
      <c r="I628" s="2">
        <v>215</v>
      </c>
      <c r="J628" s="2">
        <v>2.15</v>
      </c>
      <c r="K628" s="50" t="s">
        <v>511</v>
      </c>
      <c r="L628" s="50" t="s">
        <v>1031</v>
      </c>
      <c r="M628" s="2" t="s">
        <v>508</v>
      </c>
    </row>
    <row r="629" spans="1:13" x14ac:dyDescent="0.3">
      <c r="A629" s="13">
        <v>45198</v>
      </c>
      <c r="B629" s="13" t="s">
        <v>526</v>
      </c>
      <c r="C629" s="13" t="s">
        <v>158</v>
      </c>
      <c r="D629" s="2" t="s">
        <v>1161</v>
      </c>
      <c r="E629" s="2" t="s">
        <v>1162</v>
      </c>
      <c r="F629" s="2" t="s">
        <v>252</v>
      </c>
      <c r="G629" s="2" t="str">
        <f>VLOOKUP(F629,'Reference Sheet'!$AC:$AD,2,0)</f>
        <v>AC_Car</v>
      </c>
      <c r="H629" s="2">
        <v>1</v>
      </c>
      <c r="I629" s="2">
        <v>0</v>
      </c>
      <c r="J629" s="2">
        <v>0</v>
      </c>
      <c r="K629" s="50" t="s">
        <v>511</v>
      </c>
      <c r="L629" s="50" t="s">
        <v>1031</v>
      </c>
      <c r="M629" s="2" t="s">
        <v>508</v>
      </c>
    </row>
    <row r="630" spans="1:13" x14ac:dyDescent="0.3">
      <c r="A630" s="13">
        <v>45198</v>
      </c>
      <c r="B630" s="13" t="s">
        <v>526</v>
      </c>
      <c r="C630" s="13" t="s">
        <v>158</v>
      </c>
      <c r="D630" s="2" t="s">
        <v>1161</v>
      </c>
      <c r="E630" s="2" t="s">
        <v>1162</v>
      </c>
      <c r="F630" s="2" t="s">
        <v>1035</v>
      </c>
      <c r="G630" s="2" t="str">
        <f>VLOOKUP(F630,'Reference Sheet'!$AC:$AD,2,0)</f>
        <v>AC_Car</v>
      </c>
      <c r="H630" s="2">
        <v>32</v>
      </c>
      <c r="I630" s="2">
        <v>0</v>
      </c>
      <c r="J630" s="2">
        <v>0</v>
      </c>
      <c r="K630" s="50" t="s">
        <v>511</v>
      </c>
      <c r="L630" s="50" t="s">
        <v>1031</v>
      </c>
      <c r="M630" s="2" t="s">
        <v>508</v>
      </c>
    </row>
    <row r="631" spans="1:13" x14ac:dyDescent="0.3">
      <c r="A631" s="13">
        <v>45198</v>
      </c>
      <c r="B631" s="13" t="s">
        <v>526</v>
      </c>
      <c r="C631" s="13" t="s">
        <v>158</v>
      </c>
      <c r="D631" s="2" t="s">
        <v>1161</v>
      </c>
      <c r="E631" s="2" t="s">
        <v>1162</v>
      </c>
      <c r="F631" s="2" t="s">
        <v>1036</v>
      </c>
      <c r="G631" s="2" t="str">
        <f>VLOOKUP(F631,'Reference Sheet'!$AC:$AD,2,0)</f>
        <v>AC_Car</v>
      </c>
      <c r="H631" s="2">
        <v>2</v>
      </c>
      <c r="I631" s="2">
        <v>0</v>
      </c>
      <c r="J631" s="2">
        <v>0</v>
      </c>
      <c r="K631" s="50" t="s">
        <v>511</v>
      </c>
      <c r="L631" s="50" t="s">
        <v>1031</v>
      </c>
      <c r="M631" s="2" t="s">
        <v>508</v>
      </c>
    </row>
    <row r="632" spans="1:13" x14ac:dyDescent="0.3">
      <c r="A632" s="13">
        <v>45198</v>
      </c>
      <c r="B632" s="13" t="s">
        <v>526</v>
      </c>
      <c r="C632" s="13" t="s">
        <v>158</v>
      </c>
      <c r="D632" s="2" t="s">
        <v>1161</v>
      </c>
      <c r="E632" s="2" t="s">
        <v>1162</v>
      </c>
      <c r="F632" s="2" t="s">
        <v>1037</v>
      </c>
      <c r="G632" s="2" t="str">
        <f>VLOOKUP(F632,'Reference Sheet'!$AC:$AD,2,0)</f>
        <v>AC_Car</v>
      </c>
      <c r="H632" s="51">
        <v>3005</v>
      </c>
      <c r="I632" s="2">
        <v>53</v>
      </c>
      <c r="J632" s="2">
        <v>0.53</v>
      </c>
      <c r="K632" s="50" t="s">
        <v>511</v>
      </c>
      <c r="L632" s="50" t="s">
        <v>1031</v>
      </c>
      <c r="M632" s="2" t="s">
        <v>508</v>
      </c>
    </row>
    <row r="633" spans="1:13" x14ac:dyDescent="0.3">
      <c r="A633" s="13">
        <v>45198</v>
      </c>
      <c r="B633" s="13" t="s">
        <v>526</v>
      </c>
      <c r="C633" s="13" t="s">
        <v>158</v>
      </c>
      <c r="D633" s="2" t="s">
        <v>1161</v>
      </c>
      <c r="E633" s="2" t="s">
        <v>1162</v>
      </c>
      <c r="F633" s="2" t="s">
        <v>253</v>
      </c>
      <c r="G633" s="2" t="str">
        <f>VLOOKUP(F633,'Reference Sheet'!$AC:$AD,2,0)</f>
        <v>RAC_ThinQ</v>
      </c>
      <c r="H633" s="2">
        <v>1</v>
      </c>
      <c r="I633" s="2">
        <v>1</v>
      </c>
      <c r="J633" s="2">
        <v>0.01</v>
      </c>
      <c r="K633" s="50" t="s">
        <v>511</v>
      </c>
      <c r="L633" s="50" t="s">
        <v>1031</v>
      </c>
      <c r="M633" s="2" t="s">
        <v>508</v>
      </c>
    </row>
    <row r="634" spans="1:13" x14ac:dyDescent="0.3">
      <c r="A634" s="13">
        <v>45198</v>
      </c>
      <c r="B634" s="13" t="s">
        <v>526</v>
      </c>
      <c r="C634" s="13" t="s">
        <v>158</v>
      </c>
      <c r="D634" s="2" t="s">
        <v>1161</v>
      </c>
      <c r="E634" s="2" t="s">
        <v>1162</v>
      </c>
      <c r="F634" s="2" t="s">
        <v>254</v>
      </c>
      <c r="G634" s="2" t="str">
        <f>VLOOKUP(F634,'Reference Sheet'!$AC:$AD,2,0)</f>
        <v>RAC_ThinQ</v>
      </c>
      <c r="H634" s="2">
        <v>53</v>
      </c>
      <c r="I634" s="2">
        <v>2</v>
      </c>
      <c r="J634" s="2">
        <v>0.02</v>
      </c>
      <c r="K634" s="50" t="s">
        <v>511</v>
      </c>
      <c r="L634" s="50" t="s">
        <v>1031</v>
      </c>
      <c r="M634" s="2" t="s">
        <v>508</v>
      </c>
    </row>
    <row r="635" spans="1:13" x14ac:dyDescent="0.3">
      <c r="A635" s="13">
        <v>45198</v>
      </c>
      <c r="B635" s="13" t="s">
        <v>526</v>
      </c>
      <c r="C635" s="13" t="s">
        <v>158</v>
      </c>
      <c r="D635" s="2" t="s">
        <v>1161</v>
      </c>
      <c r="E635" s="2" t="s">
        <v>1162</v>
      </c>
      <c r="F635" s="2" t="s">
        <v>255</v>
      </c>
      <c r="G635" s="2" t="str">
        <f>VLOOKUP(F635,'Reference Sheet'!$AC:$AD,2,0)</f>
        <v>RAC_ThinQ</v>
      </c>
      <c r="H635" s="51">
        <v>2374</v>
      </c>
      <c r="I635" s="2">
        <v>170</v>
      </c>
      <c r="J635" s="2">
        <v>1.7</v>
      </c>
      <c r="K635" s="50" t="s">
        <v>511</v>
      </c>
      <c r="L635" s="50" t="s">
        <v>1031</v>
      </c>
      <c r="M635" s="2" t="s">
        <v>508</v>
      </c>
    </row>
    <row r="636" spans="1:13" x14ac:dyDescent="0.3">
      <c r="A636" s="13">
        <v>45198</v>
      </c>
      <c r="B636" s="13" t="s">
        <v>526</v>
      </c>
      <c r="C636" s="13" t="s">
        <v>158</v>
      </c>
      <c r="D636" s="2" t="s">
        <v>1161</v>
      </c>
      <c r="E636" s="2" t="s">
        <v>1162</v>
      </c>
      <c r="F636" s="2" t="s">
        <v>256</v>
      </c>
      <c r="G636" s="2" t="str">
        <f>VLOOKUP(F636,'Reference Sheet'!$AC:$AD,2,0)</f>
        <v>RAC_ThinQ</v>
      </c>
      <c r="H636" s="2">
        <v>4</v>
      </c>
      <c r="I636" s="2">
        <v>0</v>
      </c>
      <c r="J636" s="2">
        <v>0</v>
      </c>
      <c r="K636" s="50" t="s">
        <v>511</v>
      </c>
      <c r="L636" s="50" t="s">
        <v>1031</v>
      </c>
      <c r="M636" s="2" t="s">
        <v>508</v>
      </c>
    </row>
    <row r="637" spans="1:13" x14ac:dyDescent="0.3">
      <c r="A637" s="13">
        <v>45198</v>
      </c>
      <c r="B637" s="13" t="s">
        <v>526</v>
      </c>
      <c r="C637" s="13" t="s">
        <v>158</v>
      </c>
      <c r="D637" s="2" t="s">
        <v>1161</v>
      </c>
      <c r="E637" s="2" t="s">
        <v>1162</v>
      </c>
      <c r="F637" s="2" t="s">
        <v>1039</v>
      </c>
      <c r="G637" s="2" t="str">
        <f>VLOOKUP(F637,'Reference Sheet'!$AC:$AD,2,0)</f>
        <v>RAC_ThinQ</v>
      </c>
      <c r="H637" s="2">
        <v>151</v>
      </c>
      <c r="I637" s="2">
        <v>3</v>
      </c>
      <c r="J637" s="2">
        <v>0.03</v>
      </c>
      <c r="K637" s="50" t="s">
        <v>511</v>
      </c>
      <c r="L637" s="50" t="s">
        <v>1031</v>
      </c>
      <c r="M637" s="2" t="s">
        <v>508</v>
      </c>
    </row>
    <row r="638" spans="1:13" x14ac:dyDescent="0.3">
      <c r="A638" s="13">
        <v>45198</v>
      </c>
      <c r="B638" s="13" t="s">
        <v>526</v>
      </c>
      <c r="C638" s="13" t="s">
        <v>158</v>
      </c>
      <c r="D638" s="2" t="s">
        <v>1161</v>
      </c>
      <c r="E638" s="2" t="s">
        <v>1162</v>
      </c>
      <c r="F638" s="2" t="s">
        <v>1040</v>
      </c>
      <c r="G638" s="2" t="str">
        <f>VLOOKUP(F638,'Reference Sheet'!$AC:$AD,2,0)</f>
        <v>RAC_ThinQ</v>
      </c>
      <c r="H638" s="2">
        <v>635</v>
      </c>
      <c r="I638" s="2">
        <v>59</v>
      </c>
      <c r="J638" s="2">
        <v>0.59</v>
      </c>
      <c r="K638" s="50" t="s">
        <v>511</v>
      </c>
      <c r="L638" s="50" t="s">
        <v>1031</v>
      </c>
      <c r="M638" s="2" t="s">
        <v>508</v>
      </c>
    </row>
    <row r="639" spans="1:13" x14ac:dyDescent="0.3">
      <c r="A639" s="13">
        <v>45198</v>
      </c>
      <c r="B639" s="13" t="s">
        <v>526</v>
      </c>
      <c r="C639" s="13" t="s">
        <v>158</v>
      </c>
      <c r="D639" s="2" t="s">
        <v>1161</v>
      </c>
      <c r="E639" s="2" t="s">
        <v>1162</v>
      </c>
      <c r="F639" s="2" t="s">
        <v>1041</v>
      </c>
      <c r="G639" s="2" t="str">
        <f>VLOOKUP(F639,'Reference Sheet'!$AC:$AD,2,0)</f>
        <v>RAC_ThinQ</v>
      </c>
      <c r="H639" s="51">
        <v>18969</v>
      </c>
      <c r="I639" s="2">
        <v>407</v>
      </c>
      <c r="J639" s="2">
        <v>4.07</v>
      </c>
      <c r="K639" s="50" t="s">
        <v>511</v>
      </c>
      <c r="L639" s="50" t="s">
        <v>1031</v>
      </c>
      <c r="M639" s="2" t="s">
        <v>508</v>
      </c>
    </row>
    <row r="640" spans="1:13" x14ac:dyDescent="0.3">
      <c r="A640" s="13">
        <v>45198</v>
      </c>
      <c r="B640" s="13" t="s">
        <v>526</v>
      </c>
      <c r="C640" s="13" t="s">
        <v>158</v>
      </c>
      <c r="D640" s="2" t="s">
        <v>1161</v>
      </c>
      <c r="E640" s="2" t="s">
        <v>1162</v>
      </c>
      <c r="F640" s="2" t="s">
        <v>1042</v>
      </c>
      <c r="G640" s="2" t="str">
        <f>VLOOKUP(F640,'Reference Sheet'!$AC:$AD,2,0)</f>
        <v>Air_Purif</v>
      </c>
      <c r="H640" s="2">
        <v>10</v>
      </c>
      <c r="I640" s="2">
        <v>2</v>
      </c>
      <c r="J640" s="2">
        <v>0.02</v>
      </c>
      <c r="K640" s="50" t="s">
        <v>511</v>
      </c>
      <c r="L640" s="50" t="s">
        <v>1031</v>
      </c>
      <c r="M640" s="2" t="s">
        <v>508</v>
      </c>
    </row>
    <row r="641" spans="1:13" x14ac:dyDescent="0.3">
      <c r="A641" s="13">
        <v>45198</v>
      </c>
      <c r="B641" s="13" t="s">
        <v>526</v>
      </c>
      <c r="C641" s="13" t="s">
        <v>158</v>
      </c>
      <c r="D641" s="2" t="s">
        <v>1161</v>
      </c>
      <c r="E641" s="2" t="s">
        <v>1162</v>
      </c>
      <c r="F641" s="2" t="s">
        <v>1043</v>
      </c>
      <c r="G641" s="2" t="str">
        <f>VLOOKUP(F641,'Reference Sheet'!$AC:$AD,2,0)</f>
        <v>Air_Purif</v>
      </c>
      <c r="H641" s="2">
        <v>11</v>
      </c>
      <c r="I641" s="2">
        <v>0</v>
      </c>
      <c r="J641" s="2">
        <v>0</v>
      </c>
      <c r="K641" s="50" t="s">
        <v>511</v>
      </c>
      <c r="L641" s="50" t="s">
        <v>1031</v>
      </c>
      <c r="M641" s="2" t="s">
        <v>508</v>
      </c>
    </row>
    <row r="642" spans="1:13" x14ac:dyDescent="0.3">
      <c r="A642" s="13">
        <v>45198</v>
      </c>
      <c r="B642" s="13" t="s">
        <v>526</v>
      </c>
      <c r="C642" s="13" t="s">
        <v>158</v>
      </c>
      <c r="D642" s="2" t="s">
        <v>1161</v>
      </c>
      <c r="E642" s="2" t="s">
        <v>1162</v>
      </c>
      <c r="F642" s="2" t="s">
        <v>1044</v>
      </c>
      <c r="G642" s="2" t="str">
        <f>VLOOKUP(F642,'Reference Sheet'!$AC:$AD,2,0)</f>
        <v>Air_Purif</v>
      </c>
      <c r="H642" s="2">
        <v>1</v>
      </c>
      <c r="I642" s="2">
        <v>0</v>
      </c>
      <c r="J642" s="2">
        <v>0</v>
      </c>
      <c r="K642" s="50" t="s">
        <v>511</v>
      </c>
      <c r="L642" s="50" t="s">
        <v>1031</v>
      </c>
      <c r="M642" s="2" t="s">
        <v>508</v>
      </c>
    </row>
    <row r="643" spans="1:13" x14ac:dyDescent="0.3">
      <c r="A643" s="13">
        <v>45198</v>
      </c>
      <c r="B643" s="13" t="s">
        <v>526</v>
      </c>
      <c r="C643" s="13" t="s">
        <v>158</v>
      </c>
      <c r="D643" s="2" t="s">
        <v>1161</v>
      </c>
      <c r="E643" s="2" t="s">
        <v>1162</v>
      </c>
      <c r="F643" s="2" t="s">
        <v>1045</v>
      </c>
      <c r="G643" s="2" t="str">
        <f>VLOOKUP(F643,'Reference Sheet'!$AC:$AD,2,0)</f>
        <v>Air_Purif</v>
      </c>
      <c r="H643" s="2">
        <v>2</v>
      </c>
      <c r="I643" s="2">
        <v>0</v>
      </c>
      <c r="J643" s="2">
        <v>0</v>
      </c>
      <c r="K643" s="50" t="s">
        <v>511</v>
      </c>
      <c r="L643" s="50" t="s">
        <v>1031</v>
      </c>
      <c r="M643" s="2" t="s">
        <v>508</v>
      </c>
    </row>
    <row r="644" spans="1:13" x14ac:dyDescent="0.3">
      <c r="A644" s="13">
        <v>45198</v>
      </c>
      <c r="B644" s="13" t="s">
        <v>526</v>
      </c>
      <c r="C644" s="13" t="s">
        <v>158</v>
      </c>
      <c r="D644" s="2" t="s">
        <v>1161</v>
      </c>
      <c r="E644" s="2" t="s">
        <v>1162</v>
      </c>
      <c r="F644" s="2" t="s">
        <v>1047</v>
      </c>
      <c r="G644" s="2" t="str">
        <f>VLOOKUP(F644,'Reference Sheet'!$AC:$AD,2,0)</f>
        <v>Air_Purif</v>
      </c>
      <c r="H644" s="51">
        <v>1405</v>
      </c>
      <c r="I644" s="2">
        <v>44</v>
      </c>
      <c r="J644" s="2">
        <v>0.44</v>
      </c>
      <c r="K644" s="50" t="s">
        <v>511</v>
      </c>
      <c r="L644" s="50" t="s">
        <v>1031</v>
      </c>
      <c r="M644" s="2" t="s">
        <v>508</v>
      </c>
    </row>
    <row r="645" spans="1:13" x14ac:dyDescent="0.3">
      <c r="A645" s="13">
        <v>45198</v>
      </c>
      <c r="B645" s="13" t="s">
        <v>526</v>
      </c>
      <c r="C645" s="13" t="s">
        <v>158</v>
      </c>
      <c r="D645" s="2" t="s">
        <v>1161</v>
      </c>
      <c r="E645" s="2" t="s">
        <v>1162</v>
      </c>
      <c r="F645" s="2" t="s">
        <v>1048</v>
      </c>
      <c r="G645" s="2" t="str">
        <f>VLOOKUP(F645,'Reference Sheet'!$AC:$AD,2,0)</f>
        <v>Air_Purif</v>
      </c>
      <c r="H645" s="2">
        <v>279</v>
      </c>
      <c r="I645" s="2">
        <v>20</v>
      </c>
      <c r="J645" s="2">
        <v>0.2</v>
      </c>
      <c r="K645" s="50" t="s">
        <v>511</v>
      </c>
      <c r="L645" s="50" t="s">
        <v>1031</v>
      </c>
      <c r="M645" s="2" t="s">
        <v>508</v>
      </c>
    </row>
    <row r="646" spans="1:13" x14ac:dyDescent="0.3">
      <c r="A646" s="13">
        <v>45198</v>
      </c>
      <c r="B646" s="13" t="s">
        <v>526</v>
      </c>
      <c r="C646" s="13" t="s">
        <v>158</v>
      </c>
      <c r="D646" s="2" t="s">
        <v>1161</v>
      </c>
      <c r="E646" s="2" t="s">
        <v>1162</v>
      </c>
      <c r="F646" s="2" t="s">
        <v>1049</v>
      </c>
      <c r="G646" s="2" t="str">
        <f>VLOOKUP(F646,'Reference Sheet'!$AC:$AD,2,0)</f>
        <v>Air_Purif</v>
      </c>
      <c r="H646" s="2">
        <v>125</v>
      </c>
      <c r="I646" s="2">
        <v>4</v>
      </c>
      <c r="J646" s="2">
        <v>0.04</v>
      </c>
      <c r="K646" s="50" t="s">
        <v>511</v>
      </c>
      <c r="L646" s="50" t="s">
        <v>1031</v>
      </c>
      <c r="M646" s="2" t="s">
        <v>508</v>
      </c>
    </row>
    <row r="647" spans="1:13" x14ac:dyDescent="0.3">
      <c r="A647" s="13">
        <v>45198</v>
      </c>
      <c r="B647" s="13" t="s">
        <v>526</v>
      </c>
      <c r="C647" s="13" t="s">
        <v>158</v>
      </c>
      <c r="D647" s="2" t="s">
        <v>1161</v>
      </c>
      <c r="E647" s="2" t="s">
        <v>1162</v>
      </c>
      <c r="F647" s="2" t="s">
        <v>262</v>
      </c>
      <c r="G647" s="2" t="str">
        <f>VLOOKUP(F647,'Reference Sheet'!$AC:$AD,2,0)</f>
        <v>DW</v>
      </c>
      <c r="H647" s="2">
        <v>6</v>
      </c>
      <c r="I647" s="2">
        <v>0</v>
      </c>
      <c r="J647" s="2">
        <v>0</v>
      </c>
      <c r="K647" s="50" t="s">
        <v>511</v>
      </c>
      <c r="L647" s="50" t="s">
        <v>1031</v>
      </c>
      <c r="M647" s="2" t="s">
        <v>508</v>
      </c>
    </row>
    <row r="648" spans="1:13" x14ac:dyDescent="0.3">
      <c r="A648" s="13">
        <v>45198</v>
      </c>
      <c r="B648" s="13" t="s">
        <v>526</v>
      </c>
      <c r="C648" s="13" t="s">
        <v>158</v>
      </c>
      <c r="D648" s="2" t="s">
        <v>1161</v>
      </c>
      <c r="E648" s="2" t="s">
        <v>1162</v>
      </c>
      <c r="F648" s="2" t="s">
        <v>263</v>
      </c>
      <c r="G648" s="2" t="str">
        <f>VLOOKUP(F648,'Reference Sheet'!$AC:$AD,2,0)</f>
        <v>DW</v>
      </c>
      <c r="H648" s="2">
        <v>7</v>
      </c>
      <c r="I648" s="2">
        <v>0</v>
      </c>
      <c r="J648" s="2">
        <v>0</v>
      </c>
      <c r="K648" s="50" t="s">
        <v>511</v>
      </c>
      <c r="L648" s="50" t="s">
        <v>1031</v>
      </c>
      <c r="M648" s="2" t="s">
        <v>508</v>
      </c>
    </row>
    <row r="649" spans="1:13" x14ac:dyDescent="0.3">
      <c r="A649" s="13">
        <v>45198</v>
      </c>
      <c r="B649" s="13" t="s">
        <v>526</v>
      </c>
      <c r="C649" s="13" t="s">
        <v>158</v>
      </c>
      <c r="D649" s="2" t="s">
        <v>1161</v>
      </c>
      <c r="E649" s="2" t="s">
        <v>1162</v>
      </c>
      <c r="F649" s="2" t="s">
        <v>264</v>
      </c>
      <c r="G649" s="2" t="str">
        <f>VLOOKUP(F649,'Reference Sheet'!$AC:$AD,2,0)</f>
        <v>DW</v>
      </c>
      <c r="H649" s="2">
        <v>7</v>
      </c>
      <c r="I649" s="2">
        <v>2</v>
      </c>
      <c r="J649" s="2">
        <v>0.02</v>
      </c>
      <c r="K649" s="50" t="s">
        <v>511</v>
      </c>
      <c r="L649" s="50" t="s">
        <v>1031</v>
      </c>
      <c r="M649" s="2" t="s">
        <v>508</v>
      </c>
    </row>
    <row r="650" spans="1:13" x14ac:dyDescent="0.3">
      <c r="A650" s="13">
        <v>45198</v>
      </c>
      <c r="B650" s="13" t="s">
        <v>526</v>
      </c>
      <c r="C650" s="13" t="s">
        <v>158</v>
      </c>
      <c r="D650" s="2" t="s">
        <v>1161</v>
      </c>
      <c r="E650" s="2" t="s">
        <v>1162</v>
      </c>
      <c r="F650" s="2" t="s">
        <v>1051</v>
      </c>
      <c r="G650" s="2" t="str">
        <f>VLOOKUP(F650,'Reference Sheet'!$AC:$AD,2,0)</f>
        <v>DW</v>
      </c>
      <c r="H650" s="2">
        <v>23</v>
      </c>
      <c r="I650" s="2">
        <v>0</v>
      </c>
      <c r="J650" s="2">
        <v>0</v>
      </c>
      <c r="K650" s="50" t="s">
        <v>511</v>
      </c>
      <c r="L650" s="50" t="s">
        <v>1031</v>
      </c>
      <c r="M650" s="2" t="s">
        <v>508</v>
      </c>
    </row>
    <row r="651" spans="1:13" x14ac:dyDescent="0.3">
      <c r="A651" s="13">
        <v>45198</v>
      </c>
      <c r="B651" s="13" t="s">
        <v>526</v>
      </c>
      <c r="C651" s="13" t="s">
        <v>158</v>
      </c>
      <c r="D651" s="2" t="s">
        <v>1161</v>
      </c>
      <c r="E651" s="2" t="s">
        <v>1162</v>
      </c>
      <c r="F651" s="2" t="s">
        <v>1052</v>
      </c>
      <c r="G651" s="2" t="str">
        <f>VLOOKUP(F651,'Reference Sheet'!$AC:$AD,2,0)</f>
        <v>DW</v>
      </c>
      <c r="H651" s="2">
        <v>21</v>
      </c>
      <c r="I651" s="2">
        <v>1</v>
      </c>
      <c r="J651" s="2">
        <v>0.01</v>
      </c>
      <c r="K651" s="50" t="s">
        <v>511</v>
      </c>
      <c r="L651" s="50" t="s">
        <v>1031</v>
      </c>
      <c r="M651" s="2" t="s">
        <v>508</v>
      </c>
    </row>
    <row r="652" spans="1:13" x14ac:dyDescent="0.3">
      <c r="A652" s="13">
        <v>45198</v>
      </c>
      <c r="B652" s="13" t="s">
        <v>526</v>
      </c>
      <c r="C652" s="13" t="s">
        <v>158</v>
      </c>
      <c r="D652" s="2" t="s">
        <v>1161</v>
      </c>
      <c r="E652" s="2" t="s">
        <v>1162</v>
      </c>
      <c r="F652" s="2" t="s">
        <v>1053</v>
      </c>
      <c r="G652" s="2" t="str">
        <f>VLOOKUP(F652,'Reference Sheet'!$AC:$AD,2,0)</f>
        <v>DW</v>
      </c>
      <c r="H652" s="2">
        <v>1</v>
      </c>
      <c r="I652" s="2">
        <v>0</v>
      </c>
      <c r="J652" s="2">
        <v>0</v>
      </c>
      <c r="K652" s="50" t="s">
        <v>511</v>
      </c>
      <c r="L652" s="50" t="s">
        <v>1031</v>
      </c>
      <c r="M652" s="2" t="s">
        <v>508</v>
      </c>
    </row>
    <row r="653" spans="1:13" x14ac:dyDescent="0.3">
      <c r="A653" s="13">
        <v>45198</v>
      </c>
      <c r="B653" s="13" t="s">
        <v>526</v>
      </c>
      <c r="C653" s="13" t="s">
        <v>158</v>
      </c>
      <c r="D653" s="2" t="s">
        <v>1161</v>
      </c>
      <c r="E653" s="2" t="s">
        <v>1162</v>
      </c>
      <c r="F653" s="2" t="s">
        <v>366</v>
      </c>
      <c r="G653" s="2" t="str">
        <f>VLOOKUP(F653,'Reference Sheet'!$AC:$AD,2,0)</f>
        <v>Oled_VO</v>
      </c>
      <c r="H653" s="2">
        <v>21</v>
      </c>
      <c r="I653" s="2">
        <v>0</v>
      </c>
      <c r="J653" s="2">
        <v>0</v>
      </c>
      <c r="K653" s="50" t="s">
        <v>511</v>
      </c>
      <c r="L653" s="50" t="s">
        <v>1031</v>
      </c>
      <c r="M653" s="2" t="s">
        <v>508</v>
      </c>
    </row>
    <row r="654" spans="1:13" x14ac:dyDescent="0.3">
      <c r="A654" s="13">
        <v>45198</v>
      </c>
      <c r="B654" s="13" t="s">
        <v>526</v>
      </c>
      <c r="C654" s="13" t="s">
        <v>158</v>
      </c>
      <c r="D654" s="2" t="s">
        <v>1161</v>
      </c>
      <c r="E654" s="2" t="s">
        <v>1162</v>
      </c>
      <c r="F654" s="2" t="s">
        <v>367</v>
      </c>
      <c r="G654" s="2" t="str">
        <f>VLOOKUP(F654,'Reference Sheet'!$AC:$AD,2,0)</f>
        <v>Oled_VO</v>
      </c>
      <c r="H654" s="2">
        <v>77</v>
      </c>
      <c r="I654" s="2">
        <v>3</v>
      </c>
      <c r="J654" s="2">
        <v>0.03</v>
      </c>
      <c r="K654" s="50" t="s">
        <v>511</v>
      </c>
      <c r="L654" s="50" t="s">
        <v>1031</v>
      </c>
      <c r="M654" s="2" t="s">
        <v>508</v>
      </c>
    </row>
    <row r="655" spans="1:13" x14ac:dyDescent="0.3">
      <c r="A655" s="13">
        <v>45198</v>
      </c>
      <c r="B655" s="13" t="s">
        <v>526</v>
      </c>
      <c r="C655" s="13" t="s">
        <v>158</v>
      </c>
      <c r="D655" s="2" t="s">
        <v>1161</v>
      </c>
      <c r="E655" s="2" t="s">
        <v>1162</v>
      </c>
      <c r="F655" s="2" t="s">
        <v>368</v>
      </c>
      <c r="G655" s="2" t="str">
        <f>VLOOKUP(F655,'Reference Sheet'!$AC:$AD,2,0)</f>
        <v>Oled_VO</v>
      </c>
      <c r="H655" s="51">
        <v>2054</v>
      </c>
      <c r="I655" s="2">
        <v>28</v>
      </c>
      <c r="J655" s="2">
        <v>0.28000000000000003</v>
      </c>
      <c r="K655" s="50" t="s">
        <v>511</v>
      </c>
      <c r="L655" s="50" t="s">
        <v>1031</v>
      </c>
      <c r="M655" s="2" t="s">
        <v>508</v>
      </c>
    </row>
    <row r="656" spans="1:13" x14ac:dyDescent="0.3">
      <c r="A656" s="13">
        <v>45198</v>
      </c>
      <c r="B656" s="13" t="s">
        <v>526</v>
      </c>
      <c r="C656" s="13" t="s">
        <v>158</v>
      </c>
      <c r="D656" s="2" t="s">
        <v>1161</v>
      </c>
      <c r="E656" s="2" t="s">
        <v>1162</v>
      </c>
      <c r="F656" s="2" t="s">
        <v>1054</v>
      </c>
      <c r="G656" s="2" t="str">
        <f>VLOOKUP(F656,'Reference Sheet'!$AC:$AD,2,0)</f>
        <v>Oled_VO</v>
      </c>
      <c r="H656" s="2">
        <v>2</v>
      </c>
      <c r="I656" s="2">
        <v>0</v>
      </c>
      <c r="J656" s="2">
        <v>0</v>
      </c>
      <c r="K656" s="50" t="s">
        <v>511</v>
      </c>
      <c r="L656" s="50" t="s">
        <v>1031</v>
      </c>
      <c r="M656" s="2" t="s">
        <v>508</v>
      </c>
    </row>
    <row r="657" spans="1:13" x14ac:dyDescent="0.3">
      <c r="A657" s="13">
        <v>45198</v>
      </c>
      <c r="B657" s="13" t="s">
        <v>526</v>
      </c>
      <c r="C657" s="13" t="s">
        <v>158</v>
      </c>
      <c r="D657" s="2" t="s">
        <v>1161</v>
      </c>
      <c r="E657" s="2" t="s">
        <v>1162</v>
      </c>
      <c r="F657" s="2" t="s">
        <v>1055</v>
      </c>
      <c r="G657" s="2" t="str">
        <f>VLOOKUP(F657,'Reference Sheet'!$AC:$AD,2,0)</f>
        <v>Oled_VO</v>
      </c>
      <c r="H657" s="2">
        <v>17</v>
      </c>
      <c r="I657" s="2">
        <v>2</v>
      </c>
      <c r="J657" s="2">
        <v>0.02</v>
      </c>
      <c r="K657" s="50" t="s">
        <v>511</v>
      </c>
      <c r="L657" s="50" t="s">
        <v>1031</v>
      </c>
      <c r="M657" s="2" t="s">
        <v>508</v>
      </c>
    </row>
    <row r="658" spans="1:13" x14ac:dyDescent="0.3">
      <c r="A658" s="13">
        <v>45198</v>
      </c>
      <c r="B658" s="13" t="s">
        <v>526</v>
      </c>
      <c r="C658" s="13" t="s">
        <v>158</v>
      </c>
      <c r="D658" s="2" t="s">
        <v>1161</v>
      </c>
      <c r="E658" s="2" t="s">
        <v>1162</v>
      </c>
      <c r="F658" s="2" t="s">
        <v>1056</v>
      </c>
      <c r="G658" s="2" t="str">
        <f>VLOOKUP(F658,'Reference Sheet'!$AC:$AD,2,0)</f>
        <v>Oled_VO</v>
      </c>
      <c r="H658" s="51">
        <v>14777</v>
      </c>
      <c r="I658" s="2">
        <v>926</v>
      </c>
      <c r="J658" s="2">
        <v>9.26</v>
      </c>
      <c r="K658" s="50" t="s">
        <v>511</v>
      </c>
      <c r="L658" s="50" t="s">
        <v>1031</v>
      </c>
      <c r="M658" s="2" t="s">
        <v>508</v>
      </c>
    </row>
    <row r="659" spans="1:13" x14ac:dyDescent="0.3">
      <c r="A659" s="13">
        <v>45198</v>
      </c>
      <c r="B659" s="13" t="s">
        <v>526</v>
      </c>
      <c r="C659" s="13" t="s">
        <v>158</v>
      </c>
      <c r="D659" s="2" t="s">
        <v>1161</v>
      </c>
      <c r="E659" s="2" t="s">
        <v>1162</v>
      </c>
      <c r="F659" s="2" t="s">
        <v>1057</v>
      </c>
      <c r="G659" s="2" t="str">
        <f>VLOOKUP(F659,'Reference Sheet'!$AC:$AD,2,0)</f>
        <v>Oled_VO</v>
      </c>
      <c r="H659" s="51">
        <v>12197</v>
      </c>
      <c r="I659" s="2">
        <v>226</v>
      </c>
      <c r="J659" s="2">
        <v>2.2599999999999998</v>
      </c>
      <c r="K659" s="50" t="s">
        <v>511</v>
      </c>
      <c r="L659" s="50" t="s">
        <v>1031</v>
      </c>
      <c r="M659" s="2" t="s">
        <v>508</v>
      </c>
    </row>
    <row r="660" spans="1:13" x14ac:dyDescent="0.3">
      <c r="A660" s="13">
        <v>45198</v>
      </c>
      <c r="B660" s="13" t="s">
        <v>526</v>
      </c>
      <c r="C660" s="13" t="s">
        <v>158</v>
      </c>
      <c r="D660" s="2" t="s">
        <v>1161</v>
      </c>
      <c r="E660" s="2" t="s">
        <v>1162</v>
      </c>
      <c r="F660" s="2" t="s">
        <v>1058</v>
      </c>
      <c r="G660" s="2" t="str">
        <f>VLOOKUP(F660,'Reference Sheet'!$AC:$AD,2,0)</f>
        <v>Knock</v>
      </c>
      <c r="H660" s="2">
        <v>67</v>
      </c>
      <c r="I660" s="2">
        <v>13</v>
      </c>
      <c r="J660" s="2">
        <v>0.13</v>
      </c>
      <c r="K660" s="50" t="s">
        <v>511</v>
      </c>
      <c r="L660" s="50" t="s">
        <v>1031</v>
      </c>
      <c r="M660" s="2" t="s">
        <v>508</v>
      </c>
    </row>
    <row r="661" spans="1:13" x14ac:dyDescent="0.3">
      <c r="A661" s="13">
        <v>45198</v>
      </c>
      <c r="B661" s="13" t="s">
        <v>526</v>
      </c>
      <c r="C661" s="13" t="s">
        <v>158</v>
      </c>
      <c r="D661" s="2" t="s">
        <v>1161</v>
      </c>
      <c r="E661" s="2" t="s">
        <v>1162</v>
      </c>
      <c r="F661" s="2" t="s">
        <v>1059</v>
      </c>
      <c r="G661" s="2" t="str">
        <f>VLOOKUP(F661,'Reference Sheet'!$AC:$AD,2,0)</f>
        <v>Knock</v>
      </c>
      <c r="H661" s="2">
        <v>327</v>
      </c>
      <c r="I661" s="2">
        <v>8</v>
      </c>
      <c r="J661" s="2">
        <v>0.08</v>
      </c>
      <c r="K661" s="50" t="s">
        <v>511</v>
      </c>
      <c r="L661" s="50" t="s">
        <v>1031</v>
      </c>
      <c r="M661" s="2" t="s">
        <v>508</v>
      </c>
    </row>
    <row r="662" spans="1:13" x14ac:dyDescent="0.3">
      <c r="A662" s="13">
        <v>45198</v>
      </c>
      <c r="B662" s="13" t="s">
        <v>526</v>
      </c>
      <c r="C662" s="13" t="s">
        <v>158</v>
      </c>
      <c r="D662" s="2" t="s">
        <v>1161</v>
      </c>
      <c r="E662" s="2" t="s">
        <v>1162</v>
      </c>
      <c r="F662" s="2" t="s">
        <v>1060</v>
      </c>
      <c r="G662" s="2" t="str">
        <f>VLOOKUP(F662,'Reference Sheet'!$AC:$AD,2,0)</f>
        <v>Knock</v>
      </c>
      <c r="H662" s="2">
        <v>212</v>
      </c>
      <c r="I662" s="2">
        <v>14</v>
      </c>
      <c r="J662" s="2">
        <v>0.14000000000000001</v>
      </c>
      <c r="K662" s="50" t="s">
        <v>511</v>
      </c>
      <c r="L662" s="50" t="s">
        <v>1031</v>
      </c>
      <c r="M662" s="2" t="s">
        <v>508</v>
      </c>
    </row>
    <row r="663" spans="1:13" x14ac:dyDescent="0.3">
      <c r="A663" s="13">
        <v>45198</v>
      </c>
      <c r="B663" s="13" t="s">
        <v>526</v>
      </c>
      <c r="C663" s="13" t="s">
        <v>158</v>
      </c>
      <c r="D663" s="2" t="s">
        <v>1161</v>
      </c>
      <c r="E663" s="2" t="s">
        <v>1162</v>
      </c>
      <c r="F663" s="2" t="s">
        <v>1061</v>
      </c>
      <c r="G663" s="2" t="str">
        <f>VLOOKUP(F663,'Reference Sheet'!$AC:$AD,2,0)</f>
        <v>Knock</v>
      </c>
      <c r="H663" s="2">
        <v>4</v>
      </c>
      <c r="I663" s="2">
        <v>0</v>
      </c>
      <c r="J663" s="2">
        <v>0</v>
      </c>
      <c r="K663" s="50" t="s">
        <v>511</v>
      </c>
      <c r="L663" s="50" t="s">
        <v>1031</v>
      </c>
      <c r="M663" s="2" t="s">
        <v>508</v>
      </c>
    </row>
    <row r="664" spans="1:13" x14ac:dyDescent="0.3">
      <c r="A664" s="13">
        <v>45198</v>
      </c>
      <c r="B664" s="13" t="s">
        <v>526</v>
      </c>
      <c r="C664" s="13" t="s">
        <v>158</v>
      </c>
      <c r="D664" s="2" t="s">
        <v>1161</v>
      </c>
      <c r="E664" s="2" t="s">
        <v>1162</v>
      </c>
      <c r="F664" s="2" t="s">
        <v>1063</v>
      </c>
      <c r="G664" s="2" t="str">
        <f>VLOOKUP(F664,'Reference Sheet'!$AC:$AD,2,0)</f>
        <v>Knock</v>
      </c>
      <c r="H664" s="51">
        <v>3219</v>
      </c>
      <c r="I664" s="2">
        <v>57</v>
      </c>
      <c r="J664" s="2">
        <v>0.56999999999999995</v>
      </c>
      <c r="K664" s="50" t="s">
        <v>511</v>
      </c>
      <c r="L664" s="50" t="s">
        <v>1031</v>
      </c>
      <c r="M664" s="2" t="s">
        <v>508</v>
      </c>
    </row>
    <row r="665" spans="1:13" x14ac:dyDescent="0.3">
      <c r="A665" s="13">
        <v>45198</v>
      </c>
      <c r="B665" s="13" t="s">
        <v>526</v>
      </c>
      <c r="C665" s="13" t="s">
        <v>158</v>
      </c>
      <c r="D665" s="2" t="s">
        <v>1161</v>
      </c>
      <c r="E665" s="2" t="s">
        <v>1162</v>
      </c>
      <c r="F665" s="2" t="s">
        <v>1064</v>
      </c>
      <c r="G665" s="2" t="str">
        <f>VLOOKUP(F665,'Reference Sheet'!$AC:$AD,2,0)</f>
        <v>Knock</v>
      </c>
      <c r="H665" s="2">
        <v>2</v>
      </c>
      <c r="I665" s="2">
        <v>0</v>
      </c>
      <c r="J665" s="2">
        <v>0</v>
      </c>
      <c r="K665" s="50" t="s">
        <v>511</v>
      </c>
      <c r="L665" s="50" t="s">
        <v>1031</v>
      </c>
      <c r="M665" s="2" t="s">
        <v>508</v>
      </c>
    </row>
    <row r="666" spans="1:13" x14ac:dyDescent="0.3">
      <c r="A666" s="13">
        <v>45198</v>
      </c>
      <c r="B666" s="13" t="s">
        <v>526</v>
      </c>
      <c r="C666" s="13" t="s">
        <v>158</v>
      </c>
      <c r="D666" s="2" t="s">
        <v>1161</v>
      </c>
      <c r="E666" s="2" t="s">
        <v>1162</v>
      </c>
      <c r="F666" s="2" t="s">
        <v>1065</v>
      </c>
      <c r="G666" s="2" t="str">
        <f>VLOOKUP(F666,'Reference Sheet'!$AC:$AD,2,0)</f>
        <v>Ref_ThinQ</v>
      </c>
      <c r="H666" s="2">
        <v>42</v>
      </c>
      <c r="I666" s="2">
        <v>2</v>
      </c>
      <c r="J666" s="2">
        <v>0.02</v>
      </c>
      <c r="K666" s="50" t="s">
        <v>511</v>
      </c>
      <c r="L666" s="50" t="s">
        <v>1031</v>
      </c>
      <c r="M666" s="2" t="s">
        <v>508</v>
      </c>
    </row>
    <row r="667" spans="1:13" x14ac:dyDescent="0.3">
      <c r="A667" s="13">
        <v>45198</v>
      </c>
      <c r="B667" s="13" t="s">
        <v>526</v>
      </c>
      <c r="C667" s="13" t="s">
        <v>158</v>
      </c>
      <c r="D667" s="2" t="s">
        <v>1161</v>
      </c>
      <c r="E667" s="2" t="s">
        <v>1162</v>
      </c>
      <c r="F667" s="2" t="s">
        <v>1066</v>
      </c>
      <c r="G667" s="2" t="str">
        <f>VLOOKUP(F667,'Reference Sheet'!$AC:$AD,2,0)</f>
        <v>Ref_ThinQ</v>
      </c>
      <c r="H667" s="2">
        <v>11</v>
      </c>
      <c r="I667" s="2">
        <v>1</v>
      </c>
      <c r="J667" s="2">
        <v>0.01</v>
      </c>
      <c r="K667" s="50" t="s">
        <v>511</v>
      </c>
      <c r="L667" s="50" t="s">
        <v>1031</v>
      </c>
      <c r="M667" s="2" t="s">
        <v>508</v>
      </c>
    </row>
    <row r="668" spans="1:13" x14ac:dyDescent="0.3">
      <c r="A668" s="13">
        <v>45198</v>
      </c>
      <c r="B668" s="13" t="s">
        <v>526</v>
      </c>
      <c r="C668" s="13" t="s">
        <v>158</v>
      </c>
      <c r="D668" s="2" t="s">
        <v>1161</v>
      </c>
      <c r="E668" s="2" t="s">
        <v>1162</v>
      </c>
      <c r="F668" s="2" t="s">
        <v>1067</v>
      </c>
      <c r="G668" s="2" t="str">
        <f>VLOOKUP(F668,'Reference Sheet'!$AC:$AD,2,0)</f>
        <v>Ref_ThinQ</v>
      </c>
      <c r="H668" s="2">
        <v>309</v>
      </c>
      <c r="I668" s="2">
        <v>9</v>
      </c>
      <c r="J668" s="2">
        <v>0.09</v>
      </c>
      <c r="K668" s="50" t="s">
        <v>511</v>
      </c>
      <c r="L668" s="50" t="s">
        <v>1031</v>
      </c>
      <c r="M668" s="2" t="s">
        <v>508</v>
      </c>
    </row>
    <row r="669" spans="1:13" x14ac:dyDescent="0.3">
      <c r="A669" s="13">
        <v>45198</v>
      </c>
      <c r="B669" s="13" t="s">
        <v>526</v>
      </c>
      <c r="C669" s="13" t="s">
        <v>158</v>
      </c>
      <c r="D669" s="2" t="s">
        <v>1161</v>
      </c>
      <c r="E669" s="2" t="s">
        <v>1162</v>
      </c>
      <c r="F669" s="2" t="s">
        <v>1069</v>
      </c>
      <c r="G669" s="2" t="str">
        <f>VLOOKUP(F669,'Reference Sheet'!$AC:$AD,2,0)</f>
        <v>Ref_ThinQ</v>
      </c>
      <c r="H669" s="2">
        <v>2</v>
      </c>
      <c r="I669" s="2">
        <v>0</v>
      </c>
      <c r="J669" s="2">
        <v>0</v>
      </c>
      <c r="K669" s="50" t="s">
        <v>511</v>
      </c>
      <c r="L669" s="50" t="s">
        <v>1031</v>
      </c>
      <c r="M669" s="2" t="s">
        <v>508</v>
      </c>
    </row>
    <row r="670" spans="1:13" x14ac:dyDescent="0.3">
      <c r="A670" s="13">
        <v>45198</v>
      </c>
      <c r="B670" s="13" t="s">
        <v>526</v>
      </c>
      <c r="C670" s="13" t="s">
        <v>158</v>
      </c>
      <c r="D670" s="2" t="s">
        <v>1161</v>
      </c>
      <c r="E670" s="2" t="s">
        <v>1162</v>
      </c>
      <c r="F670" s="2" t="s">
        <v>1070</v>
      </c>
      <c r="G670" s="2" t="str">
        <f>VLOOKUP(F670,'Reference Sheet'!$AC:$AD,2,0)</f>
        <v>Ref_ThinQ</v>
      </c>
      <c r="H670" s="2">
        <v>6</v>
      </c>
      <c r="I670" s="2">
        <v>1</v>
      </c>
      <c r="J670" s="2">
        <v>0.01</v>
      </c>
      <c r="K670" s="50" t="s">
        <v>511</v>
      </c>
      <c r="L670" s="50" t="s">
        <v>1031</v>
      </c>
      <c r="M670" s="2" t="s">
        <v>508</v>
      </c>
    </row>
    <row r="671" spans="1:13" x14ac:dyDescent="0.3">
      <c r="A671" s="13">
        <v>45198</v>
      </c>
      <c r="B671" s="13" t="s">
        <v>526</v>
      </c>
      <c r="C671" s="13" t="s">
        <v>158</v>
      </c>
      <c r="D671" s="2" t="s">
        <v>1161</v>
      </c>
      <c r="E671" s="2" t="s">
        <v>1162</v>
      </c>
      <c r="F671" s="2" t="s">
        <v>1071</v>
      </c>
      <c r="G671" s="2" t="str">
        <f>VLOOKUP(F671,'Reference Sheet'!$AC:$AD,2,0)</f>
        <v>Ref_ThinQ</v>
      </c>
      <c r="H671" s="2">
        <v>16</v>
      </c>
      <c r="I671" s="2">
        <v>2</v>
      </c>
      <c r="J671" s="2">
        <v>0.02</v>
      </c>
      <c r="K671" s="50" t="s">
        <v>511</v>
      </c>
      <c r="L671" s="50" t="s">
        <v>1031</v>
      </c>
      <c r="M671" s="2" t="s">
        <v>508</v>
      </c>
    </row>
    <row r="672" spans="1:13" x14ac:dyDescent="0.3">
      <c r="A672" s="13">
        <v>45198</v>
      </c>
      <c r="B672" s="13" t="s">
        <v>526</v>
      </c>
      <c r="C672" s="13" t="s">
        <v>158</v>
      </c>
      <c r="D672" s="2" t="s">
        <v>1161</v>
      </c>
      <c r="E672" s="2" t="s">
        <v>1162</v>
      </c>
      <c r="F672" s="2" t="s">
        <v>370</v>
      </c>
      <c r="G672" s="2" t="str">
        <f>VLOOKUP(F672,'Reference Sheet'!$AC:$AD,2,0)</f>
        <v>Vacuum</v>
      </c>
      <c r="H672" s="2">
        <v>10</v>
      </c>
      <c r="I672" s="2">
        <v>0</v>
      </c>
      <c r="J672" s="2">
        <v>0</v>
      </c>
      <c r="K672" s="50" t="s">
        <v>511</v>
      </c>
      <c r="L672" s="50" t="s">
        <v>1031</v>
      </c>
      <c r="M672" s="2" t="s">
        <v>508</v>
      </c>
    </row>
    <row r="673" spans="1:13" x14ac:dyDescent="0.3">
      <c r="A673" s="13">
        <v>45198</v>
      </c>
      <c r="B673" s="13" t="s">
        <v>526</v>
      </c>
      <c r="C673" s="13" t="s">
        <v>158</v>
      </c>
      <c r="D673" s="2" t="s">
        <v>1161</v>
      </c>
      <c r="E673" s="2" t="s">
        <v>1162</v>
      </c>
      <c r="F673" s="2" t="s">
        <v>371</v>
      </c>
      <c r="G673" s="2" t="str">
        <f>VLOOKUP(F673,'Reference Sheet'!$AC:$AD,2,0)</f>
        <v>Vacuum</v>
      </c>
      <c r="H673" s="2">
        <v>21</v>
      </c>
      <c r="I673" s="2">
        <v>1</v>
      </c>
      <c r="J673" s="2">
        <v>0.01</v>
      </c>
      <c r="K673" s="50" t="s">
        <v>511</v>
      </c>
      <c r="L673" s="50" t="s">
        <v>1031</v>
      </c>
      <c r="M673" s="2" t="s">
        <v>508</v>
      </c>
    </row>
    <row r="674" spans="1:13" x14ac:dyDescent="0.3">
      <c r="A674" s="13">
        <v>45198</v>
      </c>
      <c r="B674" s="13" t="s">
        <v>526</v>
      </c>
      <c r="C674" s="13" t="s">
        <v>158</v>
      </c>
      <c r="D674" s="2" t="s">
        <v>1161</v>
      </c>
      <c r="E674" s="2" t="s">
        <v>1162</v>
      </c>
      <c r="F674" s="2" t="s">
        <v>1073</v>
      </c>
      <c r="G674" s="2" t="str">
        <f>VLOOKUP(F674,'Reference Sheet'!$AC:$AD,2,0)</f>
        <v>Vacuum</v>
      </c>
      <c r="H674" s="2">
        <v>347</v>
      </c>
      <c r="I674" s="2">
        <v>7</v>
      </c>
      <c r="J674" s="2">
        <v>7.0000000000000007E-2</v>
      </c>
      <c r="K674" s="50" t="s">
        <v>511</v>
      </c>
      <c r="L674" s="50" t="s">
        <v>1031</v>
      </c>
      <c r="M674" s="2" t="s">
        <v>508</v>
      </c>
    </row>
    <row r="675" spans="1:13" x14ac:dyDescent="0.3">
      <c r="A675" s="13">
        <v>45198</v>
      </c>
      <c r="B675" s="13" t="s">
        <v>526</v>
      </c>
      <c r="C675" s="13" t="s">
        <v>158</v>
      </c>
      <c r="D675" s="2" t="s">
        <v>1161</v>
      </c>
      <c r="E675" s="2" t="s">
        <v>1162</v>
      </c>
      <c r="F675" s="2" t="s">
        <v>1074</v>
      </c>
      <c r="G675" s="2" t="str">
        <f>VLOOKUP(F675,'Reference Sheet'!$AC:$AD,2,0)</f>
        <v>Vacuum</v>
      </c>
      <c r="H675" s="2">
        <v>166</v>
      </c>
      <c r="I675" s="2">
        <v>12</v>
      </c>
      <c r="J675" s="2">
        <v>0.12</v>
      </c>
      <c r="K675" s="50" t="s">
        <v>511</v>
      </c>
      <c r="L675" s="50" t="s">
        <v>1031</v>
      </c>
      <c r="M675" s="2" t="s">
        <v>508</v>
      </c>
    </row>
    <row r="676" spans="1:13" x14ac:dyDescent="0.3">
      <c r="A676" s="13">
        <v>45198</v>
      </c>
      <c r="B676" s="13" t="s">
        <v>526</v>
      </c>
      <c r="C676" s="13" t="s">
        <v>158</v>
      </c>
      <c r="D676" s="2" t="s">
        <v>1161</v>
      </c>
      <c r="E676" s="2" t="s">
        <v>1162</v>
      </c>
      <c r="F676" s="2" t="s">
        <v>1075</v>
      </c>
      <c r="G676" s="2" t="str">
        <f>VLOOKUP(F676,'Reference Sheet'!$AC:$AD,2,0)</f>
        <v>Vacuum</v>
      </c>
      <c r="H676" s="2">
        <v>836</v>
      </c>
      <c r="I676" s="2">
        <v>15</v>
      </c>
      <c r="J676" s="2">
        <v>0.15</v>
      </c>
      <c r="K676" s="50" t="s">
        <v>511</v>
      </c>
      <c r="L676" s="50" t="s">
        <v>1031</v>
      </c>
      <c r="M676" s="2" t="s">
        <v>508</v>
      </c>
    </row>
    <row r="677" spans="1:13" x14ac:dyDescent="0.3">
      <c r="A677" s="13">
        <v>45198</v>
      </c>
      <c r="B677" s="13" t="s">
        <v>526</v>
      </c>
      <c r="C677" s="13" t="s">
        <v>158</v>
      </c>
      <c r="D677" s="2" t="s">
        <v>1161</v>
      </c>
      <c r="E677" s="2" t="s">
        <v>1162</v>
      </c>
      <c r="F677" s="2" t="s">
        <v>282</v>
      </c>
      <c r="G677" s="2" t="str">
        <f>VLOOKUP(F677,'Reference Sheet'!$AC:$AD,2,0)</f>
        <v>WM</v>
      </c>
      <c r="H677" s="2">
        <v>404</v>
      </c>
      <c r="I677" s="2">
        <v>6</v>
      </c>
      <c r="J677" s="2">
        <v>0.06</v>
      </c>
      <c r="K677" s="50" t="s">
        <v>511</v>
      </c>
      <c r="L677" s="50" t="s">
        <v>1031</v>
      </c>
      <c r="M677" s="2" t="s">
        <v>508</v>
      </c>
    </row>
    <row r="678" spans="1:13" x14ac:dyDescent="0.3">
      <c r="A678" s="13">
        <v>45198</v>
      </c>
      <c r="B678" s="13" t="s">
        <v>526</v>
      </c>
      <c r="C678" s="13" t="s">
        <v>158</v>
      </c>
      <c r="D678" s="2" t="s">
        <v>1161</v>
      </c>
      <c r="E678" s="2" t="s">
        <v>1162</v>
      </c>
      <c r="F678" s="2" t="s">
        <v>283</v>
      </c>
      <c r="G678" s="2" t="str">
        <f>VLOOKUP(F678,'Reference Sheet'!$AC:$AD,2,0)</f>
        <v>WM</v>
      </c>
      <c r="H678" s="2">
        <v>141</v>
      </c>
      <c r="I678" s="2">
        <v>5</v>
      </c>
      <c r="J678" s="2">
        <v>0.05</v>
      </c>
      <c r="K678" s="50" t="s">
        <v>511</v>
      </c>
      <c r="L678" s="50" t="s">
        <v>1031</v>
      </c>
      <c r="M678" s="2" t="s">
        <v>508</v>
      </c>
    </row>
    <row r="679" spans="1:13" x14ac:dyDescent="0.3">
      <c r="A679" s="13">
        <v>45198</v>
      </c>
      <c r="B679" s="13" t="s">
        <v>526</v>
      </c>
      <c r="C679" s="13" t="s">
        <v>158</v>
      </c>
      <c r="D679" s="2" t="s">
        <v>1161</v>
      </c>
      <c r="E679" s="2" t="s">
        <v>1162</v>
      </c>
      <c r="F679" s="2" t="s">
        <v>284</v>
      </c>
      <c r="G679" s="2" t="str">
        <f>VLOOKUP(F679,'Reference Sheet'!$AC:$AD,2,0)</f>
        <v>WM</v>
      </c>
      <c r="H679" s="2">
        <v>14</v>
      </c>
      <c r="I679" s="2">
        <v>0</v>
      </c>
      <c r="J679" s="2">
        <v>0</v>
      </c>
      <c r="K679" s="50" t="s">
        <v>511</v>
      </c>
      <c r="L679" s="50" t="s">
        <v>1031</v>
      </c>
      <c r="M679" s="2" t="s">
        <v>508</v>
      </c>
    </row>
    <row r="680" spans="1:13" x14ac:dyDescent="0.3">
      <c r="A680" s="13">
        <v>45198</v>
      </c>
      <c r="B680" s="13" t="s">
        <v>526</v>
      </c>
      <c r="C680" s="13" t="s">
        <v>158</v>
      </c>
      <c r="D680" s="2" t="s">
        <v>1161</v>
      </c>
      <c r="E680" s="2" t="s">
        <v>1162</v>
      </c>
      <c r="F680" s="2" t="s">
        <v>1076</v>
      </c>
      <c r="G680" s="2" t="str">
        <f>VLOOKUP(F680,'Reference Sheet'!$AC:$AD,2,0)</f>
        <v>WM</v>
      </c>
      <c r="H680" s="51">
        <v>3743</v>
      </c>
      <c r="I680" s="2">
        <v>137</v>
      </c>
      <c r="J680" s="2">
        <v>1.37</v>
      </c>
      <c r="K680" s="50" t="s">
        <v>511</v>
      </c>
      <c r="L680" s="50" t="s">
        <v>1031</v>
      </c>
      <c r="M680" s="2" t="s">
        <v>508</v>
      </c>
    </row>
    <row r="681" spans="1:13" x14ac:dyDescent="0.3">
      <c r="A681" s="13">
        <v>45198</v>
      </c>
      <c r="B681" s="13" t="s">
        <v>526</v>
      </c>
      <c r="C681" s="13" t="s">
        <v>158</v>
      </c>
      <c r="D681" s="2" t="s">
        <v>1161</v>
      </c>
      <c r="E681" s="2" t="s">
        <v>1162</v>
      </c>
      <c r="F681" s="2" t="s">
        <v>1077</v>
      </c>
      <c r="G681" s="2" t="str">
        <f>VLOOKUP(F681,'Reference Sheet'!$AC:$AD,2,0)</f>
        <v>WM</v>
      </c>
      <c r="H681" s="2">
        <v>30</v>
      </c>
      <c r="I681" s="2">
        <v>1</v>
      </c>
      <c r="J681" s="2">
        <v>0.01</v>
      </c>
      <c r="K681" s="50" t="s">
        <v>511</v>
      </c>
      <c r="L681" s="50" t="s">
        <v>1031</v>
      </c>
      <c r="M681" s="2" t="s">
        <v>508</v>
      </c>
    </row>
    <row r="682" spans="1:13" x14ac:dyDescent="0.3">
      <c r="A682" s="13">
        <v>45198</v>
      </c>
      <c r="B682" s="13" t="s">
        <v>526</v>
      </c>
      <c r="C682" s="13" t="s">
        <v>158</v>
      </c>
      <c r="D682" s="2" t="s">
        <v>1161</v>
      </c>
      <c r="E682" s="2" t="s">
        <v>1162</v>
      </c>
      <c r="F682" s="2" t="s">
        <v>1078</v>
      </c>
      <c r="G682" s="2" t="str">
        <f>VLOOKUP(F682,'Reference Sheet'!$AC:$AD,2,0)</f>
        <v>WM</v>
      </c>
      <c r="H682" s="2">
        <v>9</v>
      </c>
      <c r="I682" s="2">
        <v>1</v>
      </c>
      <c r="J682" s="2">
        <v>0.01</v>
      </c>
      <c r="K682" s="50" t="s">
        <v>511</v>
      </c>
      <c r="L682" s="50" t="s">
        <v>1031</v>
      </c>
      <c r="M682" s="2" t="s">
        <v>508</v>
      </c>
    </row>
    <row r="683" spans="1:13" x14ac:dyDescent="0.3">
      <c r="A683" s="13">
        <v>45198</v>
      </c>
      <c r="B683" s="13" t="s">
        <v>526</v>
      </c>
      <c r="C683" s="13" t="s">
        <v>158</v>
      </c>
      <c r="D683" s="2" t="s">
        <v>1161</v>
      </c>
      <c r="E683" s="2" t="s">
        <v>1162</v>
      </c>
      <c r="F683" s="2" t="s">
        <v>285</v>
      </c>
      <c r="G683" s="2" t="str">
        <f>VLOOKUP(F683,'Reference Sheet'!$AC:$AD,2,0)</f>
        <v>WT</v>
      </c>
      <c r="H683" s="2">
        <v>1</v>
      </c>
      <c r="I683" s="2">
        <v>0</v>
      </c>
      <c r="J683" s="2">
        <v>0</v>
      </c>
      <c r="K683" s="50" t="s">
        <v>511</v>
      </c>
      <c r="L683" s="50" t="s">
        <v>1031</v>
      </c>
      <c r="M683" s="2" t="s">
        <v>508</v>
      </c>
    </row>
    <row r="684" spans="1:13" x14ac:dyDescent="0.3">
      <c r="A684" s="13">
        <v>45198</v>
      </c>
      <c r="B684" s="13" t="s">
        <v>526</v>
      </c>
      <c r="C684" s="13" t="s">
        <v>158</v>
      </c>
      <c r="D684" s="2" t="s">
        <v>1161</v>
      </c>
      <c r="E684" s="2" t="s">
        <v>1162</v>
      </c>
      <c r="F684" s="2" t="s">
        <v>286</v>
      </c>
      <c r="G684" s="2" t="str">
        <f>VLOOKUP(F684,'Reference Sheet'!$AC:$AD,2,0)</f>
        <v>WT</v>
      </c>
      <c r="H684" s="2">
        <v>30</v>
      </c>
      <c r="I684" s="2">
        <v>1</v>
      </c>
      <c r="J684" s="2">
        <v>0.01</v>
      </c>
      <c r="K684" s="50" t="s">
        <v>511</v>
      </c>
      <c r="L684" s="50" t="s">
        <v>1031</v>
      </c>
      <c r="M684" s="2" t="s">
        <v>508</v>
      </c>
    </row>
    <row r="685" spans="1:13" x14ac:dyDescent="0.3">
      <c r="A685" s="13">
        <v>45198</v>
      </c>
      <c r="B685" s="13" t="s">
        <v>526</v>
      </c>
      <c r="C685" s="13" t="s">
        <v>158</v>
      </c>
      <c r="D685" s="2" t="s">
        <v>1161</v>
      </c>
      <c r="E685" s="2" t="s">
        <v>1162</v>
      </c>
      <c r="F685" s="2" t="s">
        <v>287</v>
      </c>
      <c r="G685" s="2" t="str">
        <f>VLOOKUP(F685,'Reference Sheet'!$AC:$AD,2,0)</f>
        <v>WT</v>
      </c>
      <c r="H685" s="2">
        <v>90</v>
      </c>
      <c r="I685" s="2">
        <v>8</v>
      </c>
      <c r="J685" s="2">
        <v>0.08</v>
      </c>
      <c r="K685" s="50" t="s">
        <v>511</v>
      </c>
      <c r="L685" s="50" t="s">
        <v>1031</v>
      </c>
      <c r="M685" s="2" t="s">
        <v>508</v>
      </c>
    </row>
    <row r="686" spans="1:13" x14ac:dyDescent="0.3">
      <c r="A686" s="13">
        <v>45198</v>
      </c>
      <c r="B686" s="13" t="s">
        <v>526</v>
      </c>
      <c r="C686" s="13" t="s">
        <v>158</v>
      </c>
      <c r="D686" s="2" t="s">
        <v>1161</v>
      </c>
      <c r="E686" s="2" t="s">
        <v>1162</v>
      </c>
      <c r="F686" s="2" t="s">
        <v>288</v>
      </c>
      <c r="G686" s="2" t="str">
        <f>VLOOKUP(F686,'Reference Sheet'!$AC:$AD,2,0)</f>
        <v>WT</v>
      </c>
      <c r="H686" s="2">
        <v>4</v>
      </c>
      <c r="I686" s="2">
        <v>0</v>
      </c>
      <c r="J686" s="2">
        <v>0</v>
      </c>
      <c r="K686" s="50" t="s">
        <v>511</v>
      </c>
      <c r="L686" s="50" t="s">
        <v>1031</v>
      </c>
      <c r="M686" s="2" t="s">
        <v>508</v>
      </c>
    </row>
    <row r="687" spans="1:13" x14ac:dyDescent="0.3">
      <c r="A687" s="13">
        <v>45198</v>
      </c>
      <c r="B687" s="13" t="s">
        <v>526</v>
      </c>
      <c r="C687" s="13" t="s">
        <v>158</v>
      </c>
      <c r="D687" s="2" t="s">
        <v>1161</v>
      </c>
      <c r="E687" s="2" t="s">
        <v>1162</v>
      </c>
      <c r="F687" s="2" t="s">
        <v>1080</v>
      </c>
      <c r="G687" s="2" t="str">
        <f>VLOOKUP(F687,'Reference Sheet'!$AC:$AD,2,0)</f>
        <v>WT</v>
      </c>
      <c r="H687" s="2">
        <v>34</v>
      </c>
      <c r="I687" s="2">
        <v>0</v>
      </c>
      <c r="J687" s="2">
        <v>0</v>
      </c>
      <c r="K687" s="50" t="s">
        <v>511</v>
      </c>
      <c r="L687" s="50" t="s">
        <v>1031</v>
      </c>
      <c r="M687" s="2" t="s">
        <v>508</v>
      </c>
    </row>
    <row r="688" spans="1:13" x14ac:dyDescent="0.3">
      <c r="A688" s="13">
        <v>45198</v>
      </c>
      <c r="B688" s="13" t="s">
        <v>526</v>
      </c>
      <c r="C688" s="13" t="s">
        <v>158</v>
      </c>
      <c r="D688" s="2" t="s">
        <v>1161</v>
      </c>
      <c r="E688" s="2" t="s">
        <v>1162</v>
      </c>
      <c r="F688" s="2" t="s">
        <v>1081</v>
      </c>
      <c r="G688" s="2" t="str">
        <f>VLOOKUP(F688,'Reference Sheet'!$AC:$AD,2,0)</f>
        <v>WT</v>
      </c>
      <c r="H688" s="2">
        <v>7</v>
      </c>
      <c r="I688" s="2">
        <v>1</v>
      </c>
      <c r="J688" s="2">
        <v>0.01</v>
      </c>
      <c r="K688" s="50" t="s">
        <v>511</v>
      </c>
      <c r="L688" s="50" t="s">
        <v>1031</v>
      </c>
      <c r="M688" s="2" t="s">
        <v>508</v>
      </c>
    </row>
    <row r="689" spans="1:13" x14ac:dyDescent="0.3">
      <c r="A689" s="13">
        <v>45198</v>
      </c>
      <c r="B689" s="13" t="s">
        <v>526</v>
      </c>
      <c r="C689" s="13" t="s">
        <v>158</v>
      </c>
      <c r="D689" s="2" t="s">
        <v>1161</v>
      </c>
      <c r="E689" s="2" t="s">
        <v>1162</v>
      </c>
      <c r="F689" s="2" t="s">
        <v>1082</v>
      </c>
      <c r="G689" s="2" t="str">
        <f>VLOOKUP(F689,'Reference Sheet'!$AC:$AD,2,0)</f>
        <v>WT</v>
      </c>
      <c r="H689" s="2">
        <v>11</v>
      </c>
      <c r="I689" s="2">
        <v>0</v>
      </c>
      <c r="J689" s="2">
        <v>0</v>
      </c>
      <c r="K689" s="50" t="s">
        <v>511</v>
      </c>
      <c r="L689" s="50" t="s">
        <v>1031</v>
      </c>
      <c r="M689" s="2" t="s">
        <v>508</v>
      </c>
    </row>
    <row r="690" spans="1:13" x14ac:dyDescent="0.3">
      <c r="A690" s="13">
        <v>45199</v>
      </c>
      <c r="B690" s="13" t="s">
        <v>526</v>
      </c>
      <c r="C690" s="13" t="s">
        <v>158</v>
      </c>
      <c r="D690" s="2" t="s">
        <v>1161</v>
      </c>
      <c r="E690" s="2" t="s">
        <v>1162</v>
      </c>
      <c r="F690" s="2" t="s">
        <v>250</v>
      </c>
      <c r="G690" s="2" t="str">
        <f>VLOOKUP(F690,'Reference Sheet'!$AC:$AD,2,0)</f>
        <v>AC_Car</v>
      </c>
      <c r="H690" s="2">
        <v>18</v>
      </c>
      <c r="I690" s="2">
        <v>0</v>
      </c>
      <c r="J690" s="2">
        <v>0</v>
      </c>
      <c r="K690" s="50" t="s">
        <v>511</v>
      </c>
      <c r="L690" s="50" t="s">
        <v>1031</v>
      </c>
      <c r="M690" s="2" t="s">
        <v>508</v>
      </c>
    </row>
    <row r="691" spans="1:13" x14ac:dyDescent="0.3">
      <c r="A691" s="13">
        <v>45199</v>
      </c>
      <c r="B691" s="13" t="s">
        <v>526</v>
      </c>
      <c r="C691" s="13" t="s">
        <v>158</v>
      </c>
      <c r="D691" s="2" t="s">
        <v>1161</v>
      </c>
      <c r="E691" s="2" t="s">
        <v>1162</v>
      </c>
      <c r="F691" s="2" t="s">
        <v>251</v>
      </c>
      <c r="G691" s="2" t="str">
        <f>VLOOKUP(F691,'Reference Sheet'!$AC:$AD,2,0)</f>
        <v>AC_Car</v>
      </c>
      <c r="H691" s="51">
        <v>10041</v>
      </c>
      <c r="I691" s="2">
        <v>700</v>
      </c>
      <c r="J691" s="2">
        <v>7</v>
      </c>
      <c r="K691" s="50" t="s">
        <v>511</v>
      </c>
      <c r="L691" s="50" t="s">
        <v>1031</v>
      </c>
      <c r="M691" s="2" t="s">
        <v>508</v>
      </c>
    </row>
    <row r="692" spans="1:13" x14ac:dyDescent="0.3">
      <c r="A692" s="13">
        <v>45199</v>
      </c>
      <c r="B692" s="13" t="s">
        <v>526</v>
      </c>
      <c r="C692" s="13" t="s">
        <v>158</v>
      </c>
      <c r="D692" s="2" t="s">
        <v>1161</v>
      </c>
      <c r="E692" s="2" t="s">
        <v>1162</v>
      </c>
      <c r="F692" s="2" t="s">
        <v>1035</v>
      </c>
      <c r="G692" s="2" t="str">
        <f>VLOOKUP(F692,'Reference Sheet'!$AC:$AD,2,0)</f>
        <v>AC_Car</v>
      </c>
      <c r="H692" s="2">
        <v>17</v>
      </c>
      <c r="I692" s="2">
        <v>0</v>
      </c>
      <c r="J692" s="2">
        <v>0</v>
      </c>
      <c r="K692" s="50" t="s">
        <v>511</v>
      </c>
      <c r="L692" s="50" t="s">
        <v>1031</v>
      </c>
      <c r="M692" s="2" t="s">
        <v>508</v>
      </c>
    </row>
    <row r="693" spans="1:13" x14ac:dyDescent="0.3">
      <c r="A693" s="13">
        <v>45199</v>
      </c>
      <c r="B693" s="13" t="s">
        <v>526</v>
      </c>
      <c r="C693" s="13" t="s">
        <v>158</v>
      </c>
      <c r="D693" s="2" t="s">
        <v>1161</v>
      </c>
      <c r="E693" s="2" t="s">
        <v>1162</v>
      </c>
      <c r="F693" s="2" t="s">
        <v>1036</v>
      </c>
      <c r="G693" s="2" t="str">
        <f>VLOOKUP(F693,'Reference Sheet'!$AC:$AD,2,0)</f>
        <v>AC_Car</v>
      </c>
      <c r="H693" s="2">
        <v>1</v>
      </c>
      <c r="I693" s="2">
        <v>0</v>
      </c>
      <c r="J693" s="2">
        <v>0</v>
      </c>
      <c r="K693" s="50" t="s">
        <v>511</v>
      </c>
      <c r="L693" s="50" t="s">
        <v>1031</v>
      </c>
      <c r="M693" s="2" t="s">
        <v>508</v>
      </c>
    </row>
    <row r="694" spans="1:13" x14ac:dyDescent="0.3">
      <c r="A694" s="13">
        <v>45199</v>
      </c>
      <c r="B694" s="13" t="s">
        <v>526</v>
      </c>
      <c r="C694" s="13" t="s">
        <v>158</v>
      </c>
      <c r="D694" s="2" t="s">
        <v>1161</v>
      </c>
      <c r="E694" s="2" t="s">
        <v>1162</v>
      </c>
      <c r="F694" s="2" t="s">
        <v>1037</v>
      </c>
      <c r="G694" s="2" t="str">
        <f>VLOOKUP(F694,'Reference Sheet'!$AC:$AD,2,0)</f>
        <v>AC_Car</v>
      </c>
      <c r="H694" s="51">
        <v>19830</v>
      </c>
      <c r="I694" s="2">
        <v>389</v>
      </c>
      <c r="J694" s="2">
        <v>3.89</v>
      </c>
      <c r="K694" s="50" t="s">
        <v>511</v>
      </c>
      <c r="L694" s="50" t="s">
        <v>1031</v>
      </c>
      <c r="M694" s="2" t="s">
        <v>508</v>
      </c>
    </row>
    <row r="695" spans="1:13" x14ac:dyDescent="0.3">
      <c r="A695" s="13">
        <v>45199</v>
      </c>
      <c r="B695" s="13" t="s">
        <v>526</v>
      </c>
      <c r="C695" s="13" t="s">
        <v>158</v>
      </c>
      <c r="D695" s="2" t="s">
        <v>1161</v>
      </c>
      <c r="E695" s="2" t="s">
        <v>1162</v>
      </c>
      <c r="F695" s="2" t="s">
        <v>254</v>
      </c>
      <c r="G695" s="2" t="str">
        <f>VLOOKUP(F695,'Reference Sheet'!$AC:$AD,2,0)</f>
        <v>RAC_ThinQ</v>
      </c>
      <c r="H695" s="2">
        <v>10</v>
      </c>
      <c r="I695" s="2">
        <v>0</v>
      </c>
      <c r="J695" s="2">
        <v>0</v>
      </c>
      <c r="K695" s="50" t="s">
        <v>511</v>
      </c>
      <c r="L695" s="50" t="s">
        <v>1031</v>
      </c>
      <c r="M695" s="2" t="s">
        <v>508</v>
      </c>
    </row>
    <row r="696" spans="1:13" x14ac:dyDescent="0.3">
      <c r="A696" s="13">
        <v>45199</v>
      </c>
      <c r="B696" s="13" t="s">
        <v>526</v>
      </c>
      <c r="C696" s="13" t="s">
        <v>158</v>
      </c>
      <c r="D696" s="2" t="s">
        <v>1161</v>
      </c>
      <c r="E696" s="2" t="s">
        <v>1162</v>
      </c>
      <c r="F696" s="2" t="s">
        <v>255</v>
      </c>
      <c r="G696" s="2" t="str">
        <f>VLOOKUP(F696,'Reference Sheet'!$AC:$AD,2,0)</f>
        <v>RAC_ThinQ</v>
      </c>
      <c r="H696" s="2">
        <v>112</v>
      </c>
      <c r="I696" s="2">
        <v>6</v>
      </c>
      <c r="J696" s="2">
        <v>0.06</v>
      </c>
      <c r="K696" s="50" t="s">
        <v>511</v>
      </c>
      <c r="L696" s="50" t="s">
        <v>1031</v>
      </c>
      <c r="M696" s="2" t="s">
        <v>508</v>
      </c>
    </row>
    <row r="697" spans="1:13" x14ac:dyDescent="0.3">
      <c r="A697" s="13">
        <v>45199</v>
      </c>
      <c r="B697" s="13" t="s">
        <v>526</v>
      </c>
      <c r="C697" s="13" t="s">
        <v>158</v>
      </c>
      <c r="D697" s="2" t="s">
        <v>1161</v>
      </c>
      <c r="E697" s="2" t="s">
        <v>1162</v>
      </c>
      <c r="F697" s="2" t="s">
        <v>256</v>
      </c>
      <c r="G697" s="2" t="str">
        <f>VLOOKUP(F697,'Reference Sheet'!$AC:$AD,2,0)</f>
        <v>RAC_ThinQ</v>
      </c>
      <c r="H697" s="2">
        <v>1</v>
      </c>
      <c r="I697" s="2">
        <v>0</v>
      </c>
      <c r="J697" s="2">
        <v>0</v>
      </c>
      <c r="K697" s="50" t="s">
        <v>511</v>
      </c>
      <c r="L697" s="50" t="s">
        <v>1031</v>
      </c>
      <c r="M697" s="2" t="s">
        <v>508</v>
      </c>
    </row>
    <row r="698" spans="1:13" x14ac:dyDescent="0.3">
      <c r="A698" s="13">
        <v>45199</v>
      </c>
      <c r="B698" s="13" t="s">
        <v>526</v>
      </c>
      <c r="C698" s="13" t="s">
        <v>158</v>
      </c>
      <c r="D698" s="2" t="s">
        <v>1161</v>
      </c>
      <c r="E698" s="2" t="s">
        <v>1162</v>
      </c>
      <c r="F698" s="2" t="s">
        <v>1039</v>
      </c>
      <c r="G698" s="2" t="str">
        <f>VLOOKUP(F698,'Reference Sheet'!$AC:$AD,2,0)</f>
        <v>RAC_ThinQ</v>
      </c>
      <c r="H698" s="2">
        <v>118</v>
      </c>
      <c r="I698" s="2">
        <v>1</v>
      </c>
      <c r="J698" s="2">
        <v>0.01</v>
      </c>
      <c r="K698" s="50" t="s">
        <v>511</v>
      </c>
      <c r="L698" s="50" t="s">
        <v>1031</v>
      </c>
      <c r="M698" s="2" t="s">
        <v>508</v>
      </c>
    </row>
    <row r="699" spans="1:13" x14ac:dyDescent="0.3">
      <c r="A699" s="13">
        <v>45199</v>
      </c>
      <c r="B699" s="13" t="s">
        <v>526</v>
      </c>
      <c r="C699" s="13" t="s">
        <v>158</v>
      </c>
      <c r="D699" s="2" t="s">
        <v>1161</v>
      </c>
      <c r="E699" s="2" t="s">
        <v>1162</v>
      </c>
      <c r="F699" s="2" t="s">
        <v>1040</v>
      </c>
      <c r="G699" s="2" t="str">
        <f>VLOOKUP(F699,'Reference Sheet'!$AC:$AD,2,0)</f>
        <v>RAC_ThinQ</v>
      </c>
      <c r="H699" s="2">
        <v>630</v>
      </c>
      <c r="I699" s="2">
        <v>45</v>
      </c>
      <c r="J699" s="2">
        <v>0.45</v>
      </c>
      <c r="K699" s="50" t="s">
        <v>511</v>
      </c>
      <c r="L699" s="50" t="s">
        <v>1031</v>
      </c>
      <c r="M699" s="2" t="s">
        <v>508</v>
      </c>
    </row>
    <row r="700" spans="1:13" x14ac:dyDescent="0.3">
      <c r="A700" s="13">
        <v>45199</v>
      </c>
      <c r="B700" s="13" t="s">
        <v>526</v>
      </c>
      <c r="C700" s="13" t="s">
        <v>158</v>
      </c>
      <c r="D700" s="2" t="s">
        <v>1161</v>
      </c>
      <c r="E700" s="2" t="s">
        <v>1162</v>
      </c>
      <c r="F700" s="2" t="s">
        <v>1041</v>
      </c>
      <c r="G700" s="2" t="str">
        <f>VLOOKUP(F700,'Reference Sheet'!$AC:$AD,2,0)</f>
        <v>RAC_ThinQ</v>
      </c>
      <c r="H700" s="51">
        <v>2327</v>
      </c>
      <c r="I700" s="2">
        <v>31</v>
      </c>
      <c r="J700" s="2">
        <v>0.31</v>
      </c>
      <c r="K700" s="50" t="s">
        <v>511</v>
      </c>
      <c r="L700" s="50" t="s">
        <v>1031</v>
      </c>
      <c r="M700" s="2" t="s">
        <v>508</v>
      </c>
    </row>
    <row r="701" spans="1:13" x14ac:dyDescent="0.3">
      <c r="A701" s="13">
        <v>45199</v>
      </c>
      <c r="B701" s="13" t="s">
        <v>526</v>
      </c>
      <c r="C701" s="13" t="s">
        <v>158</v>
      </c>
      <c r="D701" s="2" t="s">
        <v>1161</v>
      </c>
      <c r="E701" s="2" t="s">
        <v>1162</v>
      </c>
      <c r="F701" s="2" t="s">
        <v>1043</v>
      </c>
      <c r="G701" s="2" t="str">
        <f>VLOOKUP(F701,'Reference Sheet'!$AC:$AD,2,0)</f>
        <v>Air_Purif</v>
      </c>
      <c r="H701" s="2">
        <v>12</v>
      </c>
      <c r="I701" s="2">
        <v>0</v>
      </c>
      <c r="J701" s="2">
        <v>0</v>
      </c>
      <c r="K701" s="50" t="s">
        <v>511</v>
      </c>
      <c r="L701" s="50" t="s">
        <v>1031</v>
      </c>
      <c r="M701" s="2" t="s">
        <v>508</v>
      </c>
    </row>
    <row r="702" spans="1:13" x14ac:dyDescent="0.3">
      <c r="A702" s="13">
        <v>45199</v>
      </c>
      <c r="B702" s="13" t="s">
        <v>526</v>
      </c>
      <c r="C702" s="13" t="s">
        <v>158</v>
      </c>
      <c r="D702" s="2" t="s">
        <v>1161</v>
      </c>
      <c r="E702" s="2" t="s">
        <v>1162</v>
      </c>
      <c r="F702" s="2" t="s">
        <v>1044</v>
      </c>
      <c r="G702" s="2" t="str">
        <f>VLOOKUP(F702,'Reference Sheet'!$AC:$AD,2,0)</f>
        <v>Air_Purif</v>
      </c>
      <c r="H702" s="2">
        <v>7</v>
      </c>
      <c r="I702" s="2">
        <v>0</v>
      </c>
      <c r="J702" s="2">
        <v>0</v>
      </c>
      <c r="K702" s="50" t="s">
        <v>511</v>
      </c>
      <c r="L702" s="50" t="s">
        <v>1031</v>
      </c>
      <c r="M702" s="2" t="s">
        <v>508</v>
      </c>
    </row>
    <row r="703" spans="1:13" x14ac:dyDescent="0.3">
      <c r="A703" s="13">
        <v>45199</v>
      </c>
      <c r="B703" s="13" t="s">
        <v>526</v>
      </c>
      <c r="C703" s="13" t="s">
        <v>158</v>
      </c>
      <c r="D703" s="2" t="s">
        <v>1161</v>
      </c>
      <c r="E703" s="2" t="s">
        <v>1162</v>
      </c>
      <c r="F703" s="2" t="s">
        <v>1045</v>
      </c>
      <c r="G703" s="2" t="str">
        <f>VLOOKUP(F703,'Reference Sheet'!$AC:$AD,2,0)</f>
        <v>Air_Purif</v>
      </c>
      <c r="H703" s="2">
        <v>1</v>
      </c>
      <c r="I703" s="2">
        <v>0</v>
      </c>
      <c r="J703" s="2">
        <v>0</v>
      </c>
      <c r="K703" s="50" t="s">
        <v>511</v>
      </c>
      <c r="L703" s="50" t="s">
        <v>1031</v>
      </c>
      <c r="M703" s="2" t="s">
        <v>508</v>
      </c>
    </row>
    <row r="704" spans="1:13" x14ac:dyDescent="0.3">
      <c r="A704" s="13">
        <v>45199</v>
      </c>
      <c r="B704" s="13" t="s">
        <v>526</v>
      </c>
      <c r="C704" s="13" t="s">
        <v>158</v>
      </c>
      <c r="D704" s="2" t="s">
        <v>1161</v>
      </c>
      <c r="E704" s="2" t="s">
        <v>1162</v>
      </c>
      <c r="F704" s="2" t="s">
        <v>1047</v>
      </c>
      <c r="G704" s="2" t="str">
        <f>VLOOKUP(F704,'Reference Sheet'!$AC:$AD,2,0)</f>
        <v>Air_Purif</v>
      </c>
      <c r="H704" s="51">
        <v>1364</v>
      </c>
      <c r="I704" s="2">
        <v>27</v>
      </c>
      <c r="J704" s="2">
        <v>0.27</v>
      </c>
      <c r="K704" s="50" t="s">
        <v>511</v>
      </c>
      <c r="L704" s="50" t="s">
        <v>1031</v>
      </c>
      <c r="M704" s="2" t="s">
        <v>508</v>
      </c>
    </row>
    <row r="705" spans="1:13" x14ac:dyDescent="0.3">
      <c r="A705" s="13">
        <v>45199</v>
      </c>
      <c r="B705" s="13" t="s">
        <v>526</v>
      </c>
      <c r="C705" s="13" t="s">
        <v>158</v>
      </c>
      <c r="D705" s="2" t="s">
        <v>1161</v>
      </c>
      <c r="E705" s="2" t="s">
        <v>1162</v>
      </c>
      <c r="F705" s="2" t="s">
        <v>1048</v>
      </c>
      <c r="G705" s="2" t="str">
        <f>VLOOKUP(F705,'Reference Sheet'!$AC:$AD,2,0)</f>
        <v>Air_Purif</v>
      </c>
      <c r="H705" s="2">
        <v>315</v>
      </c>
      <c r="I705" s="2">
        <v>31</v>
      </c>
      <c r="J705" s="2">
        <v>0.31</v>
      </c>
      <c r="K705" s="50" t="s">
        <v>511</v>
      </c>
      <c r="L705" s="50" t="s">
        <v>1031</v>
      </c>
      <c r="M705" s="2" t="s">
        <v>508</v>
      </c>
    </row>
    <row r="706" spans="1:13" x14ac:dyDescent="0.3">
      <c r="A706" s="13">
        <v>45199</v>
      </c>
      <c r="B706" s="13" t="s">
        <v>526</v>
      </c>
      <c r="C706" s="13" t="s">
        <v>158</v>
      </c>
      <c r="D706" s="2" t="s">
        <v>1161</v>
      </c>
      <c r="E706" s="2" t="s">
        <v>1162</v>
      </c>
      <c r="F706" s="2" t="s">
        <v>1049</v>
      </c>
      <c r="G706" s="2" t="str">
        <f>VLOOKUP(F706,'Reference Sheet'!$AC:$AD,2,0)</f>
        <v>Air_Purif</v>
      </c>
      <c r="H706" s="2">
        <v>293</v>
      </c>
      <c r="I706" s="2">
        <v>11</v>
      </c>
      <c r="J706" s="2">
        <v>0.11</v>
      </c>
      <c r="K706" s="50" t="s">
        <v>511</v>
      </c>
      <c r="L706" s="50" t="s">
        <v>1031</v>
      </c>
      <c r="M706" s="2" t="s">
        <v>508</v>
      </c>
    </row>
    <row r="707" spans="1:13" x14ac:dyDescent="0.3">
      <c r="A707" s="13">
        <v>45199</v>
      </c>
      <c r="B707" s="13" t="s">
        <v>526</v>
      </c>
      <c r="C707" s="13" t="s">
        <v>158</v>
      </c>
      <c r="D707" s="2" t="s">
        <v>1161</v>
      </c>
      <c r="E707" s="2" t="s">
        <v>1162</v>
      </c>
      <c r="F707" s="2" t="s">
        <v>262</v>
      </c>
      <c r="G707" s="2" t="str">
        <f>VLOOKUP(F707,'Reference Sheet'!$AC:$AD,2,0)</f>
        <v>DW</v>
      </c>
      <c r="H707" s="2">
        <v>8</v>
      </c>
      <c r="I707" s="2">
        <v>0</v>
      </c>
      <c r="J707" s="2">
        <v>0</v>
      </c>
      <c r="K707" s="50" t="s">
        <v>511</v>
      </c>
      <c r="L707" s="50" t="s">
        <v>1031</v>
      </c>
      <c r="M707" s="2" t="s">
        <v>508</v>
      </c>
    </row>
    <row r="708" spans="1:13" x14ac:dyDescent="0.3">
      <c r="A708" s="13">
        <v>45199</v>
      </c>
      <c r="B708" s="13" t="s">
        <v>526</v>
      </c>
      <c r="C708" s="13" t="s">
        <v>158</v>
      </c>
      <c r="D708" s="2" t="s">
        <v>1161</v>
      </c>
      <c r="E708" s="2" t="s">
        <v>1162</v>
      </c>
      <c r="F708" s="2" t="s">
        <v>263</v>
      </c>
      <c r="G708" s="2" t="str">
        <f>VLOOKUP(F708,'Reference Sheet'!$AC:$AD,2,0)</f>
        <v>DW</v>
      </c>
      <c r="H708" s="2">
        <v>5</v>
      </c>
      <c r="I708" s="2">
        <v>0</v>
      </c>
      <c r="J708" s="2">
        <v>0</v>
      </c>
      <c r="K708" s="50" t="s">
        <v>511</v>
      </c>
      <c r="L708" s="50" t="s">
        <v>1031</v>
      </c>
      <c r="M708" s="2" t="s">
        <v>508</v>
      </c>
    </row>
    <row r="709" spans="1:13" x14ac:dyDescent="0.3">
      <c r="A709" s="13">
        <v>45199</v>
      </c>
      <c r="B709" s="13" t="s">
        <v>526</v>
      </c>
      <c r="C709" s="13" t="s">
        <v>158</v>
      </c>
      <c r="D709" s="2" t="s">
        <v>1161</v>
      </c>
      <c r="E709" s="2" t="s">
        <v>1162</v>
      </c>
      <c r="F709" s="2" t="s">
        <v>264</v>
      </c>
      <c r="G709" s="2" t="str">
        <f>VLOOKUP(F709,'Reference Sheet'!$AC:$AD,2,0)</f>
        <v>DW</v>
      </c>
      <c r="H709" s="2">
        <v>5</v>
      </c>
      <c r="I709" s="2">
        <v>0</v>
      </c>
      <c r="J709" s="2">
        <v>0</v>
      </c>
      <c r="K709" s="50" t="s">
        <v>511</v>
      </c>
      <c r="L709" s="50" t="s">
        <v>1031</v>
      </c>
      <c r="M709" s="2" t="s">
        <v>508</v>
      </c>
    </row>
    <row r="710" spans="1:13" x14ac:dyDescent="0.3">
      <c r="A710" s="13">
        <v>45199</v>
      </c>
      <c r="B710" s="13" t="s">
        <v>526</v>
      </c>
      <c r="C710" s="13" t="s">
        <v>158</v>
      </c>
      <c r="D710" s="2" t="s">
        <v>1161</v>
      </c>
      <c r="E710" s="2" t="s">
        <v>1162</v>
      </c>
      <c r="F710" s="2" t="s">
        <v>1051</v>
      </c>
      <c r="G710" s="2" t="str">
        <f>VLOOKUP(F710,'Reference Sheet'!$AC:$AD,2,0)</f>
        <v>DW</v>
      </c>
      <c r="H710" s="2">
        <v>55</v>
      </c>
      <c r="I710" s="2">
        <v>0</v>
      </c>
      <c r="J710" s="2">
        <v>0</v>
      </c>
      <c r="K710" s="50" t="s">
        <v>511</v>
      </c>
      <c r="L710" s="50" t="s">
        <v>1031</v>
      </c>
      <c r="M710" s="2" t="s">
        <v>508</v>
      </c>
    </row>
    <row r="711" spans="1:13" x14ac:dyDescent="0.3">
      <c r="A711" s="13">
        <v>45199</v>
      </c>
      <c r="B711" s="13" t="s">
        <v>526</v>
      </c>
      <c r="C711" s="13" t="s">
        <v>158</v>
      </c>
      <c r="D711" s="2" t="s">
        <v>1161</v>
      </c>
      <c r="E711" s="2" t="s">
        <v>1162</v>
      </c>
      <c r="F711" s="2" t="s">
        <v>1052</v>
      </c>
      <c r="G711" s="2" t="str">
        <f>VLOOKUP(F711,'Reference Sheet'!$AC:$AD,2,0)</f>
        <v>DW</v>
      </c>
      <c r="H711" s="2">
        <v>22</v>
      </c>
      <c r="I711" s="2">
        <v>1</v>
      </c>
      <c r="J711" s="2">
        <v>0.01</v>
      </c>
      <c r="K711" s="50" t="s">
        <v>511</v>
      </c>
      <c r="L711" s="50" t="s">
        <v>1031</v>
      </c>
      <c r="M711" s="2" t="s">
        <v>508</v>
      </c>
    </row>
    <row r="712" spans="1:13" x14ac:dyDescent="0.3">
      <c r="A712" s="13">
        <v>45199</v>
      </c>
      <c r="B712" s="13" t="s">
        <v>526</v>
      </c>
      <c r="C712" s="13" t="s">
        <v>158</v>
      </c>
      <c r="D712" s="2" t="s">
        <v>1161</v>
      </c>
      <c r="E712" s="2" t="s">
        <v>1162</v>
      </c>
      <c r="F712" s="2" t="s">
        <v>366</v>
      </c>
      <c r="G712" s="2" t="str">
        <f>VLOOKUP(F712,'Reference Sheet'!$AC:$AD,2,0)</f>
        <v>Oled_VO</v>
      </c>
      <c r="H712" s="2">
        <v>12</v>
      </c>
      <c r="I712" s="2">
        <v>0</v>
      </c>
      <c r="J712" s="2">
        <v>0</v>
      </c>
      <c r="K712" s="50" t="s">
        <v>511</v>
      </c>
      <c r="L712" s="50" t="s">
        <v>1031</v>
      </c>
      <c r="M712" s="2" t="s">
        <v>508</v>
      </c>
    </row>
    <row r="713" spans="1:13" x14ac:dyDescent="0.3">
      <c r="A713" s="13">
        <v>45199</v>
      </c>
      <c r="B713" s="13" t="s">
        <v>526</v>
      </c>
      <c r="C713" s="13" t="s">
        <v>158</v>
      </c>
      <c r="D713" s="2" t="s">
        <v>1161</v>
      </c>
      <c r="E713" s="2" t="s">
        <v>1162</v>
      </c>
      <c r="F713" s="2" t="s">
        <v>367</v>
      </c>
      <c r="G713" s="2" t="str">
        <f>VLOOKUP(F713,'Reference Sheet'!$AC:$AD,2,0)</f>
        <v>Oled_VO</v>
      </c>
      <c r="H713" s="2">
        <v>61</v>
      </c>
      <c r="I713" s="2">
        <v>3</v>
      </c>
      <c r="J713" s="2">
        <v>0.03</v>
      </c>
      <c r="K713" s="50" t="s">
        <v>511</v>
      </c>
      <c r="L713" s="50" t="s">
        <v>1031</v>
      </c>
      <c r="M713" s="2" t="s">
        <v>508</v>
      </c>
    </row>
    <row r="714" spans="1:13" x14ac:dyDescent="0.3">
      <c r="A714" s="13">
        <v>45199</v>
      </c>
      <c r="B714" s="13" t="s">
        <v>526</v>
      </c>
      <c r="C714" s="13" t="s">
        <v>158</v>
      </c>
      <c r="D714" s="2" t="s">
        <v>1161</v>
      </c>
      <c r="E714" s="2" t="s">
        <v>1162</v>
      </c>
      <c r="F714" s="2" t="s">
        <v>368</v>
      </c>
      <c r="G714" s="2" t="str">
        <f>VLOOKUP(F714,'Reference Sheet'!$AC:$AD,2,0)</f>
        <v>Oled_VO</v>
      </c>
      <c r="H714" s="51">
        <v>1776</v>
      </c>
      <c r="I714" s="2">
        <v>27</v>
      </c>
      <c r="J714" s="2">
        <v>0.27</v>
      </c>
      <c r="K714" s="50" t="s">
        <v>511</v>
      </c>
      <c r="L714" s="50" t="s">
        <v>1031</v>
      </c>
      <c r="M714" s="2" t="s">
        <v>508</v>
      </c>
    </row>
    <row r="715" spans="1:13" x14ac:dyDescent="0.3">
      <c r="A715" s="13">
        <v>45199</v>
      </c>
      <c r="B715" s="13" t="s">
        <v>526</v>
      </c>
      <c r="C715" s="13" t="s">
        <v>158</v>
      </c>
      <c r="D715" s="2" t="s">
        <v>1161</v>
      </c>
      <c r="E715" s="2" t="s">
        <v>1162</v>
      </c>
      <c r="F715" s="2" t="s">
        <v>1055</v>
      </c>
      <c r="G715" s="2" t="str">
        <f>VLOOKUP(F715,'Reference Sheet'!$AC:$AD,2,0)</f>
        <v>Oled_VO</v>
      </c>
      <c r="H715" s="2">
        <v>22</v>
      </c>
      <c r="I715" s="2">
        <v>1</v>
      </c>
      <c r="J715" s="2">
        <v>0.01</v>
      </c>
      <c r="K715" s="50" t="s">
        <v>511</v>
      </c>
      <c r="L715" s="50" t="s">
        <v>1031</v>
      </c>
      <c r="M715" s="2" t="s">
        <v>508</v>
      </c>
    </row>
    <row r="716" spans="1:13" x14ac:dyDescent="0.3">
      <c r="A716" s="13">
        <v>45199</v>
      </c>
      <c r="B716" s="13" t="s">
        <v>526</v>
      </c>
      <c r="C716" s="13" t="s">
        <v>158</v>
      </c>
      <c r="D716" s="2" t="s">
        <v>1161</v>
      </c>
      <c r="E716" s="2" t="s">
        <v>1162</v>
      </c>
      <c r="F716" s="2" t="s">
        <v>1056</v>
      </c>
      <c r="G716" s="2" t="str">
        <f>VLOOKUP(F716,'Reference Sheet'!$AC:$AD,2,0)</f>
        <v>Oled_VO</v>
      </c>
      <c r="H716" s="51">
        <v>11112</v>
      </c>
      <c r="I716" s="2">
        <v>670</v>
      </c>
      <c r="J716" s="2">
        <v>6.7</v>
      </c>
      <c r="K716" s="50" t="s">
        <v>511</v>
      </c>
      <c r="L716" s="50" t="s">
        <v>1031</v>
      </c>
      <c r="M716" s="2" t="s">
        <v>508</v>
      </c>
    </row>
    <row r="717" spans="1:13" x14ac:dyDescent="0.3">
      <c r="A717" s="13">
        <v>45199</v>
      </c>
      <c r="B717" s="13" t="s">
        <v>526</v>
      </c>
      <c r="C717" s="13" t="s">
        <v>158</v>
      </c>
      <c r="D717" s="2" t="s">
        <v>1161</v>
      </c>
      <c r="E717" s="2" t="s">
        <v>1162</v>
      </c>
      <c r="F717" s="2" t="s">
        <v>1057</v>
      </c>
      <c r="G717" s="2" t="str">
        <f>VLOOKUP(F717,'Reference Sheet'!$AC:$AD,2,0)</f>
        <v>Oled_VO</v>
      </c>
      <c r="H717" s="2">
        <v>100</v>
      </c>
      <c r="I717" s="2">
        <v>3</v>
      </c>
      <c r="J717" s="2">
        <v>0.03</v>
      </c>
      <c r="K717" s="50" t="s">
        <v>511</v>
      </c>
      <c r="L717" s="50" t="s">
        <v>1031</v>
      </c>
      <c r="M717" s="2" t="s">
        <v>508</v>
      </c>
    </row>
    <row r="718" spans="1:13" x14ac:dyDescent="0.3">
      <c r="A718" s="13">
        <v>45199</v>
      </c>
      <c r="B718" s="13" t="s">
        <v>526</v>
      </c>
      <c r="C718" s="13" t="s">
        <v>158</v>
      </c>
      <c r="D718" s="2" t="s">
        <v>1161</v>
      </c>
      <c r="E718" s="2" t="s">
        <v>1162</v>
      </c>
      <c r="F718" s="2" t="s">
        <v>1058</v>
      </c>
      <c r="G718" s="2" t="str">
        <f>VLOOKUP(F718,'Reference Sheet'!$AC:$AD,2,0)</f>
        <v>Knock</v>
      </c>
      <c r="H718" s="2">
        <v>60</v>
      </c>
      <c r="I718" s="2">
        <v>3</v>
      </c>
      <c r="J718" s="2">
        <v>0.03</v>
      </c>
      <c r="K718" s="50" t="s">
        <v>511</v>
      </c>
      <c r="L718" s="50" t="s">
        <v>1031</v>
      </c>
      <c r="M718" s="2" t="s">
        <v>508</v>
      </c>
    </row>
    <row r="719" spans="1:13" x14ac:dyDescent="0.3">
      <c r="A719" s="13">
        <v>45199</v>
      </c>
      <c r="B719" s="13" t="s">
        <v>526</v>
      </c>
      <c r="C719" s="13" t="s">
        <v>158</v>
      </c>
      <c r="D719" s="2" t="s">
        <v>1161</v>
      </c>
      <c r="E719" s="2" t="s">
        <v>1162</v>
      </c>
      <c r="F719" s="2" t="s">
        <v>1059</v>
      </c>
      <c r="G719" s="2" t="str">
        <f>VLOOKUP(F719,'Reference Sheet'!$AC:$AD,2,0)</f>
        <v>Knock</v>
      </c>
      <c r="H719" s="2">
        <v>44</v>
      </c>
      <c r="I719" s="2">
        <v>0</v>
      </c>
      <c r="J719" s="2">
        <v>0</v>
      </c>
      <c r="K719" s="50" t="s">
        <v>511</v>
      </c>
      <c r="L719" s="50" t="s">
        <v>1031</v>
      </c>
      <c r="M719" s="2" t="s">
        <v>508</v>
      </c>
    </row>
    <row r="720" spans="1:13" x14ac:dyDescent="0.3">
      <c r="A720" s="13">
        <v>45199</v>
      </c>
      <c r="B720" s="13" t="s">
        <v>526</v>
      </c>
      <c r="C720" s="13" t="s">
        <v>158</v>
      </c>
      <c r="D720" s="2" t="s">
        <v>1161</v>
      </c>
      <c r="E720" s="2" t="s">
        <v>1162</v>
      </c>
      <c r="F720" s="2" t="s">
        <v>1060</v>
      </c>
      <c r="G720" s="2" t="str">
        <f>VLOOKUP(F720,'Reference Sheet'!$AC:$AD,2,0)</f>
        <v>Knock</v>
      </c>
      <c r="H720" s="2">
        <v>53</v>
      </c>
      <c r="I720" s="2">
        <v>5</v>
      </c>
      <c r="J720" s="2">
        <v>0.05</v>
      </c>
      <c r="K720" s="50" t="s">
        <v>511</v>
      </c>
      <c r="L720" s="50" t="s">
        <v>1031</v>
      </c>
      <c r="M720" s="2" t="s">
        <v>508</v>
      </c>
    </row>
    <row r="721" spans="1:13" x14ac:dyDescent="0.3">
      <c r="A721" s="13">
        <v>45199</v>
      </c>
      <c r="B721" s="13" t="s">
        <v>526</v>
      </c>
      <c r="C721" s="13" t="s">
        <v>158</v>
      </c>
      <c r="D721" s="2" t="s">
        <v>1161</v>
      </c>
      <c r="E721" s="2" t="s">
        <v>1162</v>
      </c>
      <c r="F721" s="2" t="s">
        <v>1061</v>
      </c>
      <c r="G721" s="2" t="str">
        <f>VLOOKUP(F721,'Reference Sheet'!$AC:$AD,2,0)</f>
        <v>Knock</v>
      </c>
      <c r="H721" s="2">
        <v>2</v>
      </c>
      <c r="I721" s="2">
        <v>0</v>
      </c>
      <c r="J721" s="2">
        <v>0</v>
      </c>
      <c r="K721" s="50" t="s">
        <v>511</v>
      </c>
      <c r="L721" s="50" t="s">
        <v>1031</v>
      </c>
      <c r="M721" s="2" t="s">
        <v>508</v>
      </c>
    </row>
    <row r="722" spans="1:13" x14ac:dyDescent="0.3">
      <c r="A722" s="13">
        <v>45199</v>
      </c>
      <c r="B722" s="13" t="s">
        <v>526</v>
      </c>
      <c r="C722" s="13" t="s">
        <v>158</v>
      </c>
      <c r="D722" s="2" t="s">
        <v>1161</v>
      </c>
      <c r="E722" s="2" t="s">
        <v>1162</v>
      </c>
      <c r="F722" s="2" t="s">
        <v>1063</v>
      </c>
      <c r="G722" s="2" t="str">
        <f>VLOOKUP(F722,'Reference Sheet'!$AC:$AD,2,0)</f>
        <v>Knock</v>
      </c>
      <c r="H722" s="51">
        <v>4686</v>
      </c>
      <c r="I722" s="2">
        <v>93</v>
      </c>
      <c r="J722" s="2">
        <v>0.93</v>
      </c>
      <c r="K722" s="50" t="s">
        <v>511</v>
      </c>
      <c r="L722" s="50" t="s">
        <v>1031</v>
      </c>
      <c r="M722" s="2" t="s">
        <v>508</v>
      </c>
    </row>
    <row r="723" spans="1:13" x14ac:dyDescent="0.3">
      <c r="A723" s="13">
        <v>45199</v>
      </c>
      <c r="B723" s="13" t="s">
        <v>526</v>
      </c>
      <c r="C723" s="13" t="s">
        <v>158</v>
      </c>
      <c r="D723" s="2" t="s">
        <v>1161</v>
      </c>
      <c r="E723" s="2" t="s">
        <v>1162</v>
      </c>
      <c r="F723" s="2" t="s">
        <v>1064</v>
      </c>
      <c r="G723" s="2" t="str">
        <f>VLOOKUP(F723,'Reference Sheet'!$AC:$AD,2,0)</f>
        <v>Knock</v>
      </c>
      <c r="H723" s="2">
        <v>1</v>
      </c>
      <c r="I723" s="2">
        <v>0</v>
      </c>
      <c r="J723" s="2">
        <v>0</v>
      </c>
      <c r="K723" s="50" t="s">
        <v>511</v>
      </c>
      <c r="L723" s="50" t="s">
        <v>1031</v>
      </c>
      <c r="M723" s="2" t="s">
        <v>508</v>
      </c>
    </row>
    <row r="724" spans="1:13" x14ac:dyDescent="0.3">
      <c r="A724" s="13">
        <v>45199</v>
      </c>
      <c r="B724" s="13" t="s">
        <v>526</v>
      </c>
      <c r="C724" s="13" t="s">
        <v>158</v>
      </c>
      <c r="D724" s="2" t="s">
        <v>1161</v>
      </c>
      <c r="E724" s="2" t="s">
        <v>1162</v>
      </c>
      <c r="F724" s="2" t="s">
        <v>1065</v>
      </c>
      <c r="G724" s="2" t="str">
        <f>VLOOKUP(F724,'Reference Sheet'!$AC:$AD,2,0)</f>
        <v>Ref_ThinQ</v>
      </c>
      <c r="H724" s="2">
        <v>64</v>
      </c>
      <c r="I724" s="2">
        <v>4</v>
      </c>
      <c r="J724" s="2">
        <v>0.04</v>
      </c>
      <c r="K724" s="50" t="s">
        <v>511</v>
      </c>
      <c r="L724" s="50" t="s">
        <v>1031</v>
      </c>
      <c r="M724" s="2" t="s">
        <v>508</v>
      </c>
    </row>
    <row r="725" spans="1:13" x14ac:dyDescent="0.3">
      <c r="A725" s="13">
        <v>45199</v>
      </c>
      <c r="B725" s="13" t="s">
        <v>526</v>
      </c>
      <c r="C725" s="13" t="s">
        <v>158</v>
      </c>
      <c r="D725" s="2" t="s">
        <v>1161</v>
      </c>
      <c r="E725" s="2" t="s">
        <v>1162</v>
      </c>
      <c r="F725" s="2" t="s">
        <v>1066</v>
      </c>
      <c r="G725" s="2" t="str">
        <f>VLOOKUP(F725,'Reference Sheet'!$AC:$AD,2,0)</f>
        <v>Ref_ThinQ</v>
      </c>
      <c r="H725" s="2">
        <v>10</v>
      </c>
      <c r="I725" s="2">
        <v>0</v>
      </c>
      <c r="J725" s="2">
        <v>0</v>
      </c>
      <c r="K725" s="50" t="s">
        <v>511</v>
      </c>
      <c r="L725" s="50" t="s">
        <v>1031</v>
      </c>
      <c r="M725" s="2" t="s">
        <v>508</v>
      </c>
    </row>
    <row r="726" spans="1:13" x14ac:dyDescent="0.3">
      <c r="A726" s="13">
        <v>45199</v>
      </c>
      <c r="B726" s="13" t="s">
        <v>526</v>
      </c>
      <c r="C726" s="13" t="s">
        <v>158</v>
      </c>
      <c r="D726" s="2" t="s">
        <v>1161</v>
      </c>
      <c r="E726" s="2" t="s">
        <v>1162</v>
      </c>
      <c r="F726" s="2" t="s">
        <v>1067</v>
      </c>
      <c r="G726" s="2" t="str">
        <f>VLOOKUP(F726,'Reference Sheet'!$AC:$AD,2,0)</f>
        <v>Ref_ThinQ</v>
      </c>
      <c r="H726" s="2">
        <v>140</v>
      </c>
      <c r="I726" s="2">
        <v>5</v>
      </c>
      <c r="J726" s="2">
        <v>0.05</v>
      </c>
      <c r="K726" s="50" t="s">
        <v>511</v>
      </c>
      <c r="L726" s="50" t="s">
        <v>1031</v>
      </c>
      <c r="M726" s="2" t="s">
        <v>508</v>
      </c>
    </row>
    <row r="727" spans="1:13" x14ac:dyDescent="0.3">
      <c r="A727" s="13">
        <v>45199</v>
      </c>
      <c r="B727" s="13" t="s">
        <v>526</v>
      </c>
      <c r="C727" s="13" t="s">
        <v>158</v>
      </c>
      <c r="D727" s="2" t="s">
        <v>1161</v>
      </c>
      <c r="E727" s="2" t="s">
        <v>1162</v>
      </c>
      <c r="F727" s="2" t="s">
        <v>1068</v>
      </c>
      <c r="G727" s="2" t="str">
        <f>VLOOKUP(F727,'Reference Sheet'!$AC:$AD,2,0)</f>
        <v>Ref_ThinQ</v>
      </c>
      <c r="H727" s="2">
        <v>1</v>
      </c>
      <c r="I727" s="2">
        <v>0</v>
      </c>
      <c r="J727" s="2">
        <v>0</v>
      </c>
      <c r="K727" s="50" t="s">
        <v>511</v>
      </c>
      <c r="L727" s="50" t="s">
        <v>1031</v>
      </c>
      <c r="M727" s="2" t="s">
        <v>508</v>
      </c>
    </row>
    <row r="728" spans="1:13" x14ac:dyDescent="0.3">
      <c r="A728" s="13">
        <v>45199</v>
      </c>
      <c r="B728" s="13" t="s">
        <v>526</v>
      </c>
      <c r="C728" s="13" t="s">
        <v>158</v>
      </c>
      <c r="D728" s="2" t="s">
        <v>1161</v>
      </c>
      <c r="E728" s="2" t="s">
        <v>1162</v>
      </c>
      <c r="F728" s="2" t="s">
        <v>1069</v>
      </c>
      <c r="G728" s="2" t="str">
        <f>VLOOKUP(F728,'Reference Sheet'!$AC:$AD,2,0)</f>
        <v>Ref_ThinQ</v>
      </c>
      <c r="H728" s="2">
        <v>8</v>
      </c>
      <c r="I728" s="2">
        <v>0</v>
      </c>
      <c r="J728" s="2">
        <v>0</v>
      </c>
      <c r="K728" s="50" t="s">
        <v>511</v>
      </c>
      <c r="L728" s="50" t="s">
        <v>1031</v>
      </c>
      <c r="M728" s="2" t="s">
        <v>508</v>
      </c>
    </row>
    <row r="729" spans="1:13" x14ac:dyDescent="0.3">
      <c r="A729" s="13">
        <v>45199</v>
      </c>
      <c r="B729" s="13" t="s">
        <v>526</v>
      </c>
      <c r="C729" s="13" t="s">
        <v>158</v>
      </c>
      <c r="D729" s="2" t="s">
        <v>1161</v>
      </c>
      <c r="E729" s="2" t="s">
        <v>1162</v>
      </c>
      <c r="F729" s="2" t="s">
        <v>1070</v>
      </c>
      <c r="G729" s="2" t="str">
        <f>VLOOKUP(F729,'Reference Sheet'!$AC:$AD,2,0)</f>
        <v>Ref_ThinQ</v>
      </c>
      <c r="H729" s="2">
        <v>6</v>
      </c>
      <c r="I729" s="2">
        <v>0</v>
      </c>
      <c r="J729" s="2">
        <v>0</v>
      </c>
      <c r="K729" s="50" t="s">
        <v>511</v>
      </c>
      <c r="L729" s="50" t="s">
        <v>1031</v>
      </c>
      <c r="M729" s="2" t="s">
        <v>508</v>
      </c>
    </row>
    <row r="730" spans="1:13" x14ac:dyDescent="0.3">
      <c r="A730" s="13">
        <v>45199</v>
      </c>
      <c r="B730" s="13" t="s">
        <v>526</v>
      </c>
      <c r="C730" s="13" t="s">
        <v>158</v>
      </c>
      <c r="D730" s="2" t="s">
        <v>1161</v>
      </c>
      <c r="E730" s="2" t="s">
        <v>1162</v>
      </c>
      <c r="F730" s="2" t="s">
        <v>1071</v>
      </c>
      <c r="G730" s="2" t="str">
        <f>VLOOKUP(F730,'Reference Sheet'!$AC:$AD,2,0)</f>
        <v>Ref_ThinQ</v>
      </c>
      <c r="H730" s="2">
        <v>19</v>
      </c>
      <c r="I730" s="2">
        <v>0</v>
      </c>
      <c r="J730" s="2">
        <v>0</v>
      </c>
      <c r="K730" s="50" t="s">
        <v>511</v>
      </c>
      <c r="L730" s="50" t="s">
        <v>1031</v>
      </c>
      <c r="M730" s="2" t="s">
        <v>508</v>
      </c>
    </row>
    <row r="731" spans="1:13" x14ac:dyDescent="0.3">
      <c r="A731" s="13">
        <v>45199</v>
      </c>
      <c r="B731" s="13" t="s">
        <v>526</v>
      </c>
      <c r="C731" s="13" t="s">
        <v>158</v>
      </c>
      <c r="D731" s="2" t="s">
        <v>1161</v>
      </c>
      <c r="E731" s="2" t="s">
        <v>1162</v>
      </c>
      <c r="F731" s="2" t="s">
        <v>369</v>
      </c>
      <c r="G731" s="2" t="str">
        <f>VLOOKUP(F731,'Reference Sheet'!$AC:$AD,2,0)</f>
        <v>Vacuum</v>
      </c>
      <c r="H731" s="2">
        <v>11</v>
      </c>
      <c r="I731" s="2">
        <v>0</v>
      </c>
      <c r="J731" s="2">
        <v>0</v>
      </c>
      <c r="K731" s="50" t="s">
        <v>511</v>
      </c>
      <c r="L731" s="50" t="s">
        <v>1031</v>
      </c>
      <c r="M731" s="2" t="s">
        <v>508</v>
      </c>
    </row>
    <row r="732" spans="1:13" x14ac:dyDescent="0.3">
      <c r="A732" s="13">
        <v>45199</v>
      </c>
      <c r="B732" s="13" t="s">
        <v>526</v>
      </c>
      <c r="C732" s="13" t="s">
        <v>158</v>
      </c>
      <c r="D732" s="2" t="s">
        <v>1161</v>
      </c>
      <c r="E732" s="2" t="s">
        <v>1162</v>
      </c>
      <c r="F732" s="2" t="s">
        <v>370</v>
      </c>
      <c r="G732" s="2" t="str">
        <f>VLOOKUP(F732,'Reference Sheet'!$AC:$AD,2,0)</f>
        <v>Vacuum</v>
      </c>
      <c r="H732" s="2">
        <v>15</v>
      </c>
      <c r="I732" s="2">
        <v>0</v>
      </c>
      <c r="J732" s="2">
        <v>0</v>
      </c>
      <c r="K732" s="50" t="s">
        <v>511</v>
      </c>
      <c r="L732" s="50" t="s">
        <v>1031</v>
      </c>
      <c r="M732" s="2" t="s">
        <v>508</v>
      </c>
    </row>
    <row r="733" spans="1:13" x14ac:dyDescent="0.3">
      <c r="A733" s="13">
        <v>45199</v>
      </c>
      <c r="B733" s="13" t="s">
        <v>526</v>
      </c>
      <c r="C733" s="13" t="s">
        <v>158</v>
      </c>
      <c r="D733" s="2" t="s">
        <v>1161</v>
      </c>
      <c r="E733" s="2" t="s">
        <v>1162</v>
      </c>
      <c r="F733" s="2" t="s">
        <v>371</v>
      </c>
      <c r="G733" s="2" t="str">
        <f>VLOOKUP(F733,'Reference Sheet'!$AC:$AD,2,0)</f>
        <v>Vacuum</v>
      </c>
      <c r="H733" s="2">
        <v>52</v>
      </c>
      <c r="I733" s="2">
        <v>3</v>
      </c>
      <c r="J733" s="2">
        <v>0.03</v>
      </c>
      <c r="K733" s="50" t="s">
        <v>511</v>
      </c>
      <c r="L733" s="50" t="s">
        <v>1031</v>
      </c>
      <c r="M733" s="2" t="s">
        <v>508</v>
      </c>
    </row>
    <row r="734" spans="1:13" x14ac:dyDescent="0.3">
      <c r="A734" s="13">
        <v>45199</v>
      </c>
      <c r="B734" s="13" t="s">
        <v>526</v>
      </c>
      <c r="C734" s="13" t="s">
        <v>158</v>
      </c>
      <c r="D734" s="2" t="s">
        <v>1161</v>
      </c>
      <c r="E734" s="2" t="s">
        <v>1162</v>
      </c>
      <c r="F734" s="2" t="s">
        <v>372</v>
      </c>
      <c r="G734" s="2" t="str">
        <f>VLOOKUP(F734,'Reference Sheet'!$AC:$AD,2,0)</f>
        <v>Vacuum</v>
      </c>
      <c r="H734" s="2">
        <v>3</v>
      </c>
      <c r="I734" s="2">
        <v>0</v>
      </c>
      <c r="J734" s="2">
        <v>0</v>
      </c>
      <c r="K734" s="50" t="s">
        <v>511</v>
      </c>
      <c r="L734" s="50" t="s">
        <v>1031</v>
      </c>
      <c r="M734" s="2" t="s">
        <v>508</v>
      </c>
    </row>
    <row r="735" spans="1:13" x14ac:dyDescent="0.3">
      <c r="A735" s="13">
        <v>45199</v>
      </c>
      <c r="B735" s="13" t="s">
        <v>526</v>
      </c>
      <c r="C735" s="13" t="s">
        <v>158</v>
      </c>
      <c r="D735" s="2" t="s">
        <v>1161</v>
      </c>
      <c r="E735" s="2" t="s">
        <v>1162</v>
      </c>
      <c r="F735" s="2" t="s">
        <v>1073</v>
      </c>
      <c r="G735" s="2" t="str">
        <f>VLOOKUP(F735,'Reference Sheet'!$AC:$AD,2,0)</f>
        <v>Vacuum</v>
      </c>
      <c r="H735" s="2">
        <v>8</v>
      </c>
      <c r="I735" s="2">
        <v>0</v>
      </c>
      <c r="J735" s="2">
        <v>0</v>
      </c>
      <c r="K735" s="50" t="s">
        <v>511</v>
      </c>
      <c r="L735" s="50" t="s">
        <v>1031</v>
      </c>
      <c r="M735" s="2" t="s">
        <v>508</v>
      </c>
    </row>
    <row r="736" spans="1:13" x14ac:dyDescent="0.3">
      <c r="A736" s="13">
        <v>45199</v>
      </c>
      <c r="B736" s="13" t="s">
        <v>526</v>
      </c>
      <c r="C736" s="13" t="s">
        <v>158</v>
      </c>
      <c r="D736" s="2" t="s">
        <v>1161</v>
      </c>
      <c r="E736" s="2" t="s">
        <v>1162</v>
      </c>
      <c r="F736" s="2" t="s">
        <v>1074</v>
      </c>
      <c r="G736" s="2" t="str">
        <f>VLOOKUP(F736,'Reference Sheet'!$AC:$AD,2,0)</f>
        <v>Vacuum</v>
      </c>
      <c r="H736" s="2">
        <v>143</v>
      </c>
      <c r="I736" s="2">
        <v>14</v>
      </c>
      <c r="J736" s="2">
        <v>0.14000000000000001</v>
      </c>
      <c r="K736" s="50" t="s">
        <v>511</v>
      </c>
      <c r="L736" s="50" t="s">
        <v>1031</v>
      </c>
      <c r="M736" s="2" t="s">
        <v>508</v>
      </c>
    </row>
    <row r="737" spans="1:13" x14ac:dyDescent="0.3">
      <c r="A737" s="13">
        <v>45199</v>
      </c>
      <c r="B737" s="13" t="s">
        <v>526</v>
      </c>
      <c r="C737" s="13" t="s">
        <v>158</v>
      </c>
      <c r="D737" s="2" t="s">
        <v>1161</v>
      </c>
      <c r="E737" s="2" t="s">
        <v>1162</v>
      </c>
      <c r="F737" s="2" t="s">
        <v>1075</v>
      </c>
      <c r="G737" s="2" t="str">
        <f>VLOOKUP(F737,'Reference Sheet'!$AC:$AD,2,0)</f>
        <v>Vacuum</v>
      </c>
      <c r="H737" s="51">
        <v>12104</v>
      </c>
      <c r="I737" s="2">
        <v>227</v>
      </c>
      <c r="J737" s="2">
        <v>2.27</v>
      </c>
      <c r="K737" s="50" t="s">
        <v>511</v>
      </c>
      <c r="L737" s="50" t="s">
        <v>1031</v>
      </c>
      <c r="M737" s="2" t="s">
        <v>508</v>
      </c>
    </row>
    <row r="738" spans="1:13" x14ac:dyDescent="0.3">
      <c r="A738" s="13">
        <v>45199</v>
      </c>
      <c r="B738" s="13" t="s">
        <v>526</v>
      </c>
      <c r="C738" s="13" t="s">
        <v>158</v>
      </c>
      <c r="D738" s="2" t="s">
        <v>1161</v>
      </c>
      <c r="E738" s="2" t="s">
        <v>1162</v>
      </c>
      <c r="F738" s="2" t="s">
        <v>282</v>
      </c>
      <c r="G738" s="2" t="str">
        <f>VLOOKUP(F738,'Reference Sheet'!$AC:$AD,2,0)</f>
        <v>WM</v>
      </c>
      <c r="H738" s="2">
        <v>584</v>
      </c>
      <c r="I738" s="2">
        <v>13</v>
      </c>
      <c r="J738" s="2">
        <v>0.13</v>
      </c>
      <c r="K738" s="50" t="s">
        <v>511</v>
      </c>
      <c r="L738" s="50" t="s">
        <v>1031</v>
      </c>
      <c r="M738" s="2" t="s">
        <v>508</v>
      </c>
    </row>
    <row r="739" spans="1:13" x14ac:dyDescent="0.3">
      <c r="A739" s="13">
        <v>45199</v>
      </c>
      <c r="B739" s="13" t="s">
        <v>526</v>
      </c>
      <c r="C739" s="13" t="s">
        <v>158</v>
      </c>
      <c r="D739" s="2" t="s">
        <v>1161</v>
      </c>
      <c r="E739" s="2" t="s">
        <v>1162</v>
      </c>
      <c r="F739" s="2" t="s">
        <v>283</v>
      </c>
      <c r="G739" s="2" t="str">
        <f>VLOOKUP(F739,'Reference Sheet'!$AC:$AD,2,0)</f>
        <v>WM</v>
      </c>
      <c r="H739" s="2">
        <v>174</v>
      </c>
      <c r="I739" s="2">
        <v>20</v>
      </c>
      <c r="J739" s="2">
        <v>0.2</v>
      </c>
      <c r="K739" s="50" t="s">
        <v>511</v>
      </c>
      <c r="L739" s="50" t="s">
        <v>1031</v>
      </c>
      <c r="M739" s="2" t="s">
        <v>508</v>
      </c>
    </row>
    <row r="740" spans="1:13" x14ac:dyDescent="0.3">
      <c r="A740" s="13">
        <v>45199</v>
      </c>
      <c r="B740" s="13" t="s">
        <v>526</v>
      </c>
      <c r="C740" s="13" t="s">
        <v>158</v>
      </c>
      <c r="D740" s="2" t="s">
        <v>1161</v>
      </c>
      <c r="E740" s="2" t="s">
        <v>1162</v>
      </c>
      <c r="F740" s="2" t="s">
        <v>284</v>
      </c>
      <c r="G740" s="2" t="str">
        <f>VLOOKUP(F740,'Reference Sheet'!$AC:$AD,2,0)</f>
        <v>WM</v>
      </c>
      <c r="H740" s="2">
        <v>13</v>
      </c>
      <c r="I740" s="2">
        <v>0</v>
      </c>
      <c r="J740" s="2">
        <v>0</v>
      </c>
      <c r="K740" s="50" t="s">
        <v>511</v>
      </c>
      <c r="L740" s="50" t="s">
        <v>1031</v>
      </c>
      <c r="M740" s="2" t="s">
        <v>508</v>
      </c>
    </row>
    <row r="741" spans="1:13" x14ac:dyDescent="0.3">
      <c r="A741" s="13">
        <v>45199</v>
      </c>
      <c r="B741" s="13" t="s">
        <v>526</v>
      </c>
      <c r="C741" s="13" t="s">
        <v>158</v>
      </c>
      <c r="D741" s="2" t="s">
        <v>1161</v>
      </c>
      <c r="E741" s="2" t="s">
        <v>1162</v>
      </c>
      <c r="F741" s="2" t="s">
        <v>1076</v>
      </c>
      <c r="G741" s="2" t="str">
        <f>VLOOKUP(F741,'Reference Sheet'!$AC:$AD,2,0)</f>
        <v>WM</v>
      </c>
      <c r="H741" s="51">
        <v>5218</v>
      </c>
      <c r="I741" s="2">
        <v>175</v>
      </c>
      <c r="J741" s="2">
        <v>1.75</v>
      </c>
      <c r="K741" s="50" t="s">
        <v>511</v>
      </c>
      <c r="L741" s="50" t="s">
        <v>1031</v>
      </c>
      <c r="M741" s="2" t="s">
        <v>508</v>
      </c>
    </row>
    <row r="742" spans="1:13" x14ac:dyDescent="0.3">
      <c r="A742" s="13">
        <v>45199</v>
      </c>
      <c r="B742" s="13" t="s">
        <v>526</v>
      </c>
      <c r="C742" s="13" t="s">
        <v>158</v>
      </c>
      <c r="D742" s="2" t="s">
        <v>1161</v>
      </c>
      <c r="E742" s="2" t="s">
        <v>1162</v>
      </c>
      <c r="F742" s="2" t="s">
        <v>1077</v>
      </c>
      <c r="G742" s="2" t="str">
        <f>VLOOKUP(F742,'Reference Sheet'!$AC:$AD,2,0)</f>
        <v>WM</v>
      </c>
      <c r="H742" s="2">
        <v>4</v>
      </c>
      <c r="I742" s="2">
        <v>0</v>
      </c>
      <c r="J742" s="2">
        <v>0</v>
      </c>
      <c r="K742" s="50" t="s">
        <v>511</v>
      </c>
      <c r="L742" s="50" t="s">
        <v>1031</v>
      </c>
      <c r="M742" s="2" t="s">
        <v>508</v>
      </c>
    </row>
    <row r="743" spans="1:13" x14ac:dyDescent="0.3">
      <c r="A743" s="13">
        <v>45199</v>
      </c>
      <c r="B743" s="13" t="s">
        <v>526</v>
      </c>
      <c r="C743" s="13" t="s">
        <v>158</v>
      </c>
      <c r="D743" s="2" t="s">
        <v>1161</v>
      </c>
      <c r="E743" s="2" t="s">
        <v>1162</v>
      </c>
      <c r="F743" s="2" t="s">
        <v>1078</v>
      </c>
      <c r="G743" s="2" t="str">
        <f>VLOOKUP(F743,'Reference Sheet'!$AC:$AD,2,0)</f>
        <v>WM</v>
      </c>
      <c r="H743" s="2">
        <v>25</v>
      </c>
      <c r="I743" s="2">
        <v>0</v>
      </c>
      <c r="J743" s="2">
        <v>0</v>
      </c>
      <c r="K743" s="50" t="s">
        <v>511</v>
      </c>
      <c r="L743" s="50" t="s">
        <v>1031</v>
      </c>
      <c r="M743" s="2" t="s">
        <v>508</v>
      </c>
    </row>
    <row r="744" spans="1:13" x14ac:dyDescent="0.3">
      <c r="A744" s="13">
        <v>45199</v>
      </c>
      <c r="B744" s="13" t="s">
        <v>526</v>
      </c>
      <c r="C744" s="13" t="s">
        <v>158</v>
      </c>
      <c r="D744" s="2" t="s">
        <v>1161</v>
      </c>
      <c r="E744" s="2" t="s">
        <v>1162</v>
      </c>
      <c r="F744" s="2" t="s">
        <v>285</v>
      </c>
      <c r="G744" s="2" t="str">
        <f>VLOOKUP(F744,'Reference Sheet'!$AC:$AD,2,0)</f>
        <v>WT</v>
      </c>
      <c r="H744" s="2">
        <v>1</v>
      </c>
      <c r="I744" s="2">
        <v>0</v>
      </c>
      <c r="J744" s="2">
        <v>0</v>
      </c>
      <c r="K744" s="50" t="s">
        <v>511</v>
      </c>
      <c r="L744" s="50" t="s">
        <v>1031</v>
      </c>
      <c r="M744" s="2" t="s">
        <v>508</v>
      </c>
    </row>
    <row r="745" spans="1:13" x14ac:dyDescent="0.3">
      <c r="A745" s="13">
        <v>45199</v>
      </c>
      <c r="B745" s="13" t="s">
        <v>526</v>
      </c>
      <c r="C745" s="13" t="s">
        <v>158</v>
      </c>
      <c r="D745" s="2" t="s">
        <v>1161</v>
      </c>
      <c r="E745" s="2" t="s">
        <v>1162</v>
      </c>
      <c r="F745" s="2" t="s">
        <v>286</v>
      </c>
      <c r="G745" s="2" t="str">
        <f>VLOOKUP(F745,'Reference Sheet'!$AC:$AD,2,0)</f>
        <v>WT</v>
      </c>
      <c r="H745" s="51">
        <v>1118</v>
      </c>
      <c r="I745" s="2">
        <v>45</v>
      </c>
      <c r="J745" s="2">
        <v>0.45</v>
      </c>
      <c r="K745" s="50" t="s">
        <v>511</v>
      </c>
      <c r="L745" s="50" t="s">
        <v>1031</v>
      </c>
      <c r="M745" s="2" t="s">
        <v>508</v>
      </c>
    </row>
    <row r="746" spans="1:13" x14ac:dyDescent="0.3">
      <c r="A746" s="13">
        <v>45199</v>
      </c>
      <c r="B746" s="13" t="s">
        <v>526</v>
      </c>
      <c r="C746" s="13" t="s">
        <v>158</v>
      </c>
      <c r="D746" s="2" t="s">
        <v>1161</v>
      </c>
      <c r="E746" s="2" t="s">
        <v>1162</v>
      </c>
      <c r="F746" s="2" t="s">
        <v>287</v>
      </c>
      <c r="G746" s="2" t="str">
        <f>VLOOKUP(F746,'Reference Sheet'!$AC:$AD,2,0)</f>
        <v>WT</v>
      </c>
      <c r="H746" s="2">
        <v>111</v>
      </c>
      <c r="I746" s="2">
        <v>7</v>
      </c>
      <c r="J746" s="2">
        <v>7.0000000000000007E-2</v>
      </c>
      <c r="K746" s="50" t="s">
        <v>511</v>
      </c>
      <c r="L746" s="50" t="s">
        <v>1031</v>
      </c>
      <c r="M746" s="2" t="s">
        <v>508</v>
      </c>
    </row>
    <row r="747" spans="1:13" x14ac:dyDescent="0.3">
      <c r="A747" s="13">
        <v>45199</v>
      </c>
      <c r="B747" s="13" t="s">
        <v>526</v>
      </c>
      <c r="C747" s="13" t="s">
        <v>158</v>
      </c>
      <c r="D747" s="2" t="s">
        <v>1161</v>
      </c>
      <c r="E747" s="2" t="s">
        <v>1162</v>
      </c>
      <c r="F747" s="2" t="s">
        <v>288</v>
      </c>
      <c r="G747" s="2" t="str">
        <f>VLOOKUP(F747,'Reference Sheet'!$AC:$AD,2,0)</f>
        <v>WT</v>
      </c>
      <c r="H747" s="2">
        <v>2</v>
      </c>
      <c r="I747" s="2">
        <v>0</v>
      </c>
      <c r="J747" s="2">
        <v>0</v>
      </c>
      <c r="K747" s="50" t="s">
        <v>511</v>
      </c>
      <c r="L747" s="50" t="s">
        <v>1031</v>
      </c>
      <c r="M747" s="2" t="s">
        <v>508</v>
      </c>
    </row>
    <row r="748" spans="1:13" x14ac:dyDescent="0.3">
      <c r="A748" s="13">
        <v>45199</v>
      </c>
      <c r="B748" s="13" t="s">
        <v>526</v>
      </c>
      <c r="C748" s="13" t="s">
        <v>158</v>
      </c>
      <c r="D748" s="2" t="s">
        <v>1161</v>
      </c>
      <c r="E748" s="2" t="s">
        <v>1162</v>
      </c>
      <c r="F748" s="2" t="s">
        <v>1080</v>
      </c>
      <c r="G748" s="2" t="str">
        <f>VLOOKUP(F748,'Reference Sheet'!$AC:$AD,2,0)</f>
        <v>WT</v>
      </c>
      <c r="H748" s="2">
        <v>27</v>
      </c>
      <c r="I748" s="2">
        <v>0</v>
      </c>
      <c r="J748" s="2">
        <v>0</v>
      </c>
      <c r="K748" s="50" t="s">
        <v>511</v>
      </c>
      <c r="L748" s="50" t="s">
        <v>1031</v>
      </c>
      <c r="M748" s="2" t="s">
        <v>508</v>
      </c>
    </row>
    <row r="749" spans="1:13" x14ac:dyDescent="0.3">
      <c r="A749" s="13">
        <v>45199</v>
      </c>
      <c r="B749" s="13" t="s">
        <v>526</v>
      </c>
      <c r="C749" s="13" t="s">
        <v>158</v>
      </c>
      <c r="D749" s="2" t="s">
        <v>1161</v>
      </c>
      <c r="E749" s="2" t="s">
        <v>1162</v>
      </c>
      <c r="F749" s="2" t="s">
        <v>1081</v>
      </c>
      <c r="G749" s="2" t="str">
        <f>VLOOKUP(F749,'Reference Sheet'!$AC:$AD,2,0)</f>
        <v>WT</v>
      </c>
      <c r="H749" s="2">
        <v>8</v>
      </c>
      <c r="I749" s="2">
        <v>0</v>
      </c>
      <c r="J749" s="2">
        <v>0</v>
      </c>
      <c r="K749" s="50" t="s">
        <v>511</v>
      </c>
      <c r="L749" s="50" t="s">
        <v>1031</v>
      </c>
      <c r="M749" s="2" t="s">
        <v>508</v>
      </c>
    </row>
    <row r="750" spans="1:13" x14ac:dyDescent="0.3">
      <c r="A750" s="13">
        <v>45199</v>
      </c>
      <c r="B750" s="13" t="s">
        <v>526</v>
      </c>
      <c r="C750" s="13" t="s">
        <v>158</v>
      </c>
      <c r="D750" s="2" t="s">
        <v>1161</v>
      </c>
      <c r="E750" s="2" t="s">
        <v>1162</v>
      </c>
      <c r="F750" s="2" t="s">
        <v>1082</v>
      </c>
      <c r="G750" s="2" t="str">
        <f>VLOOKUP(F750,'Reference Sheet'!$AC:$AD,2,0)</f>
        <v>WT</v>
      </c>
      <c r="H750" s="2">
        <v>6</v>
      </c>
      <c r="I750" s="2">
        <v>0</v>
      </c>
      <c r="J750" s="2">
        <v>0</v>
      </c>
      <c r="K750" s="50" t="s">
        <v>511</v>
      </c>
      <c r="L750" s="50" t="s">
        <v>1031</v>
      </c>
      <c r="M750" s="2" t="s">
        <v>508</v>
      </c>
    </row>
    <row r="751" spans="1:13" x14ac:dyDescent="0.3">
      <c r="A751" s="13">
        <v>45201</v>
      </c>
      <c r="B751" s="13" t="s">
        <v>526</v>
      </c>
      <c r="C751" s="13" t="s">
        <v>158</v>
      </c>
      <c r="D751" s="2" t="s">
        <v>1161</v>
      </c>
      <c r="E751" s="2" t="s">
        <v>1162</v>
      </c>
      <c r="F751" s="2" t="s">
        <v>1193</v>
      </c>
      <c r="G751" s="2" t="str">
        <f>VLOOKUP(F751,'Reference Sheet'!$AC:$AD,2,0)</f>
        <v>AC_Car</v>
      </c>
      <c r="H751" s="2">
        <v>240</v>
      </c>
      <c r="I751" s="2">
        <v>9</v>
      </c>
      <c r="J751" s="2">
        <v>0.09</v>
      </c>
      <c r="K751" s="50" t="s">
        <v>511</v>
      </c>
      <c r="L751" s="50" t="s">
        <v>1031</v>
      </c>
      <c r="M751" s="2" t="s">
        <v>508</v>
      </c>
    </row>
    <row r="752" spans="1:13" x14ac:dyDescent="0.3">
      <c r="A752" s="13">
        <v>45201</v>
      </c>
      <c r="B752" s="13" t="s">
        <v>526</v>
      </c>
      <c r="C752" s="13" t="s">
        <v>158</v>
      </c>
      <c r="D752" s="2" t="s">
        <v>1161</v>
      </c>
      <c r="E752" s="2" t="s">
        <v>1162</v>
      </c>
      <c r="F752" s="2" t="s">
        <v>1194</v>
      </c>
      <c r="G752" s="2" t="str">
        <f>VLOOKUP(F752,'Reference Sheet'!$AC:$AD,2,0)</f>
        <v>AC_Car</v>
      </c>
      <c r="H752" s="2">
        <v>486</v>
      </c>
      <c r="I752" s="2">
        <v>28</v>
      </c>
      <c r="J752" s="2">
        <v>0.28000000000000003</v>
      </c>
      <c r="K752" s="50" t="s">
        <v>511</v>
      </c>
      <c r="L752" s="50" t="s">
        <v>1031</v>
      </c>
      <c r="M752" s="2" t="s">
        <v>508</v>
      </c>
    </row>
    <row r="753" spans="1:13" x14ac:dyDescent="0.3">
      <c r="A753" s="13">
        <v>45201</v>
      </c>
      <c r="B753" s="13" t="s">
        <v>526</v>
      </c>
      <c r="C753" s="13" t="s">
        <v>158</v>
      </c>
      <c r="D753" s="2" t="s">
        <v>1161</v>
      </c>
      <c r="E753" s="2" t="s">
        <v>1162</v>
      </c>
      <c r="F753" s="2" t="s">
        <v>1195</v>
      </c>
      <c r="G753" s="2" t="str">
        <f>VLOOKUP(F753,'Reference Sheet'!$AC:$AD,2,0)</f>
        <v>AC_Car</v>
      </c>
      <c r="H753" s="2">
        <v>53</v>
      </c>
      <c r="I753" s="2">
        <v>2</v>
      </c>
      <c r="J753" s="2">
        <v>0.02</v>
      </c>
      <c r="K753" s="50" t="s">
        <v>511</v>
      </c>
      <c r="L753" s="50" t="s">
        <v>1031</v>
      </c>
      <c r="M753" s="2" t="s">
        <v>508</v>
      </c>
    </row>
    <row r="754" spans="1:13" x14ac:dyDescent="0.3">
      <c r="A754" s="13">
        <v>45201</v>
      </c>
      <c r="B754" s="13" t="s">
        <v>526</v>
      </c>
      <c r="C754" s="13" t="s">
        <v>158</v>
      </c>
      <c r="D754" s="2" t="s">
        <v>1161</v>
      </c>
      <c r="E754" s="2" t="s">
        <v>1162</v>
      </c>
      <c r="F754" s="2" t="s">
        <v>1196</v>
      </c>
      <c r="G754" s="2" t="str">
        <f>VLOOKUP(F754,'Reference Sheet'!$AC:$AD,2,0)</f>
        <v>AC_Car</v>
      </c>
      <c r="H754" s="2">
        <v>261</v>
      </c>
      <c r="I754" s="2">
        <v>5</v>
      </c>
      <c r="J754" s="2">
        <v>0.05</v>
      </c>
      <c r="K754" s="50" t="s">
        <v>511</v>
      </c>
      <c r="L754" s="50" t="s">
        <v>1031</v>
      </c>
      <c r="M754" s="2" t="s">
        <v>508</v>
      </c>
    </row>
    <row r="755" spans="1:13" x14ac:dyDescent="0.3">
      <c r="A755" s="13">
        <v>45201</v>
      </c>
      <c r="B755" s="13" t="s">
        <v>526</v>
      </c>
      <c r="C755" s="13" t="s">
        <v>158</v>
      </c>
      <c r="D755" s="2" t="s">
        <v>1161</v>
      </c>
      <c r="E755" s="2" t="s">
        <v>1162</v>
      </c>
      <c r="F755" s="2" t="s">
        <v>1197</v>
      </c>
      <c r="G755" s="2" t="str">
        <f>VLOOKUP(F755,'Reference Sheet'!$AC:$AD,2,0)</f>
        <v>AC_Car</v>
      </c>
      <c r="H755" s="2">
        <v>420</v>
      </c>
      <c r="I755" s="2">
        <v>27</v>
      </c>
      <c r="J755" s="2">
        <v>0.27</v>
      </c>
      <c r="K755" s="50" t="s">
        <v>511</v>
      </c>
      <c r="L755" s="50" t="s">
        <v>1031</v>
      </c>
      <c r="M755" s="2" t="s">
        <v>508</v>
      </c>
    </row>
    <row r="756" spans="1:13" x14ac:dyDescent="0.3">
      <c r="A756" s="13">
        <v>45201</v>
      </c>
      <c r="B756" s="13" t="s">
        <v>526</v>
      </c>
      <c r="C756" s="13" t="s">
        <v>158</v>
      </c>
      <c r="D756" s="2" t="s">
        <v>1161</v>
      </c>
      <c r="E756" s="2" t="s">
        <v>1162</v>
      </c>
      <c r="F756" s="2" t="s">
        <v>1198</v>
      </c>
      <c r="G756" s="2" t="str">
        <f>VLOOKUP(F756,'Reference Sheet'!$AC:$AD,2,0)</f>
        <v>AC_Car</v>
      </c>
      <c r="H756" s="51">
        <v>7168</v>
      </c>
      <c r="I756" s="2">
        <v>144</v>
      </c>
      <c r="J756" s="2">
        <v>1.44</v>
      </c>
      <c r="K756" s="50" t="s">
        <v>511</v>
      </c>
      <c r="L756" s="50" t="s">
        <v>1031</v>
      </c>
      <c r="M756" s="2" t="s">
        <v>508</v>
      </c>
    </row>
    <row r="757" spans="1:13" x14ac:dyDescent="0.3">
      <c r="A757" s="13">
        <v>45201</v>
      </c>
      <c r="B757" s="13" t="s">
        <v>526</v>
      </c>
      <c r="C757" s="13" t="s">
        <v>158</v>
      </c>
      <c r="D757" s="2" t="s">
        <v>1161</v>
      </c>
      <c r="E757" s="2" t="s">
        <v>1162</v>
      </c>
      <c r="F757" s="2" t="s">
        <v>1199</v>
      </c>
      <c r="G757" s="2" t="str">
        <f>VLOOKUP(F757,'Reference Sheet'!$AC:$AD,2,0)</f>
        <v>RAC_ThinQ</v>
      </c>
      <c r="H757" s="2">
        <v>278</v>
      </c>
      <c r="I757" s="2">
        <v>11</v>
      </c>
      <c r="J757" s="2">
        <v>0.11</v>
      </c>
      <c r="K757" s="50" t="s">
        <v>511</v>
      </c>
      <c r="L757" s="50" t="s">
        <v>1031</v>
      </c>
      <c r="M757" s="2" t="s">
        <v>508</v>
      </c>
    </row>
    <row r="758" spans="1:13" x14ac:dyDescent="0.3">
      <c r="A758" s="13">
        <v>45201</v>
      </c>
      <c r="B758" s="13" t="s">
        <v>526</v>
      </c>
      <c r="C758" s="13" t="s">
        <v>158</v>
      </c>
      <c r="D758" s="2" t="s">
        <v>1161</v>
      </c>
      <c r="E758" s="2" t="s">
        <v>1162</v>
      </c>
      <c r="F758" s="2" t="s">
        <v>1200</v>
      </c>
      <c r="G758" s="2" t="str">
        <f>VLOOKUP(F758,'Reference Sheet'!$AC:$AD,2,0)</f>
        <v>RAC_ThinQ</v>
      </c>
      <c r="H758" s="2">
        <v>792</v>
      </c>
      <c r="I758" s="2">
        <v>56</v>
      </c>
      <c r="J758" s="2">
        <v>0.56000000000000005</v>
      </c>
      <c r="K758" s="50" t="s">
        <v>511</v>
      </c>
      <c r="L758" s="50" t="s">
        <v>1031</v>
      </c>
      <c r="M758" s="2" t="s">
        <v>508</v>
      </c>
    </row>
    <row r="759" spans="1:13" x14ac:dyDescent="0.3">
      <c r="A759" s="13">
        <v>45201</v>
      </c>
      <c r="B759" s="13" t="s">
        <v>526</v>
      </c>
      <c r="C759" s="13" t="s">
        <v>158</v>
      </c>
      <c r="D759" s="2" t="s">
        <v>1161</v>
      </c>
      <c r="E759" s="2" t="s">
        <v>1162</v>
      </c>
      <c r="F759" s="2" t="s">
        <v>1201</v>
      </c>
      <c r="G759" s="2" t="str">
        <f>VLOOKUP(F759,'Reference Sheet'!$AC:$AD,2,0)</f>
        <v>RAC_ThinQ</v>
      </c>
      <c r="H759" s="2">
        <v>57</v>
      </c>
      <c r="I759" s="2">
        <v>5</v>
      </c>
      <c r="J759" s="2">
        <v>0.05</v>
      </c>
      <c r="K759" s="50" t="s">
        <v>511</v>
      </c>
      <c r="L759" s="50" t="s">
        <v>1031</v>
      </c>
      <c r="M759" s="2" t="s">
        <v>508</v>
      </c>
    </row>
    <row r="760" spans="1:13" x14ac:dyDescent="0.3">
      <c r="A760" s="13">
        <v>45201</v>
      </c>
      <c r="B760" s="13" t="s">
        <v>526</v>
      </c>
      <c r="C760" s="13" t="s">
        <v>158</v>
      </c>
      <c r="D760" s="2" t="s">
        <v>1161</v>
      </c>
      <c r="E760" s="2" t="s">
        <v>1162</v>
      </c>
      <c r="F760" s="2" t="s">
        <v>1202</v>
      </c>
      <c r="G760" s="2" t="str">
        <f>VLOOKUP(F760,'Reference Sheet'!$AC:$AD,2,0)</f>
        <v>RAC_ThinQ</v>
      </c>
      <c r="H760" s="2">
        <v>252</v>
      </c>
      <c r="I760" s="2">
        <v>4</v>
      </c>
      <c r="J760" s="2">
        <v>0.04</v>
      </c>
      <c r="K760" s="50" t="s">
        <v>511</v>
      </c>
      <c r="L760" s="50" t="s">
        <v>1031</v>
      </c>
      <c r="M760" s="2" t="s">
        <v>508</v>
      </c>
    </row>
    <row r="761" spans="1:13" x14ac:dyDescent="0.3">
      <c r="A761" s="13">
        <v>45201</v>
      </c>
      <c r="B761" s="13" t="s">
        <v>526</v>
      </c>
      <c r="C761" s="13" t="s">
        <v>158</v>
      </c>
      <c r="D761" s="2" t="s">
        <v>1161</v>
      </c>
      <c r="E761" s="2" t="s">
        <v>1162</v>
      </c>
      <c r="F761" s="2" t="s">
        <v>1203</v>
      </c>
      <c r="G761" s="2" t="str">
        <f>VLOOKUP(F761,'Reference Sheet'!$AC:$AD,2,0)</f>
        <v>RAC_ThinQ</v>
      </c>
      <c r="H761" s="2">
        <v>737</v>
      </c>
      <c r="I761" s="2">
        <v>51</v>
      </c>
      <c r="J761" s="2">
        <v>0.51</v>
      </c>
      <c r="K761" s="50" t="s">
        <v>511</v>
      </c>
      <c r="L761" s="50" t="s">
        <v>1031</v>
      </c>
      <c r="M761" s="2" t="s">
        <v>508</v>
      </c>
    </row>
    <row r="762" spans="1:13" x14ac:dyDescent="0.3">
      <c r="A762" s="13">
        <v>45201</v>
      </c>
      <c r="B762" s="13" t="s">
        <v>526</v>
      </c>
      <c r="C762" s="13" t="s">
        <v>158</v>
      </c>
      <c r="D762" s="2" t="s">
        <v>1161</v>
      </c>
      <c r="E762" s="2" t="s">
        <v>1162</v>
      </c>
      <c r="F762" s="2" t="s">
        <v>1204</v>
      </c>
      <c r="G762" s="2" t="str">
        <f>VLOOKUP(F762,'Reference Sheet'!$AC:$AD,2,0)</f>
        <v>RAC_ThinQ</v>
      </c>
      <c r="H762" s="51">
        <v>4752</v>
      </c>
      <c r="I762" s="2">
        <v>98</v>
      </c>
      <c r="J762" s="2">
        <v>0.98</v>
      </c>
      <c r="K762" s="50" t="s">
        <v>511</v>
      </c>
      <c r="L762" s="50" t="s">
        <v>1031</v>
      </c>
      <c r="M762" s="2" t="s">
        <v>508</v>
      </c>
    </row>
    <row r="763" spans="1:13" x14ac:dyDescent="0.3">
      <c r="A763" s="13">
        <v>45201</v>
      </c>
      <c r="B763" s="13" t="s">
        <v>526</v>
      </c>
      <c r="C763" s="13" t="s">
        <v>158</v>
      </c>
      <c r="D763" s="2" t="s">
        <v>1161</v>
      </c>
      <c r="E763" s="2" t="s">
        <v>1162</v>
      </c>
      <c r="F763" s="2" t="s">
        <v>1205</v>
      </c>
      <c r="G763" s="2" t="str">
        <f>VLOOKUP(F763,'Reference Sheet'!$AC:$AD,2,0)</f>
        <v>Air_Purif</v>
      </c>
      <c r="H763" s="2">
        <v>378</v>
      </c>
      <c r="I763" s="2">
        <v>11</v>
      </c>
      <c r="J763" s="2">
        <v>0.11</v>
      </c>
      <c r="K763" s="50" t="s">
        <v>511</v>
      </c>
      <c r="L763" s="50" t="s">
        <v>1031</v>
      </c>
      <c r="M763" s="2" t="s">
        <v>508</v>
      </c>
    </row>
    <row r="764" spans="1:13" x14ac:dyDescent="0.3">
      <c r="A764" s="13">
        <v>45201</v>
      </c>
      <c r="B764" s="13" t="s">
        <v>526</v>
      </c>
      <c r="C764" s="13" t="s">
        <v>158</v>
      </c>
      <c r="D764" s="2" t="s">
        <v>1161</v>
      </c>
      <c r="E764" s="2" t="s">
        <v>1162</v>
      </c>
      <c r="F764" s="2" t="s">
        <v>1206</v>
      </c>
      <c r="G764" s="2" t="str">
        <f>VLOOKUP(F764,'Reference Sheet'!$AC:$AD,2,0)</f>
        <v>Air_Purif</v>
      </c>
      <c r="H764" s="2">
        <v>664</v>
      </c>
      <c r="I764" s="2">
        <v>57</v>
      </c>
      <c r="J764" s="2">
        <v>0.56999999999999995</v>
      </c>
      <c r="K764" s="50" t="s">
        <v>511</v>
      </c>
      <c r="L764" s="50" t="s">
        <v>1031</v>
      </c>
      <c r="M764" s="2" t="s">
        <v>508</v>
      </c>
    </row>
    <row r="765" spans="1:13" x14ac:dyDescent="0.3">
      <c r="A765" s="13">
        <v>45201</v>
      </c>
      <c r="B765" s="13" t="s">
        <v>526</v>
      </c>
      <c r="C765" s="13" t="s">
        <v>158</v>
      </c>
      <c r="D765" s="2" t="s">
        <v>1161</v>
      </c>
      <c r="E765" s="2" t="s">
        <v>1162</v>
      </c>
      <c r="F765" s="2" t="s">
        <v>1207</v>
      </c>
      <c r="G765" s="2" t="str">
        <f>VLOOKUP(F765,'Reference Sheet'!$AC:$AD,2,0)</f>
        <v>Air_Purif</v>
      </c>
      <c r="H765" s="2">
        <v>57</v>
      </c>
      <c r="I765" s="2">
        <v>2</v>
      </c>
      <c r="J765" s="2">
        <v>0.02</v>
      </c>
      <c r="K765" s="50" t="s">
        <v>511</v>
      </c>
      <c r="L765" s="50" t="s">
        <v>1031</v>
      </c>
      <c r="M765" s="2" t="s">
        <v>508</v>
      </c>
    </row>
    <row r="766" spans="1:13" x14ac:dyDescent="0.3">
      <c r="A766" s="13">
        <v>45201</v>
      </c>
      <c r="B766" s="13" t="s">
        <v>526</v>
      </c>
      <c r="C766" s="13" t="s">
        <v>158</v>
      </c>
      <c r="D766" s="2" t="s">
        <v>1161</v>
      </c>
      <c r="E766" s="2" t="s">
        <v>1162</v>
      </c>
      <c r="F766" s="2" t="s">
        <v>1208</v>
      </c>
      <c r="G766" s="2" t="str">
        <f>VLOOKUP(F766,'Reference Sheet'!$AC:$AD,2,0)</f>
        <v>Air_Purif</v>
      </c>
      <c r="H766" s="2">
        <v>4</v>
      </c>
      <c r="I766" s="2">
        <v>1</v>
      </c>
      <c r="J766" s="2">
        <v>0.01</v>
      </c>
      <c r="K766" s="50" t="s">
        <v>511</v>
      </c>
      <c r="L766" s="50" t="s">
        <v>1031</v>
      </c>
      <c r="M766" s="2" t="s">
        <v>508</v>
      </c>
    </row>
    <row r="767" spans="1:13" x14ac:dyDescent="0.3">
      <c r="A767" s="13">
        <v>45201</v>
      </c>
      <c r="B767" s="13" t="s">
        <v>526</v>
      </c>
      <c r="C767" s="13" t="s">
        <v>158</v>
      </c>
      <c r="D767" s="2" t="s">
        <v>1161</v>
      </c>
      <c r="E767" s="2" t="s">
        <v>1162</v>
      </c>
      <c r="F767" s="2" t="s">
        <v>1209</v>
      </c>
      <c r="G767" s="2" t="str">
        <f>VLOOKUP(F767,'Reference Sheet'!$AC:$AD,2,0)</f>
        <v>Air_Purif</v>
      </c>
      <c r="H767" s="2">
        <v>298</v>
      </c>
      <c r="I767" s="2">
        <v>12</v>
      </c>
      <c r="J767" s="2">
        <v>0.12</v>
      </c>
      <c r="K767" s="50" t="s">
        <v>511</v>
      </c>
      <c r="L767" s="50" t="s">
        <v>1031</v>
      </c>
      <c r="M767" s="2" t="s">
        <v>508</v>
      </c>
    </row>
    <row r="768" spans="1:13" x14ac:dyDescent="0.3">
      <c r="A768" s="13">
        <v>45201</v>
      </c>
      <c r="B768" s="13" t="s">
        <v>526</v>
      </c>
      <c r="C768" s="13" t="s">
        <v>158</v>
      </c>
      <c r="D768" s="2" t="s">
        <v>1161</v>
      </c>
      <c r="E768" s="2" t="s">
        <v>1162</v>
      </c>
      <c r="F768" s="2" t="s">
        <v>1210</v>
      </c>
      <c r="G768" s="2" t="str">
        <f>VLOOKUP(F768,'Reference Sheet'!$AC:$AD,2,0)</f>
        <v>Air_Purif</v>
      </c>
      <c r="H768" s="2">
        <v>772</v>
      </c>
      <c r="I768" s="2">
        <v>76</v>
      </c>
      <c r="J768" s="2">
        <v>0.76</v>
      </c>
      <c r="K768" s="50" t="s">
        <v>511</v>
      </c>
      <c r="L768" s="50" t="s">
        <v>1031</v>
      </c>
      <c r="M768" s="2" t="s">
        <v>508</v>
      </c>
    </row>
    <row r="769" spans="1:13" x14ac:dyDescent="0.3">
      <c r="A769" s="13">
        <v>45201</v>
      </c>
      <c r="B769" s="13" t="s">
        <v>526</v>
      </c>
      <c r="C769" s="13" t="s">
        <v>158</v>
      </c>
      <c r="D769" s="2" t="s">
        <v>1161</v>
      </c>
      <c r="E769" s="2" t="s">
        <v>1162</v>
      </c>
      <c r="F769" s="2" t="s">
        <v>1211</v>
      </c>
      <c r="G769" s="2" t="str">
        <f>VLOOKUP(F769,'Reference Sheet'!$AC:$AD,2,0)</f>
        <v>Air_Purif</v>
      </c>
      <c r="H769" s="51">
        <v>4859</v>
      </c>
      <c r="I769" s="2">
        <v>87</v>
      </c>
      <c r="J769" s="2">
        <v>0.87</v>
      </c>
      <c r="K769" s="50" t="s">
        <v>511</v>
      </c>
      <c r="L769" s="50" t="s">
        <v>1031</v>
      </c>
      <c r="M769" s="2" t="s">
        <v>508</v>
      </c>
    </row>
    <row r="770" spans="1:13" x14ac:dyDescent="0.3">
      <c r="A770" s="13">
        <v>45201</v>
      </c>
      <c r="B770" s="13" t="s">
        <v>526</v>
      </c>
      <c r="C770" s="13" t="s">
        <v>158</v>
      </c>
      <c r="D770" s="2" t="s">
        <v>1161</v>
      </c>
      <c r="E770" s="2" t="s">
        <v>1162</v>
      </c>
      <c r="F770" s="2" t="s">
        <v>1212</v>
      </c>
      <c r="G770" s="2" t="str">
        <f>VLOOKUP(F770,'Reference Sheet'!$AC:$AD,2,0)</f>
        <v>DW</v>
      </c>
      <c r="H770" s="2">
        <v>367</v>
      </c>
      <c r="I770" s="2">
        <v>10</v>
      </c>
      <c r="J770" s="2">
        <v>0.1</v>
      </c>
      <c r="K770" s="50" t="s">
        <v>511</v>
      </c>
      <c r="L770" s="50" t="s">
        <v>1031</v>
      </c>
      <c r="M770" s="2" t="s">
        <v>508</v>
      </c>
    </row>
    <row r="771" spans="1:13" x14ac:dyDescent="0.3">
      <c r="A771" s="13">
        <v>45201</v>
      </c>
      <c r="B771" s="13" t="s">
        <v>526</v>
      </c>
      <c r="C771" s="13" t="s">
        <v>158</v>
      </c>
      <c r="D771" s="2" t="s">
        <v>1161</v>
      </c>
      <c r="E771" s="2" t="s">
        <v>1162</v>
      </c>
      <c r="F771" s="2" t="s">
        <v>1213</v>
      </c>
      <c r="G771" s="2" t="str">
        <f>VLOOKUP(F771,'Reference Sheet'!$AC:$AD,2,0)</f>
        <v>DW</v>
      </c>
      <c r="H771" s="2">
        <v>649</v>
      </c>
      <c r="I771" s="2">
        <v>55</v>
      </c>
      <c r="J771" s="2">
        <v>0.55000000000000004</v>
      </c>
      <c r="K771" s="50" t="s">
        <v>511</v>
      </c>
      <c r="L771" s="50" t="s">
        <v>1031</v>
      </c>
      <c r="M771" s="2" t="s">
        <v>508</v>
      </c>
    </row>
    <row r="772" spans="1:13" x14ac:dyDescent="0.3">
      <c r="A772" s="13">
        <v>45201</v>
      </c>
      <c r="B772" s="13" t="s">
        <v>526</v>
      </c>
      <c r="C772" s="13" t="s">
        <v>158</v>
      </c>
      <c r="D772" s="2" t="s">
        <v>1161</v>
      </c>
      <c r="E772" s="2" t="s">
        <v>1162</v>
      </c>
      <c r="F772" s="2" t="s">
        <v>1214</v>
      </c>
      <c r="G772" s="2" t="str">
        <f>VLOOKUP(F772,'Reference Sheet'!$AC:$AD,2,0)</f>
        <v>DW</v>
      </c>
      <c r="H772" s="2">
        <v>58</v>
      </c>
      <c r="I772" s="2">
        <v>1</v>
      </c>
      <c r="J772" s="2">
        <v>0.01</v>
      </c>
      <c r="K772" s="50" t="s">
        <v>511</v>
      </c>
      <c r="L772" s="50" t="s">
        <v>1031</v>
      </c>
      <c r="M772" s="2" t="s">
        <v>508</v>
      </c>
    </row>
    <row r="773" spans="1:13" x14ac:dyDescent="0.3">
      <c r="A773" s="13">
        <v>45201</v>
      </c>
      <c r="B773" s="13" t="s">
        <v>526</v>
      </c>
      <c r="C773" s="13" t="s">
        <v>158</v>
      </c>
      <c r="D773" s="2" t="s">
        <v>1161</v>
      </c>
      <c r="E773" s="2" t="s">
        <v>1162</v>
      </c>
      <c r="F773" s="2" t="s">
        <v>1215</v>
      </c>
      <c r="G773" s="2" t="str">
        <f>VLOOKUP(F773,'Reference Sheet'!$AC:$AD,2,0)</f>
        <v>DW</v>
      </c>
      <c r="H773" s="2">
        <v>1</v>
      </c>
      <c r="I773" s="2">
        <v>0</v>
      </c>
      <c r="J773" s="2">
        <v>0</v>
      </c>
      <c r="K773" s="50" t="s">
        <v>511</v>
      </c>
      <c r="L773" s="50" t="s">
        <v>1031</v>
      </c>
      <c r="M773" s="2" t="s">
        <v>508</v>
      </c>
    </row>
    <row r="774" spans="1:13" x14ac:dyDescent="0.3">
      <c r="A774" s="13">
        <v>45201</v>
      </c>
      <c r="B774" s="13" t="s">
        <v>526</v>
      </c>
      <c r="C774" s="13" t="s">
        <v>158</v>
      </c>
      <c r="D774" s="2" t="s">
        <v>1161</v>
      </c>
      <c r="E774" s="2" t="s">
        <v>1162</v>
      </c>
      <c r="F774" s="2" t="s">
        <v>1216</v>
      </c>
      <c r="G774" s="2" t="str">
        <f>VLOOKUP(F774,'Reference Sheet'!$AC:$AD,2,0)</f>
        <v>DW</v>
      </c>
      <c r="H774" s="2">
        <v>282</v>
      </c>
      <c r="I774" s="2">
        <v>13</v>
      </c>
      <c r="J774" s="2">
        <v>0.13</v>
      </c>
      <c r="K774" s="50" t="s">
        <v>511</v>
      </c>
      <c r="L774" s="50" t="s">
        <v>1031</v>
      </c>
      <c r="M774" s="2" t="s">
        <v>508</v>
      </c>
    </row>
    <row r="775" spans="1:13" x14ac:dyDescent="0.3">
      <c r="A775" s="13">
        <v>45201</v>
      </c>
      <c r="B775" s="13" t="s">
        <v>526</v>
      </c>
      <c r="C775" s="13" t="s">
        <v>158</v>
      </c>
      <c r="D775" s="2" t="s">
        <v>1161</v>
      </c>
      <c r="E775" s="2" t="s">
        <v>1162</v>
      </c>
      <c r="F775" s="2" t="s">
        <v>1217</v>
      </c>
      <c r="G775" s="2" t="str">
        <f>VLOOKUP(F775,'Reference Sheet'!$AC:$AD,2,0)</f>
        <v>DW</v>
      </c>
      <c r="H775" s="2">
        <v>423</v>
      </c>
      <c r="I775" s="2">
        <v>33</v>
      </c>
      <c r="J775" s="2">
        <v>0.33</v>
      </c>
      <c r="K775" s="50" t="s">
        <v>511</v>
      </c>
      <c r="L775" s="50" t="s">
        <v>1031</v>
      </c>
      <c r="M775" s="2" t="s">
        <v>508</v>
      </c>
    </row>
    <row r="776" spans="1:13" x14ac:dyDescent="0.3">
      <c r="A776" s="13">
        <v>45201</v>
      </c>
      <c r="B776" s="13" t="s">
        <v>526</v>
      </c>
      <c r="C776" s="13" t="s">
        <v>158</v>
      </c>
      <c r="D776" s="2" t="s">
        <v>1161</v>
      </c>
      <c r="E776" s="2" t="s">
        <v>1162</v>
      </c>
      <c r="F776" s="2" t="s">
        <v>1218</v>
      </c>
      <c r="G776" s="2" t="str">
        <f>VLOOKUP(F776,'Reference Sheet'!$AC:$AD,2,0)</f>
        <v>DW</v>
      </c>
      <c r="H776" s="2">
        <v>41</v>
      </c>
      <c r="I776" s="2">
        <v>3</v>
      </c>
      <c r="J776" s="2">
        <v>0.03</v>
      </c>
      <c r="K776" s="50" t="s">
        <v>511</v>
      </c>
      <c r="L776" s="50" t="s">
        <v>1031</v>
      </c>
      <c r="M776" s="2" t="s">
        <v>508</v>
      </c>
    </row>
    <row r="777" spans="1:13" x14ac:dyDescent="0.3">
      <c r="A777" s="13">
        <v>45201</v>
      </c>
      <c r="B777" s="13" t="s">
        <v>526</v>
      </c>
      <c r="C777" s="13" t="s">
        <v>158</v>
      </c>
      <c r="D777" s="2" t="s">
        <v>1161</v>
      </c>
      <c r="E777" s="2" t="s">
        <v>1162</v>
      </c>
      <c r="F777" s="2" t="s">
        <v>1219</v>
      </c>
      <c r="G777" s="2" t="str">
        <f>VLOOKUP(F777,'Reference Sheet'!$AC:$AD,2,0)</f>
        <v>Oled_VO</v>
      </c>
      <c r="H777" s="2">
        <v>322</v>
      </c>
      <c r="I777" s="2">
        <v>12</v>
      </c>
      <c r="J777" s="2">
        <v>0.12</v>
      </c>
      <c r="K777" s="50" t="s">
        <v>511</v>
      </c>
      <c r="L777" s="50" t="s">
        <v>1031</v>
      </c>
      <c r="M777" s="2" t="s">
        <v>508</v>
      </c>
    </row>
    <row r="778" spans="1:13" x14ac:dyDescent="0.3">
      <c r="A778" s="13">
        <v>45201</v>
      </c>
      <c r="B778" s="13" t="s">
        <v>526</v>
      </c>
      <c r="C778" s="13" t="s">
        <v>158</v>
      </c>
      <c r="D778" s="2" t="s">
        <v>1161</v>
      </c>
      <c r="E778" s="2" t="s">
        <v>1162</v>
      </c>
      <c r="F778" s="2" t="s">
        <v>1220</v>
      </c>
      <c r="G778" s="2" t="str">
        <f>VLOOKUP(F778,'Reference Sheet'!$AC:$AD,2,0)</f>
        <v>Oled_VO</v>
      </c>
      <c r="H778" s="2">
        <v>763</v>
      </c>
      <c r="I778" s="2">
        <v>60</v>
      </c>
      <c r="J778" s="2">
        <v>0.6</v>
      </c>
      <c r="K778" s="50" t="s">
        <v>511</v>
      </c>
      <c r="L778" s="50" t="s">
        <v>1031</v>
      </c>
      <c r="M778" s="2" t="s">
        <v>508</v>
      </c>
    </row>
    <row r="779" spans="1:13" x14ac:dyDescent="0.3">
      <c r="A779" s="13">
        <v>45201</v>
      </c>
      <c r="B779" s="13" t="s">
        <v>526</v>
      </c>
      <c r="C779" s="13" t="s">
        <v>158</v>
      </c>
      <c r="D779" s="2" t="s">
        <v>1161</v>
      </c>
      <c r="E779" s="2" t="s">
        <v>1162</v>
      </c>
      <c r="F779" s="2" t="s">
        <v>1221</v>
      </c>
      <c r="G779" s="2" t="str">
        <f>VLOOKUP(F779,'Reference Sheet'!$AC:$AD,2,0)</f>
        <v>Oled_VO</v>
      </c>
      <c r="H779" s="51">
        <v>4539</v>
      </c>
      <c r="I779" s="2">
        <v>102</v>
      </c>
      <c r="J779" s="2">
        <v>1.02</v>
      </c>
      <c r="K779" s="50" t="s">
        <v>511</v>
      </c>
      <c r="L779" s="50" t="s">
        <v>1031</v>
      </c>
      <c r="M779" s="2" t="s">
        <v>508</v>
      </c>
    </row>
    <row r="780" spans="1:13" x14ac:dyDescent="0.3">
      <c r="A780" s="13">
        <v>45201</v>
      </c>
      <c r="B780" s="13" t="s">
        <v>526</v>
      </c>
      <c r="C780" s="13" t="s">
        <v>158</v>
      </c>
      <c r="D780" s="2" t="s">
        <v>1161</v>
      </c>
      <c r="E780" s="2" t="s">
        <v>1162</v>
      </c>
      <c r="F780" s="2" t="s">
        <v>1222</v>
      </c>
      <c r="G780" s="2" t="str">
        <f>VLOOKUP(F780,'Reference Sheet'!$AC:$AD,2,0)</f>
        <v>Oled_VO</v>
      </c>
      <c r="H780" s="2">
        <v>1</v>
      </c>
      <c r="I780" s="2">
        <v>0</v>
      </c>
      <c r="J780" s="2">
        <v>0</v>
      </c>
      <c r="K780" s="50" t="s">
        <v>511</v>
      </c>
      <c r="L780" s="50" t="s">
        <v>1031</v>
      </c>
      <c r="M780" s="2" t="s">
        <v>508</v>
      </c>
    </row>
    <row r="781" spans="1:13" x14ac:dyDescent="0.3">
      <c r="A781" s="13">
        <v>45201</v>
      </c>
      <c r="B781" s="13" t="s">
        <v>526</v>
      </c>
      <c r="C781" s="13" t="s">
        <v>158</v>
      </c>
      <c r="D781" s="2" t="s">
        <v>1161</v>
      </c>
      <c r="E781" s="2" t="s">
        <v>1162</v>
      </c>
      <c r="F781" s="2" t="s">
        <v>1223</v>
      </c>
      <c r="G781" s="2" t="str">
        <f>VLOOKUP(F781,'Reference Sheet'!$AC:$AD,2,0)</f>
        <v>Oled_VO</v>
      </c>
      <c r="H781" s="2">
        <v>222</v>
      </c>
      <c r="I781" s="2">
        <v>8</v>
      </c>
      <c r="J781" s="2">
        <v>0.08</v>
      </c>
      <c r="K781" s="50" t="s">
        <v>511</v>
      </c>
      <c r="L781" s="50" t="s">
        <v>1031</v>
      </c>
      <c r="M781" s="2" t="s">
        <v>508</v>
      </c>
    </row>
    <row r="782" spans="1:13" x14ac:dyDescent="0.3">
      <c r="A782" s="13">
        <v>45201</v>
      </c>
      <c r="B782" s="13" t="s">
        <v>526</v>
      </c>
      <c r="C782" s="13" t="s">
        <v>158</v>
      </c>
      <c r="D782" s="2" t="s">
        <v>1161</v>
      </c>
      <c r="E782" s="2" t="s">
        <v>1162</v>
      </c>
      <c r="F782" s="2" t="s">
        <v>1224</v>
      </c>
      <c r="G782" s="2" t="str">
        <f>VLOOKUP(F782,'Reference Sheet'!$AC:$AD,2,0)</f>
        <v>Oled_VO</v>
      </c>
      <c r="H782" s="2">
        <v>938</v>
      </c>
      <c r="I782" s="2">
        <v>61</v>
      </c>
      <c r="J782" s="2">
        <v>0.61</v>
      </c>
      <c r="K782" s="50" t="s">
        <v>511</v>
      </c>
      <c r="L782" s="50" t="s">
        <v>1031</v>
      </c>
      <c r="M782" s="2" t="s">
        <v>508</v>
      </c>
    </row>
    <row r="783" spans="1:13" x14ac:dyDescent="0.3">
      <c r="A783" s="13">
        <v>45201</v>
      </c>
      <c r="B783" s="13" t="s">
        <v>526</v>
      </c>
      <c r="C783" s="13" t="s">
        <v>158</v>
      </c>
      <c r="D783" s="2" t="s">
        <v>1161</v>
      </c>
      <c r="E783" s="2" t="s">
        <v>1162</v>
      </c>
      <c r="F783" s="2" t="s">
        <v>1225</v>
      </c>
      <c r="G783" s="2" t="str">
        <f>VLOOKUP(F783,'Reference Sheet'!$AC:$AD,2,0)</f>
        <v>Oled_VO</v>
      </c>
      <c r="H783" s="51">
        <v>5400</v>
      </c>
      <c r="I783" s="2">
        <v>103</v>
      </c>
      <c r="J783" s="2">
        <v>1.03</v>
      </c>
      <c r="K783" s="50" t="s">
        <v>511</v>
      </c>
      <c r="L783" s="50" t="s">
        <v>1031</v>
      </c>
      <c r="M783" s="2" t="s">
        <v>508</v>
      </c>
    </row>
    <row r="784" spans="1:13" x14ac:dyDescent="0.3">
      <c r="A784" s="13">
        <v>45201</v>
      </c>
      <c r="B784" s="13" t="s">
        <v>526</v>
      </c>
      <c r="C784" s="13" t="s">
        <v>158</v>
      </c>
      <c r="D784" s="2" t="s">
        <v>1161</v>
      </c>
      <c r="E784" s="2" t="s">
        <v>1162</v>
      </c>
      <c r="F784" s="2" t="s">
        <v>1226</v>
      </c>
      <c r="G784" s="2" t="str">
        <f>VLOOKUP(F784,'Reference Sheet'!$AC:$AD,2,0)</f>
        <v>Knock</v>
      </c>
      <c r="H784" s="2">
        <v>262</v>
      </c>
      <c r="I784" s="2">
        <v>5</v>
      </c>
      <c r="J784" s="2">
        <v>0.05</v>
      </c>
      <c r="K784" s="50" t="s">
        <v>511</v>
      </c>
      <c r="L784" s="50" t="s">
        <v>1031</v>
      </c>
      <c r="M784" s="2" t="s">
        <v>508</v>
      </c>
    </row>
    <row r="785" spans="1:13" x14ac:dyDescent="0.3">
      <c r="A785" s="13">
        <v>45201</v>
      </c>
      <c r="B785" s="13" t="s">
        <v>526</v>
      </c>
      <c r="C785" s="13" t="s">
        <v>158</v>
      </c>
      <c r="D785" s="2" t="s">
        <v>1161</v>
      </c>
      <c r="E785" s="2" t="s">
        <v>1162</v>
      </c>
      <c r="F785" s="2" t="s">
        <v>1227</v>
      </c>
      <c r="G785" s="2" t="str">
        <f>VLOOKUP(F785,'Reference Sheet'!$AC:$AD,2,0)</f>
        <v>Knock</v>
      </c>
      <c r="H785" s="2">
        <v>491</v>
      </c>
      <c r="I785" s="2">
        <v>36</v>
      </c>
      <c r="J785" s="2">
        <v>0.36</v>
      </c>
      <c r="K785" s="50" t="s">
        <v>511</v>
      </c>
      <c r="L785" s="50" t="s">
        <v>1031</v>
      </c>
      <c r="M785" s="2" t="s">
        <v>508</v>
      </c>
    </row>
    <row r="786" spans="1:13" x14ac:dyDescent="0.3">
      <c r="A786" s="13">
        <v>45201</v>
      </c>
      <c r="B786" s="13" t="s">
        <v>526</v>
      </c>
      <c r="C786" s="13" t="s">
        <v>158</v>
      </c>
      <c r="D786" s="2" t="s">
        <v>1161</v>
      </c>
      <c r="E786" s="2" t="s">
        <v>1162</v>
      </c>
      <c r="F786" s="2" t="s">
        <v>1228</v>
      </c>
      <c r="G786" s="2" t="str">
        <f>VLOOKUP(F786,'Reference Sheet'!$AC:$AD,2,0)</f>
        <v>Knock</v>
      </c>
      <c r="H786" s="2">
        <v>53</v>
      </c>
      <c r="I786" s="2">
        <v>2</v>
      </c>
      <c r="J786" s="2">
        <v>0.02</v>
      </c>
      <c r="K786" s="50" t="s">
        <v>511</v>
      </c>
      <c r="L786" s="50" t="s">
        <v>1031</v>
      </c>
      <c r="M786" s="2" t="s">
        <v>508</v>
      </c>
    </row>
    <row r="787" spans="1:13" x14ac:dyDescent="0.3">
      <c r="A787" s="13">
        <v>45201</v>
      </c>
      <c r="B787" s="13" t="s">
        <v>526</v>
      </c>
      <c r="C787" s="13" t="s">
        <v>158</v>
      </c>
      <c r="D787" s="2" t="s">
        <v>1161</v>
      </c>
      <c r="E787" s="2" t="s">
        <v>1162</v>
      </c>
      <c r="F787" s="2" t="s">
        <v>1229</v>
      </c>
      <c r="G787" s="2" t="str">
        <f>VLOOKUP(F787,'Reference Sheet'!$AC:$AD,2,0)</f>
        <v>Knock</v>
      </c>
      <c r="H787" s="2">
        <v>271</v>
      </c>
      <c r="I787" s="2">
        <v>9</v>
      </c>
      <c r="J787" s="2">
        <v>0.09</v>
      </c>
      <c r="K787" s="50" t="s">
        <v>511</v>
      </c>
      <c r="L787" s="50" t="s">
        <v>1031</v>
      </c>
      <c r="M787" s="2" t="s">
        <v>508</v>
      </c>
    </row>
    <row r="788" spans="1:13" x14ac:dyDescent="0.3">
      <c r="A788" s="13">
        <v>45201</v>
      </c>
      <c r="B788" s="13" t="s">
        <v>526</v>
      </c>
      <c r="C788" s="13" t="s">
        <v>158</v>
      </c>
      <c r="D788" s="2" t="s">
        <v>1161</v>
      </c>
      <c r="E788" s="2" t="s">
        <v>1162</v>
      </c>
      <c r="F788" s="2" t="s">
        <v>1230</v>
      </c>
      <c r="G788" s="2" t="str">
        <f>VLOOKUP(F788,'Reference Sheet'!$AC:$AD,2,0)</f>
        <v>Knock</v>
      </c>
      <c r="H788" s="2">
        <v>66</v>
      </c>
      <c r="I788" s="2">
        <v>4</v>
      </c>
      <c r="J788" s="2">
        <v>0.04</v>
      </c>
      <c r="K788" s="50" t="s">
        <v>511</v>
      </c>
      <c r="L788" s="50" t="s">
        <v>1031</v>
      </c>
      <c r="M788" s="2" t="s">
        <v>508</v>
      </c>
    </row>
    <row r="789" spans="1:13" x14ac:dyDescent="0.3">
      <c r="A789" s="13">
        <v>45201</v>
      </c>
      <c r="B789" s="13" t="s">
        <v>526</v>
      </c>
      <c r="C789" s="13" t="s">
        <v>158</v>
      </c>
      <c r="D789" s="2" t="s">
        <v>1161</v>
      </c>
      <c r="E789" s="2" t="s">
        <v>1162</v>
      </c>
      <c r="F789" s="2" t="s">
        <v>1231</v>
      </c>
      <c r="G789" s="2" t="str">
        <f>VLOOKUP(F789,'Reference Sheet'!$AC:$AD,2,0)</f>
        <v>Ref_ThinQ</v>
      </c>
      <c r="H789" s="2">
        <v>692</v>
      </c>
      <c r="I789" s="2">
        <v>68</v>
      </c>
      <c r="J789" s="2">
        <v>0.68</v>
      </c>
      <c r="K789" s="50" t="s">
        <v>511</v>
      </c>
      <c r="L789" s="50" t="s">
        <v>1031</v>
      </c>
      <c r="M789" s="2" t="s">
        <v>508</v>
      </c>
    </row>
    <row r="790" spans="1:13" x14ac:dyDescent="0.3">
      <c r="A790" s="13">
        <v>45201</v>
      </c>
      <c r="B790" s="13" t="s">
        <v>526</v>
      </c>
      <c r="C790" s="13" t="s">
        <v>158</v>
      </c>
      <c r="D790" s="2" t="s">
        <v>1161</v>
      </c>
      <c r="E790" s="2" t="s">
        <v>1162</v>
      </c>
      <c r="F790" s="2" t="s">
        <v>1232</v>
      </c>
      <c r="G790" s="2" t="str">
        <f>VLOOKUP(F790,'Reference Sheet'!$AC:$AD,2,0)</f>
        <v>Ref_ThinQ</v>
      </c>
      <c r="H790" s="2">
        <v>58</v>
      </c>
      <c r="I790" s="2">
        <v>3</v>
      </c>
      <c r="J790" s="2">
        <v>0.03</v>
      </c>
      <c r="K790" s="50" t="s">
        <v>511</v>
      </c>
      <c r="L790" s="50" t="s">
        <v>1031</v>
      </c>
      <c r="M790" s="2" t="s">
        <v>508</v>
      </c>
    </row>
    <row r="791" spans="1:13" x14ac:dyDescent="0.3">
      <c r="A791" s="13">
        <v>45201</v>
      </c>
      <c r="B791" s="13" t="s">
        <v>526</v>
      </c>
      <c r="C791" s="13" t="s">
        <v>158</v>
      </c>
      <c r="D791" s="2" t="s">
        <v>1161</v>
      </c>
      <c r="E791" s="2" t="s">
        <v>1162</v>
      </c>
      <c r="F791" s="2" t="s">
        <v>1233</v>
      </c>
      <c r="G791" s="2" t="str">
        <f>VLOOKUP(F791,'Reference Sheet'!$AC:$AD,2,0)</f>
        <v>Ref_ThinQ</v>
      </c>
      <c r="H791" s="2">
        <v>268</v>
      </c>
      <c r="I791" s="2">
        <v>7</v>
      </c>
      <c r="J791" s="2">
        <v>7.0000000000000007E-2</v>
      </c>
      <c r="K791" s="50" t="s">
        <v>511</v>
      </c>
      <c r="L791" s="50" t="s">
        <v>1031</v>
      </c>
      <c r="M791" s="2" t="s">
        <v>508</v>
      </c>
    </row>
    <row r="792" spans="1:13" x14ac:dyDescent="0.3">
      <c r="A792" s="13">
        <v>45201</v>
      </c>
      <c r="B792" s="13" t="s">
        <v>526</v>
      </c>
      <c r="C792" s="13" t="s">
        <v>158</v>
      </c>
      <c r="D792" s="2" t="s">
        <v>1161</v>
      </c>
      <c r="E792" s="2" t="s">
        <v>1162</v>
      </c>
      <c r="F792" s="2" t="s">
        <v>1234</v>
      </c>
      <c r="G792" s="2" t="str">
        <f>VLOOKUP(F792,'Reference Sheet'!$AC:$AD,2,0)</f>
        <v>Ref_ThinQ</v>
      </c>
      <c r="H792" s="2">
        <v>2</v>
      </c>
      <c r="I792" s="2">
        <v>2</v>
      </c>
      <c r="J792" s="2">
        <v>0.02</v>
      </c>
      <c r="K792" s="50" t="s">
        <v>511</v>
      </c>
      <c r="L792" s="50" t="s">
        <v>1031</v>
      </c>
      <c r="M792" s="2" t="s">
        <v>508</v>
      </c>
    </row>
    <row r="793" spans="1:13" x14ac:dyDescent="0.3">
      <c r="A793" s="13">
        <v>45201</v>
      </c>
      <c r="B793" s="13" t="s">
        <v>526</v>
      </c>
      <c r="C793" s="13" t="s">
        <v>158</v>
      </c>
      <c r="D793" s="2" t="s">
        <v>1161</v>
      </c>
      <c r="E793" s="2" t="s">
        <v>1162</v>
      </c>
      <c r="F793" s="2" t="s">
        <v>1235</v>
      </c>
      <c r="G793" s="2" t="str">
        <f>VLOOKUP(F793,'Reference Sheet'!$AC:$AD,2,0)</f>
        <v>Ref_ThinQ</v>
      </c>
      <c r="H793" s="2">
        <v>394</v>
      </c>
      <c r="I793" s="2">
        <v>36</v>
      </c>
      <c r="J793" s="2">
        <v>0.36</v>
      </c>
      <c r="K793" s="50" t="s">
        <v>511</v>
      </c>
      <c r="L793" s="50" t="s">
        <v>1031</v>
      </c>
      <c r="M793" s="2" t="s">
        <v>508</v>
      </c>
    </row>
    <row r="794" spans="1:13" x14ac:dyDescent="0.3">
      <c r="A794" s="13">
        <v>45201</v>
      </c>
      <c r="B794" s="13" t="s">
        <v>526</v>
      </c>
      <c r="C794" s="13" t="s">
        <v>158</v>
      </c>
      <c r="D794" s="2" t="s">
        <v>1161</v>
      </c>
      <c r="E794" s="2" t="s">
        <v>1162</v>
      </c>
      <c r="F794" s="2" t="s">
        <v>1236</v>
      </c>
      <c r="G794" s="2" t="str">
        <f>VLOOKUP(F794,'Reference Sheet'!$AC:$AD,2,0)</f>
        <v>Ref_ThinQ</v>
      </c>
      <c r="H794" s="2">
        <v>44</v>
      </c>
      <c r="I794" s="2">
        <v>2</v>
      </c>
      <c r="J794" s="2">
        <v>0.02</v>
      </c>
      <c r="K794" s="50" t="s">
        <v>511</v>
      </c>
      <c r="L794" s="50" t="s">
        <v>1031</v>
      </c>
      <c r="M794" s="2" t="s">
        <v>508</v>
      </c>
    </row>
    <row r="795" spans="1:13" x14ac:dyDescent="0.3">
      <c r="A795" s="13">
        <v>45201</v>
      </c>
      <c r="B795" s="13" t="s">
        <v>526</v>
      </c>
      <c r="C795" s="13" t="s">
        <v>158</v>
      </c>
      <c r="D795" s="2" t="s">
        <v>1161</v>
      </c>
      <c r="E795" s="2" t="s">
        <v>1162</v>
      </c>
      <c r="F795" s="2" t="s">
        <v>1237</v>
      </c>
      <c r="G795" s="2" t="str">
        <f>VLOOKUP(F795,'Reference Sheet'!$AC:$AD,2,0)</f>
        <v>Ref_ThinQ</v>
      </c>
      <c r="H795" s="2">
        <v>271</v>
      </c>
      <c r="I795" s="2">
        <v>6</v>
      </c>
      <c r="J795" s="2">
        <v>0.06</v>
      </c>
      <c r="K795" s="50" t="s">
        <v>511</v>
      </c>
      <c r="L795" s="50" t="s">
        <v>1031</v>
      </c>
      <c r="M795" s="2" t="s">
        <v>508</v>
      </c>
    </row>
    <row r="796" spans="1:13" x14ac:dyDescent="0.3">
      <c r="A796" s="13">
        <v>45201</v>
      </c>
      <c r="B796" s="13" t="s">
        <v>526</v>
      </c>
      <c r="C796" s="13" t="s">
        <v>158</v>
      </c>
      <c r="D796" s="2" t="s">
        <v>1161</v>
      </c>
      <c r="E796" s="2" t="s">
        <v>1162</v>
      </c>
      <c r="F796" s="2" t="s">
        <v>1238</v>
      </c>
      <c r="G796" s="2" t="str">
        <f>VLOOKUP(F796,'Reference Sheet'!$AC:$AD,2,0)</f>
        <v>Vacuum</v>
      </c>
      <c r="H796" s="2">
        <v>308</v>
      </c>
      <c r="I796" s="2">
        <v>11</v>
      </c>
      <c r="J796" s="2">
        <v>0.11</v>
      </c>
      <c r="K796" s="50" t="s">
        <v>511</v>
      </c>
      <c r="L796" s="50" t="s">
        <v>1031</v>
      </c>
      <c r="M796" s="2" t="s">
        <v>508</v>
      </c>
    </row>
    <row r="797" spans="1:13" x14ac:dyDescent="0.3">
      <c r="A797" s="13">
        <v>45201</v>
      </c>
      <c r="B797" s="13" t="s">
        <v>526</v>
      </c>
      <c r="C797" s="13" t="s">
        <v>158</v>
      </c>
      <c r="D797" s="2" t="s">
        <v>1161</v>
      </c>
      <c r="E797" s="2" t="s">
        <v>1162</v>
      </c>
      <c r="F797" s="2" t="s">
        <v>1239</v>
      </c>
      <c r="G797" s="2" t="str">
        <f>VLOOKUP(F797,'Reference Sheet'!$AC:$AD,2,0)</f>
        <v>Vacuum</v>
      </c>
      <c r="H797" s="2">
        <v>656</v>
      </c>
      <c r="I797" s="2">
        <v>39</v>
      </c>
      <c r="J797" s="2">
        <v>0.39</v>
      </c>
      <c r="K797" s="50" t="s">
        <v>511</v>
      </c>
      <c r="L797" s="50" t="s">
        <v>1031</v>
      </c>
      <c r="M797" s="2" t="s">
        <v>508</v>
      </c>
    </row>
    <row r="798" spans="1:13" x14ac:dyDescent="0.3">
      <c r="A798" s="13">
        <v>45201</v>
      </c>
      <c r="B798" s="13" t="s">
        <v>526</v>
      </c>
      <c r="C798" s="13" t="s">
        <v>158</v>
      </c>
      <c r="D798" s="2" t="s">
        <v>1161</v>
      </c>
      <c r="E798" s="2" t="s">
        <v>1162</v>
      </c>
      <c r="F798" s="2" t="s">
        <v>1240</v>
      </c>
      <c r="G798" s="2" t="str">
        <f>VLOOKUP(F798,'Reference Sheet'!$AC:$AD,2,0)</f>
        <v>Vacuum</v>
      </c>
      <c r="H798" s="2">
        <v>49</v>
      </c>
      <c r="I798" s="2">
        <v>5</v>
      </c>
      <c r="J798" s="2">
        <v>0.05</v>
      </c>
      <c r="K798" s="50" t="s">
        <v>511</v>
      </c>
      <c r="L798" s="50" t="s">
        <v>1031</v>
      </c>
      <c r="M798" s="2" t="s">
        <v>508</v>
      </c>
    </row>
    <row r="799" spans="1:13" x14ac:dyDescent="0.3">
      <c r="A799" s="13">
        <v>45201</v>
      </c>
      <c r="B799" s="13" t="s">
        <v>526</v>
      </c>
      <c r="C799" s="13" t="s">
        <v>158</v>
      </c>
      <c r="D799" s="2" t="s">
        <v>1161</v>
      </c>
      <c r="E799" s="2" t="s">
        <v>1162</v>
      </c>
      <c r="F799" s="2" t="s">
        <v>1241</v>
      </c>
      <c r="G799" s="2" t="str">
        <f>VLOOKUP(F799,'Reference Sheet'!$AC:$AD,2,0)</f>
        <v>Vacuum</v>
      </c>
      <c r="H799" s="2">
        <v>321</v>
      </c>
      <c r="I799" s="2">
        <v>7</v>
      </c>
      <c r="J799" s="2">
        <v>7.0000000000000007E-2</v>
      </c>
      <c r="K799" s="50" t="s">
        <v>511</v>
      </c>
      <c r="L799" s="50" t="s">
        <v>1031</v>
      </c>
      <c r="M799" s="2" t="s">
        <v>508</v>
      </c>
    </row>
    <row r="800" spans="1:13" x14ac:dyDescent="0.3">
      <c r="A800" s="13">
        <v>45201</v>
      </c>
      <c r="B800" s="13" t="s">
        <v>526</v>
      </c>
      <c r="C800" s="13" t="s">
        <v>158</v>
      </c>
      <c r="D800" s="2" t="s">
        <v>1161</v>
      </c>
      <c r="E800" s="2" t="s">
        <v>1162</v>
      </c>
      <c r="F800" s="2" t="s">
        <v>1242</v>
      </c>
      <c r="G800" s="2" t="str">
        <f>VLOOKUP(F800,'Reference Sheet'!$AC:$AD,2,0)</f>
        <v>Vacuum</v>
      </c>
      <c r="H800" s="2">
        <v>738</v>
      </c>
      <c r="I800" s="2">
        <v>47</v>
      </c>
      <c r="J800" s="2">
        <v>0.47</v>
      </c>
      <c r="K800" s="50" t="s">
        <v>511</v>
      </c>
      <c r="L800" s="50" t="s">
        <v>1031</v>
      </c>
      <c r="M800" s="2" t="s">
        <v>508</v>
      </c>
    </row>
    <row r="801" spans="1:13" x14ac:dyDescent="0.3">
      <c r="A801" s="13">
        <v>45201</v>
      </c>
      <c r="B801" s="13" t="s">
        <v>526</v>
      </c>
      <c r="C801" s="13" t="s">
        <v>158</v>
      </c>
      <c r="D801" s="2" t="s">
        <v>1161</v>
      </c>
      <c r="E801" s="2" t="s">
        <v>1162</v>
      </c>
      <c r="F801" s="2" t="s">
        <v>1243</v>
      </c>
      <c r="G801" s="2" t="str">
        <f>VLOOKUP(F801,'Reference Sheet'!$AC:$AD,2,0)</f>
        <v>Vacuum</v>
      </c>
      <c r="H801" s="51">
        <v>5913</v>
      </c>
      <c r="I801" s="2">
        <v>119</v>
      </c>
      <c r="J801" s="2">
        <v>1.19</v>
      </c>
      <c r="K801" s="50" t="s">
        <v>511</v>
      </c>
      <c r="L801" s="50" t="s">
        <v>1031</v>
      </c>
      <c r="M801" s="2" t="s">
        <v>508</v>
      </c>
    </row>
    <row r="802" spans="1:13" x14ac:dyDescent="0.3">
      <c r="A802" s="13">
        <v>45201</v>
      </c>
      <c r="B802" s="13" t="s">
        <v>526</v>
      </c>
      <c r="C802" s="13" t="s">
        <v>158</v>
      </c>
      <c r="D802" s="2" t="s">
        <v>1161</v>
      </c>
      <c r="E802" s="2" t="s">
        <v>1162</v>
      </c>
      <c r="F802" s="2" t="s">
        <v>1244</v>
      </c>
      <c r="G802" s="2" t="str">
        <f>VLOOKUP(F802,'Reference Sheet'!$AC:$AD,2,0)</f>
        <v>WM</v>
      </c>
      <c r="H802" s="2">
        <v>1</v>
      </c>
      <c r="I802" s="2">
        <v>0</v>
      </c>
      <c r="J802" s="2">
        <v>0</v>
      </c>
      <c r="K802" s="50" t="s">
        <v>511</v>
      </c>
      <c r="L802" s="50" t="s">
        <v>1031</v>
      </c>
      <c r="M802" s="2" t="s">
        <v>508</v>
      </c>
    </row>
    <row r="803" spans="1:13" x14ac:dyDescent="0.3">
      <c r="A803" s="13">
        <v>45201</v>
      </c>
      <c r="B803" s="13" t="s">
        <v>526</v>
      </c>
      <c r="C803" s="13" t="s">
        <v>158</v>
      </c>
      <c r="D803" s="2" t="s">
        <v>1161</v>
      </c>
      <c r="E803" s="2" t="s">
        <v>1162</v>
      </c>
      <c r="F803" s="2" t="s">
        <v>1245</v>
      </c>
      <c r="G803" s="2" t="str">
        <f>VLOOKUP(F803,'Reference Sheet'!$AC:$AD,2,0)</f>
        <v>WM</v>
      </c>
      <c r="H803" s="2">
        <v>322</v>
      </c>
      <c r="I803" s="2">
        <v>20</v>
      </c>
      <c r="J803" s="2">
        <v>0.2</v>
      </c>
      <c r="K803" s="50" t="s">
        <v>511</v>
      </c>
      <c r="L803" s="50" t="s">
        <v>1031</v>
      </c>
      <c r="M803" s="2" t="s">
        <v>508</v>
      </c>
    </row>
    <row r="804" spans="1:13" x14ac:dyDescent="0.3">
      <c r="A804" s="13">
        <v>45201</v>
      </c>
      <c r="B804" s="13" t="s">
        <v>526</v>
      </c>
      <c r="C804" s="13" t="s">
        <v>158</v>
      </c>
      <c r="D804" s="2" t="s">
        <v>1161</v>
      </c>
      <c r="E804" s="2" t="s">
        <v>1162</v>
      </c>
      <c r="F804" s="2" t="s">
        <v>1246</v>
      </c>
      <c r="G804" s="2" t="str">
        <f>VLOOKUP(F804,'Reference Sheet'!$AC:$AD,2,0)</f>
        <v>WM</v>
      </c>
      <c r="H804" s="2">
        <v>581</v>
      </c>
      <c r="I804" s="2">
        <v>38</v>
      </c>
      <c r="J804" s="2">
        <v>0.38</v>
      </c>
      <c r="K804" s="50" t="s">
        <v>511</v>
      </c>
      <c r="L804" s="50" t="s">
        <v>1031</v>
      </c>
      <c r="M804" s="2" t="s">
        <v>508</v>
      </c>
    </row>
    <row r="805" spans="1:13" x14ac:dyDescent="0.3">
      <c r="A805" s="13">
        <v>45201</v>
      </c>
      <c r="B805" s="13" t="s">
        <v>526</v>
      </c>
      <c r="C805" s="13" t="s">
        <v>158</v>
      </c>
      <c r="D805" s="2" t="s">
        <v>1161</v>
      </c>
      <c r="E805" s="2" t="s">
        <v>1162</v>
      </c>
      <c r="F805" s="2" t="s">
        <v>1247</v>
      </c>
      <c r="G805" s="2" t="str">
        <f>VLOOKUP(F805,'Reference Sheet'!$AC:$AD,2,0)</f>
        <v>WM</v>
      </c>
      <c r="H805" s="2">
        <v>73</v>
      </c>
      <c r="I805" s="2">
        <v>11</v>
      </c>
      <c r="J805" s="2">
        <v>0.11</v>
      </c>
      <c r="K805" s="50" t="s">
        <v>511</v>
      </c>
      <c r="L805" s="50" t="s">
        <v>1031</v>
      </c>
      <c r="M805" s="2" t="s">
        <v>508</v>
      </c>
    </row>
    <row r="806" spans="1:13" x14ac:dyDescent="0.3">
      <c r="A806" s="13">
        <v>45201</v>
      </c>
      <c r="B806" s="13" t="s">
        <v>526</v>
      </c>
      <c r="C806" s="13" t="s">
        <v>158</v>
      </c>
      <c r="D806" s="2" t="s">
        <v>1161</v>
      </c>
      <c r="E806" s="2" t="s">
        <v>1162</v>
      </c>
      <c r="F806" s="2" t="s">
        <v>1248</v>
      </c>
      <c r="G806" s="2" t="str">
        <f>VLOOKUP(F806,'Reference Sheet'!$AC:$AD,2,0)</f>
        <v>WM</v>
      </c>
      <c r="H806" s="2">
        <v>292</v>
      </c>
      <c r="I806" s="2">
        <v>9</v>
      </c>
      <c r="J806" s="2">
        <v>0.09</v>
      </c>
      <c r="K806" s="50" t="s">
        <v>511</v>
      </c>
      <c r="L806" s="50" t="s">
        <v>1031</v>
      </c>
      <c r="M806" s="2" t="s">
        <v>508</v>
      </c>
    </row>
    <row r="807" spans="1:13" x14ac:dyDescent="0.3">
      <c r="A807" s="13">
        <v>45201</v>
      </c>
      <c r="B807" s="13" t="s">
        <v>526</v>
      </c>
      <c r="C807" s="13" t="s">
        <v>158</v>
      </c>
      <c r="D807" s="2" t="s">
        <v>1161</v>
      </c>
      <c r="E807" s="2" t="s">
        <v>1162</v>
      </c>
      <c r="F807" s="2" t="s">
        <v>1249</v>
      </c>
      <c r="G807" s="2" t="str">
        <f>VLOOKUP(F807,'Reference Sheet'!$AC:$AD,2,0)</f>
        <v>WM</v>
      </c>
      <c r="H807" s="2">
        <v>588</v>
      </c>
      <c r="I807" s="2">
        <v>70</v>
      </c>
      <c r="J807" s="2">
        <v>0.7</v>
      </c>
      <c r="K807" s="50" t="s">
        <v>511</v>
      </c>
      <c r="L807" s="50" t="s">
        <v>1031</v>
      </c>
      <c r="M807" s="2" t="s">
        <v>508</v>
      </c>
    </row>
    <row r="808" spans="1:13" x14ac:dyDescent="0.3">
      <c r="A808" s="13">
        <v>45201</v>
      </c>
      <c r="B808" s="13" t="s">
        <v>526</v>
      </c>
      <c r="C808" s="13" t="s">
        <v>158</v>
      </c>
      <c r="D808" s="2" t="s">
        <v>1161</v>
      </c>
      <c r="E808" s="2" t="s">
        <v>1162</v>
      </c>
      <c r="F808" s="2" t="s">
        <v>1250</v>
      </c>
      <c r="G808" s="2" t="str">
        <f>VLOOKUP(F808,'Reference Sheet'!$AC:$AD,2,0)</f>
        <v>WM</v>
      </c>
      <c r="H808" s="2">
        <v>30</v>
      </c>
      <c r="I808" s="2">
        <v>6</v>
      </c>
      <c r="J808" s="2">
        <v>0.06</v>
      </c>
      <c r="K808" s="50" t="s">
        <v>511</v>
      </c>
      <c r="L808" s="50" t="s">
        <v>1031</v>
      </c>
      <c r="M808" s="2" t="s">
        <v>508</v>
      </c>
    </row>
    <row r="809" spans="1:13" x14ac:dyDescent="0.3">
      <c r="A809" s="13">
        <v>45201</v>
      </c>
      <c r="B809" s="13" t="s">
        <v>526</v>
      </c>
      <c r="C809" s="13" t="s">
        <v>158</v>
      </c>
      <c r="D809" s="2" t="s">
        <v>1161</v>
      </c>
      <c r="E809" s="2" t="s">
        <v>1162</v>
      </c>
      <c r="F809" s="2" t="s">
        <v>1251</v>
      </c>
      <c r="G809" s="2" t="str">
        <f>VLOOKUP(F809,'Reference Sheet'!$AC:$AD,2,0)</f>
        <v>WT</v>
      </c>
      <c r="H809" s="2">
        <v>1</v>
      </c>
      <c r="I809" s="2">
        <v>0</v>
      </c>
      <c r="J809" s="2">
        <v>0</v>
      </c>
      <c r="K809" s="50" t="s">
        <v>511</v>
      </c>
      <c r="L809" s="50" t="s">
        <v>1031</v>
      </c>
      <c r="M809" s="2" t="s">
        <v>508</v>
      </c>
    </row>
    <row r="810" spans="1:13" x14ac:dyDescent="0.3">
      <c r="A810" s="13">
        <v>45201</v>
      </c>
      <c r="B810" s="13" t="s">
        <v>526</v>
      </c>
      <c r="C810" s="13" t="s">
        <v>158</v>
      </c>
      <c r="D810" s="2" t="s">
        <v>1161</v>
      </c>
      <c r="E810" s="2" t="s">
        <v>1162</v>
      </c>
      <c r="F810" s="2" t="s">
        <v>1252</v>
      </c>
      <c r="G810" s="2" t="str">
        <f>VLOOKUP(F810,'Reference Sheet'!$AC:$AD,2,0)</f>
        <v>WT</v>
      </c>
      <c r="H810" s="2">
        <v>167</v>
      </c>
      <c r="I810" s="2">
        <v>3</v>
      </c>
      <c r="J810" s="2">
        <v>0.03</v>
      </c>
      <c r="K810" s="50" t="s">
        <v>511</v>
      </c>
      <c r="L810" s="50" t="s">
        <v>1031</v>
      </c>
      <c r="M810" s="2" t="s">
        <v>508</v>
      </c>
    </row>
    <row r="811" spans="1:13" x14ac:dyDescent="0.3">
      <c r="A811" s="13">
        <v>45201</v>
      </c>
      <c r="B811" s="13" t="s">
        <v>526</v>
      </c>
      <c r="C811" s="13" t="s">
        <v>158</v>
      </c>
      <c r="D811" s="2" t="s">
        <v>1161</v>
      </c>
      <c r="E811" s="2" t="s">
        <v>1162</v>
      </c>
      <c r="F811" s="2" t="s">
        <v>1253</v>
      </c>
      <c r="G811" s="2" t="str">
        <f>VLOOKUP(F811,'Reference Sheet'!$AC:$AD,2,0)</f>
        <v>WT</v>
      </c>
      <c r="H811" s="2">
        <v>578</v>
      </c>
      <c r="I811" s="2">
        <v>55</v>
      </c>
      <c r="J811" s="2">
        <v>0.55000000000000004</v>
      </c>
      <c r="K811" s="50" t="s">
        <v>511</v>
      </c>
      <c r="L811" s="50" t="s">
        <v>1031</v>
      </c>
      <c r="M811" s="2" t="s">
        <v>508</v>
      </c>
    </row>
    <row r="812" spans="1:13" x14ac:dyDescent="0.3">
      <c r="A812" s="13">
        <v>45201</v>
      </c>
      <c r="B812" s="13" t="s">
        <v>526</v>
      </c>
      <c r="C812" s="13" t="s">
        <v>158</v>
      </c>
      <c r="D812" s="2" t="s">
        <v>1161</v>
      </c>
      <c r="E812" s="2" t="s">
        <v>1162</v>
      </c>
      <c r="F812" s="2" t="s">
        <v>1254</v>
      </c>
      <c r="G812" s="2" t="str">
        <f>VLOOKUP(F812,'Reference Sheet'!$AC:$AD,2,0)</f>
        <v>WT</v>
      </c>
      <c r="H812" s="2">
        <v>71</v>
      </c>
      <c r="I812" s="2">
        <v>9</v>
      </c>
      <c r="J812" s="2">
        <v>0.09</v>
      </c>
      <c r="K812" s="50" t="s">
        <v>511</v>
      </c>
      <c r="L812" s="50" t="s">
        <v>1031</v>
      </c>
      <c r="M812" s="2" t="s">
        <v>508</v>
      </c>
    </row>
    <row r="813" spans="1:13" x14ac:dyDescent="0.3">
      <c r="A813" s="13">
        <v>45201</v>
      </c>
      <c r="B813" s="13" t="s">
        <v>526</v>
      </c>
      <c r="C813" s="13" t="s">
        <v>158</v>
      </c>
      <c r="D813" s="2" t="s">
        <v>1161</v>
      </c>
      <c r="E813" s="2" t="s">
        <v>1162</v>
      </c>
      <c r="F813" s="2" t="s">
        <v>1255</v>
      </c>
      <c r="G813" s="2" t="str">
        <f>VLOOKUP(F813,'Reference Sheet'!$AC:$AD,2,0)</f>
        <v>WT</v>
      </c>
      <c r="H813" s="2">
        <v>7</v>
      </c>
      <c r="I813" s="2">
        <v>1</v>
      </c>
      <c r="J813" s="2">
        <v>0.01</v>
      </c>
      <c r="K813" s="50" t="s">
        <v>511</v>
      </c>
      <c r="L813" s="50" t="s">
        <v>1031</v>
      </c>
      <c r="M813" s="2" t="s">
        <v>508</v>
      </c>
    </row>
    <row r="814" spans="1:13" x14ac:dyDescent="0.3">
      <c r="A814" s="13">
        <v>45201</v>
      </c>
      <c r="B814" s="13" t="s">
        <v>526</v>
      </c>
      <c r="C814" s="13" t="s">
        <v>158</v>
      </c>
      <c r="D814" s="2" t="s">
        <v>1161</v>
      </c>
      <c r="E814" s="2" t="s">
        <v>1162</v>
      </c>
      <c r="F814" s="2" t="s">
        <v>1256</v>
      </c>
      <c r="G814" s="2" t="str">
        <f>VLOOKUP(F814,'Reference Sheet'!$AC:$AD,2,0)</f>
        <v>WT</v>
      </c>
      <c r="H814" s="2">
        <v>358</v>
      </c>
      <c r="I814" s="2">
        <v>18</v>
      </c>
      <c r="J814" s="2">
        <v>0.18</v>
      </c>
      <c r="K814" s="50" t="s">
        <v>511</v>
      </c>
      <c r="L814" s="50" t="s">
        <v>1031</v>
      </c>
      <c r="M814" s="2" t="s">
        <v>508</v>
      </c>
    </row>
    <row r="815" spans="1:13" x14ac:dyDescent="0.3">
      <c r="A815" s="13">
        <v>45201</v>
      </c>
      <c r="B815" s="13" t="s">
        <v>526</v>
      </c>
      <c r="C815" s="13" t="s">
        <v>158</v>
      </c>
      <c r="D815" s="2" t="s">
        <v>1161</v>
      </c>
      <c r="E815" s="2" t="s">
        <v>1162</v>
      </c>
      <c r="F815" s="2" t="s">
        <v>1257</v>
      </c>
      <c r="G815" s="2" t="str">
        <f>VLOOKUP(F815,'Reference Sheet'!$AC:$AD,2,0)</f>
        <v>WT</v>
      </c>
      <c r="H815" s="2">
        <v>920</v>
      </c>
      <c r="I815" s="2">
        <v>72</v>
      </c>
      <c r="J815" s="2">
        <v>0.72</v>
      </c>
      <c r="K815" s="50" t="s">
        <v>511</v>
      </c>
      <c r="L815" s="50" t="s">
        <v>1031</v>
      </c>
      <c r="M815" s="2" t="s">
        <v>508</v>
      </c>
    </row>
    <row r="816" spans="1:13" x14ac:dyDescent="0.3">
      <c r="A816" s="13">
        <v>45201</v>
      </c>
      <c r="B816" s="13" t="s">
        <v>526</v>
      </c>
      <c r="C816" s="13" t="s">
        <v>158</v>
      </c>
      <c r="D816" s="2" t="s">
        <v>1161</v>
      </c>
      <c r="E816" s="2" t="s">
        <v>1162</v>
      </c>
      <c r="F816" s="2" t="s">
        <v>1258</v>
      </c>
      <c r="G816" s="2" t="str">
        <f>VLOOKUP(F816,'Reference Sheet'!$AC:$AD,2,0)</f>
        <v>WT</v>
      </c>
      <c r="H816" s="2">
        <v>60</v>
      </c>
      <c r="I816" s="2">
        <v>3</v>
      </c>
      <c r="J816" s="2">
        <v>0.03</v>
      </c>
      <c r="K816" s="50" t="s">
        <v>511</v>
      </c>
      <c r="L816" s="50" t="s">
        <v>1031</v>
      </c>
      <c r="M816" s="2" t="s">
        <v>508</v>
      </c>
    </row>
    <row r="817" spans="1:13" x14ac:dyDescent="0.3">
      <c r="A817" s="13">
        <v>45201</v>
      </c>
      <c r="B817" s="13" t="s">
        <v>526</v>
      </c>
      <c r="C817" s="13" t="s">
        <v>158</v>
      </c>
      <c r="D817" s="2" t="s">
        <v>1161</v>
      </c>
      <c r="E817" s="2" t="s">
        <v>1162</v>
      </c>
      <c r="F817" s="2" t="s">
        <v>250</v>
      </c>
      <c r="G817" s="2" t="str">
        <f>VLOOKUP(F817,'Reference Sheet'!$AC:$AD,2,0)</f>
        <v>AC_Car</v>
      </c>
      <c r="H817" s="2">
        <v>3</v>
      </c>
      <c r="I817" s="2">
        <v>0</v>
      </c>
      <c r="J817" s="2">
        <v>0</v>
      </c>
      <c r="K817" s="50" t="s">
        <v>511</v>
      </c>
      <c r="L817" s="50" t="s">
        <v>1031</v>
      </c>
      <c r="M817" s="2" t="s">
        <v>508</v>
      </c>
    </row>
    <row r="818" spans="1:13" x14ac:dyDescent="0.3">
      <c r="A818" s="13">
        <v>45201</v>
      </c>
      <c r="B818" s="13" t="s">
        <v>526</v>
      </c>
      <c r="C818" s="13" t="s">
        <v>158</v>
      </c>
      <c r="D818" s="2" t="s">
        <v>1161</v>
      </c>
      <c r="E818" s="2" t="s">
        <v>1162</v>
      </c>
      <c r="F818" s="2" t="s">
        <v>251</v>
      </c>
      <c r="G818" s="2" t="str">
        <f>VLOOKUP(F818,'Reference Sheet'!$AC:$AD,2,0)</f>
        <v>AC_Car</v>
      </c>
      <c r="H818" s="51">
        <v>2663</v>
      </c>
      <c r="I818" s="2">
        <v>207</v>
      </c>
      <c r="J818" s="2">
        <v>2.0699999999999998</v>
      </c>
      <c r="K818" s="50" t="s">
        <v>511</v>
      </c>
      <c r="L818" s="50" t="s">
        <v>1031</v>
      </c>
      <c r="M818" s="2" t="s">
        <v>508</v>
      </c>
    </row>
    <row r="819" spans="1:13" x14ac:dyDescent="0.3">
      <c r="A819" s="13">
        <v>45201</v>
      </c>
      <c r="B819" s="13" t="s">
        <v>526</v>
      </c>
      <c r="C819" s="13" t="s">
        <v>158</v>
      </c>
      <c r="D819" s="2" t="s">
        <v>1161</v>
      </c>
      <c r="E819" s="2" t="s">
        <v>1162</v>
      </c>
      <c r="F819" s="2" t="s">
        <v>1035</v>
      </c>
      <c r="G819" s="2" t="str">
        <f>VLOOKUP(F819,'Reference Sheet'!$AC:$AD,2,0)</f>
        <v>AC_Car</v>
      </c>
      <c r="H819" s="2">
        <v>4</v>
      </c>
      <c r="I819" s="2">
        <v>0</v>
      </c>
      <c r="J819" s="2">
        <v>0</v>
      </c>
      <c r="K819" s="50" t="s">
        <v>511</v>
      </c>
      <c r="L819" s="50" t="s">
        <v>1031</v>
      </c>
      <c r="M819" s="2" t="s">
        <v>508</v>
      </c>
    </row>
    <row r="820" spans="1:13" x14ac:dyDescent="0.3">
      <c r="A820" s="13">
        <v>45201</v>
      </c>
      <c r="B820" s="13" t="s">
        <v>526</v>
      </c>
      <c r="C820" s="13" t="s">
        <v>158</v>
      </c>
      <c r="D820" s="2" t="s">
        <v>1161</v>
      </c>
      <c r="E820" s="2" t="s">
        <v>1162</v>
      </c>
      <c r="F820" s="2" t="s">
        <v>1037</v>
      </c>
      <c r="G820" s="2" t="str">
        <f>VLOOKUP(F820,'Reference Sheet'!$AC:$AD,2,0)</f>
        <v>AC_Car</v>
      </c>
      <c r="H820" s="51">
        <v>7203</v>
      </c>
      <c r="I820" s="2">
        <v>110</v>
      </c>
      <c r="J820" s="2">
        <v>1.1000000000000001</v>
      </c>
      <c r="K820" s="50" t="s">
        <v>511</v>
      </c>
      <c r="L820" s="50" t="s">
        <v>1031</v>
      </c>
      <c r="M820" s="2" t="s">
        <v>508</v>
      </c>
    </row>
    <row r="821" spans="1:13" x14ac:dyDescent="0.3">
      <c r="A821" s="13">
        <v>45201</v>
      </c>
      <c r="B821" s="13" t="s">
        <v>526</v>
      </c>
      <c r="C821" s="13" t="s">
        <v>158</v>
      </c>
      <c r="D821" s="2" t="s">
        <v>1161</v>
      </c>
      <c r="E821" s="2" t="s">
        <v>1162</v>
      </c>
      <c r="F821" s="2" t="s">
        <v>254</v>
      </c>
      <c r="G821" s="2" t="str">
        <f>VLOOKUP(F821,'Reference Sheet'!$AC:$AD,2,0)</f>
        <v>RAC_ThinQ</v>
      </c>
      <c r="H821" s="2">
        <v>5</v>
      </c>
      <c r="I821" s="2">
        <v>0</v>
      </c>
      <c r="J821" s="2">
        <v>0</v>
      </c>
      <c r="K821" s="50" t="s">
        <v>511</v>
      </c>
      <c r="L821" s="50" t="s">
        <v>1031</v>
      </c>
      <c r="M821" s="2" t="s">
        <v>508</v>
      </c>
    </row>
    <row r="822" spans="1:13" x14ac:dyDescent="0.3">
      <c r="A822" s="13">
        <v>45201</v>
      </c>
      <c r="B822" s="13" t="s">
        <v>526</v>
      </c>
      <c r="C822" s="13" t="s">
        <v>158</v>
      </c>
      <c r="D822" s="2" t="s">
        <v>1161</v>
      </c>
      <c r="E822" s="2" t="s">
        <v>1162</v>
      </c>
      <c r="F822" s="2" t="s">
        <v>255</v>
      </c>
      <c r="G822" s="2" t="str">
        <f>VLOOKUP(F822,'Reference Sheet'!$AC:$AD,2,0)</f>
        <v>RAC_ThinQ</v>
      </c>
      <c r="H822" s="2">
        <v>41</v>
      </c>
      <c r="I822" s="2">
        <v>2</v>
      </c>
      <c r="J822" s="2">
        <v>0.02</v>
      </c>
      <c r="K822" s="50" t="s">
        <v>511</v>
      </c>
      <c r="L822" s="50" t="s">
        <v>1031</v>
      </c>
      <c r="M822" s="2" t="s">
        <v>508</v>
      </c>
    </row>
    <row r="823" spans="1:13" x14ac:dyDescent="0.3">
      <c r="A823" s="13">
        <v>45201</v>
      </c>
      <c r="B823" s="13" t="s">
        <v>526</v>
      </c>
      <c r="C823" s="13" t="s">
        <v>158</v>
      </c>
      <c r="D823" s="2" t="s">
        <v>1161</v>
      </c>
      <c r="E823" s="2" t="s">
        <v>1162</v>
      </c>
      <c r="F823" s="2" t="s">
        <v>1039</v>
      </c>
      <c r="G823" s="2" t="str">
        <f>VLOOKUP(F823,'Reference Sheet'!$AC:$AD,2,0)</f>
        <v>RAC_ThinQ</v>
      </c>
      <c r="H823" s="2">
        <v>55</v>
      </c>
      <c r="I823" s="2">
        <v>1</v>
      </c>
      <c r="J823" s="2">
        <v>0.01</v>
      </c>
      <c r="K823" s="50" t="s">
        <v>511</v>
      </c>
      <c r="L823" s="50" t="s">
        <v>1031</v>
      </c>
      <c r="M823" s="2" t="s">
        <v>508</v>
      </c>
    </row>
    <row r="824" spans="1:13" x14ac:dyDescent="0.3">
      <c r="A824" s="13">
        <v>45201</v>
      </c>
      <c r="B824" s="13" t="s">
        <v>526</v>
      </c>
      <c r="C824" s="13" t="s">
        <v>158</v>
      </c>
      <c r="D824" s="2" t="s">
        <v>1161</v>
      </c>
      <c r="E824" s="2" t="s">
        <v>1162</v>
      </c>
      <c r="F824" s="2" t="s">
        <v>1040</v>
      </c>
      <c r="G824" s="2" t="str">
        <f>VLOOKUP(F824,'Reference Sheet'!$AC:$AD,2,0)</f>
        <v>RAC_ThinQ</v>
      </c>
      <c r="H824" s="2">
        <v>169</v>
      </c>
      <c r="I824" s="2">
        <v>15</v>
      </c>
      <c r="J824" s="2">
        <v>0.15</v>
      </c>
      <c r="K824" s="50" t="s">
        <v>511</v>
      </c>
      <c r="L824" s="50" t="s">
        <v>1031</v>
      </c>
      <c r="M824" s="2" t="s">
        <v>508</v>
      </c>
    </row>
    <row r="825" spans="1:13" x14ac:dyDescent="0.3">
      <c r="A825" s="13">
        <v>45201</v>
      </c>
      <c r="B825" s="13" t="s">
        <v>526</v>
      </c>
      <c r="C825" s="13" t="s">
        <v>158</v>
      </c>
      <c r="D825" s="2" t="s">
        <v>1161</v>
      </c>
      <c r="E825" s="2" t="s">
        <v>1162</v>
      </c>
      <c r="F825" s="2" t="s">
        <v>1041</v>
      </c>
      <c r="G825" s="2" t="str">
        <f>VLOOKUP(F825,'Reference Sheet'!$AC:$AD,2,0)</f>
        <v>RAC_ThinQ</v>
      </c>
      <c r="H825" s="2">
        <v>823</v>
      </c>
      <c r="I825" s="2">
        <v>9</v>
      </c>
      <c r="J825" s="2">
        <v>0.09</v>
      </c>
      <c r="K825" s="50" t="s">
        <v>511</v>
      </c>
      <c r="L825" s="50" t="s">
        <v>1031</v>
      </c>
      <c r="M825" s="2" t="s">
        <v>508</v>
      </c>
    </row>
    <row r="826" spans="1:13" x14ac:dyDescent="0.3">
      <c r="A826" s="13">
        <v>45201</v>
      </c>
      <c r="B826" s="13" t="s">
        <v>526</v>
      </c>
      <c r="C826" s="13" t="s">
        <v>158</v>
      </c>
      <c r="D826" s="2" t="s">
        <v>1161</v>
      </c>
      <c r="E826" s="2" t="s">
        <v>1162</v>
      </c>
      <c r="F826" s="2" t="s">
        <v>1043</v>
      </c>
      <c r="G826" s="2" t="str">
        <f>VLOOKUP(F826,'Reference Sheet'!$AC:$AD,2,0)</f>
        <v>Air_Purif</v>
      </c>
      <c r="H826" s="2">
        <v>1</v>
      </c>
      <c r="I826" s="2">
        <v>0</v>
      </c>
      <c r="J826" s="2">
        <v>0</v>
      </c>
      <c r="K826" s="50" t="s">
        <v>511</v>
      </c>
      <c r="L826" s="50" t="s">
        <v>1031</v>
      </c>
      <c r="M826" s="2" t="s">
        <v>508</v>
      </c>
    </row>
    <row r="827" spans="1:13" x14ac:dyDescent="0.3">
      <c r="A827" s="13">
        <v>45201</v>
      </c>
      <c r="B827" s="13" t="s">
        <v>526</v>
      </c>
      <c r="C827" s="13" t="s">
        <v>158</v>
      </c>
      <c r="D827" s="2" t="s">
        <v>1161</v>
      </c>
      <c r="E827" s="2" t="s">
        <v>1162</v>
      </c>
      <c r="F827" s="2" t="s">
        <v>1047</v>
      </c>
      <c r="G827" s="2" t="str">
        <f>VLOOKUP(F827,'Reference Sheet'!$AC:$AD,2,0)</f>
        <v>Air_Purif</v>
      </c>
      <c r="H827" s="2">
        <v>317</v>
      </c>
      <c r="I827" s="2">
        <v>4</v>
      </c>
      <c r="J827" s="2">
        <v>0.04</v>
      </c>
      <c r="K827" s="50" t="s">
        <v>511</v>
      </c>
      <c r="L827" s="50" t="s">
        <v>1031</v>
      </c>
      <c r="M827" s="2" t="s">
        <v>508</v>
      </c>
    </row>
    <row r="828" spans="1:13" x14ac:dyDescent="0.3">
      <c r="A828" s="13">
        <v>45201</v>
      </c>
      <c r="B828" s="13" t="s">
        <v>526</v>
      </c>
      <c r="C828" s="13" t="s">
        <v>158</v>
      </c>
      <c r="D828" s="2" t="s">
        <v>1161</v>
      </c>
      <c r="E828" s="2" t="s">
        <v>1162</v>
      </c>
      <c r="F828" s="2" t="s">
        <v>1048</v>
      </c>
      <c r="G828" s="2" t="str">
        <f>VLOOKUP(F828,'Reference Sheet'!$AC:$AD,2,0)</f>
        <v>Air_Purif</v>
      </c>
      <c r="H828" s="2">
        <v>82</v>
      </c>
      <c r="I828" s="2">
        <v>6</v>
      </c>
      <c r="J828" s="2">
        <v>0.06</v>
      </c>
      <c r="K828" s="50" t="s">
        <v>511</v>
      </c>
      <c r="L828" s="50" t="s">
        <v>1031</v>
      </c>
      <c r="M828" s="2" t="s">
        <v>508</v>
      </c>
    </row>
    <row r="829" spans="1:13" x14ac:dyDescent="0.3">
      <c r="A829" s="13">
        <v>45201</v>
      </c>
      <c r="B829" s="13" t="s">
        <v>526</v>
      </c>
      <c r="C829" s="13" t="s">
        <v>158</v>
      </c>
      <c r="D829" s="2" t="s">
        <v>1161</v>
      </c>
      <c r="E829" s="2" t="s">
        <v>1162</v>
      </c>
      <c r="F829" s="2" t="s">
        <v>1049</v>
      </c>
      <c r="G829" s="2" t="str">
        <f>VLOOKUP(F829,'Reference Sheet'!$AC:$AD,2,0)</f>
        <v>Air_Purif</v>
      </c>
      <c r="H829" s="2">
        <v>86</v>
      </c>
      <c r="I829" s="2">
        <v>3</v>
      </c>
      <c r="J829" s="2">
        <v>0.03</v>
      </c>
      <c r="K829" s="50" t="s">
        <v>511</v>
      </c>
      <c r="L829" s="50" t="s">
        <v>1031</v>
      </c>
      <c r="M829" s="2" t="s">
        <v>508</v>
      </c>
    </row>
    <row r="830" spans="1:13" x14ac:dyDescent="0.3">
      <c r="A830" s="13">
        <v>45201</v>
      </c>
      <c r="B830" s="13" t="s">
        <v>526</v>
      </c>
      <c r="C830" s="13" t="s">
        <v>158</v>
      </c>
      <c r="D830" s="2" t="s">
        <v>1161</v>
      </c>
      <c r="E830" s="2" t="s">
        <v>1162</v>
      </c>
      <c r="F830" s="2" t="s">
        <v>263</v>
      </c>
      <c r="G830" s="2" t="str">
        <f>VLOOKUP(F830,'Reference Sheet'!$AC:$AD,2,0)</f>
        <v>DW</v>
      </c>
      <c r="H830" s="2">
        <v>8</v>
      </c>
      <c r="I830" s="2">
        <v>1</v>
      </c>
      <c r="J830" s="2">
        <v>0.01</v>
      </c>
      <c r="K830" s="50" t="s">
        <v>511</v>
      </c>
      <c r="L830" s="50" t="s">
        <v>1031</v>
      </c>
      <c r="M830" s="2" t="s">
        <v>508</v>
      </c>
    </row>
    <row r="831" spans="1:13" x14ac:dyDescent="0.3">
      <c r="A831" s="13">
        <v>45201</v>
      </c>
      <c r="B831" s="13" t="s">
        <v>526</v>
      </c>
      <c r="C831" s="13" t="s">
        <v>158</v>
      </c>
      <c r="D831" s="2" t="s">
        <v>1161</v>
      </c>
      <c r="E831" s="2" t="s">
        <v>1162</v>
      </c>
      <c r="F831" s="2" t="s">
        <v>264</v>
      </c>
      <c r="G831" s="2" t="str">
        <f>VLOOKUP(F831,'Reference Sheet'!$AC:$AD,2,0)</f>
        <v>DW</v>
      </c>
      <c r="H831" s="2">
        <v>2</v>
      </c>
      <c r="I831" s="2">
        <v>0</v>
      </c>
      <c r="J831" s="2">
        <v>0</v>
      </c>
      <c r="K831" s="50" t="s">
        <v>511</v>
      </c>
      <c r="L831" s="50" t="s">
        <v>1031</v>
      </c>
      <c r="M831" s="2" t="s">
        <v>508</v>
      </c>
    </row>
    <row r="832" spans="1:13" x14ac:dyDescent="0.3">
      <c r="A832" s="13">
        <v>45201</v>
      </c>
      <c r="B832" s="13" t="s">
        <v>526</v>
      </c>
      <c r="C832" s="13" t="s">
        <v>158</v>
      </c>
      <c r="D832" s="2" t="s">
        <v>1161</v>
      </c>
      <c r="E832" s="2" t="s">
        <v>1162</v>
      </c>
      <c r="F832" s="2" t="s">
        <v>1051</v>
      </c>
      <c r="G832" s="2" t="str">
        <f>VLOOKUP(F832,'Reference Sheet'!$AC:$AD,2,0)</f>
        <v>DW</v>
      </c>
      <c r="H832" s="2">
        <v>12</v>
      </c>
      <c r="I832" s="2">
        <v>2</v>
      </c>
      <c r="J832" s="2">
        <v>0.02</v>
      </c>
      <c r="K832" s="50" t="s">
        <v>511</v>
      </c>
      <c r="L832" s="50" t="s">
        <v>1031</v>
      </c>
      <c r="M832" s="2" t="s">
        <v>508</v>
      </c>
    </row>
    <row r="833" spans="1:13" x14ac:dyDescent="0.3">
      <c r="A833" s="13">
        <v>45201</v>
      </c>
      <c r="B833" s="13" t="s">
        <v>526</v>
      </c>
      <c r="C833" s="13" t="s">
        <v>158</v>
      </c>
      <c r="D833" s="2" t="s">
        <v>1161</v>
      </c>
      <c r="E833" s="2" t="s">
        <v>1162</v>
      </c>
      <c r="F833" s="2" t="s">
        <v>1052</v>
      </c>
      <c r="G833" s="2" t="str">
        <f>VLOOKUP(F833,'Reference Sheet'!$AC:$AD,2,0)</f>
        <v>DW</v>
      </c>
      <c r="H833" s="2">
        <v>3</v>
      </c>
      <c r="I833" s="2">
        <v>0</v>
      </c>
      <c r="J833" s="2">
        <v>0</v>
      </c>
      <c r="K833" s="50" t="s">
        <v>511</v>
      </c>
      <c r="L833" s="50" t="s">
        <v>1031</v>
      </c>
      <c r="M833" s="2" t="s">
        <v>508</v>
      </c>
    </row>
    <row r="834" spans="1:13" x14ac:dyDescent="0.3">
      <c r="A834" s="13">
        <v>45201</v>
      </c>
      <c r="B834" s="13" t="s">
        <v>526</v>
      </c>
      <c r="C834" s="13" t="s">
        <v>158</v>
      </c>
      <c r="D834" s="2" t="s">
        <v>1161</v>
      </c>
      <c r="E834" s="2" t="s">
        <v>1162</v>
      </c>
      <c r="F834" s="2" t="s">
        <v>366</v>
      </c>
      <c r="G834" s="2" t="str">
        <f>VLOOKUP(F834,'Reference Sheet'!$AC:$AD,2,0)</f>
        <v>Oled_VO</v>
      </c>
      <c r="H834" s="2">
        <v>22</v>
      </c>
      <c r="I834" s="2">
        <v>0</v>
      </c>
      <c r="J834" s="2">
        <v>0</v>
      </c>
      <c r="K834" s="50" t="s">
        <v>511</v>
      </c>
      <c r="L834" s="50" t="s">
        <v>1031</v>
      </c>
      <c r="M834" s="2" t="s">
        <v>508</v>
      </c>
    </row>
    <row r="835" spans="1:13" x14ac:dyDescent="0.3">
      <c r="A835" s="13">
        <v>45201</v>
      </c>
      <c r="B835" s="13" t="s">
        <v>526</v>
      </c>
      <c r="C835" s="13" t="s">
        <v>158</v>
      </c>
      <c r="D835" s="2" t="s">
        <v>1161</v>
      </c>
      <c r="E835" s="2" t="s">
        <v>1162</v>
      </c>
      <c r="F835" s="2" t="s">
        <v>367</v>
      </c>
      <c r="G835" s="2" t="str">
        <f>VLOOKUP(F835,'Reference Sheet'!$AC:$AD,2,0)</f>
        <v>Oled_VO</v>
      </c>
      <c r="H835" s="2">
        <v>13</v>
      </c>
      <c r="I835" s="2">
        <v>2</v>
      </c>
      <c r="J835" s="2">
        <v>0.02</v>
      </c>
      <c r="K835" s="50" t="s">
        <v>511</v>
      </c>
      <c r="L835" s="50" t="s">
        <v>1031</v>
      </c>
      <c r="M835" s="2" t="s">
        <v>508</v>
      </c>
    </row>
    <row r="836" spans="1:13" x14ac:dyDescent="0.3">
      <c r="A836" s="13">
        <v>45201</v>
      </c>
      <c r="B836" s="13" t="s">
        <v>526</v>
      </c>
      <c r="C836" s="13" t="s">
        <v>158</v>
      </c>
      <c r="D836" s="2" t="s">
        <v>1161</v>
      </c>
      <c r="E836" s="2" t="s">
        <v>1162</v>
      </c>
      <c r="F836" s="2" t="s">
        <v>368</v>
      </c>
      <c r="G836" s="2" t="str">
        <f>VLOOKUP(F836,'Reference Sheet'!$AC:$AD,2,0)</f>
        <v>Oled_VO</v>
      </c>
      <c r="H836" s="2">
        <v>411</v>
      </c>
      <c r="I836" s="2">
        <v>7</v>
      </c>
      <c r="J836" s="2">
        <v>7.0000000000000007E-2</v>
      </c>
      <c r="K836" s="50" t="s">
        <v>511</v>
      </c>
      <c r="L836" s="50" t="s">
        <v>1031</v>
      </c>
      <c r="M836" s="2" t="s">
        <v>508</v>
      </c>
    </row>
    <row r="837" spans="1:13" x14ac:dyDescent="0.3">
      <c r="A837" s="13">
        <v>45201</v>
      </c>
      <c r="B837" s="13" t="s">
        <v>526</v>
      </c>
      <c r="C837" s="13" t="s">
        <v>158</v>
      </c>
      <c r="D837" s="2" t="s">
        <v>1161</v>
      </c>
      <c r="E837" s="2" t="s">
        <v>1162</v>
      </c>
      <c r="F837" s="2" t="s">
        <v>1055</v>
      </c>
      <c r="G837" s="2" t="str">
        <f>VLOOKUP(F837,'Reference Sheet'!$AC:$AD,2,0)</f>
        <v>Oled_VO</v>
      </c>
      <c r="H837" s="2">
        <v>5</v>
      </c>
      <c r="I837" s="2">
        <v>0</v>
      </c>
      <c r="J837" s="2">
        <v>0</v>
      </c>
      <c r="K837" s="50" t="s">
        <v>511</v>
      </c>
      <c r="L837" s="50" t="s">
        <v>1031</v>
      </c>
      <c r="M837" s="2" t="s">
        <v>508</v>
      </c>
    </row>
    <row r="838" spans="1:13" x14ac:dyDescent="0.3">
      <c r="A838" s="13">
        <v>45201</v>
      </c>
      <c r="B838" s="13" t="s">
        <v>526</v>
      </c>
      <c r="C838" s="13" t="s">
        <v>158</v>
      </c>
      <c r="D838" s="2" t="s">
        <v>1161</v>
      </c>
      <c r="E838" s="2" t="s">
        <v>1162</v>
      </c>
      <c r="F838" s="2" t="s">
        <v>1056</v>
      </c>
      <c r="G838" s="2" t="str">
        <f>VLOOKUP(F838,'Reference Sheet'!$AC:$AD,2,0)</f>
        <v>Oled_VO</v>
      </c>
      <c r="H838" s="51">
        <v>2455</v>
      </c>
      <c r="I838" s="2">
        <v>171</v>
      </c>
      <c r="J838" s="2">
        <v>1.71</v>
      </c>
      <c r="K838" s="50" t="s">
        <v>511</v>
      </c>
      <c r="L838" s="50" t="s">
        <v>1031</v>
      </c>
      <c r="M838" s="2" t="s">
        <v>508</v>
      </c>
    </row>
    <row r="839" spans="1:13" x14ac:dyDescent="0.3">
      <c r="A839" s="13">
        <v>45201</v>
      </c>
      <c r="B839" s="13" t="s">
        <v>526</v>
      </c>
      <c r="C839" s="13" t="s">
        <v>158</v>
      </c>
      <c r="D839" s="2" t="s">
        <v>1161</v>
      </c>
      <c r="E839" s="2" t="s">
        <v>1162</v>
      </c>
      <c r="F839" s="2" t="s">
        <v>1057</v>
      </c>
      <c r="G839" s="2" t="str">
        <f>VLOOKUP(F839,'Reference Sheet'!$AC:$AD,2,0)</f>
        <v>Oled_VO</v>
      </c>
      <c r="H839" s="2">
        <v>36</v>
      </c>
      <c r="I839" s="2">
        <v>0</v>
      </c>
      <c r="J839" s="2">
        <v>0</v>
      </c>
      <c r="K839" s="50" t="s">
        <v>511</v>
      </c>
      <c r="L839" s="50" t="s">
        <v>1031</v>
      </c>
      <c r="M839" s="2" t="s">
        <v>508</v>
      </c>
    </row>
    <row r="840" spans="1:13" x14ac:dyDescent="0.3">
      <c r="A840" s="13">
        <v>45201</v>
      </c>
      <c r="B840" s="13" t="s">
        <v>526</v>
      </c>
      <c r="C840" s="13" t="s">
        <v>158</v>
      </c>
      <c r="D840" s="2" t="s">
        <v>1161</v>
      </c>
      <c r="E840" s="2" t="s">
        <v>1162</v>
      </c>
      <c r="F840" s="2" t="s">
        <v>1058</v>
      </c>
      <c r="G840" s="2" t="str">
        <f>VLOOKUP(F840,'Reference Sheet'!$AC:$AD,2,0)</f>
        <v>Knock</v>
      </c>
      <c r="H840" s="2">
        <v>9</v>
      </c>
      <c r="I840" s="2">
        <v>3</v>
      </c>
      <c r="J840" s="2">
        <v>0.03</v>
      </c>
      <c r="K840" s="50" t="s">
        <v>511</v>
      </c>
      <c r="L840" s="50" t="s">
        <v>1031</v>
      </c>
      <c r="M840" s="2" t="s">
        <v>508</v>
      </c>
    </row>
    <row r="841" spans="1:13" x14ac:dyDescent="0.3">
      <c r="A841" s="13">
        <v>45201</v>
      </c>
      <c r="B841" s="13" t="s">
        <v>526</v>
      </c>
      <c r="C841" s="13" t="s">
        <v>158</v>
      </c>
      <c r="D841" s="2" t="s">
        <v>1161</v>
      </c>
      <c r="E841" s="2" t="s">
        <v>1162</v>
      </c>
      <c r="F841" s="2" t="s">
        <v>1059</v>
      </c>
      <c r="G841" s="2" t="str">
        <f>VLOOKUP(F841,'Reference Sheet'!$AC:$AD,2,0)</f>
        <v>Knock</v>
      </c>
      <c r="H841" s="2">
        <v>3</v>
      </c>
      <c r="I841" s="2">
        <v>0</v>
      </c>
      <c r="J841" s="2">
        <v>0</v>
      </c>
      <c r="K841" s="50" t="s">
        <v>511</v>
      </c>
      <c r="L841" s="50" t="s">
        <v>1031</v>
      </c>
      <c r="M841" s="2" t="s">
        <v>508</v>
      </c>
    </row>
    <row r="842" spans="1:13" x14ac:dyDescent="0.3">
      <c r="A842" s="13">
        <v>45201</v>
      </c>
      <c r="B842" s="13" t="s">
        <v>526</v>
      </c>
      <c r="C842" s="13" t="s">
        <v>158</v>
      </c>
      <c r="D842" s="2" t="s">
        <v>1161</v>
      </c>
      <c r="E842" s="2" t="s">
        <v>1162</v>
      </c>
      <c r="F842" s="2" t="s">
        <v>1060</v>
      </c>
      <c r="G842" s="2" t="str">
        <f>VLOOKUP(F842,'Reference Sheet'!$AC:$AD,2,0)</f>
        <v>Knock</v>
      </c>
      <c r="H842" s="2">
        <v>18</v>
      </c>
      <c r="I842" s="2">
        <v>0</v>
      </c>
      <c r="J842" s="2">
        <v>0</v>
      </c>
      <c r="K842" s="50" t="s">
        <v>511</v>
      </c>
      <c r="L842" s="50" t="s">
        <v>1031</v>
      </c>
      <c r="M842" s="2" t="s">
        <v>508</v>
      </c>
    </row>
    <row r="843" spans="1:13" x14ac:dyDescent="0.3">
      <c r="A843" s="13">
        <v>45201</v>
      </c>
      <c r="B843" s="13" t="s">
        <v>526</v>
      </c>
      <c r="C843" s="13" t="s">
        <v>158</v>
      </c>
      <c r="D843" s="2" t="s">
        <v>1161</v>
      </c>
      <c r="E843" s="2" t="s">
        <v>1162</v>
      </c>
      <c r="F843" s="2" t="s">
        <v>1063</v>
      </c>
      <c r="G843" s="2" t="str">
        <f>VLOOKUP(F843,'Reference Sheet'!$AC:$AD,2,0)</f>
        <v>Knock</v>
      </c>
      <c r="H843" s="2">
        <v>720</v>
      </c>
      <c r="I843" s="2">
        <v>5</v>
      </c>
      <c r="J843" s="2">
        <v>0.05</v>
      </c>
      <c r="K843" s="50" t="s">
        <v>511</v>
      </c>
      <c r="L843" s="50" t="s">
        <v>1031</v>
      </c>
      <c r="M843" s="2" t="s">
        <v>508</v>
      </c>
    </row>
    <row r="844" spans="1:13" x14ac:dyDescent="0.3">
      <c r="A844" s="13">
        <v>45201</v>
      </c>
      <c r="B844" s="13" t="s">
        <v>526</v>
      </c>
      <c r="C844" s="13" t="s">
        <v>158</v>
      </c>
      <c r="D844" s="2" t="s">
        <v>1161</v>
      </c>
      <c r="E844" s="2" t="s">
        <v>1162</v>
      </c>
      <c r="F844" s="2" t="s">
        <v>1065</v>
      </c>
      <c r="G844" s="2" t="str">
        <f>VLOOKUP(F844,'Reference Sheet'!$AC:$AD,2,0)</f>
        <v>Ref_ThinQ</v>
      </c>
      <c r="H844" s="2">
        <v>22</v>
      </c>
      <c r="I844" s="2">
        <v>1</v>
      </c>
      <c r="J844" s="2">
        <v>0.01</v>
      </c>
      <c r="K844" s="50" t="s">
        <v>511</v>
      </c>
      <c r="L844" s="50" t="s">
        <v>1031</v>
      </c>
      <c r="M844" s="2" t="s">
        <v>508</v>
      </c>
    </row>
    <row r="845" spans="1:13" x14ac:dyDescent="0.3">
      <c r="A845" s="13">
        <v>45201</v>
      </c>
      <c r="B845" s="13" t="s">
        <v>526</v>
      </c>
      <c r="C845" s="13" t="s">
        <v>158</v>
      </c>
      <c r="D845" s="2" t="s">
        <v>1161</v>
      </c>
      <c r="E845" s="2" t="s">
        <v>1162</v>
      </c>
      <c r="F845" s="2" t="s">
        <v>1066</v>
      </c>
      <c r="G845" s="2" t="str">
        <f>VLOOKUP(F845,'Reference Sheet'!$AC:$AD,2,0)</f>
        <v>Ref_ThinQ</v>
      </c>
      <c r="H845" s="2">
        <v>1</v>
      </c>
      <c r="I845" s="2">
        <v>0</v>
      </c>
      <c r="J845" s="2">
        <v>0</v>
      </c>
      <c r="K845" s="50" t="s">
        <v>511</v>
      </c>
      <c r="L845" s="50" t="s">
        <v>1031</v>
      </c>
      <c r="M845" s="2" t="s">
        <v>508</v>
      </c>
    </row>
    <row r="846" spans="1:13" x14ac:dyDescent="0.3">
      <c r="A846" s="13">
        <v>45201</v>
      </c>
      <c r="B846" s="13" t="s">
        <v>526</v>
      </c>
      <c r="C846" s="13" t="s">
        <v>158</v>
      </c>
      <c r="D846" s="2" t="s">
        <v>1161</v>
      </c>
      <c r="E846" s="2" t="s">
        <v>1162</v>
      </c>
      <c r="F846" s="2" t="s">
        <v>1067</v>
      </c>
      <c r="G846" s="2" t="str">
        <f>VLOOKUP(F846,'Reference Sheet'!$AC:$AD,2,0)</f>
        <v>Ref_ThinQ</v>
      </c>
      <c r="H846" s="2">
        <v>52</v>
      </c>
      <c r="I846" s="2">
        <v>1</v>
      </c>
      <c r="J846" s="2">
        <v>0.01</v>
      </c>
      <c r="K846" s="50" t="s">
        <v>511</v>
      </c>
      <c r="L846" s="50" t="s">
        <v>1031</v>
      </c>
      <c r="M846" s="2" t="s">
        <v>508</v>
      </c>
    </row>
    <row r="847" spans="1:13" x14ac:dyDescent="0.3">
      <c r="A847" s="13">
        <v>45201</v>
      </c>
      <c r="B847" s="13" t="s">
        <v>526</v>
      </c>
      <c r="C847" s="13" t="s">
        <v>158</v>
      </c>
      <c r="D847" s="2" t="s">
        <v>1161</v>
      </c>
      <c r="E847" s="2" t="s">
        <v>1162</v>
      </c>
      <c r="F847" s="2" t="s">
        <v>1071</v>
      </c>
      <c r="G847" s="2" t="str">
        <f>VLOOKUP(F847,'Reference Sheet'!$AC:$AD,2,0)</f>
        <v>Ref_ThinQ</v>
      </c>
      <c r="H847" s="2">
        <v>3</v>
      </c>
      <c r="I847" s="2">
        <v>0</v>
      </c>
      <c r="J847" s="2">
        <v>0</v>
      </c>
      <c r="K847" s="50" t="s">
        <v>511</v>
      </c>
      <c r="L847" s="50" t="s">
        <v>1031</v>
      </c>
      <c r="M847" s="2" t="s">
        <v>508</v>
      </c>
    </row>
    <row r="848" spans="1:13" x14ac:dyDescent="0.3">
      <c r="A848" s="13">
        <v>45201</v>
      </c>
      <c r="B848" s="13" t="s">
        <v>526</v>
      </c>
      <c r="C848" s="13" t="s">
        <v>158</v>
      </c>
      <c r="D848" s="2" t="s">
        <v>1161</v>
      </c>
      <c r="E848" s="2" t="s">
        <v>1162</v>
      </c>
      <c r="F848" s="2" t="s">
        <v>369</v>
      </c>
      <c r="G848" s="2" t="str">
        <f>VLOOKUP(F848,'Reference Sheet'!$AC:$AD,2,0)</f>
        <v>Vacuum</v>
      </c>
      <c r="H848" s="2">
        <v>2</v>
      </c>
      <c r="I848" s="2">
        <v>0</v>
      </c>
      <c r="J848" s="2">
        <v>0</v>
      </c>
      <c r="K848" s="50" t="s">
        <v>511</v>
      </c>
      <c r="L848" s="50" t="s">
        <v>1031</v>
      </c>
      <c r="M848" s="2" t="s">
        <v>508</v>
      </c>
    </row>
    <row r="849" spans="1:13" x14ac:dyDescent="0.3">
      <c r="A849" s="13">
        <v>45201</v>
      </c>
      <c r="B849" s="13" t="s">
        <v>526</v>
      </c>
      <c r="C849" s="13" t="s">
        <v>158</v>
      </c>
      <c r="D849" s="2" t="s">
        <v>1161</v>
      </c>
      <c r="E849" s="2" t="s">
        <v>1162</v>
      </c>
      <c r="F849" s="2" t="s">
        <v>370</v>
      </c>
      <c r="G849" s="2" t="str">
        <f>VLOOKUP(F849,'Reference Sheet'!$AC:$AD,2,0)</f>
        <v>Vacuum</v>
      </c>
      <c r="H849" s="2">
        <v>3</v>
      </c>
      <c r="I849" s="2">
        <v>0</v>
      </c>
      <c r="J849" s="2">
        <v>0</v>
      </c>
      <c r="K849" s="50" t="s">
        <v>511</v>
      </c>
      <c r="L849" s="50" t="s">
        <v>1031</v>
      </c>
      <c r="M849" s="2" t="s">
        <v>508</v>
      </c>
    </row>
    <row r="850" spans="1:13" x14ac:dyDescent="0.3">
      <c r="A850" s="13">
        <v>45201</v>
      </c>
      <c r="B850" s="13" t="s">
        <v>526</v>
      </c>
      <c r="C850" s="13" t="s">
        <v>158</v>
      </c>
      <c r="D850" s="2" t="s">
        <v>1161</v>
      </c>
      <c r="E850" s="2" t="s">
        <v>1162</v>
      </c>
      <c r="F850" s="2" t="s">
        <v>371</v>
      </c>
      <c r="G850" s="2" t="str">
        <f>VLOOKUP(F850,'Reference Sheet'!$AC:$AD,2,0)</f>
        <v>Vacuum</v>
      </c>
      <c r="H850" s="2">
        <v>16</v>
      </c>
      <c r="I850" s="2">
        <v>0</v>
      </c>
      <c r="J850" s="2">
        <v>0</v>
      </c>
      <c r="K850" s="50" t="s">
        <v>511</v>
      </c>
      <c r="L850" s="50" t="s">
        <v>1031</v>
      </c>
      <c r="M850" s="2" t="s">
        <v>508</v>
      </c>
    </row>
    <row r="851" spans="1:13" x14ac:dyDescent="0.3">
      <c r="A851" s="13">
        <v>45201</v>
      </c>
      <c r="B851" s="13" t="s">
        <v>526</v>
      </c>
      <c r="C851" s="13" t="s">
        <v>158</v>
      </c>
      <c r="D851" s="2" t="s">
        <v>1161</v>
      </c>
      <c r="E851" s="2" t="s">
        <v>1162</v>
      </c>
      <c r="F851" s="2" t="s">
        <v>1073</v>
      </c>
      <c r="G851" s="2" t="str">
        <f>VLOOKUP(F851,'Reference Sheet'!$AC:$AD,2,0)</f>
        <v>Vacuum</v>
      </c>
      <c r="H851" s="2">
        <v>8</v>
      </c>
      <c r="I851" s="2">
        <v>0</v>
      </c>
      <c r="J851" s="2">
        <v>0</v>
      </c>
      <c r="K851" s="50" t="s">
        <v>511</v>
      </c>
      <c r="L851" s="50" t="s">
        <v>1031</v>
      </c>
      <c r="M851" s="2" t="s">
        <v>508</v>
      </c>
    </row>
    <row r="852" spans="1:13" x14ac:dyDescent="0.3">
      <c r="A852" s="13">
        <v>45201</v>
      </c>
      <c r="B852" s="13" t="s">
        <v>526</v>
      </c>
      <c r="C852" s="13" t="s">
        <v>158</v>
      </c>
      <c r="D852" s="2" t="s">
        <v>1161</v>
      </c>
      <c r="E852" s="2" t="s">
        <v>1162</v>
      </c>
      <c r="F852" s="2" t="s">
        <v>1074</v>
      </c>
      <c r="G852" s="2" t="str">
        <f>VLOOKUP(F852,'Reference Sheet'!$AC:$AD,2,0)</f>
        <v>Vacuum</v>
      </c>
      <c r="H852" s="2">
        <v>39</v>
      </c>
      <c r="I852" s="2">
        <v>5</v>
      </c>
      <c r="J852" s="2">
        <v>0.05</v>
      </c>
      <c r="K852" s="50" t="s">
        <v>511</v>
      </c>
      <c r="L852" s="50" t="s">
        <v>1031</v>
      </c>
      <c r="M852" s="2" t="s">
        <v>508</v>
      </c>
    </row>
    <row r="853" spans="1:13" x14ac:dyDescent="0.3">
      <c r="A853" s="13">
        <v>45201</v>
      </c>
      <c r="B853" s="13" t="s">
        <v>526</v>
      </c>
      <c r="C853" s="13" t="s">
        <v>158</v>
      </c>
      <c r="D853" s="2" t="s">
        <v>1161</v>
      </c>
      <c r="E853" s="2" t="s">
        <v>1162</v>
      </c>
      <c r="F853" s="2" t="s">
        <v>1075</v>
      </c>
      <c r="G853" s="2" t="str">
        <f>VLOOKUP(F853,'Reference Sheet'!$AC:$AD,2,0)</f>
        <v>Vacuum</v>
      </c>
      <c r="H853" s="51">
        <v>3971</v>
      </c>
      <c r="I853" s="2">
        <v>77</v>
      </c>
      <c r="J853" s="2">
        <v>0.77</v>
      </c>
      <c r="K853" s="50" t="s">
        <v>511</v>
      </c>
      <c r="L853" s="50" t="s">
        <v>1031</v>
      </c>
      <c r="M853" s="2" t="s">
        <v>508</v>
      </c>
    </row>
    <row r="854" spans="1:13" x14ac:dyDescent="0.3">
      <c r="A854" s="13">
        <v>45201</v>
      </c>
      <c r="B854" s="13" t="s">
        <v>526</v>
      </c>
      <c r="C854" s="13" t="s">
        <v>158</v>
      </c>
      <c r="D854" s="2" t="s">
        <v>1161</v>
      </c>
      <c r="E854" s="2" t="s">
        <v>1162</v>
      </c>
      <c r="F854" s="2" t="s">
        <v>282</v>
      </c>
      <c r="G854" s="2" t="str">
        <f>VLOOKUP(F854,'Reference Sheet'!$AC:$AD,2,0)</f>
        <v>WM</v>
      </c>
      <c r="H854" s="2">
        <v>88</v>
      </c>
      <c r="I854" s="2">
        <v>1</v>
      </c>
      <c r="J854" s="2">
        <v>0.01</v>
      </c>
      <c r="K854" s="50" t="s">
        <v>511</v>
      </c>
      <c r="L854" s="50" t="s">
        <v>1031</v>
      </c>
      <c r="M854" s="2" t="s">
        <v>508</v>
      </c>
    </row>
    <row r="855" spans="1:13" x14ac:dyDescent="0.3">
      <c r="A855" s="13">
        <v>45201</v>
      </c>
      <c r="B855" s="13" t="s">
        <v>526</v>
      </c>
      <c r="C855" s="13" t="s">
        <v>158</v>
      </c>
      <c r="D855" s="2" t="s">
        <v>1161</v>
      </c>
      <c r="E855" s="2" t="s">
        <v>1162</v>
      </c>
      <c r="F855" s="2" t="s">
        <v>283</v>
      </c>
      <c r="G855" s="2" t="str">
        <f>VLOOKUP(F855,'Reference Sheet'!$AC:$AD,2,0)</f>
        <v>WM</v>
      </c>
      <c r="H855" s="2">
        <v>63</v>
      </c>
      <c r="I855" s="2">
        <v>5</v>
      </c>
      <c r="J855" s="2">
        <v>0.05</v>
      </c>
      <c r="K855" s="50" t="s">
        <v>511</v>
      </c>
      <c r="L855" s="50" t="s">
        <v>1031</v>
      </c>
      <c r="M855" s="2" t="s">
        <v>508</v>
      </c>
    </row>
    <row r="856" spans="1:13" x14ac:dyDescent="0.3">
      <c r="A856" s="13">
        <v>45201</v>
      </c>
      <c r="B856" s="13" t="s">
        <v>526</v>
      </c>
      <c r="C856" s="13" t="s">
        <v>158</v>
      </c>
      <c r="D856" s="2" t="s">
        <v>1161</v>
      </c>
      <c r="E856" s="2" t="s">
        <v>1162</v>
      </c>
      <c r="F856" s="2" t="s">
        <v>284</v>
      </c>
      <c r="G856" s="2" t="str">
        <f>VLOOKUP(F856,'Reference Sheet'!$AC:$AD,2,0)</f>
        <v>WM</v>
      </c>
      <c r="H856" s="2">
        <v>6</v>
      </c>
      <c r="I856" s="2">
        <v>0</v>
      </c>
      <c r="J856" s="2">
        <v>0</v>
      </c>
      <c r="K856" s="50" t="s">
        <v>511</v>
      </c>
      <c r="L856" s="50" t="s">
        <v>1031</v>
      </c>
      <c r="M856" s="2" t="s">
        <v>508</v>
      </c>
    </row>
    <row r="857" spans="1:13" x14ac:dyDescent="0.3">
      <c r="A857" s="13">
        <v>45201</v>
      </c>
      <c r="B857" s="13" t="s">
        <v>526</v>
      </c>
      <c r="C857" s="13" t="s">
        <v>158</v>
      </c>
      <c r="D857" s="2" t="s">
        <v>1161</v>
      </c>
      <c r="E857" s="2" t="s">
        <v>1162</v>
      </c>
      <c r="F857" s="2" t="s">
        <v>1076</v>
      </c>
      <c r="G857" s="2" t="str">
        <f>VLOOKUP(F857,'Reference Sheet'!$AC:$AD,2,0)</f>
        <v>WM</v>
      </c>
      <c r="H857" s="51">
        <v>2715</v>
      </c>
      <c r="I857" s="2">
        <v>58</v>
      </c>
      <c r="J857" s="2">
        <v>0.57999999999999996</v>
      </c>
      <c r="K857" s="50" t="s">
        <v>511</v>
      </c>
      <c r="L857" s="50" t="s">
        <v>1031</v>
      </c>
      <c r="M857" s="2" t="s">
        <v>508</v>
      </c>
    </row>
    <row r="858" spans="1:13" x14ac:dyDescent="0.3">
      <c r="A858" s="13">
        <v>45201</v>
      </c>
      <c r="B858" s="13" t="s">
        <v>526</v>
      </c>
      <c r="C858" s="13" t="s">
        <v>158</v>
      </c>
      <c r="D858" s="2" t="s">
        <v>1161</v>
      </c>
      <c r="E858" s="2" t="s">
        <v>1162</v>
      </c>
      <c r="F858" s="2" t="s">
        <v>1077</v>
      </c>
      <c r="G858" s="2" t="str">
        <f>VLOOKUP(F858,'Reference Sheet'!$AC:$AD,2,0)</f>
        <v>WM</v>
      </c>
      <c r="H858" s="2">
        <v>2</v>
      </c>
      <c r="I858" s="2">
        <v>0</v>
      </c>
      <c r="J858" s="2">
        <v>0</v>
      </c>
      <c r="K858" s="50" t="s">
        <v>511</v>
      </c>
      <c r="L858" s="50" t="s">
        <v>1031</v>
      </c>
      <c r="M858" s="2" t="s">
        <v>508</v>
      </c>
    </row>
    <row r="859" spans="1:13" x14ac:dyDescent="0.3">
      <c r="A859" s="13">
        <v>45201</v>
      </c>
      <c r="B859" s="13" t="s">
        <v>526</v>
      </c>
      <c r="C859" s="13" t="s">
        <v>158</v>
      </c>
      <c r="D859" s="2" t="s">
        <v>1161</v>
      </c>
      <c r="E859" s="2" t="s">
        <v>1162</v>
      </c>
      <c r="F859" s="2" t="s">
        <v>286</v>
      </c>
      <c r="G859" s="2" t="str">
        <f>VLOOKUP(F859,'Reference Sheet'!$AC:$AD,2,0)</f>
        <v>WT</v>
      </c>
      <c r="H859" s="2">
        <v>396</v>
      </c>
      <c r="I859" s="2">
        <v>12</v>
      </c>
      <c r="J859" s="2">
        <v>0.12</v>
      </c>
      <c r="K859" s="50" t="s">
        <v>511</v>
      </c>
      <c r="L859" s="50" t="s">
        <v>1031</v>
      </c>
      <c r="M859" s="2" t="s">
        <v>508</v>
      </c>
    </row>
    <row r="860" spans="1:13" x14ac:dyDescent="0.3">
      <c r="A860" s="13">
        <v>45201</v>
      </c>
      <c r="B860" s="13" t="s">
        <v>526</v>
      </c>
      <c r="C860" s="13" t="s">
        <v>158</v>
      </c>
      <c r="D860" s="2" t="s">
        <v>1161</v>
      </c>
      <c r="E860" s="2" t="s">
        <v>1162</v>
      </c>
      <c r="F860" s="2" t="s">
        <v>287</v>
      </c>
      <c r="G860" s="2" t="str">
        <f>VLOOKUP(F860,'Reference Sheet'!$AC:$AD,2,0)</f>
        <v>WT</v>
      </c>
      <c r="H860" s="2">
        <v>20</v>
      </c>
      <c r="I860" s="2">
        <v>0</v>
      </c>
      <c r="J860" s="2">
        <v>0</v>
      </c>
      <c r="K860" s="50" t="s">
        <v>511</v>
      </c>
      <c r="L860" s="50" t="s">
        <v>1031</v>
      </c>
      <c r="M860" s="2" t="s">
        <v>508</v>
      </c>
    </row>
    <row r="861" spans="1:13" x14ac:dyDescent="0.3">
      <c r="A861" s="13">
        <v>45201</v>
      </c>
      <c r="B861" s="13" t="s">
        <v>526</v>
      </c>
      <c r="C861" s="13" t="s">
        <v>158</v>
      </c>
      <c r="D861" s="2" t="s">
        <v>1161</v>
      </c>
      <c r="E861" s="2" t="s">
        <v>1162</v>
      </c>
      <c r="F861" s="2" t="s">
        <v>1080</v>
      </c>
      <c r="G861" s="2" t="str">
        <f>VLOOKUP(F861,'Reference Sheet'!$AC:$AD,2,0)</f>
        <v>WT</v>
      </c>
      <c r="H861" s="2">
        <v>31</v>
      </c>
      <c r="I861" s="2">
        <v>0</v>
      </c>
      <c r="J861" s="2">
        <v>0</v>
      </c>
      <c r="K861" s="50" t="s">
        <v>511</v>
      </c>
      <c r="L861" s="50" t="s">
        <v>1031</v>
      </c>
      <c r="M861" s="2" t="s">
        <v>508</v>
      </c>
    </row>
    <row r="862" spans="1:13" x14ac:dyDescent="0.3">
      <c r="A862" s="13">
        <v>45201</v>
      </c>
      <c r="B862" s="13" t="s">
        <v>526</v>
      </c>
      <c r="C862" s="13" t="s">
        <v>158</v>
      </c>
      <c r="D862" s="2" t="s">
        <v>1161</v>
      </c>
      <c r="E862" s="2" t="s">
        <v>1162</v>
      </c>
      <c r="F862" s="2" t="s">
        <v>1081</v>
      </c>
      <c r="G862" s="2" t="str">
        <f>VLOOKUP(F862,'Reference Sheet'!$AC:$AD,2,0)</f>
        <v>WT</v>
      </c>
      <c r="H862" s="2">
        <v>2</v>
      </c>
      <c r="I862" s="2">
        <v>0</v>
      </c>
      <c r="J862" s="2">
        <v>0</v>
      </c>
      <c r="K862" s="50" t="s">
        <v>511</v>
      </c>
      <c r="L862" s="50" t="s">
        <v>1031</v>
      </c>
      <c r="M862" s="2" t="s">
        <v>508</v>
      </c>
    </row>
    <row r="863" spans="1:13" x14ac:dyDescent="0.3">
      <c r="A863" s="13">
        <v>45201</v>
      </c>
      <c r="B863" s="13" t="s">
        <v>526</v>
      </c>
      <c r="C863" s="13" t="s">
        <v>158</v>
      </c>
      <c r="D863" s="2" t="s">
        <v>1161</v>
      </c>
      <c r="E863" s="2" t="s">
        <v>1162</v>
      </c>
      <c r="F863" s="2" t="s">
        <v>1082</v>
      </c>
      <c r="G863" s="2" t="str">
        <f>VLOOKUP(F863,'Reference Sheet'!$AC:$AD,2,0)</f>
        <v>WT</v>
      </c>
      <c r="H863" s="2">
        <v>1</v>
      </c>
      <c r="I863" s="2">
        <v>0</v>
      </c>
      <c r="J863" s="2">
        <v>0</v>
      </c>
      <c r="K863" s="50" t="s">
        <v>511</v>
      </c>
      <c r="L863" s="50" t="s">
        <v>1031</v>
      </c>
      <c r="M863" s="2" t="s">
        <v>508</v>
      </c>
    </row>
    <row r="864" spans="1:13" x14ac:dyDescent="0.3">
      <c r="A864" s="13">
        <v>45202</v>
      </c>
      <c r="B864" s="13" t="s">
        <v>526</v>
      </c>
      <c r="C864" s="13" t="s">
        <v>158</v>
      </c>
      <c r="D864" s="2" t="s">
        <v>1161</v>
      </c>
      <c r="E864" s="2" t="s">
        <v>1162</v>
      </c>
      <c r="F864" s="2" t="s">
        <v>1259</v>
      </c>
      <c r="G864" s="2" t="str">
        <f>VLOOKUP(F864,'Reference Sheet'!$AC:$AD,2,0)</f>
        <v>AC_Car</v>
      </c>
      <c r="H864" s="2">
        <v>2</v>
      </c>
      <c r="I864" s="2">
        <v>1</v>
      </c>
      <c r="J864" s="2">
        <v>0.01</v>
      </c>
      <c r="K864" s="50" t="s">
        <v>511</v>
      </c>
      <c r="L864" s="50" t="s">
        <v>1031</v>
      </c>
      <c r="M864" s="2" t="s">
        <v>508</v>
      </c>
    </row>
    <row r="865" spans="1:13" x14ac:dyDescent="0.3">
      <c r="A865" s="13">
        <v>45202</v>
      </c>
      <c r="B865" s="13" t="s">
        <v>526</v>
      </c>
      <c r="C865" s="13" t="s">
        <v>158</v>
      </c>
      <c r="D865" s="2" t="s">
        <v>1161</v>
      </c>
      <c r="E865" s="2" t="s">
        <v>1162</v>
      </c>
      <c r="F865" s="2" t="s">
        <v>1193</v>
      </c>
      <c r="G865" s="2" t="str">
        <f>VLOOKUP(F865,'Reference Sheet'!$AC:$AD,2,0)</f>
        <v>AC_Car</v>
      </c>
      <c r="H865" s="2">
        <v>204</v>
      </c>
      <c r="I865" s="2">
        <v>3</v>
      </c>
      <c r="J865" s="2">
        <v>0.03</v>
      </c>
      <c r="K865" s="50" t="s">
        <v>511</v>
      </c>
      <c r="L865" s="50" t="s">
        <v>1031</v>
      </c>
      <c r="M865" s="2" t="s">
        <v>508</v>
      </c>
    </row>
    <row r="866" spans="1:13" x14ac:dyDescent="0.3">
      <c r="A866" s="13">
        <v>45202</v>
      </c>
      <c r="B866" s="13" t="s">
        <v>526</v>
      </c>
      <c r="C866" s="13" t="s">
        <v>158</v>
      </c>
      <c r="D866" s="2" t="s">
        <v>1161</v>
      </c>
      <c r="E866" s="2" t="s">
        <v>1162</v>
      </c>
      <c r="F866" s="2" t="s">
        <v>1194</v>
      </c>
      <c r="G866" s="2" t="str">
        <f>VLOOKUP(F866,'Reference Sheet'!$AC:$AD,2,0)</f>
        <v>AC_Car</v>
      </c>
      <c r="H866" s="51">
        <v>2696</v>
      </c>
      <c r="I866" s="2">
        <v>166</v>
      </c>
      <c r="J866" s="2">
        <v>1.66</v>
      </c>
      <c r="K866" s="50" t="s">
        <v>511</v>
      </c>
      <c r="L866" s="50" t="s">
        <v>1031</v>
      </c>
      <c r="M866" s="2" t="s">
        <v>508</v>
      </c>
    </row>
    <row r="867" spans="1:13" x14ac:dyDescent="0.3">
      <c r="A867" s="13">
        <v>45202</v>
      </c>
      <c r="B867" s="13" t="s">
        <v>526</v>
      </c>
      <c r="C867" s="13" t="s">
        <v>158</v>
      </c>
      <c r="D867" s="2" t="s">
        <v>1161</v>
      </c>
      <c r="E867" s="2" t="s">
        <v>1162</v>
      </c>
      <c r="F867" s="2" t="s">
        <v>1195</v>
      </c>
      <c r="G867" s="2" t="str">
        <f>VLOOKUP(F867,'Reference Sheet'!$AC:$AD,2,0)</f>
        <v>AC_Car</v>
      </c>
      <c r="H867" s="2">
        <v>140</v>
      </c>
      <c r="I867" s="2">
        <v>1</v>
      </c>
      <c r="J867" s="2">
        <v>0.01</v>
      </c>
      <c r="K867" s="50" t="s">
        <v>511</v>
      </c>
      <c r="L867" s="50" t="s">
        <v>1031</v>
      </c>
      <c r="M867" s="2" t="s">
        <v>508</v>
      </c>
    </row>
    <row r="868" spans="1:13" x14ac:dyDescent="0.3">
      <c r="A868" s="13">
        <v>45202</v>
      </c>
      <c r="B868" s="13" t="s">
        <v>526</v>
      </c>
      <c r="C868" s="13" t="s">
        <v>158</v>
      </c>
      <c r="D868" s="2" t="s">
        <v>1161</v>
      </c>
      <c r="E868" s="2" t="s">
        <v>1162</v>
      </c>
      <c r="F868" s="2" t="s">
        <v>1196</v>
      </c>
      <c r="G868" s="2" t="str">
        <f>VLOOKUP(F868,'Reference Sheet'!$AC:$AD,2,0)</f>
        <v>AC_Car</v>
      </c>
      <c r="H868" s="2">
        <v>224</v>
      </c>
      <c r="I868" s="2">
        <v>3</v>
      </c>
      <c r="J868" s="2">
        <v>0.03</v>
      </c>
      <c r="K868" s="50" t="s">
        <v>511</v>
      </c>
      <c r="L868" s="50" t="s">
        <v>1031</v>
      </c>
      <c r="M868" s="2" t="s">
        <v>508</v>
      </c>
    </row>
    <row r="869" spans="1:13" x14ac:dyDescent="0.3">
      <c r="A869" s="13">
        <v>45202</v>
      </c>
      <c r="B869" s="13" t="s">
        <v>526</v>
      </c>
      <c r="C869" s="13" t="s">
        <v>158</v>
      </c>
      <c r="D869" s="2" t="s">
        <v>1161</v>
      </c>
      <c r="E869" s="2" t="s">
        <v>1162</v>
      </c>
      <c r="F869" s="2" t="s">
        <v>1197</v>
      </c>
      <c r="G869" s="2" t="str">
        <f>VLOOKUP(F869,'Reference Sheet'!$AC:$AD,2,0)</f>
        <v>AC_Car</v>
      </c>
      <c r="H869" s="2">
        <v>79</v>
      </c>
      <c r="I869" s="2">
        <v>5</v>
      </c>
      <c r="J869" s="2">
        <v>0.05</v>
      </c>
      <c r="K869" s="50" t="s">
        <v>511</v>
      </c>
      <c r="L869" s="50" t="s">
        <v>1031</v>
      </c>
      <c r="M869" s="2" t="s">
        <v>508</v>
      </c>
    </row>
    <row r="870" spans="1:13" x14ac:dyDescent="0.3">
      <c r="A870" s="13">
        <v>45202</v>
      </c>
      <c r="B870" s="13" t="s">
        <v>526</v>
      </c>
      <c r="C870" s="13" t="s">
        <v>158</v>
      </c>
      <c r="D870" s="2" t="s">
        <v>1161</v>
      </c>
      <c r="E870" s="2" t="s">
        <v>1162</v>
      </c>
      <c r="F870" s="2" t="s">
        <v>1198</v>
      </c>
      <c r="G870" s="2" t="str">
        <f>VLOOKUP(F870,'Reference Sheet'!$AC:$AD,2,0)</f>
        <v>AC_Car</v>
      </c>
      <c r="H870" s="51">
        <v>16530</v>
      </c>
      <c r="I870" s="2">
        <v>283</v>
      </c>
      <c r="J870" s="2">
        <v>2.84</v>
      </c>
      <c r="K870" s="50" t="s">
        <v>511</v>
      </c>
      <c r="L870" s="50" t="s">
        <v>1031</v>
      </c>
      <c r="M870" s="2" t="s">
        <v>508</v>
      </c>
    </row>
    <row r="871" spans="1:13" x14ac:dyDescent="0.3">
      <c r="A871" s="13">
        <v>45202</v>
      </c>
      <c r="B871" s="13" t="s">
        <v>526</v>
      </c>
      <c r="C871" s="13" t="s">
        <v>158</v>
      </c>
      <c r="D871" s="2" t="s">
        <v>1161</v>
      </c>
      <c r="E871" s="2" t="s">
        <v>1162</v>
      </c>
      <c r="F871" s="2" t="s">
        <v>1199</v>
      </c>
      <c r="G871" s="2" t="str">
        <f>VLOOKUP(F871,'Reference Sheet'!$AC:$AD,2,0)</f>
        <v>RAC_ThinQ</v>
      </c>
      <c r="H871" s="2">
        <v>216</v>
      </c>
      <c r="I871" s="2">
        <v>1</v>
      </c>
      <c r="J871" s="2">
        <v>0.01</v>
      </c>
      <c r="K871" s="50" t="s">
        <v>511</v>
      </c>
      <c r="L871" s="50" t="s">
        <v>1031</v>
      </c>
      <c r="M871" s="2" t="s">
        <v>508</v>
      </c>
    </row>
    <row r="872" spans="1:13" x14ac:dyDescent="0.3">
      <c r="A872" s="13">
        <v>45202</v>
      </c>
      <c r="B872" s="13" t="s">
        <v>526</v>
      </c>
      <c r="C872" s="13" t="s">
        <v>158</v>
      </c>
      <c r="D872" s="2" t="s">
        <v>1161</v>
      </c>
      <c r="E872" s="2" t="s">
        <v>1162</v>
      </c>
      <c r="F872" s="2" t="s">
        <v>1200</v>
      </c>
      <c r="G872" s="2" t="str">
        <f>VLOOKUP(F872,'Reference Sheet'!$AC:$AD,2,0)</f>
        <v>RAC_ThinQ</v>
      </c>
      <c r="H872" s="2">
        <v>712</v>
      </c>
      <c r="I872" s="2">
        <v>51</v>
      </c>
      <c r="J872" s="2">
        <v>0.51</v>
      </c>
      <c r="K872" s="50" t="s">
        <v>511</v>
      </c>
      <c r="L872" s="50" t="s">
        <v>1031</v>
      </c>
      <c r="M872" s="2" t="s">
        <v>508</v>
      </c>
    </row>
    <row r="873" spans="1:13" x14ac:dyDescent="0.3">
      <c r="A873" s="13">
        <v>45202</v>
      </c>
      <c r="B873" s="13" t="s">
        <v>526</v>
      </c>
      <c r="C873" s="13" t="s">
        <v>158</v>
      </c>
      <c r="D873" s="2" t="s">
        <v>1161</v>
      </c>
      <c r="E873" s="2" t="s">
        <v>1162</v>
      </c>
      <c r="F873" s="2" t="s">
        <v>1201</v>
      </c>
      <c r="G873" s="2" t="str">
        <f>VLOOKUP(F873,'Reference Sheet'!$AC:$AD,2,0)</f>
        <v>RAC_ThinQ</v>
      </c>
      <c r="H873" s="2">
        <v>167</v>
      </c>
      <c r="I873" s="2">
        <v>0</v>
      </c>
      <c r="J873" s="2">
        <v>0</v>
      </c>
      <c r="K873" s="50" t="s">
        <v>511</v>
      </c>
      <c r="L873" s="50" t="s">
        <v>1031</v>
      </c>
      <c r="M873" s="2" t="s">
        <v>508</v>
      </c>
    </row>
    <row r="874" spans="1:13" x14ac:dyDescent="0.3">
      <c r="A874" s="13">
        <v>45202</v>
      </c>
      <c r="B874" s="13" t="s">
        <v>526</v>
      </c>
      <c r="C874" s="13" t="s">
        <v>158</v>
      </c>
      <c r="D874" s="2" t="s">
        <v>1161</v>
      </c>
      <c r="E874" s="2" t="s">
        <v>1162</v>
      </c>
      <c r="F874" s="2" t="s">
        <v>1260</v>
      </c>
      <c r="G874" s="2" t="str">
        <f>VLOOKUP(F874,'Reference Sheet'!$AC:$AD,2,0)</f>
        <v>RAC_ThinQ</v>
      </c>
      <c r="H874" s="2">
        <v>1</v>
      </c>
      <c r="I874" s="2">
        <v>0</v>
      </c>
      <c r="J874" s="2">
        <v>0</v>
      </c>
      <c r="K874" s="50" t="s">
        <v>511</v>
      </c>
      <c r="L874" s="50" t="s">
        <v>1031</v>
      </c>
      <c r="M874" s="2" t="s">
        <v>508</v>
      </c>
    </row>
    <row r="875" spans="1:13" x14ac:dyDescent="0.3">
      <c r="A875" s="13">
        <v>45202</v>
      </c>
      <c r="B875" s="13" t="s">
        <v>526</v>
      </c>
      <c r="C875" s="13" t="s">
        <v>158</v>
      </c>
      <c r="D875" s="2" t="s">
        <v>1161</v>
      </c>
      <c r="E875" s="2" t="s">
        <v>1162</v>
      </c>
      <c r="F875" s="2" t="s">
        <v>1202</v>
      </c>
      <c r="G875" s="2" t="str">
        <f>VLOOKUP(F875,'Reference Sheet'!$AC:$AD,2,0)</f>
        <v>RAC_ThinQ</v>
      </c>
      <c r="H875" s="2">
        <v>463</v>
      </c>
      <c r="I875" s="2">
        <v>8</v>
      </c>
      <c r="J875" s="2">
        <v>0.08</v>
      </c>
      <c r="K875" s="50" t="s">
        <v>511</v>
      </c>
      <c r="L875" s="50" t="s">
        <v>1031</v>
      </c>
      <c r="M875" s="2" t="s">
        <v>508</v>
      </c>
    </row>
    <row r="876" spans="1:13" x14ac:dyDescent="0.3">
      <c r="A876" s="13">
        <v>45202</v>
      </c>
      <c r="B876" s="13" t="s">
        <v>526</v>
      </c>
      <c r="C876" s="13" t="s">
        <v>158</v>
      </c>
      <c r="D876" s="2" t="s">
        <v>1161</v>
      </c>
      <c r="E876" s="2" t="s">
        <v>1162</v>
      </c>
      <c r="F876" s="2" t="s">
        <v>1203</v>
      </c>
      <c r="G876" s="2" t="str">
        <f>VLOOKUP(F876,'Reference Sheet'!$AC:$AD,2,0)</f>
        <v>RAC_ThinQ</v>
      </c>
      <c r="H876" s="2">
        <v>159</v>
      </c>
      <c r="I876" s="2">
        <v>10</v>
      </c>
      <c r="J876" s="2">
        <v>0.1</v>
      </c>
      <c r="K876" s="50" t="s">
        <v>511</v>
      </c>
      <c r="L876" s="50" t="s">
        <v>1031</v>
      </c>
      <c r="M876" s="2" t="s">
        <v>508</v>
      </c>
    </row>
    <row r="877" spans="1:13" x14ac:dyDescent="0.3">
      <c r="A877" s="13">
        <v>45202</v>
      </c>
      <c r="B877" s="13" t="s">
        <v>526</v>
      </c>
      <c r="C877" s="13" t="s">
        <v>158</v>
      </c>
      <c r="D877" s="2" t="s">
        <v>1161</v>
      </c>
      <c r="E877" s="2" t="s">
        <v>1162</v>
      </c>
      <c r="F877" s="2" t="s">
        <v>1204</v>
      </c>
      <c r="G877" s="2" t="str">
        <f>VLOOKUP(F877,'Reference Sheet'!$AC:$AD,2,0)</f>
        <v>RAC_ThinQ</v>
      </c>
      <c r="H877" s="51">
        <v>7626</v>
      </c>
      <c r="I877" s="2">
        <v>121</v>
      </c>
      <c r="J877" s="2">
        <v>1.21</v>
      </c>
      <c r="K877" s="50" t="s">
        <v>511</v>
      </c>
      <c r="L877" s="50" t="s">
        <v>1031</v>
      </c>
      <c r="M877" s="2" t="s">
        <v>508</v>
      </c>
    </row>
    <row r="878" spans="1:13" x14ac:dyDescent="0.3">
      <c r="A878" s="13">
        <v>45202</v>
      </c>
      <c r="B878" s="13" t="s">
        <v>526</v>
      </c>
      <c r="C878" s="13" t="s">
        <v>158</v>
      </c>
      <c r="D878" s="2" t="s">
        <v>1161</v>
      </c>
      <c r="E878" s="2" t="s">
        <v>1162</v>
      </c>
      <c r="F878" s="2" t="s">
        <v>1261</v>
      </c>
      <c r="G878" s="2" t="str">
        <f>VLOOKUP(F878,'Reference Sheet'!$AC:$AD,2,0)</f>
        <v>Air_Purif</v>
      </c>
      <c r="H878" s="2">
        <v>2</v>
      </c>
      <c r="I878" s="2">
        <v>0</v>
      </c>
      <c r="J878" s="2">
        <v>0</v>
      </c>
      <c r="K878" s="50" t="s">
        <v>511</v>
      </c>
      <c r="L878" s="50" t="s">
        <v>1031</v>
      </c>
      <c r="M878" s="2" t="s">
        <v>508</v>
      </c>
    </row>
    <row r="879" spans="1:13" x14ac:dyDescent="0.3">
      <c r="A879" s="13">
        <v>45202</v>
      </c>
      <c r="B879" s="13" t="s">
        <v>526</v>
      </c>
      <c r="C879" s="13" t="s">
        <v>158</v>
      </c>
      <c r="D879" s="2" t="s">
        <v>1161</v>
      </c>
      <c r="E879" s="2" t="s">
        <v>1162</v>
      </c>
      <c r="F879" s="2" t="s">
        <v>1205</v>
      </c>
      <c r="G879" s="2" t="str">
        <f>VLOOKUP(F879,'Reference Sheet'!$AC:$AD,2,0)</f>
        <v>Air_Purif</v>
      </c>
      <c r="H879" s="2">
        <v>211</v>
      </c>
      <c r="I879" s="2">
        <v>0</v>
      </c>
      <c r="J879" s="2">
        <v>0</v>
      </c>
      <c r="K879" s="50" t="s">
        <v>511</v>
      </c>
      <c r="L879" s="50" t="s">
        <v>1031</v>
      </c>
      <c r="M879" s="2" t="s">
        <v>508</v>
      </c>
    </row>
    <row r="880" spans="1:13" x14ac:dyDescent="0.3">
      <c r="A880" s="13">
        <v>45202</v>
      </c>
      <c r="B880" s="13" t="s">
        <v>526</v>
      </c>
      <c r="C880" s="13" t="s">
        <v>158</v>
      </c>
      <c r="D880" s="2" t="s">
        <v>1161</v>
      </c>
      <c r="E880" s="2" t="s">
        <v>1162</v>
      </c>
      <c r="F880" s="2" t="s">
        <v>1206</v>
      </c>
      <c r="G880" s="2" t="str">
        <f>VLOOKUP(F880,'Reference Sheet'!$AC:$AD,2,0)</f>
        <v>Air_Purif</v>
      </c>
      <c r="H880" s="2">
        <v>876</v>
      </c>
      <c r="I880" s="2">
        <v>57</v>
      </c>
      <c r="J880" s="2">
        <v>0.56999999999999995</v>
      </c>
      <c r="K880" s="50" t="s">
        <v>511</v>
      </c>
      <c r="L880" s="50" t="s">
        <v>1031</v>
      </c>
      <c r="M880" s="2" t="s">
        <v>508</v>
      </c>
    </row>
    <row r="881" spans="1:13" x14ac:dyDescent="0.3">
      <c r="A881" s="13">
        <v>45202</v>
      </c>
      <c r="B881" s="13" t="s">
        <v>526</v>
      </c>
      <c r="C881" s="13" t="s">
        <v>158</v>
      </c>
      <c r="D881" s="2" t="s">
        <v>1161</v>
      </c>
      <c r="E881" s="2" t="s">
        <v>1162</v>
      </c>
      <c r="F881" s="2" t="s">
        <v>1207</v>
      </c>
      <c r="G881" s="2" t="str">
        <f>VLOOKUP(F881,'Reference Sheet'!$AC:$AD,2,0)</f>
        <v>Air_Purif</v>
      </c>
      <c r="H881" s="2">
        <v>147</v>
      </c>
      <c r="I881" s="2">
        <v>3</v>
      </c>
      <c r="J881" s="2">
        <v>0.03</v>
      </c>
      <c r="K881" s="50" t="s">
        <v>511</v>
      </c>
      <c r="L881" s="50" t="s">
        <v>1031</v>
      </c>
      <c r="M881" s="2" t="s">
        <v>508</v>
      </c>
    </row>
    <row r="882" spans="1:13" x14ac:dyDescent="0.3">
      <c r="A882" s="13">
        <v>45202</v>
      </c>
      <c r="B882" s="13" t="s">
        <v>526</v>
      </c>
      <c r="C882" s="13" t="s">
        <v>158</v>
      </c>
      <c r="D882" s="2" t="s">
        <v>1161</v>
      </c>
      <c r="E882" s="2" t="s">
        <v>1162</v>
      </c>
      <c r="F882" s="2" t="s">
        <v>1208</v>
      </c>
      <c r="G882" s="2" t="str">
        <f>VLOOKUP(F882,'Reference Sheet'!$AC:$AD,2,0)</f>
        <v>Air_Purif</v>
      </c>
      <c r="H882" s="2">
        <v>2</v>
      </c>
      <c r="I882" s="2">
        <v>0</v>
      </c>
      <c r="J882" s="2">
        <v>0</v>
      </c>
      <c r="K882" s="50" t="s">
        <v>511</v>
      </c>
      <c r="L882" s="50" t="s">
        <v>1031</v>
      </c>
      <c r="M882" s="2" t="s">
        <v>508</v>
      </c>
    </row>
    <row r="883" spans="1:13" x14ac:dyDescent="0.3">
      <c r="A883" s="13">
        <v>45202</v>
      </c>
      <c r="B883" s="13" t="s">
        <v>526</v>
      </c>
      <c r="C883" s="13" t="s">
        <v>158</v>
      </c>
      <c r="D883" s="2" t="s">
        <v>1161</v>
      </c>
      <c r="E883" s="2" t="s">
        <v>1162</v>
      </c>
      <c r="F883" s="2" t="s">
        <v>1209</v>
      </c>
      <c r="G883" s="2" t="str">
        <f>VLOOKUP(F883,'Reference Sheet'!$AC:$AD,2,0)</f>
        <v>Air_Purif</v>
      </c>
      <c r="H883" s="51">
        <v>1082</v>
      </c>
      <c r="I883" s="2">
        <v>25</v>
      </c>
      <c r="J883" s="2">
        <v>0.25</v>
      </c>
      <c r="K883" s="50" t="s">
        <v>511</v>
      </c>
      <c r="L883" s="50" t="s">
        <v>1031</v>
      </c>
      <c r="M883" s="2" t="s">
        <v>508</v>
      </c>
    </row>
    <row r="884" spans="1:13" x14ac:dyDescent="0.3">
      <c r="A884" s="13">
        <v>45202</v>
      </c>
      <c r="B884" s="13" t="s">
        <v>526</v>
      </c>
      <c r="C884" s="13" t="s">
        <v>158</v>
      </c>
      <c r="D884" s="2" t="s">
        <v>1161</v>
      </c>
      <c r="E884" s="2" t="s">
        <v>1162</v>
      </c>
      <c r="F884" s="2" t="s">
        <v>1210</v>
      </c>
      <c r="G884" s="2" t="str">
        <f>VLOOKUP(F884,'Reference Sheet'!$AC:$AD,2,0)</f>
        <v>Air_Purif</v>
      </c>
      <c r="H884" s="2">
        <v>777</v>
      </c>
      <c r="I884" s="2">
        <v>53</v>
      </c>
      <c r="J884" s="2">
        <v>0.53</v>
      </c>
      <c r="K884" s="50" t="s">
        <v>511</v>
      </c>
      <c r="L884" s="50" t="s">
        <v>1031</v>
      </c>
      <c r="M884" s="2" t="s">
        <v>508</v>
      </c>
    </row>
    <row r="885" spans="1:13" x14ac:dyDescent="0.3">
      <c r="A885" s="13">
        <v>45202</v>
      </c>
      <c r="B885" s="13" t="s">
        <v>526</v>
      </c>
      <c r="C885" s="13" t="s">
        <v>158</v>
      </c>
      <c r="D885" s="2" t="s">
        <v>1161</v>
      </c>
      <c r="E885" s="2" t="s">
        <v>1162</v>
      </c>
      <c r="F885" s="2" t="s">
        <v>1211</v>
      </c>
      <c r="G885" s="2" t="str">
        <f>VLOOKUP(F885,'Reference Sheet'!$AC:$AD,2,0)</f>
        <v>Air_Purif</v>
      </c>
      <c r="H885" s="51">
        <v>3877</v>
      </c>
      <c r="I885" s="2">
        <v>43</v>
      </c>
      <c r="J885" s="2">
        <v>0.43</v>
      </c>
      <c r="K885" s="50" t="s">
        <v>511</v>
      </c>
      <c r="L885" s="50" t="s">
        <v>1031</v>
      </c>
      <c r="M885" s="2" t="s">
        <v>508</v>
      </c>
    </row>
    <row r="886" spans="1:13" x14ac:dyDescent="0.3">
      <c r="A886" s="13">
        <v>45202</v>
      </c>
      <c r="B886" s="13" t="s">
        <v>526</v>
      </c>
      <c r="C886" s="13" t="s">
        <v>158</v>
      </c>
      <c r="D886" s="2" t="s">
        <v>1161</v>
      </c>
      <c r="E886" s="2" t="s">
        <v>1162</v>
      </c>
      <c r="F886" s="2" t="s">
        <v>1262</v>
      </c>
      <c r="G886" s="2" t="str">
        <f>VLOOKUP(F886,'Reference Sheet'!$AC:$AD,2,0)</f>
        <v>DW</v>
      </c>
      <c r="H886" s="2">
        <v>2</v>
      </c>
      <c r="I886" s="2">
        <v>0</v>
      </c>
      <c r="J886" s="2">
        <v>0</v>
      </c>
      <c r="K886" s="50" t="s">
        <v>511</v>
      </c>
      <c r="L886" s="50" t="s">
        <v>1031</v>
      </c>
      <c r="M886" s="2" t="s">
        <v>508</v>
      </c>
    </row>
    <row r="887" spans="1:13" x14ac:dyDescent="0.3">
      <c r="A887" s="13">
        <v>45202</v>
      </c>
      <c r="B887" s="13" t="s">
        <v>526</v>
      </c>
      <c r="C887" s="13" t="s">
        <v>158</v>
      </c>
      <c r="D887" s="2" t="s">
        <v>1161</v>
      </c>
      <c r="E887" s="2" t="s">
        <v>1162</v>
      </c>
      <c r="F887" s="2" t="s">
        <v>1212</v>
      </c>
      <c r="G887" s="2" t="str">
        <f>VLOOKUP(F887,'Reference Sheet'!$AC:$AD,2,0)</f>
        <v>DW</v>
      </c>
      <c r="H887" s="2">
        <v>284</v>
      </c>
      <c r="I887" s="2">
        <v>4</v>
      </c>
      <c r="J887" s="2">
        <v>0.04</v>
      </c>
      <c r="K887" s="50" t="s">
        <v>511</v>
      </c>
      <c r="L887" s="50" t="s">
        <v>1031</v>
      </c>
      <c r="M887" s="2" t="s">
        <v>508</v>
      </c>
    </row>
    <row r="888" spans="1:13" x14ac:dyDescent="0.3">
      <c r="A888" s="13">
        <v>45202</v>
      </c>
      <c r="B888" s="13" t="s">
        <v>526</v>
      </c>
      <c r="C888" s="13" t="s">
        <v>158</v>
      </c>
      <c r="D888" s="2" t="s">
        <v>1161</v>
      </c>
      <c r="E888" s="2" t="s">
        <v>1162</v>
      </c>
      <c r="F888" s="2" t="s">
        <v>1213</v>
      </c>
      <c r="G888" s="2" t="str">
        <f>VLOOKUP(F888,'Reference Sheet'!$AC:$AD,2,0)</f>
        <v>DW</v>
      </c>
      <c r="H888" s="2">
        <v>577</v>
      </c>
      <c r="I888" s="2">
        <v>29</v>
      </c>
      <c r="J888" s="2">
        <v>0.28999999999999998</v>
      </c>
      <c r="K888" s="50" t="s">
        <v>511</v>
      </c>
      <c r="L888" s="50" t="s">
        <v>1031</v>
      </c>
      <c r="M888" s="2" t="s">
        <v>508</v>
      </c>
    </row>
    <row r="889" spans="1:13" x14ac:dyDescent="0.3">
      <c r="A889" s="13">
        <v>45202</v>
      </c>
      <c r="B889" s="13" t="s">
        <v>526</v>
      </c>
      <c r="C889" s="13" t="s">
        <v>158</v>
      </c>
      <c r="D889" s="2" t="s">
        <v>1161</v>
      </c>
      <c r="E889" s="2" t="s">
        <v>1162</v>
      </c>
      <c r="F889" s="2" t="s">
        <v>1214</v>
      </c>
      <c r="G889" s="2" t="str">
        <f>VLOOKUP(F889,'Reference Sheet'!$AC:$AD,2,0)</f>
        <v>DW</v>
      </c>
      <c r="H889" s="2">
        <v>143</v>
      </c>
      <c r="I889" s="2">
        <v>1</v>
      </c>
      <c r="J889" s="2">
        <v>0.01</v>
      </c>
      <c r="K889" s="50" t="s">
        <v>511</v>
      </c>
      <c r="L889" s="50" t="s">
        <v>1031</v>
      </c>
      <c r="M889" s="2" t="s">
        <v>508</v>
      </c>
    </row>
    <row r="890" spans="1:13" x14ac:dyDescent="0.3">
      <c r="A890" s="13">
        <v>45202</v>
      </c>
      <c r="B890" s="13" t="s">
        <v>526</v>
      </c>
      <c r="C890" s="13" t="s">
        <v>158</v>
      </c>
      <c r="D890" s="2" t="s">
        <v>1161</v>
      </c>
      <c r="E890" s="2" t="s">
        <v>1162</v>
      </c>
      <c r="F890" s="2" t="s">
        <v>1215</v>
      </c>
      <c r="G890" s="2" t="str">
        <f>VLOOKUP(F890,'Reference Sheet'!$AC:$AD,2,0)</f>
        <v>DW</v>
      </c>
      <c r="H890" s="2">
        <v>10</v>
      </c>
      <c r="I890" s="2">
        <v>0</v>
      </c>
      <c r="J890" s="2">
        <v>0</v>
      </c>
      <c r="K890" s="50" t="s">
        <v>511</v>
      </c>
      <c r="L890" s="50" t="s">
        <v>1031</v>
      </c>
      <c r="M890" s="2" t="s">
        <v>508</v>
      </c>
    </row>
    <row r="891" spans="1:13" x14ac:dyDescent="0.3">
      <c r="A891" s="13">
        <v>45202</v>
      </c>
      <c r="B891" s="13" t="s">
        <v>526</v>
      </c>
      <c r="C891" s="13" t="s">
        <v>158</v>
      </c>
      <c r="D891" s="2" t="s">
        <v>1161</v>
      </c>
      <c r="E891" s="2" t="s">
        <v>1162</v>
      </c>
      <c r="F891" s="2" t="s">
        <v>1216</v>
      </c>
      <c r="G891" s="2" t="str">
        <f>VLOOKUP(F891,'Reference Sheet'!$AC:$AD,2,0)</f>
        <v>DW</v>
      </c>
      <c r="H891" s="2">
        <v>318</v>
      </c>
      <c r="I891" s="2">
        <v>3</v>
      </c>
      <c r="J891" s="2">
        <v>0.03</v>
      </c>
      <c r="K891" s="50" t="s">
        <v>511</v>
      </c>
      <c r="L891" s="50" t="s">
        <v>1031</v>
      </c>
      <c r="M891" s="2" t="s">
        <v>508</v>
      </c>
    </row>
    <row r="892" spans="1:13" x14ac:dyDescent="0.3">
      <c r="A892" s="13">
        <v>45202</v>
      </c>
      <c r="B892" s="13" t="s">
        <v>526</v>
      </c>
      <c r="C892" s="13" t="s">
        <v>158</v>
      </c>
      <c r="D892" s="2" t="s">
        <v>1161</v>
      </c>
      <c r="E892" s="2" t="s">
        <v>1162</v>
      </c>
      <c r="F892" s="2" t="s">
        <v>1217</v>
      </c>
      <c r="G892" s="2" t="str">
        <f>VLOOKUP(F892,'Reference Sheet'!$AC:$AD,2,0)</f>
        <v>DW</v>
      </c>
      <c r="H892" s="2">
        <v>789</v>
      </c>
      <c r="I892" s="2">
        <v>50</v>
      </c>
      <c r="J892" s="2">
        <v>0.5</v>
      </c>
      <c r="K892" s="50" t="s">
        <v>511</v>
      </c>
      <c r="L892" s="50" t="s">
        <v>1031</v>
      </c>
      <c r="M892" s="2" t="s">
        <v>508</v>
      </c>
    </row>
    <row r="893" spans="1:13" x14ac:dyDescent="0.3">
      <c r="A893" s="13">
        <v>45202</v>
      </c>
      <c r="B893" s="13" t="s">
        <v>526</v>
      </c>
      <c r="C893" s="13" t="s">
        <v>158</v>
      </c>
      <c r="D893" s="2" t="s">
        <v>1161</v>
      </c>
      <c r="E893" s="2" t="s">
        <v>1162</v>
      </c>
      <c r="F893" s="2" t="s">
        <v>1218</v>
      </c>
      <c r="G893" s="2" t="str">
        <f>VLOOKUP(F893,'Reference Sheet'!$AC:$AD,2,0)</f>
        <v>DW</v>
      </c>
      <c r="H893" s="2">
        <v>212</v>
      </c>
      <c r="I893" s="2">
        <v>3</v>
      </c>
      <c r="J893" s="2">
        <v>0.03</v>
      </c>
      <c r="K893" s="50" t="s">
        <v>511</v>
      </c>
      <c r="L893" s="50" t="s">
        <v>1031</v>
      </c>
      <c r="M893" s="2" t="s">
        <v>508</v>
      </c>
    </row>
    <row r="894" spans="1:13" x14ac:dyDescent="0.3">
      <c r="A894" s="13">
        <v>45202</v>
      </c>
      <c r="B894" s="13" t="s">
        <v>526</v>
      </c>
      <c r="C894" s="13" t="s">
        <v>158</v>
      </c>
      <c r="D894" s="2" t="s">
        <v>1161</v>
      </c>
      <c r="E894" s="2" t="s">
        <v>1162</v>
      </c>
      <c r="F894" s="2" t="s">
        <v>1263</v>
      </c>
      <c r="G894" s="2" t="str">
        <f>VLOOKUP(F894,'Reference Sheet'!$AC:$AD,2,0)</f>
        <v>Oled_VO</v>
      </c>
      <c r="H894" s="2">
        <v>1</v>
      </c>
      <c r="I894" s="2">
        <v>0</v>
      </c>
      <c r="J894" s="2">
        <v>0</v>
      </c>
      <c r="K894" s="50" t="s">
        <v>511</v>
      </c>
      <c r="L894" s="50" t="s">
        <v>1031</v>
      </c>
      <c r="M894" s="2" t="s">
        <v>508</v>
      </c>
    </row>
    <row r="895" spans="1:13" x14ac:dyDescent="0.3">
      <c r="A895" s="13">
        <v>45202</v>
      </c>
      <c r="B895" s="13" t="s">
        <v>526</v>
      </c>
      <c r="C895" s="13" t="s">
        <v>158</v>
      </c>
      <c r="D895" s="2" t="s">
        <v>1161</v>
      </c>
      <c r="E895" s="2" t="s">
        <v>1162</v>
      </c>
      <c r="F895" s="2" t="s">
        <v>1219</v>
      </c>
      <c r="G895" s="2" t="str">
        <f>VLOOKUP(F895,'Reference Sheet'!$AC:$AD,2,0)</f>
        <v>Oled_VO</v>
      </c>
      <c r="H895" s="2">
        <v>407</v>
      </c>
      <c r="I895" s="2">
        <v>2</v>
      </c>
      <c r="J895" s="2">
        <v>0.02</v>
      </c>
      <c r="K895" s="50" t="s">
        <v>511</v>
      </c>
      <c r="L895" s="50" t="s">
        <v>1031</v>
      </c>
      <c r="M895" s="2" t="s">
        <v>508</v>
      </c>
    </row>
    <row r="896" spans="1:13" x14ac:dyDescent="0.3">
      <c r="A896" s="13">
        <v>45202</v>
      </c>
      <c r="B896" s="13" t="s">
        <v>526</v>
      </c>
      <c r="C896" s="13" t="s">
        <v>158</v>
      </c>
      <c r="D896" s="2" t="s">
        <v>1161</v>
      </c>
      <c r="E896" s="2" t="s">
        <v>1162</v>
      </c>
      <c r="F896" s="2" t="s">
        <v>1220</v>
      </c>
      <c r="G896" s="2" t="str">
        <f>VLOOKUP(F896,'Reference Sheet'!$AC:$AD,2,0)</f>
        <v>Oled_VO</v>
      </c>
      <c r="H896" s="2">
        <v>826</v>
      </c>
      <c r="I896" s="2">
        <v>56</v>
      </c>
      <c r="J896" s="2">
        <v>0.56000000000000005</v>
      </c>
      <c r="K896" s="50" t="s">
        <v>511</v>
      </c>
      <c r="L896" s="50" t="s">
        <v>1031</v>
      </c>
      <c r="M896" s="2" t="s">
        <v>508</v>
      </c>
    </row>
    <row r="897" spans="1:13" x14ac:dyDescent="0.3">
      <c r="A897" s="13">
        <v>45202</v>
      </c>
      <c r="B897" s="13" t="s">
        <v>526</v>
      </c>
      <c r="C897" s="13" t="s">
        <v>158</v>
      </c>
      <c r="D897" s="2" t="s">
        <v>1161</v>
      </c>
      <c r="E897" s="2" t="s">
        <v>1162</v>
      </c>
      <c r="F897" s="2" t="s">
        <v>1221</v>
      </c>
      <c r="G897" s="2" t="str">
        <f>VLOOKUP(F897,'Reference Sheet'!$AC:$AD,2,0)</f>
        <v>Oled_VO</v>
      </c>
      <c r="H897" s="51">
        <v>8137</v>
      </c>
      <c r="I897" s="2">
        <v>108</v>
      </c>
      <c r="J897" s="2">
        <v>1.08</v>
      </c>
      <c r="K897" s="50" t="s">
        <v>511</v>
      </c>
      <c r="L897" s="50" t="s">
        <v>1031</v>
      </c>
      <c r="M897" s="2" t="s">
        <v>508</v>
      </c>
    </row>
    <row r="898" spans="1:13" x14ac:dyDescent="0.3">
      <c r="A898" s="13">
        <v>45202</v>
      </c>
      <c r="B898" s="13" t="s">
        <v>526</v>
      </c>
      <c r="C898" s="13" t="s">
        <v>158</v>
      </c>
      <c r="D898" s="2" t="s">
        <v>1161</v>
      </c>
      <c r="E898" s="2" t="s">
        <v>1162</v>
      </c>
      <c r="F898" s="2" t="s">
        <v>1222</v>
      </c>
      <c r="G898" s="2" t="str">
        <f>VLOOKUP(F898,'Reference Sheet'!$AC:$AD,2,0)</f>
        <v>Oled_VO</v>
      </c>
      <c r="H898" s="2">
        <v>1</v>
      </c>
      <c r="I898" s="2">
        <v>0</v>
      </c>
      <c r="J898" s="2">
        <v>0</v>
      </c>
      <c r="K898" s="50" t="s">
        <v>511</v>
      </c>
      <c r="L898" s="50" t="s">
        <v>1031</v>
      </c>
      <c r="M898" s="2" t="s">
        <v>508</v>
      </c>
    </row>
    <row r="899" spans="1:13" x14ac:dyDescent="0.3">
      <c r="A899" s="13">
        <v>45202</v>
      </c>
      <c r="B899" s="13" t="s">
        <v>526</v>
      </c>
      <c r="C899" s="13" t="s">
        <v>158</v>
      </c>
      <c r="D899" s="2" t="s">
        <v>1161</v>
      </c>
      <c r="E899" s="2" t="s">
        <v>1162</v>
      </c>
      <c r="F899" s="2" t="s">
        <v>1223</v>
      </c>
      <c r="G899" s="2" t="str">
        <f>VLOOKUP(F899,'Reference Sheet'!$AC:$AD,2,0)</f>
        <v>Oled_VO</v>
      </c>
      <c r="H899" s="2">
        <v>337</v>
      </c>
      <c r="I899" s="2">
        <v>7</v>
      </c>
      <c r="J899" s="2">
        <v>7.0000000000000007E-2</v>
      </c>
      <c r="K899" s="50" t="s">
        <v>511</v>
      </c>
      <c r="L899" s="50" t="s">
        <v>1031</v>
      </c>
      <c r="M899" s="2" t="s">
        <v>508</v>
      </c>
    </row>
    <row r="900" spans="1:13" x14ac:dyDescent="0.3">
      <c r="A900" s="13">
        <v>45202</v>
      </c>
      <c r="B900" s="13" t="s">
        <v>526</v>
      </c>
      <c r="C900" s="13" t="s">
        <v>158</v>
      </c>
      <c r="D900" s="2" t="s">
        <v>1161</v>
      </c>
      <c r="E900" s="2" t="s">
        <v>1162</v>
      </c>
      <c r="F900" s="2" t="s">
        <v>1224</v>
      </c>
      <c r="G900" s="2" t="str">
        <f>VLOOKUP(F900,'Reference Sheet'!$AC:$AD,2,0)</f>
        <v>Oled_VO</v>
      </c>
      <c r="H900" s="51">
        <v>4172</v>
      </c>
      <c r="I900" s="2">
        <v>250</v>
      </c>
      <c r="J900" s="2">
        <v>2.5099999999999998</v>
      </c>
      <c r="K900" s="50" t="s">
        <v>511</v>
      </c>
      <c r="L900" s="50" t="s">
        <v>1031</v>
      </c>
      <c r="M900" s="2" t="s">
        <v>508</v>
      </c>
    </row>
    <row r="901" spans="1:13" x14ac:dyDescent="0.3">
      <c r="A901" s="13">
        <v>45202</v>
      </c>
      <c r="B901" s="13" t="s">
        <v>526</v>
      </c>
      <c r="C901" s="13" t="s">
        <v>158</v>
      </c>
      <c r="D901" s="2" t="s">
        <v>1161</v>
      </c>
      <c r="E901" s="2" t="s">
        <v>1162</v>
      </c>
      <c r="F901" s="2" t="s">
        <v>1225</v>
      </c>
      <c r="G901" s="2" t="str">
        <f>VLOOKUP(F901,'Reference Sheet'!$AC:$AD,2,0)</f>
        <v>Oled_VO</v>
      </c>
      <c r="H901" s="51">
        <v>4588</v>
      </c>
      <c r="I901" s="2">
        <v>29</v>
      </c>
      <c r="J901" s="2">
        <v>0.28999999999999998</v>
      </c>
      <c r="K901" s="50" t="s">
        <v>511</v>
      </c>
      <c r="L901" s="50" t="s">
        <v>1031</v>
      </c>
      <c r="M901" s="2" t="s">
        <v>508</v>
      </c>
    </row>
    <row r="902" spans="1:13" x14ac:dyDescent="0.3">
      <c r="A902" s="13">
        <v>45202</v>
      </c>
      <c r="B902" s="13" t="s">
        <v>526</v>
      </c>
      <c r="C902" s="13" t="s">
        <v>158</v>
      </c>
      <c r="D902" s="2" t="s">
        <v>1161</v>
      </c>
      <c r="E902" s="2" t="s">
        <v>1162</v>
      </c>
      <c r="F902" s="2" t="s">
        <v>1264</v>
      </c>
      <c r="G902" s="2" t="str">
        <f>VLOOKUP(F902,'Reference Sheet'!$AC:$AD,2,0)</f>
        <v>Knock</v>
      </c>
      <c r="H902" s="2">
        <v>8</v>
      </c>
      <c r="I902" s="2">
        <v>2</v>
      </c>
      <c r="J902" s="2">
        <v>0.02</v>
      </c>
      <c r="K902" s="50" t="s">
        <v>511</v>
      </c>
      <c r="L902" s="50" t="s">
        <v>1031</v>
      </c>
      <c r="M902" s="2" t="s">
        <v>508</v>
      </c>
    </row>
    <row r="903" spans="1:13" x14ac:dyDescent="0.3">
      <c r="A903" s="13">
        <v>45202</v>
      </c>
      <c r="B903" s="13" t="s">
        <v>526</v>
      </c>
      <c r="C903" s="13" t="s">
        <v>158</v>
      </c>
      <c r="D903" s="2" t="s">
        <v>1161</v>
      </c>
      <c r="E903" s="2" t="s">
        <v>1162</v>
      </c>
      <c r="F903" s="2" t="s">
        <v>1226</v>
      </c>
      <c r="G903" s="2" t="str">
        <f>VLOOKUP(F903,'Reference Sheet'!$AC:$AD,2,0)</f>
        <v>Knock</v>
      </c>
      <c r="H903" s="2">
        <v>205</v>
      </c>
      <c r="I903" s="2">
        <v>3</v>
      </c>
      <c r="J903" s="2">
        <v>0.03</v>
      </c>
      <c r="K903" s="50" t="s">
        <v>511</v>
      </c>
      <c r="L903" s="50" t="s">
        <v>1031</v>
      </c>
      <c r="M903" s="2" t="s">
        <v>508</v>
      </c>
    </row>
    <row r="904" spans="1:13" x14ac:dyDescent="0.3">
      <c r="A904" s="13">
        <v>45202</v>
      </c>
      <c r="B904" s="13" t="s">
        <v>526</v>
      </c>
      <c r="C904" s="13" t="s">
        <v>158</v>
      </c>
      <c r="D904" s="2" t="s">
        <v>1161</v>
      </c>
      <c r="E904" s="2" t="s">
        <v>1162</v>
      </c>
      <c r="F904" s="2" t="s">
        <v>1227</v>
      </c>
      <c r="G904" s="2" t="str">
        <f>VLOOKUP(F904,'Reference Sheet'!$AC:$AD,2,0)</f>
        <v>Knock</v>
      </c>
      <c r="H904" s="2">
        <v>869</v>
      </c>
      <c r="I904" s="2">
        <v>71</v>
      </c>
      <c r="J904" s="2">
        <v>0.71</v>
      </c>
      <c r="K904" s="50" t="s">
        <v>511</v>
      </c>
      <c r="L904" s="50" t="s">
        <v>1031</v>
      </c>
      <c r="M904" s="2" t="s">
        <v>508</v>
      </c>
    </row>
    <row r="905" spans="1:13" x14ac:dyDescent="0.3">
      <c r="A905" s="13">
        <v>45202</v>
      </c>
      <c r="B905" s="13" t="s">
        <v>526</v>
      </c>
      <c r="C905" s="13" t="s">
        <v>158</v>
      </c>
      <c r="D905" s="2" t="s">
        <v>1161</v>
      </c>
      <c r="E905" s="2" t="s">
        <v>1162</v>
      </c>
      <c r="F905" s="2" t="s">
        <v>1228</v>
      </c>
      <c r="G905" s="2" t="str">
        <f>VLOOKUP(F905,'Reference Sheet'!$AC:$AD,2,0)</f>
        <v>Knock</v>
      </c>
      <c r="H905" s="2">
        <v>103</v>
      </c>
      <c r="I905" s="2">
        <v>2</v>
      </c>
      <c r="J905" s="2">
        <v>0.02</v>
      </c>
      <c r="K905" s="50" t="s">
        <v>511</v>
      </c>
      <c r="L905" s="50" t="s">
        <v>1031</v>
      </c>
      <c r="M905" s="2" t="s">
        <v>508</v>
      </c>
    </row>
    <row r="906" spans="1:13" x14ac:dyDescent="0.3">
      <c r="A906" s="13">
        <v>45202</v>
      </c>
      <c r="B906" s="13" t="s">
        <v>526</v>
      </c>
      <c r="C906" s="13" t="s">
        <v>158</v>
      </c>
      <c r="D906" s="2" t="s">
        <v>1161</v>
      </c>
      <c r="E906" s="2" t="s">
        <v>1162</v>
      </c>
      <c r="F906" s="2" t="s">
        <v>1265</v>
      </c>
      <c r="G906" s="2" t="str">
        <f>VLOOKUP(F906,'Reference Sheet'!$AC:$AD,2,0)</f>
        <v>Knock</v>
      </c>
      <c r="H906" s="2">
        <v>2</v>
      </c>
      <c r="I906" s="2">
        <v>0</v>
      </c>
      <c r="J906" s="2">
        <v>0</v>
      </c>
      <c r="K906" s="50" t="s">
        <v>511</v>
      </c>
      <c r="L906" s="50" t="s">
        <v>1031</v>
      </c>
      <c r="M906" s="2" t="s">
        <v>508</v>
      </c>
    </row>
    <row r="907" spans="1:13" x14ac:dyDescent="0.3">
      <c r="A907" s="13">
        <v>45202</v>
      </c>
      <c r="B907" s="13" t="s">
        <v>526</v>
      </c>
      <c r="C907" s="13" t="s">
        <v>158</v>
      </c>
      <c r="D907" s="2" t="s">
        <v>1161</v>
      </c>
      <c r="E907" s="2" t="s">
        <v>1162</v>
      </c>
      <c r="F907" s="2" t="s">
        <v>1229</v>
      </c>
      <c r="G907" s="2" t="str">
        <f>VLOOKUP(F907,'Reference Sheet'!$AC:$AD,2,0)</f>
        <v>Knock</v>
      </c>
      <c r="H907" s="51">
        <v>2625</v>
      </c>
      <c r="I907" s="2">
        <v>79</v>
      </c>
      <c r="J907" s="2">
        <v>0.79</v>
      </c>
      <c r="K907" s="50" t="s">
        <v>511</v>
      </c>
      <c r="L907" s="50" t="s">
        <v>1031</v>
      </c>
      <c r="M907" s="2" t="s">
        <v>508</v>
      </c>
    </row>
    <row r="908" spans="1:13" x14ac:dyDescent="0.3">
      <c r="A908" s="13">
        <v>45202</v>
      </c>
      <c r="B908" s="13" t="s">
        <v>526</v>
      </c>
      <c r="C908" s="13" t="s">
        <v>158</v>
      </c>
      <c r="D908" s="2" t="s">
        <v>1161</v>
      </c>
      <c r="E908" s="2" t="s">
        <v>1162</v>
      </c>
      <c r="F908" s="2" t="s">
        <v>1230</v>
      </c>
      <c r="G908" s="2" t="str">
        <f>VLOOKUP(F908,'Reference Sheet'!$AC:$AD,2,0)</f>
        <v>Knock</v>
      </c>
      <c r="H908" s="2">
        <v>162</v>
      </c>
      <c r="I908" s="2">
        <v>6</v>
      </c>
      <c r="J908" s="2">
        <v>0.06</v>
      </c>
      <c r="K908" s="50" t="s">
        <v>511</v>
      </c>
      <c r="L908" s="50" t="s">
        <v>1031</v>
      </c>
      <c r="M908" s="2" t="s">
        <v>508</v>
      </c>
    </row>
    <row r="909" spans="1:13" x14ac:dyDescent="0.3">
      <c r="A909" s="13">
        <v>45202</v>
      </c>
      <c r="B909" s="13" t="s">
        <v>526</v>
      </c>
      <c r="C909" s="13" t="s">
        <v>158</v>
      </c>
      <c r="D909" s="2" t="s">
        <v>1161</v>
      </c>
      <c r="E909" s="2" t="s">
        <v>1162</v>
      </c>
      <c r="F909" s="2" t="s">
        <v>1231</v>
      </c>
      <c r="G909" s="2" t="str">
        <f>VLOOKUP(F909,'Reference Sheet'!$AC:$AD,2,0)</f>
        <v>Ref_ThinQ</v>
      </c>
      <c r="H909" s="51">
        <v>1110</v>
      </c>
      <c r="I909" s="2">
        <v>63</v>
      </c>
      <c r="J909" s="2">
        <v>0.63</v>
      </c>
      <c r="K909" s="50" t="s">
        <v>511</v>
      </c>
      <c r="L909" s="50" t="s">
        <v>1031</v>
      </c>
      <c r="M909" s="2" t="s">
        <v>508</v>
      </c>
    </row>
    <row r="910" spans="1:13" x14ac:dyDescent="0.3">
      <c r="A910" s="13">
        <v>45202</v>
      </c>
      <c r="B910" s="13" t="s">
        <v>526</v>
      </c>
      <c r="C910" s="13" t="s">
        <v>158</v>
      </c>
      <c r="D910" s="2" t="s">
        <v>1161</v>
      </c>
      <c r="E910" s="2" t="s">
        <v>1162</v>
      </c>
      <c r="F910" s="2" t="s">
        <v>1232</v>
      </c>
      <c r="G910" s="2" t="str">
        <f>VLOOKUP(F910,'Reference Sheet'!$AC:$AD,2,0)</f>
        <v>Ref_ThinQ</v>
      </c>
      <c r="H910" s="2">
        <v>191</v>
      </c>
      <c r="I910" s="2">
        <v>4</v>
      </c>
      <c r="J910" s="2">
        <v>0.04</v>
      </c>
      <c r="K910" s="50" t="s">
        <v>511</v>
      </c>
      <c r="L910" s="50" t="s">
        <v>1031</v>
      </c>
      <c r="M910" s="2" t="s">
        <v>508</v>
      </c>
    </row>
    <row r="911" spans="1:13" x14ac:dyDescent="0.3">
      <c r="A911" s="13">
        <v>45202</v>
      </c>
      <c r="B911" s="13" t="s">
        <v>526</v>
      </c>
      <c r="C911" s="13" t="s">
        <v>158</v>
      </c>
      <c r="D911" s="2" t="s">
        <v>1161</v>
      </c>
      <c r="E911" s="2" t="s">
        <v>1162</v>
      </c>
      <c r="F911" s="2" t="s">
        <v>1233</v>
      </c>
      <c r="G911" s="2" t="str">
        <f>VLOOKUP(F911,'Reference Sheet'!$AC:$AD,2,0)</f>
        <v>Ref_ThinQ</v>
      </c>
      <c r="H911" s="2">
        <v>516</v>
      </c>
      <c r="I911" s="2">
        <v>5</v>
      </c>
      <c r="J911" s="2">
        <v>0.05</v>
      </c>
      <c r="K911" s="50" t="s">
        <v>511</v>
      </c>
      <c r="L911" s="50" t="s">
        <v>1031</v>
      </c>
      <c r="M911" s="2" t="s">
        <v>508</v>
      </c>
    </row>
    <row r="912" spans="1:13" x14ac:dyDescent="0.3">
      <c r="A912" s="13">
        <v>45202</v>
      </c>
      <c r="B912" s="13" t="s">
        <v>526</v>
      </c>
      <c r="C912" s="13" t="s">
        <v>158</v>
      </c>
      <c r="D912" s="2" t="s">
        <v>1161</v>
      </c>
      <c r="E912" s="2" t="s">
        <v>1162</v>
      </c>
      <c r="F912" s="2" t="s">
        <v>1234</v>
      </c>
      <c r="G912" s="2" t="str">
        <f>VLOOKUP(F912,'Reference Sheet'!$AC:$AD,2,0)</f>
        <v>Ref_ThinQ</v>
      </c>
      <c r="H912" s="2">
        <v>20</v>
      </c>
      <c r="I912" s="2">
        <v>3</v>
      </c>
      <c r="J912" s="2">
        <v>0.03</v>
      </c>
      <c r="K912" s="50" t="s">
        <v>511</v>
      </c>
      <c r="L912" s="50" t="s">
        <v>1031</v>
      </c>
      <c r="M912" s="2" t="s">
        <v>508</v>
      </c>
    </row>
    <row r="913" spans="1:13" x14ac:dyDescent="0.3">
      <c r="A913" s="13">
        <v>45202</v>
      </c>
      <c r="B913" s="13" t="s">
        <v>526</v>
      </c>
      <c r="C913" s="13" t="s">
        <v>158</v>
      </c>
      <c r="D913" s="2" t="s">
        <v>1161</v>
      </c>
      <c r="E913" s="2" t="s">
        <v>1162</v>
      </c>
      <c r="F913" s="2" t="s">
        <v>1235</v>
      </c>
      <c r="G913" s="2" t="str">
        <f>VLOOKUP(F913,'Reference Sheet'!$AC:$AD,2,0)</f>
        <v>Ref_ThinQ</v>
      </c>
      <c r="H913" s="2">
        <v>151</v>
      </c>
      <c r="I913" s="2">
        <v>9</v>
      </c>
      <c r="J913" s="2">
        <v>0.09</v>
      </c>
      <c r="K913" s="50" t="s">
        <v>511</v>
      </c>
      <c r="L913" s="50" t="s">
        <v>1031</v>
      </c>
      <c r="M913" s="2" t="s">
        <v>508</v>
      </c>
    </row>
    <row r="914" spans="1:13" x14ac:dyDescent="0.3">
      <c r="A914" s="13">
        <v>45202</v>
      </c>
      <c r="B914" s="13" t="s">
        <v>526</v>
      </c>
      <c r="C914" s="13" t="s">
        <v>158</v>
      </c>
      <c r="D914" s="2" t="s">
        <v>1161</v>
      </c>
      <c r="E914" s="2" t="s">
        <v>1162</v>
      </c>
      <c r="F914" s="2" t="s">
        <v>1236</v>
      </c>
      <c r="G914" s="2" t="str">
        <f>VLOOKUP(F914,'Reference Sheet'!$AC:$AD,2,0)</f>
        <v>Ref_ThinQ</v>
      </c>
      <c r="H914" s="2">
        <v>138</v>
      </c>
      <c r="I914" s="2">
        <v>1</v>
      </c>
      <c r="J914" s="2">
        <v>0.01</v>
      </c>
      <c r="K914" s="50" t="s">
        <v>511</v>
      </c>
      <c r="L914" s="50" t="s">
        <v>1031</v>
      </c>
      <c r="M914" s="2" t="s">
        <v>508</v>
      </c>
    </row>
    <row r="915" spans="1:13" x14ac:dyDescent="0.3">
      <c r="A915" s="13">
        <v>45202</v>
      </c>
      <c r="B915" s="13" t="s">
        <v>526</v>
      </c>
      <c r="C915" s="13" t="s">
        <v>158</v>
      </c>
      <c r="D915" s="2" t="s">
        <v>1161</v>
      </c>
      <c r="E915" s="2" t="s">
        <v>1162</v>
      </c>
      <c r="F915" s="2" t="s">
        <v>1237</v>
      </c>
      <c r="G915" s="2" t="str">
        <f>VLOOKUP(F915,'Reference Sheet'!$AC:$AD,2,0)</f>
        <v>Ref_ThinQ</v>
      </c>
      <c r="H915" s="2">
        <v>251</v>
      </c>
      <c r="I915" s="2">
        <v>8</v>
      </c>
      <c r="J915" s="2">
        <v>0.08</v>
      </c>
      <c r="K915" s="50" t="s">
        <v>511</v>
      </c>
      <c r="L915" s="50" t="s">
        <v>1031</v>
      </c>
      <c r="M915" s="2" t="s">
        <v>508</v>
      </c>
    </row>
    <row r="916" spans="1:13" x14ac:dyDescent="0.3">
      <c r="A916" s="13">
        <v>45202</v>
      </c>
      <c r="B916" s="13" t="s">
        <v>526</v>
      </c>
      <c r="C916" s="13" t="s">
        <v>158</v>
      </c>
      <c r="D916" s="2" t="s">
        <v>1161</v>
      </c>
      <c r="E916" s="2" t="s">
        <v>1162</v>
      </c>
      <c r="F916" s="2" t="s">
        <v>1266</v>
      </c>
      <c r="G916" s="2" t="str">
        <f>VLOOKUP(F916,'Reference Sheet'!$AC:$AD,2,0)</f>
        <v>Vacuum</v>
      </c>
      <c r="H916" s="2">
        <v>8</v>
      </c>
      <c r="I916" s="2">
        <v>0</v>
      </c>
      <c r="J916" s="2">
        <v>0</v>
      </c>
      <c r="K916" s="50" t="s">
        <v>511</v>
      </c>
      <c r="L916" s="50" t="s">
        <v>1031</v>
      </c>
      <c r="M916" s="2" t="s">
        <v>508</v>
      </c>
    </row>
    <row r="917" spans="1:13" x14ac:dyDescent="0.3">
      <c r="A917" s="13">
        <v>45202</v>
      </c>
      <c r="B917" s="13" t="s">
        <v>526</v>
      </c>
      <c r="C917" s="13" t="s">
        <v>158</v>
      </c>
      <c r="D917" s="2" t="s">
        <v>1161</v>
      </c>
      <c r="E917" s="2" t="s">
        <v>1162</v>
      </c>
      <c r="F917" s="2" t="s">
        <v>1238</v>
      </c>
      <c r="G917" s="2" t="str">
        <f>VLOOKUP(F917,'Reference Sheet'!$AC:$AD,2,0)</f>
        <v>Vacuum</v>
      </c>
      <c r="H917" s="2">
        <v>251</v>
      </c>
      <c r="I917" s="2">
        <v>2</v>
      </c>
      <c r="J917" s="2">
        <v>0.02</v>
      </c>
      <c r="K917" s="50" t="s">
        <v>511</v>
      </c>
      <c r="L917" s="50" t="s">
        <v>1031</v>
      </c>
      <c r="M917" s="2" t="s">
        <v>508</v>
      </c>
    </row>
    <row r="918" spans="1:13" x14ac:dyDescent="0.3">
      <c r="A918" s="13">
        <v>45202</v>
      </c>
      <c r="B918" s="13" t="s">
        <v>526</v>
      </c>
      <c r="C918" s="13" t="s">
        <v>158</v>
      </c>
      <c r="D918" s="2" t="s">
        <v>1161</v>
      </c>
      <c r="E918" s="2" t="s">
        <v>1162</v>
      </c>
      <c r="F918" s="2" t="s">
        <v>1239</v>
      </c>
      <c r="G918" s="2" t="str">
        <f>VLOOKUP(F918,'Reference Sheet'!$AC:$AD,2,0)</f>
        <v>Vacuum</v>
      </c>
      <c r="H918" s="51">
        <v>1364</v>
      </c>
      <c r="I918" s="2">
        <v>90</v>
      </c>
      <c r="J918" s="2">
        <v>0.91</v>
      </c>
      <c r="K918" s="50" t="s">
        <v>511</v>
      </c>
      <c r="L918" s="50" t="s">
        <v>1031</v>
      </c>
      <c r="M918" s="2" t="s">
        <v>508</v>
      </c>
    </row>
    <row r="919" spans="1:13" x14ac:dyDescent="0.3">
      <c r="A919" s="13">
        <v>45202</v>
      </c>
      <c r="B919" s="13" t="s">
        <v>526</v>
      </c>
      <c r="C919" s="13" t="s">
        <v>158</v>
      </c>
      <c r="D919" s="2" t="s">
        <v>1161</v>
      </c>
      <c r="E919" s="2" t="s">
        <v>1162</v>
      </c>
      <c r="F919" s="2" t="s">
        <v>1240</v>
      </c>
      <c r="G919" s="2" t="str">
        <f>VLOOKUP(F919,'Reference Sheet'!$AC:$AD,2,0)</f>
        <v>Vacuum</v>
      </c>
      <c r="H919" s="2">
        <v>68</v>
      </c>
      <c r="I919" s="2">
        <v>1</v>
      </c>
      <c r="J919" s="2">
        <v>0.01</v>
      </c>
      <c r="K919" s="50" t="s">
        <v>511</v>
      </c>
      <c r="L919" s="50" t="s">
        <v>1031</v>
      </c>
      <c r="M919" s="2" t="s">
        <v>508</v>
      </c>
    </row>
    <row r="920" spans="1:13" x14ac:dyDescent="0.3">
      <c r="A920" s="13">
        <v>45202</v>
      </c>
      <c r="B920" s="13" t="s">
        <v>526</v>
      </c>
      <c r="C920" s="13" t="s">
        <v>158</v>
      </c>
      <c r="D920" s="2" t="s">
        <v>1161</v>
      </c>
      <c r="E920" s="2" t="s">
        <v>1162</v>
      </c>
      <c r="F920" s="2" t="s">
        <v>1267</v>
      </c>
      <c r="G920" s="2" t="str">
        <f>VLOOKUP(F920,'Reference Sheet'!$AC:$AD,2,0)</f>
        <v>Vacuum</v>
      </c>
      <c r="H920" s="2">
        <v>1</v>
      </c>
      <c r="I920" s="2">
        <v>0</v>
      </c>
      <c r="J920" s="2">
        <v>0</v>
      </c>
      <c r="K920" s="50" t="s">
        <v>511</v>
      </c>
      <c r="L920" s="50" t="s">
        <v>1031</v>
      </c>
      <c r="M920" s="2" t="s">
        <v>508</v>
      </c>
    </row>
    <row r="921" spans="1:13" x14ac:dyDescent="0.3">
      <c r="A921" s="13">
        <v>45202</v>
      </c>
      <c r="B921" s="13" t="s">
        <v>526</v>
      </c>
      <c r="C921" s="13" t="s">
        <v>158</v>
      </c>
      <c r="D921" s="2" t="s">
        <v>1161</v>
      </c>
      <c r="E921" s="2" t="s">
        <v>1162</v>
      </c>
      <c r="F921" s="2" t="s">
        <v>1241</v>
      </c>
      <c r="G921" s="2" t="str">
        <f>VLOOKUP(F921,'Reference Sheet'!$AC:$AD,2,0)</f>
        <v>Vacuum</v>
      </c>
      <c r="H921" s="2">
        <v>280</v>
      </c>
      <c r="I921" s="2">
        <v>8</v>
      </c>
      <c r="J921" s="2">
        <v>0.08</v>
      </c>
      <c r="K921" s="50" t="s">
        <v>511</v>
      </c>
      <c r="L921" s="50" t="s">
        <v>1031</v>
      </c>
      <c r="M921" s="2" t="s">
        <v>508</v>
      </c>
    </row>
    <row r="922" spans="1:13" x14ac:dyDescent="0.3">
      <c r="A922" s="13">
        <v>45202</v>
      </c>
      <c r="B922" s="13" t="s">
        <v>526</v>
      </c>
      <c r="C922" s="13" t="s">
        <v>158</v>
      </c>
      <c r="D922" s="2" t="s">
        <v>1161</v>
      </c>
      <c r="E922" s="2" t="s">
        <v>1162</v>
      </c>
      <c r="F922" s="2" t="s">
        <v>1242</v>
      </c>
      <c r="G922" s="2" t="str">
        <f>VLOOKUP(F922,'Reference Sheet'!$AC:$AD,2,0)</f>
        <v>Vacuum</v>
      </c>
      <c r="H922" s="51">
        <v>1125</v>
      </c>
      <c r="I922" s="2">
        <v>68</v>
      </c>
      <c r="J922" s="2">
        <v>0.68</v>
      </c>
      <c r="K922" s="50" t="s">
        <v>511</v>
      </c>
      <c r="L922" s="50" t="s">
        <v>1031</v>
      </c>
      <c r="M922" s="2" t="s">
        <v>508</v>
      </c>
    </row>
    <row r="923" spans="1:13" x14ac:dyDescent="0.3">
      <c r="A923" s="13">
        <v>45202</v>
      </c>
      <c r="B923" s="13" t="s">
        <v>526</v>
      </c>
      <c r="C923" s="13" t="s">
        <v>158</v>
      </c>
      <c r="D923" s="2" t="s">
        <v>1161</v>
      </c>
      <c r="E923" s="2" t="s">
        <v>1162</v>
      </c>
      <c r="F923" s="2" t="s">
        <v>1243</v>
      </c>
      <c r="G923" s="2" t="str">
        <f>VLOOKUP(F923,'Reference Sheet'!$AC:$AD,2,0)</f>
        <v>Vacuum</v>
      </c>
      <c r="H923" s="51">
        <v>8284</v>
      </c>
      <c r="I923" s="2">
        <v>117</v>
      </c>
      <c r="J923" s="2">
        <v>1.17</v>
      </c>
      <c r="K923" s="50" t="s">
        <v>511</v>
      </c>
      <c r="L923" s="50" t="s">
        <v>1031</v>
      </c>
      <c r="M923" s="2" t="s">
        <v>508</v>
      </c>
    </row>
    <row r="924" spans="1:13" x14ac:dyDescent="0.3">
      <c r="A924" s="13">
        <v>45202</v>
      </c>
      <c r="B924" s="13" t="s">
        <v>526</v>
      </c>
      <c r="C924" s="13" t="s">
        <v>158</v>
      </c>
      <c r="D924" s="2" t="s">
        <v>1161</v>
      </c>
      <c r="E924" s="2" t="s">
        <v>1162</v>
      </c>
      <c r="F924" s="2" t="s">
        <v>1244</v>
      </c>
      <c r="G924" s="2" t="str">
        <f>VLOOKUP(F924,'Reference Sheet'!$AC:$AD,2,0)</f>
        <v>WM</v>
      </c>
      <c r="H924" s="2">
        <v>1</v>
      </c>
      <c r="I924" s="2">
        <v>0</v>
      </c>
      <c r="J924" s="2">
        <v>0</v>
      </c>
      <c r="K924" s="50" t="s">
        <v>511</v>
      </c>
      <c r="L924" s="50" t="s">
        <v>1031</v>
      </c>
      <c r="M924" s="2" t="s">
        <v>508</v>
      </c>
    </row>
    <row r="925" spans="1:13" x14ac:dyDescent="0.3">
      <c r="A925" s="13">
        <v>45202</v>
      </c>
      <c r="B925" s="13" t="s">
        <v>526</v>
      </c>
      <c r="C925" s="13" t="s">
        <v>158</v>
      </c>
      <c r="D925" s="2" t="s">
        <v>1161</v>
      </c>
      <c r="E925" s="2" t="s">
        <v>1162</v>
      </c>
      <c r="F925" s="2" t="s">
        <v>1245</v>
      </c>
      <c r="G925" s="2" t="str">
        <f>VLOOKUP(F925,'Reference Sheet'!$AC:$AD,2,0)</f>
        <v>WM</v>
      </c>
      <c r="H925" s="2">
        <v>374</v>
      </c>
      <c r="I925" s="2">
        <v>3</v>
      </c>
      <c r="J925" s="2">
        <v>0.03</v>
      </c>
      <c r="K925" s="50" t="s">
        <v>511</v>
      </c>
      <c r="L925" s="50" t="s">
        <v>1031</v>
      </c>
      <c r="M925" s="2" t="s">
        <v>508</v>
      </c>
    </row>
    <row r="926" spans="1:13" x14ac:dyDescent="0.3">
      <c r="A926" s="13">
        <v>45202</v>
      </c>
      <c r="B926" s="13" t="s">
        <v>526</v>
      </c>
      <c r="C926" s="13" t="s">
        <v>158</v>
      </c>
      <c r="D926" s="2" t="s">
        <v>1161</v>
      </c>
      <c r="E926" s="2" t="s">
        <v>1162</v>
      </c>
      <c r="F926" s="2" t="s">
        <v>1246</v>
      </c>
      <c r="G926" s="2" t="str">
        <f>VLOOKUP(F926,'Reference Sheet'!$AC:$AD,2,0)</f>
        <v>WM</v>
      </c>
      <c r="H926" s="51">
        <v>1934</v>
      </c>
      <c r="I926" s="2">
        <v>129</v>
      </c>
      <c r="J926" s="2">
        <v>1.29</v>
      </c>
      <c r="K926" s="50" t="s">
        <v>511</v>
      </c>
      <c r="L926" s="50" t="s">
        <v>1031</v>
      </c>
      <c r="M926" s="2" t="s">
        <v>508</v>
      </c>
    </row>
    <row r="927" spans="1:13" x14ac:dyDescent="0.3">
      <c r="A927" s="13">
        <v>45202</v>
      </c>
      <c r="B927" s="13" t="s">
        <v>526</v>
      </c>
      <c r="C927" s="13" t="s">
        <v>158</v>
      </c>
      <c r="D927" s="2" t="s">
        <v>1161</v>
      </c>
      <c r="E927" s="2" t="s">
        <v>1162</v>
      </c>
      <c r="F927" s="2" t="s">
        <v>1247</v>
      </c>
      <c r="G927" s="2" t="str">
        <f>VLOOKUP(F927,'Reference Sheet'!$AC:$AD,2,0)</f>
        <v>WM</v>
      </c>
      <c r="H927" s="2">
        <v>280</v>
      </c>
      <c r="I927" s="2">
        <v>6</v>
      </c>
      <c r="J927" s="2">
        <v>0.06</v>
      </c>
      <c r="K927" s="50" t="s">
        <v>511</v>
      </c>
      <c r="L927" s="50" t="s">
        <v>1031</v>
      </c>
      <c r="M927" s="2" t="s">
        <v>508</v>
      </c>
    </row>
    <row r="928" spans="1:13" x14ac:dyDescent="0.3">
      <c r="A928" s="13">
        <v>45202</v>
      </c>
      <c r="B928" s="13" t="s">
        <v>526</v>
      </c>
      <c r="C928" s="13" t="s">
        <v>158</v>
      </c>
      <c r="D928" s="2" t="s">
        <v>1161</v>
      </c>
      <c r="E928" s="2" t="s">
        <v>1162</v>
      </c>
      <c r="F928" s="2" t="s">
        <v>1268</v>
      </c>
      <c r="G928" s="2" t="str">
        <f>VLOOKUP(F928,'Reference Sheet'!$AC:$AD,2,0)</f>
        <v>WM</v>
      </c>
      <c r="H928" s="2">
        <v>1</v>
      </c>
      <c r="I928" s="2">
        <v>0</v>
      </c>
      <c r="J928" s="2">
        <v>0</v>
      </c>
      <c r="K928" s="50" t="s">
        <v>511</v>
      </c>
      <c r="L928" s="50" t="s">
        <v>1031</v>
      </c>
      <c r="M928" s="2" t="s">
        <v>508</v>
      </c>
    </row>
    <row r="929" spans="1:13" x14ac:dyDescent="0.3">
      <c r="A929" s="13">
        <v>45202</v>
      </c>
      <c r="B929" s="13" t="s">
        <v>526</v>
      </c>
      <c r="C929" s="13" t="s">
        <v>158</v>
      </c>
      <c r="D929" s="2" t="s">
        <v>1161</v>
      </c>
      <c r="E929" s="2" t="s">
        <v>1162</v>
      </c>
      <c r="F929" s="2" t="s">
        <v>1248</v>
      </c>
      <c r="G929" s="2" t="str">
        <f>VLOOKUP(F929,'Reference Sheet'!$AC:$AD,2,0)</f>
        <v>WM</v>
      </c>
      <c r="H929" s="51">
        <v>3112</v>
      </c>
      <c r="I929" s="2">
        <v>105</v>
      </c>
      <c r="J929" s="2">
        <v>1.05</v>
      </c>
      <c r="K929" s="50" t="s">
        <v>511</v>
      </c>
      <c r="L929" s="50" t="s">
        <v>1031</v>
      </c>
      <c r="M929" s="2" t="s">
        <v>508</v>
      </c>
    </row>
    <row r="930" spans="1:13" x14ac:dyDescent="0.3">
      <c r="A930" s="13">
        <v>45202</v>
      </c>
      <c r="B930" s="13" t="s">
        <v>526</v>
      </c>
      <c r="C930" s="13" t="s">
        <v>158</v>
      </c>
      <c r="D930" s="2" t="s">
        <v>1161</v>
      </c>
      <c r="E930" s="2" t="s">
        <v>1162</v>
      </c>
      <c r="F930" s="2" t="s">
        <v>1249</v>
      </c>
      <c r="G930" s="2" t="str">
        <f>VLOOKUP(F930,'Reference Sheet'!$AC:$AD,2,0)</f>
        <v>WM</v>
      </c>
      <c r="H930" s="51">
        <v>3673</v>
      </c>
      <c r="I930" s="2">
        <v>224</v>
      </c>
      <c r="J930" s="2">
        <v>2.25</v>
      </c>
      <c r="K930" s="50" t="s">
        <v>511</v>
      </c>
      <c r="L930" s="50" t="s">
        <v>1031</v>
      </c>
      <c r="M930" s="2" t="s">
        <v>508</v>
      </c>
    </row>
    <row r="931" spans="1:13" x14ac:dyDescent="0.3">
      <c r="A931" s="13">
        <v>45202</v>
      </c>
      <c r="B931" s="13" t="s">
        <v>526</v>
      </c>
      <c r="C931" s="13" t="s">
        <v>158</v>
      </c>
      <c r="D931" s="2" t="s">
        <v>1161</v>
      </c>
      <c r="E931" s="2" t="s">
        <v>1162</v>
      </c>
      <c r="F931" s="2" t="s">
        <v>1250</v>
      </c>
      <c r="G931" s="2" t="str">
        <f>VLOOKUP(F931,'Reference Sheet'!$AC:$AD,2,0)</f>
        <v>WM</v>
      </c>
      <c r="H931" s="2">
        <v>262</v>
      </c>
      <c r="I931" s="2">
        <v>15</v>
      </c>
      <c r="J931" s="2">
        <v>0.15</v>
      </c>
      <c r="K931" s="50" t="s">
        <v>511</v>
      </c>
      <c r="L931" s="50" t="s">
        <v>1031</v>
      </c>
      <c r="M931" s="2" t="s">
        <v>508</v>
      </c>
    </row>
    <row r="932" spans="1:13" x14ac:dyDescent="0.3">
      <c r="A932" s="13">
        <v>45202</v>
      </c>
      <c r="B932" s="13" t="s">
        <v>526</v>
      </c>
      <c r="C932" s="13" t="s">
        <v>158</v>
      </c>
      <c r="D932" s="2" t="s">
        <v>1161</v>
      </c>
      <c r="E932" s="2" t="s">
        <v>1162</v>
      </c>
      <c r="F932" s="2" t="s">
        <v>1251</v>
      </c>
      <c r="G932" s="2" t="str">
        <f>VLOOKUP(F932,'Reference Sheet'!$AC:$AD,2,0)</f>
        <v>WT</v>
      </c>
      <c r="H932" s="2">
        <v>14</v>
      </c>
      <c r="I932" s="2">
        <v>0</v>
      </c>
      <c r="J932" s="2">
        <v>0</v>
      </c>
      <c r="K932" s="50" t="s">
        <v>511</v>
      </c>
      <c r="L932" s="50" t="s">
        <v>1031</v>
      </c>
      <c r="M932" s="2" t="s">
        <v>508</v>
      </c>
    </row>
    <row r="933" spans="1:13" x14ac:dyDescent="0.3">
      <c r="A933" s="13">
        <v>45202</v>
      </c>
      <c r="B933" s="13" t="s">
        <v>526</v>
      </c>
      <c r="C933" s="13" t="s">
        <v>158</v>
      </c>
      <c r="D933" s="2" t="s">
        <v>1161</v>
      </c>
      <c r="E933" s="2" t="s">
        <v>1162</v>
      </c>
      <c r="F933" s="2" t="s">
        <v>1252</v>
      </c>
      <c r="G933" s="2" t="str">
        <f>VLOOKUP(F933,'Reference Sheet'!$AC:$AD,2,0)</f>
        <v>WT</v>
      </c>
      <c r="H933" s="2">
        <v>360</v>
      </c>
      <c r="I933" s="2">
        <v>3</v>
      </c>
      <c r="J933" s="2">
        <v>0.03</v>
      </c>
      <c r="K933" s="50" t="s">
        <v>511</v>
      </c>
      <c r="L933" s="50" t="s">
        <v>1031</v>
      </c>
      <c r="M933" s="2" t="s">
        <v>508</v>
      </c>
    </row>
    <row r="934" spans="1:13" x14ac:dyDescent="0.3">
      <c r="A934" s="13">
        <v>45202</v>
      </c>
      <c r="B934" s="13" t="s">
        <v>526</v>
      </c>
      <c r="C934" s="13" t="s">
        <v>158</v>
      </c>
      <c r="D934" s="2" t="s">
        <v>1161</v>
      </c>
      <c r="E934" s="2" t="s">
        <v>1162</v>
      </c>
      <c r="F934" s="2" t="s">
        <v>1253</v>
      </c>
      <c r="G934" s="2" t="str">
        <f>VLOOKUP(F934,'Reference Sheet'!$AC:$AD,2,0)</f>
        <v>WT</v>
      </c>
      <c r="H934" s="51">
        <v>1098</v>
      </c>
      <c r="I934" s="2">
        <v>77</v>
      </c>
      <c r="J934" s="2">
        <v>0.77</v>
      </c>
      <c r="K934" s="50" t="s">
        <v>511</v>
      </c>
      <c r="L934" s="50" t="s">
        <v>1031</v>
      </c>
      <c r="M934" s="2" t="s">
        <v>508</v>
      </c>
    </row>
    <row r="935" spans="1:13" x14ac:dyDescent="0.3">
      <c r="A935" s="13">
        <v>45202</v>
      </c>
      <c r="B935" s="13" t="s">
        <v>526</v>
      </c>
      <c r="C935" s="13" t="s">
        <v>158</v>
      </c>
      <c r="D935" s="2" t="s">
        <v>1161</v>
      </c>
      <c r="E935" s="2" t="s">
        <v>1162</v>
      </c>
      <c r="F935" s="2" t="s">
        <v>1254</v>
      </c>
      <c r="G935" s="2" t="str">
        <f>VLOOKUP(F935,'Reference Sheet'!$AC:$AD,2,0)</f>
        <v>WT</v>
      </c>
      <c r="H935" s="2">
        <v>137</v>
      </c>
      <c r="I935" s="2">
        <v>10</v>
      </c>
      <c r="J935" s="2">
        <v>0.1</v>
      </c>
      <c r="K935" s="50" t="s">
        <v>511</v>
      </c>
      <c r="L935" s="50" t="s">
        <v>1031</v>
      </c>
      <c r="M935" s="2" t="s">
        <v>508</v>
      </c>
    </row>
    <row r="936" spans="1:13" x14ac:dyDescent="0.3">
      <c r="A936" s="13">
        <v>45202</v>
      </c>
      <c r="B936" s="13" t="s">
        <v>526</v>
      </c>
      <c r="C936" s="13" t="s">
        <v>158</v>
      </c>
      <c r="D936" s="2" t="s">
        <v>1161</v>
      </c>
      <c r="E936" s="2" t="s">
        <v>1162</v>
      </c>
      <c r="F936" s="2" t="s">
        <v>1255</v>
      </c>
      <c r="G936" s="2" t="str">
        <f>VLOOKUP(F936,'Reference Sheet'!$AC:$AD,2,0)</f>
        <v>WT</v>
      </c>
      <c r="H936" s="2">
        <v>7</v>
      </c>
      <c r="I936" s="2">
        <v>2</v>
      </c>
      <c r="J936" s="2">
        <v>0.02</v>
      </c>
      <c r="K936" s="50" t="s">
        <v>511</v>
      </c>
      <c r="L936" s="50" t="s">
        <v>1031</v>
      </c>
      <c r="M936" s="2" t="s">
        <v>508</v>
      </c>
    </row>
    <row r="937" spans="1:13" x14ac:dyDescent="0.3">
      <c r="A937" s="13">
        <v>45202</v>
      </c>
      <c r="B937" s="13" t="s">
        <v>526</v>
      </c>
      <c r="C937" s="13" t="s">
        <v>158</v>
      </c>
      <c r="D937" s="2" t="s">
        <v>1161</v>
      </c>
      <c r="E937" s="2" t="s">
        <v>1162</v>
      </c>
      <c r="F937" s="2" t="s">
        <v>1256</v>
      </c>
      <c r="G937" s="2" t="str">
        <f>VLOOKUP(F937,'Reference Sheet'!$AC:$AD,2,0)</f>
        <v>WT</v>
      </c>
      <c r="H937" s="2">
        <v>214</v>
      </c>
      <c r="I937" s="2">
        <v>4</v>
      </c>
      <c r="J937" s="2">
        <v>0.04</v>
      </c>
      <c r="K937" s="50" t="s">
        <v>511</v>
      </c>
      <c r="L937" s="50" t="s">
        <v>1031</v>
      </c>
      <c r="M937" s="2" t="s">
        <v>508</v>
      </c>
    </row>
    <row r="938" spans="1:13" x14ac:dyDescent="0.3">
      <c r="A938" s="13">
        <v>45202</v>
      </c>
      <c r="B938" s="13" t="s">
        <v>526</v>
      </c>
      <c r="C938" s="13" t="s">
        <v>158</v>
      </c>
      <c r="D938" s="2" t="s">
        <v>1161</v>
      </c>
      <c r="E938" s="2" t="s">
        <v>1162</v>
      </c>
      <c r="F938" s="2" t="s">
        <v>1257</v>
      </c>
      <c r="G938" s="2" t="str">
        <f>VLOOKUP(F938,'Reference Sheet'!$AC:$AD,2,0)</f>
        <v>WT</v>
      </c>
      <c r="H938" s="2">
        <v>315</v>
      </c>
      <c r="I938" s="2">
        <v>16</v>
      </c>
      <c r="J938" s="2">
        <v>0.16</v>
      </c>
      <c r="K938" s="50" t="s">
        <v>511</v>
      </c>
      <c r="L938" s="50" t="s">
        <v>1031</v>
      </c>
      <c r="M938" s="2" t="s">
        <v>508</v>
      </c>
    </row>
    <row r="939" spans="1:13" x14ac:dyDescent="0.3">
      <c r="A939" s="13">
        <v>45202</v>
      </c>
      <c r="B939" s="13" t="s">
        <v>526</v>
      </c>
      <c r="C939" s="13" t="s">
        <v>158</v>
      </c>
      <c r="D939" s="2" t="s">
        <v>1161</v>
      </c>
      <c r="E939" s="2" t="s">
        <v>1162</v>
      </c>
      <c r="F939" s="2" t="s">
        <v>1258</v>
      </c>
      <c r="G939" s="2" t="str">
        <f>VLOOKUP(F939,'Reference Sheet'!$AC:$AD,2,0)</f>
        <v>WT</v>
      </c>
      <c r="H939" s="2">
        <v>209</v>
      </c>
      <c r="I939" s="2">
        <v>4</v>
      </c>
      <c r="J939" s="2">
        <v>0.04</v>
      </c>
      <c r="K939" s="50" t="s">
        <v>511</v>
      </c>
      <c r="L939" s="50" t="s">
        <v>1031</v>
      </c>
      <c r="M939" s="2" t="s">
        <v>508</v>
      </c>
    </row>
    <row r="940" spans="1:13" x14ac:dyDescent="0.3">
      <c r="A940" s="13">
        <v>45203</v>
      </c>
      <c r="B940" s="13" t="s">
        <v>526</v>
      </c>
      <c r="C940" s="13" t="s">
        <v>158</v>
      </c>
      <c r="D940" s="2" t="s">
        <v>1161</v>
      </c>
      <c r="E940" s="2" t="s">
        <v>1162</v>
      </c>
      <c r="F940" s="2" t="s">
        <v>1193</v>
      </c>
      <c r="G940" s="2" t="str">
        <f>VLOOKUP(F940,'Reference Sheet'!$AC:$AD,2,0)</f>
        <v>AC_Car</v>
      </c>
      <c r="H940" s="2">
        <v>333</v>
      </c>
      <c r="I940" s="2">
        <v>2</v>
      </c>
      <c r="J940" s="2">
        <v>0.02</v>
      </c>
      <c r="K940" s="50" t="s">
        <v>511</v>
      </c>
      <c r="L940" s="50" t="s">
        <v>1031</v>
      </c>
      <c r="M940" s="2" t="s">
        <v>508</v>
      </c>
    </row>
    <row r="941" spans="1:13" x14ac:dyDescent="0.3">
      <c r="A941" s="13">
        <v>45203</v>
      </c>
      <c r="B941" s="13" t="s">
        <v>526</v>
      </c>
      <c r="C941" s="13" t="s">
        <v>158</v>
      </c>
      <c r="D941" s="2" t="s">
        <v>1161</v>
      </c>
      <c r="E941" s="2" t="s">
        <v>1162</v>
      </c>
      <c r="F941" s="2" t="s">
        <v>1194</v>
      </c>
      <c r="G941" s="2" t="str">
        <f>VLOOKUP(F941,'Reference Sheet'!$AC:$AD,2,0)</f>
        <v>AC_Car</v>
      </c>
      <c r="H941" s="51">
        <v>9850</v>
      </c>
      <c r="I941" s="2">
        <v>662</v>
      </c>
      <c r="J941" s="2">
        <v>6.62</v>
      </c>
      <c r="K941" s="50" t="s">
        <v>511</v>
      </c>
      <c r="L941" s="50" t="s">
        <v>1031</v>
      </c>
      <c r="M941" s="2" t="s">
        <v>508</v>
      </c>
    </row>
    <row r="942" spans="1:13" x14ac:dyDescent="0.3">
      <c r="A942" s="13">
        <v>45203</v>
      </c>
      <c r="B942" s="13" t="s">
        <v>526</v>
      </c>
      <c r="C942" s="13" t="s">
        <v>158</v>
      </c>
      <c r="D942" s="2" t="s">
        <v>1161</v>
      </c>
      <c r="E942" s="2" t="s">
        <v>1162</v>
      </c>
      <c r="F942" s="2" t="s">
        <v>1195</v>
      </c>
      <c r="G942" s="2" t="str">
        <f>VLOOKUP(F942,'Reference Sheet'!$AC:$AD,2,0)</f>
        <v>AC_Car</v>
      </c>
      <c r="H942" s="2">
        <v>187</v>
      </c>
      <c r="I942" s="2">
        <v>1</v>
      </c>
      <c r="J942" s="2">
        <v>0.01</v>
      </c>
      <c r="K942" s="50" t="s">
        <v>511</v>
      </c>
      <c r="L942" s="50" t="s">
        <v>1031</v>
      </c>
      <c r="M942" s="2" t="s">
        <v>508</v>
      </c>
    </row>
    <row r="943" spans="1:13" x14ac:dyDescent="0.3">
      <c r="A943" s="13">
        <v>45203</v>
      </c>
      <c r="B943" s="13" t="s">
        <v>526</v>
      </c>
      <c r="C943" s="13" t="s">
        <v>158</v>
      </c>
      <c r="D943" s="2" t="s">
        <v>1161</v>
      </c>
      <c r="E943" s="2" t="s">
        <v>1162</v>
      </c>
      <c r="F943" s="2" t="s">
        <v>1196</v>
      </c>
      <c r="G943" s="2" t="str">
        <f>VLOOKUP(F943,'Reference Sheet'!$AC:$AD,2,0)</f>
        <v>AC_Car</v>
      </c>
      <c r="H943" s="2">
        <v>279</v>
      </c>
      <c r="I943" s="2">
        <v>4</v>
      </c>
      <c r="J943" s="2">
        <v>0.04</v>
      </c>
      <c r="K943" s="50" t="s">
        <v>511</v>
      </c>
      <c r="L943" s="50" t="s">
        <v>1031</v>
      </c>
      <c r="M943" s="2" t="s">
        <v>508</v>
      </c>
    </row>
    <row r="944" spans="1:13" x14ac:dyDescent="0.3">
      <c r="A944" s="13">
        <v>45203</v>
      </c>
      <c r="B944" s="13" t="s">
        <v>526</v>
      </c>
      <c r="C944" s="13" t="s">
        <v>158</v>
      </c>
      <c r="D944" s="2" t="s">
        <v>1161</v>
      </c>
      <c r="E944" s="2" t="s">
        <v>1162</v>
      </c>
      <c r="F944" s="2" t="s">
        <v>1197</v>
      </c>
      <c r="G944" s="2" t="str">
        <f>VLOOKUP(F944,'Reference Sheet'!$AC:$AD,2,0)</f>
        <v>AC_Car</v>
      </c>
      <c r="H944" s="2">
        <v>129</v>
      </c>
      <c r="I944" s="2">
        <v>5</v>
      </c>
      <c r="J944" s="2">
        <v>0.05</v>
      </c>
      <c r="K944" s="50" t="s">
        <v>511</v>
      </c>
      <c r="L944" s="50" t="s">
        <v>1031</v>
      </c>
      <c r="M944" s="2" t="s">
        <v>508</v>
      </c>
    </row>
    <row r="945" spans="1:13" x14ac:dyDescent="0.3">
      <c r="A945" s="13">
        <v>45203</v>
      </c>
      <c r="B945" s="13" t="s">
        <v>526</v>
      </c>
      <c r="C945" s="13" t="s">
        <v>158</v>
      </c>
      <c r="D945" s="2" t="s">
        <v>1161</v>
      </c>
      <c r="E945" s="2" t="s">
        <v>1162</v>
      </c>
      <c r="F945" s="2" t="s">
        <v>1198</v>
      </c>
      <c r="G945" s="2" t="str">
        <f>VLOOKUP(F945,'Reference Sheet'!$AC:$AD,2,0)</f>
        <v>AC_Car</v>
      </c>
      <c r="H945" s="51">
        <v>10329</v>
      </c>
      <c r="I945" s="2">
        <v>224</v>
      </c>
      <c r="J945" s="2">
        <v>2.2400000000000002</v>
      </c>
      <c r="K945" s="50" t="s">
        <v>511</v>
      </c>
      <c r="L945" s="50" t="s">
        <v>1031</v>
      </c>
      <c r="M945" s="2" t="s">
        <v>508</v>
      </c>
    </row>
    <row r="946" spans="1:13" x14ac:dyDescent="0.3">
      <c r="A946" s="13">
        <v>45203</v>
      </c>
      <c r="B946" s="13" t="s">
        <v>526</v>
      </c>
      <c r="C946" s="13" t="s">
        <v>158</v>
      </c>
      <c r="D946" s="2" t="s">
        <v>1161</v>
      </c>
      <c r="E946" s="2" t="s">
        <v>1162</v>
      </c>
      <c r="F946" s="2" t="s">
        <v>1199</v>
      </c>
      <c r="G946" s="2" t="str">
        <f>VLOOKUP(F946,'Reference Sheet'!$AC:$AD,2,0)</f>
        <v>RAC_ThinQ</v>
      </c>
      <c r="H946" s="2">
        <v>302</v>
      </c>
      <c r="I946" s="2">
        <v>4</v>
      </c>
      <c r="J946" s="2">
        <v>0.04</v>
      </c>
      <c r="K946" s="50" t="s">
        <v>511</v>
      </c>
      <c r="L946" s="50" t="s">
        <v>1031</v>
      </c>
      <c r="M946" s="2" t="s">
        <v>508</v>
      </c>
    </row>
    <row r="947" spans="1:13" x14ac:dyDescent="0.3">
      <c r="A947" s="13">
        <v>45203</v>
      </c>
      <c r="B947" s="13" t="s">
        <v>526</v>
      </c>
      <c r="C947" s="13" t="s">
        <v>158</v>
      </c>
      <c r="D947" s="2" t="s">
        <v>1161</v>
      </c>
      <c r="E947" s="2" t="s">
        <v>1162</v>
      </c>
      <c r="F947" s="2" t="s">
        <v>1200</v>
      </c>
      <c r="G947" s="2" t="str">
        <f>VLOOKUP(F947,'Reference Sheet'!$AC:$AD,2,0)</f>
        <v>RAC_ThinQ</v>
      </c>
      <c r="H947" s="2">
        <v>515</v>
      </c>
      <c r="I947" s="2">
        <v>40</v>
      </c>
      <c r="J947" s="2">
        <v>0.4</v>
      </c>
      <c r="K947" s="50" t="s">
        <v>511</v>
      </c>
      <c r="L947" s="50" t="s">
        <v>1031</v>
      </c>
      <c r="M947" s="2" t="s">
        <v>508</v>
      </c>
    </row>
    <row r="948" spans="1:13" x14ac:dyDescent="0.3">
      <c r="A948" s="13">
        <v>45203</v>
      </c>
      <c r="B948" s="13" t="s">
        <v>526</v>
      </c>
      <c r="C948" s="13" t="s">
        <v>158</v>
      </c>
      <c r="D948" s="2" t="s">
        <v>1161</v>
      </c>
      <c r="E948" s="2" t="s">
        <v>1162</v>
      </c>
      <c r="F948" s="2" t="s">
        <v>1201</v>
      </c>
      <c r="G948" s="2" t="str">
        <f>VLOOKUP(F948,'Reference Sheet'!$AC:$AD,2,0)</f>
        <v>RAC_ThinQ</v>
      </c>
      <c r="H948" s="2">
        <v>124</v>
      </c>
      <c r="I948" s="2">
        <v>1</v>
      </c>
      <c r="J948" s="2">
        <v>0.01</v>
      </c>
      <c r="K948" s="50" t="s">
        <v>511</v>
      </c>
      <c r="L948" s="50" t="s">
        <v>1031</v>
      </c>
      <c r="M948" s="2" t="s">
        <v>508</v>
      </c>
    </row>
    <row r="949" spans="1:13" x14ac:dyDescent="0.3">
      <c r="A949" s="13">
        <v>45203</v>
      </c>
      <c r="B949" s="13" t="s">
        <v>526</v>
      </c>
      <c r="C949" s="13" t="s">
        <v>158</v>
      </c>
      <c r="D949" s="2" t="s">
        <v>1161</v>
      </c>
      <c r="E949" s="2" t="s">
        <v>1162</v>
      </c>
      <c r="F949" s="2" t="s">
        <v>1260</v>
      </c>
      <c r="G949" s="2" t="str">
        <f>VLOOKUP(F949,'Reference Sheet'!$AC:$AD,2,0)</f>
        <v>RAC_ThinQ</v>
      </c>
      <c r="H949" s="2">
        <v>2</v>
      </c>
      <c r="I949" s="2">
        <v>0</v>
      </c>
      <c r="J949" s="2">
        <v>0</v>
      </c>
      <c r="K949" s="50" t="s">
        <v>511</v>
      </c>
      <c r="L949" s="50" t="s">
        <v>1031</v>
      </c>
      <c r="M949" s="2" t="s">
        <v>508</v>
      </c>
    </row>
    <row r="950" spans="1:13" x14ac:dyDescent="0.3">
      <c r="A950" s="13">
        <v>45203</v>
      </c>
      <c r="B950" s="13" t="s">
        <v>526</v>
      </c>
      <c r="C950" s="13" t="s">
        <v>158</v>
      </c>
      <c r="D950" s="2" t="s">
        <v>1161</v>
      </c>
      <c r="E950" s="2" t="s">
        <v>1162</v>
      </c>
      <c r="F950" s="2" t="s">
        <v>1202</v>
      </c>
      <c r="G950" s="2" t="str">
        <f>VLOOKUP(F950,'Reference Sheet'!$AC:$AD,2,0)</f>
        <v>RAC_ThinQ</v>
      </c>
      <c r="H950" s="2">
        <v>558</v>
      </c>
      <c r="I950" s="2">
        <v>9</v>
      </c>
      <c r="J950" s="2">
        <v>0.09</v>
      </c>
      <c r="K950" s="50" t="s">
        <v>511</v>
      </c>
      <c r="L950" s="50" t="s">
        <v>1031</v>
      </c>
      <c r="M950" s="2" t="s">
        <v>508</v>
      </c>
    </row>
    <row r="951" spans="1:13" x14ac:dyDescent="0.3">
      <c r="A951" s="13">
        <v>45203</v>
      </c>
      <c r="B951" s="13" t="s">
        <v>526</v>
      </c>
      <c r="C951" s="13" t="s">
        <v>158</v>
      </c>
      <c r="D951" s="2" t="s">
        <v>1161</v>
      </c>
      <c r="E951" s="2" t="s">
        <v>1162</v>
      </c>
      <c r="F951" s="2" t="s">
        <v>1203</v>
      </c>
      <c r="G951" s="2" t="str">
        <f>VLOOKUP(F951,'Reference Sheet'!$AC:$AD,2,0)</f>
        <v>RAC_ThinQ</v>
      </c>
      <c r="H951" s="2">
        <v>202</v>
      </c>
      <c r="I951" s="2">
        <v>16</v>
      </c>
      <c r="J951" s="2">
        <v>0.16</v>
      </c>
      <c r="K951" s="50" t="s">
        <v>511</v>
      </c>
      <c r="L951" s="50" t="s">
        <v>1031</v>
      </c>
      <c r="M951" s="2" t="s">
        <v>508</v>
      </c>
    </row>
    <row r="952" spans="1:13" x14ac:dyDescent="0.3">
      <c r="A952" s="13">
        <v>45203</v>
      </c>
      <c r="B952" s="13" t="s">
        <v>526</v>
      </c>
      <c r="C952" s="13" t="s">
        <v>158</v>
      </c>
      <c r="D952" s="2" t="s">
        <v>1161</v>
      </c>
      <c r="E952" s="2" t="s">
        <v>1162</v>
      </c>
      <c r="F952" s="2" t="s">
        <v>1204</v>
      </c>
      <c r="G952" s="2" t="str">
        <f>VLOOKUP(F952,'Reference Sheet'!$AC:$AD,2,0)</f>
        <v>RAC_ThinQ</v>
      </c>
      <c r="H952" s="51">
        <v>10954</v>
      </c>
      <c r="I952" s="2">
        <v>217</v>
      </c>
      <c r="J952" s="2">
        <v>2.17</v>
      </c>
      <c r="K952" s="50" t="s">
        <v>511</v>
      </c>
      <c r="L952" s="50" t="s">
        <v>1031</v>
      </c>
      <c r="M952" s="2" t="s">
        <v>508</v>
      </c>
    </row>
    <row r="953" spans="1:13" x14ac:dyDescent="0.3">
      <c r="A953" s="13">
        <v>45203</v>
      </c>
      <c r="B953" s="13" t="s">
        <v>526</v>
      </c>
      <c r="C953" s="13" t="s">
        <v>158</v>
      </c>
      <c r="D953" s="2" t="s">
        <v>1161</v>
      </c>
      <c r="E953" s="2" t="s">
        <v>1162</v>
      </c>
      <c r="F953" s="2" t="s">
        <v>1205</v>
      </c>
      <c r="G953" s="2" t="str">
        <f>VLOOKUP(F953,'Reference Sheet'!$AC:$AD,2,0)</f>
        <v>Air_Purif</v>
      </c>
      <c r="H953" s="2">
        <v>235</v>
      </c>
      <c r="I953" s="2">
        <v>1</v>
      </c>
      <c r="J953" s="2">
        <v>0.01</v>
      </c>
      <c r="K953" s="50" t="s">
        <v>511</v>
      </c>
      <c r="L953" s="50" t="s">
        <v>1031</v>
      </c>
      <c r="M953" s="2" t="s">
        <v>508</v>
      </c>
    </row>
    <row r="954" spans="1:13" x14ac:dyDescent="0.3">
      <c r="A954" s="13">
        <v>45203</v>
      </c>
      <c r="B954" s="13" t="s">
        <v>526</v>
      </c>
      <c r="C954" s="13" t="s">
        <v>158</v>
      </c>
      <c r="D954" s="2" t="s">
        <v>1161</v>
      </c>
      <c r="E954" s="2" t="s">
        <v>1162</v>
      </c>
      <c r="F954" s="2" t="s">
        <v>1206</v>
      </c>
      <c r="G954" s="2" t="str">
        <f>VLOOKUP(F954,'Reference Sheet'!$AC:$AD,2,0)</f>
        <v>Air_Purif</v>
      </c>
      <c r="H954" s="2">
        <v>72</v>
      </c>
      <c r="I954" s="2">
        <v>7</v>
      </c>
      <c r="J954" s="2">
        <v>7.0000000000000007E-2</v>
      </c>
      <c r="K954" s="50" t="s">
        <v>511</v>
      </c>
      <c r="L954" s="50" t="s">
        <v>1031</v>
      </c>
      <c r="M954" s="2" t="s">
        <v>508</v>
      </c>
    </row>
    <row r="955" spans="1:13" x14ac:dyDescent="0.3">
      <c r="A955" s="13">
        <v>45203</v>
      </c>
      <c r="B955" s="13" t="s">
        <v>526</v>
      </c>
      <c r="C955" s="13" t="s">
        <v>158</v>
      </c>
      <c r="D955" s="2" t="s">
        <v>1161</v>
      </c>
      <c r="E955" s="2" t="s">
        <v>1162</v>
      </c>
      <c r="F955" s="2" t="s">
        <v>1207</v>
      </c>
      <c r="G955" s="2" t="str">
        <f>VLOOKUP(F955,'Reference Sheet'!$AC:$AD,2,0)</f>
        <v>Air_Purif</v>
      </c>
      <c r="H955" s="2">
        <v>119</v>
      </c>
      <c r="I955" s="2">
        <v>1</v>
      </c>
      <c r="J955" s="2">
        <v>0.01</v>
      </c>
      <c r="K955" s="50" t="s">
        <v>511</v>
      </c>
      <c r="L955" s="50" t="s">
        <v>1031</v>
      </c>
      <c r="M955" s="2" t="s">
        <v>508</v>
      </c>
    </row>
    <row r="956" spans="1:13" x14ac:dyDescent="0.3">
      <c r="A956" s="13">
        <v>45203</v>
      </c>
      <c r="B956" s="13" t="s">
        <v>526</v>
      </c>
      <c r="C956" s="13" t="s">
        <v>158</v>
      </c>
      <c r="D956" s="2" t="s">
        <v>1161</v>
      </c>
      <c r="E956" s="2" t="s">
        <v>1162</v>
      </c>
      <c r="F956" s="2" t="s">
        <v>1208</v>
      </c>
      <c r="G956" s="2" t="str">
        <f>VLOOKUP(F956,'Reference Sheet'!$AC:$AD,2,0)</f>
        <v>Air_Purif</v>
      </c>
      <c r="H956" s="2">
        <v>1</v>
      </c>
      <c r="I956" s="2">
        <v>0</v>
      </c>
      <c r="J956" s="2">
        <v>0</v>
      </c>
      <c r="K956" s="50" t="s">
        <v>511</v>
      </c>
      <c r="L956" s="50" t="s">
        <v>1031</v>
      </c>
      <c r="M956" s="2" t="s">
        <v>508</v>
      </c>
    </row>
    <row r="957" spans="1:13" x14ac:dyDescent="0.3">
      <c r="A957" s="13">
        <v>45203</v>
      </c>
      <c r="B957" s="13" t="s">
        <v>526</v>
      </c>
      <c r="C957" s="13" t="s">
        <v>158</v>
      </c>
      <c r="D957" s="2" t="s">
        <v>1161</v>
      </c>
      <c r="E957" s="2" t="s">
        <v>1162</v>
      </c>
      <c r="F957" s="2" t="s">
        <v>1209</v>
      </c>
      <c r="G957" s="2" t="str">
        <f>VLOOKUP(F957,'Reference Sheet'!$AC:$AD,2,0)</f>
        <v>Air_Purif</v>
      </c>
      <c r="H957" s="2">
        <v>726</v>
      </c>
      <c r="I957" s="2">
        <v>16</v>
      </c>
      <c r="J957" s="2">
        <v>0.16</v>
      </c>
      <c r="K957" s="50" t="s">
        <v>511</v>
      </c>
      <c r="L957" s="50" t="s">
        <v>1031</v>
      </c>
      <c r="M957" s="2" t="s">
        <v>508</v>
      </c>
    </row>
    <row r="958" spans="1:13" x14ac:dyDescent="0.3">
      <c r="A958" s="13">
        <v>45203</v>
      </c>
      <c r="B958" s="13" t="s">
        <v>526</v>
      </c>
      <c r="C958" s="13" t="s">
        <v>158</v>
      </c>
      <c r="D958" s="2" t="s">
        <v>1161</v>
      </c>
      <c r="E958" s="2" t="s">
        <v>1162</v>
      </c>
      <c r="F958" s="2" t="s">
        <v>1210</v>
      </c>
      <c r="G958" s="2" t="str">
        <f>VLOOKUP(F958,'Reference Sheet'!$AC:$AD,2,0)</f>
        <v>Air_Purif</v>
      </c>
      <c r="H958" s="2">
        <v>187</v>
      </c>
      <c r="I958" s="2">
        <v>10</v>
      </c>
      <c r="J958" s="2">
        <v>0.1</v>
      </c>
      <c r="K958" s="50" t="s">
        <v>511</v>
      </c>
      <c r="L958" s="50" t="s">
        <v>1031</v>
      </c>
      <c r="M958" s="2" t="s">
        <v>508</v>
      </c>
    </row>
    <row r="959" spans="1:13" x14ac:dyDescent="0.3">
      <c r="A959" s="13">
        <v>45203</v>
      </c>
      <c r="B959" s="13" t="s">
        <v>526</v>
      </c>
      <c r="C959" s="13" t="s">
        <v>158</v>
      </c>
      <c r="D959" s="2" t="s">
        <v>1161</v>
      </c>
      <c r="E959" s="2" t="s">
        <v>1162</v>
      </c>
      <c r="F959" s="2" t="s">
        <v>1211</v>
      </c>
      <c r="G959" s="2" t="str">
        <f>VLOOKUP(F959,'Reference Sheet'!$AC:$AD,2,0)</f>
        <v>Air_Purif</v>
      </c>
      <c r="H959" s="51">
        <v>3817</v>
      </c>
      <c r="I959" s="2">
        <v>40</v>
      </c>
      <c r="J959" s="2">
        <v>0.4</v>
      </c>
      <c r="K959" s="50" t="s">
        <v>511</v>
      </c>
      <c r="L959" s="50" t="s">
        <v>1031</v>
      </c>
      <c r="M959" s="2" t="s">
        <v>508</v>
      </c>
    </row>
    <row r="960" spans="1:13" x14ac:dyDescent="0.3">
      <c r="A960" s="13">
        <v>45203</v>
      </c>
      <c r="B960" s="13" t="s">
        <v>526</v>
      </c>
      <c r="C960" s="13" t="s">
        <v>158</v>
      </c>
      <c r="D960" s="2" t="s">
        <v>1161</v>
      </c>
      <c r="E960" s="2" t="s">
        <v>1162</v>
      </c>
      <c r="F960" s="2" t="s">
        <v>1212</v>
      </c>
      <c r="G960" s="2" t="str">
        <f>VLOOKUP(F960,'Reference Sheet'!$AC:$AD,2,0)</f>
        <v>DW</v>
      </c>
      <c r="H960" s="2">
        <v>179</v>
      </c>
      <c r="I960" s="2">
        <v>2</v>
      </c>
      <c r="J960" s="2">
        <v>0.02</v>
      </c>
      <c r="K960" s="50" t="s">
        <v>511</v>
      </c>
      <c r="L960" s="50" t="s">
        <v>1031</v>
      </c>
      <c r="M960" s="2" t="s">
        <v>508</v>
      </c>
    </row>
    <row r="961" spans="1:13" x14ac:dyDescent="0.3">
      <c r="A961" s="13">
        <v>45203</v>
      </c>
      <c r="B961" s="13" t="s">
        <v>526</v>
      </c>
      <c r="C961" s="13" t="s">
        <v>158</v>
      </c>
      <c r="D961" s="2" t="s">
        <v>1161</v>
      </c>
      <c r="E961" s="2" t="s">
        <v>1162</v>
      </c>
      <c r="F961" s="2" t="s">
        <v>1213</v>
      </c>
      <c r="G961" s="2" t="str">
        <f>VLOOKUP(F961,'Reference Sheet'!$AC:$AD,2,0)</f>
        <v>DW</v>
      </c>
      <c r="H961" s="2">
        <v>281</v>
      </c>
      <c r="I961" s="2">
        <v>22</v>
      </c>
      <c r="J961" s="2">
        <v>0.22</v>
      </c>
      <c r="K961" s="50" t="s">
        <v>511</v>
      </c>
      <c r="L961" s="50" t="s">
        <v>1031</v>
      </c>
      <c r="M961" s="2" t="s">
        <v>508</v>
      </c>
    </row>
    <row r="962" spans="1:13" x14ac:dyDescent="0.3">
      <c r="A962" s="13">
        <v>45203</v>
      </c>
      <c r="B962" s="13" t="s">
        <v>526</v>
      </c>
      <c r="C962" s="13" t="s">
        <v>158</v>
      </c>
      <c r="D962" s="2" t="s">
        <v>1161</v>
      </c>
      <c r="E962" s="2" t="s">
        <v>1162</v>
      </c>
      <c r="F962" s="2" t="s">
        <v>1214</v>
      </c>
      <c r="G962" s="2" t="str">
        <f>VLOOKUP(F962,'Reference Sheet'!$AC:$AD,2,0)</f>
        <v>DW</v>
      </c>
      <c r="H962" s="2">
        <v>91</v>
      </c>
      <c r="I962" s="2">
        <v>6</v>
      </c>
      <c r="J962" s="2">
        <v>0.06</v>
      </c>
      <c r="K962" s="50" t="s">
        <v>511</v>
      </c>
      <c r="L962" s="50" t="s">
        <v>1031</v>
      </c>
      <c r="M962" s="2" t="s">
        <v>508</v>
      </c>
    </row>
    <row r="963" spans="1:13" x14ac:dyDescent="0.3">
      <c r="A963" s="13">
        <v>45203</v>
      </c>
      <c r="B963" s="13" t="s">
        <v>526</v>
      </c>
      <c r="C963" s="13" t="s">
        <v>158</v>
      </c>
      <c r="D963" s="2" t="s">
        <v>1161</v>
      </c>
      <c r="E963" s="2" t="s">
        <v>1162</v>
      </c>
      <c r="F963" s="2" t="s">
        <v>1215</v>
      </c>
      <c r="G963" s="2" t="str">
        <f>VLOOKUP(F963,'Reference Sheet'!$AC:$AD,2,0)</f>
        <v>DW</v>
      </c>
      <c r="H963" s="2">
        <v>7</v>
      </c>
      <c r="I963" s="2">
        <v>1</v>
      </c>
      <c r="J963" s="2">
        <v>0.01</v>
      </c>
      <c r="K963" s="50" t="s">
        <v>511</v>
      </c>
      <c r="L963" s="50" t="s">
        <v>1031</v>
      </c>
      <c r="M963" s="2" t="s">
        <v>508</v>
      </c>
    </row>
    <row r="964" spans="1:13" x14ac:dyDescent="0.3">
      <c r="A964" s="13">
        <v>45203</v>
      </c>
      <c r="B964" s="13" t="s">
        <v>526</v>
      </c>
      <c r="C964" s="13" t="s">
        <v>158</v>
      </c>
      <c r="D964" s="2" t="s">
        <v>1161</v>
      </c>
      <c r="E964" s="2" t="s">
        <v>1162</v>
      </c>
      <c r="F964" s="2" t="s">
        <v>1216</v>
      </c>
      <c r="G964" s="2" t="str">
        <f>VLOOKUP(F964,'Reference Sheet'!$AC:$AD,2,0)</f>
        <v>DW</v>
      </c>
      <c r="H964" s="2">
        <v>378</v>
      </c>
      <c r="I964" s="2">
        <v>6</v>
      </c>
      <c r="J964" s="2">
        <v>0.06</v>
      </c>
      <c r="K964" s="50" t="s">
        <v>511</v>
      </c>
      <c r="L964" s="50" t="s">
        <v>1031</v>
      </c>
      <c r="M964" s="2" t="s">
        <v>508</v>
      </c>
    </row>
    <row r="965" spans="1:13" x14ac:dyDescent="0.3">
      <c r="A965" s="13">
        <v>45203</v>
      </c>
      <c r="B965" s="13" t="s">
        <v>526</v>
      </c>
      <c r="C965" s="13" t="s">
        <v>158</v>
      </c>
      <c r="D965" s="2" t="s">
        <v>1161</v>
      </c>
      <c r="E965" s="2" t="s">
        <v>1162</v>
      </c>
      <c r="F965" s="2" t="s">
        <v>1217</v>
      </c>
      <c r="G965" s="2" t="str">
        <f>VLOOKUP(F965,'Reference Sheet'!$AC:$AD,2,0)</f>
        <v>DW</v>
      </c>
      <c r="H965" s="2">
        <v>311</v>
      </c>
      <c r="I965" s="2">
        <v>27</v>
      </c>
      <c r="J965" s="2">
        <v>0.27</v>
      </c>
      <c r="K965" s="50" t="s">
        <v>511</v>
      </c>
      <c r="L965" s="50" t="s">
        <v>1031</v>
      </c>
      <c r="M965" s="2" t="s">
        <v>508</v>
      </c>
    </row>
    <row r="966" spans="1:13" x14ac:dyDescent="0.3">
      <c r="A966" s="13">
        <v>45203</v>
      </c>
      <c r="B966" s="13" t="s">
        <v>526</v>
      </c>
      <c r="C966" s="13" t="s">
        <v>158</v>
      </c>
      <c r="D966" s="2" t="s">
        <v>1161</v>
      </c>
      <c r="E966" s="2" t="s">
        <v>1162</v>
      </c>
      <c r="F966" s="2" t="s">
        <v>1218</v>
      </c>
      <c r="G966" s="2" t="str">
        <f>VLOOKUP(F966,'Reference Sheet'!$AC:$AD,2,0)</f>
        <v>DW</v>
      </c>
      <c r="H966" s="2">
        <v>131</v>
      </c>
      <c r="I966" s="2">
        <v>2</v>
      </c>
      <c r="J966" s="2">
        <v>0.02</v>
      </c>
      <c r="K966" s="50" t="s">
        <v>511</v>
      </c>
      <c r="L966" s="50" t="s">
        <v>1031</v>
      </c>
      <c r="M966" s="2" t="s">
        <v>508</v>
      </c>
    </row>
    <row r="967" spans="1:13" x14ac:dyDescent="0.3">
      <c r="A967" s="13">
        <v>45203</v>
      </c>
      <c r="B967" s="13" t="s">
        <v>526</v>
      </c>
      <c r="C967" s="13" t="s">
        <v>158</v>
      </c>
      <c r="D967" s="2" t="s">
        <v>1161</v>
      </c>
      <c r="E967" s="2" t="s">
        <v>1162</v>
      </c>
      <c r="F967" s="2" t="s">
        <v>1263</v>
      </c>
      <c r="G967" s="2" t="str">
        <f>VLOOKUP(F967,'Reference Sheet'!$AC:$AD,2,0)</f>
        <v>Oled_VO</v>
      </c>
      <c r="H967" s="2">
        <v>1</v>
      </c>
      <c r="I967" s="2">
        <v>0</v>
      </c>
      <c r="J967" s="2">
        <v>0</v>
      </c>
      <c r="K967" s="50" t="s">
        <v>511</v>
      </c>
      <c r="L967" s="50" t="s">
        <v>1031</v>
      </c>
      <c r="M967" s="2" t="s">
        <v>508</v>
      </c>
    </row>
    <row r="968" spans="1:13" x14ac:dyDescent="0.3">
      <c r="A968" s="13">
        <v>45203</v>
      </c>
      <c r="B968" s="13" t="s">
        <v>526</v>
      </c>
      <c r="C968" s="13" t="s">
        <v>158</v>
      </c>
      <c r="D968" s="2" t="s">
        <v>1161</v>
      </c>
      <c r="E968" s="2" t="s">
        <v>1162</v>
      </c>
      <c r="F968" s="2" t="s">
        <v>1219</v>
      </c>
      <c r="G968" s="2" t="str">
        <f>VLOOKUP(F968,'Reference Sheet'!$AC:$AD,2,0)</f>
        <v>Oled_VO</v>
      </c>
      <c r="H968" s="2">
        <v>362</v>
      </c>
      <c r="I968" s="2">
        <v>3</v>
      </c>
      <c r="J968" s="2">
        <v>0.03</v>
      </c>
      <c r="K968" s="50" t="s">
        <v>511</v>
      </c>
      <c r="L968" s="50" t="s">
        <v>1031</v>
      </c>
      <c r="M968" s="2" t="s">
        <v>508</v>
      </c>
    </row>
    <row r="969" spans="1:13" x14ac:dyDescent="0.3">
      <c r="A969" s="13">
        <v>45203</v>
      </c>
      <c r="B969" s="13" t="s">
        <v>526</v>
      </c>
      <c r="C969" s="13" t="s">
        <v>158</v>
      </c>
      <c r="D969" s="2" t="s">
        <v>1161</v>
      </c>
      <c r="E969" s="2" t="s">
        <v>1162</v>
      </c>
      <c r="F969" s="2" t="s">
        <v>1220</v>
      </c>
      <c r="G969" s="2" t="str">
        <f>VLOOKUP(F969,'Reference Sheet'!$AC:$AD,2,0)</f>
        <v>Oled_VO</v>
      </c>
      <c r="H969" s="2">
        <v>799</v>
      </c>
      <c r="I969" s="2">
        <v>56</v>
      </c>
      <c r="J969" s="2">
        <v>0.56000000000000005</v>
      </c>
      <c r="K969" s="50" t="s">
        <v>511</v>
      </c>
      <c r="L969" s="50" t="s">
        <v>1031</v>
      </c>
      <c r="M969" s="2" t="s">
        <v>508</v>
      </c>
    </row>
    <row r="970" spans="1:13" x14ac:dyDescent="0.3">
      <c r="A970" s="13">
        <v>45203</v>
      </c>
      <c r="B970" s="13" t="s">
        <v>526</v>
      </c>
      <c r="C970" s="13" t="s">
        <v>158</v>
      </c>
      <c r="D970" s="2" t="s">
        <v>1161</v>
      </c>
      <c r="E970" s="2" t="s">
        <v>1162</v>
      </c>
      <c r="F970" s="2" t="s">
        <v>1221</v>
      </c>
      <c r="G970" s="2" t="str">
        <f>VLOOKUP(F970,'Reference Sheet'!$AC:$AD,2,0)</f>
        <v>Oled_VO</v>
      </c>
      <c r="H970" s="51">
        <v>6206</v>
      </c>
      <c r="I970" s="2">
        <v>100</v>
      </c>
      <c r="J970" s="2">
        <v>1</v>
      </c>
      <c r="K970" s="50" t="s">
        <v>511</v>
      </c>
      <c r="L970" s="50" t="s">
        <v>1031</v>
      </c>
      <c r="M970" s="2" t="s">
        <v>508</v>
      </c>
    </row>
    <row r="971" spans="1:13" x14ac:dyDescent="0.3">
      <c r="A971" s="13">
        <v>45203</v>
      </c>
      <c r="B971" s="13" t="s">
        <v>526</v>
      </c>
      <c r="C971" s="13" t="s">
        <v>158</v>
      </c>
      <c r="D971" s="2" t="s">
        <v>1161</v>
      </c>
      <c r="E971" s="2" t="s">
        <v>1162</v>
      </c>
      <c r="F971" s="2" t="s">
        <v>1223</v>
      </c>
      <c r="G971" s="2" t="str">
        <f>VLOOKUP(F971,'Reference Sheet'!$AC:$AD,2,0)</f>
        <v>Oled_VO</v>
      </c>
      <c r="H971" s="2">
        <v>465</v>
      </c>
      <c r="I971" s="2">
        <v>12</v>
      </c>
      <c r="J971" s="2">
        <v>0.12</v>
      </c>
      <c r="K971" s="50" t="s">
        <v>511</v>
      </c>
      <c r="L971" s="50" t="s">
        <v>1031</v>
      </c>
      <c r="M971" s="2" t="s">
        <v>508</v>
      </c>
    </row>
    <row r="972" spans="1:13" x14ac:dyDescent="0.3">
      <c r="A972" s="13">
        <v>45203</v>
      </c>
      <c r="B972" s="13" t="s">
        <v>526</v>
      </c>
      <c r="C972" s="13" t="s">
        <v>158</v>
      </c>
      <c r="D972" s="2" t="s">
        <v>1161</v>
      </c>
      <c r="E972" s="2" t="s">
        <v>1162</v>
      </c>
      <c r="F972" s="2" t="s">
        <v>1224</v>
      </c>
      <c r="G972" s="2" t="str">
        <f>VLOOKUP(F972,'Reference Sheet'!$AC:$AD,2,0)</f>
        <v>Oled_VO</v>
      </c>
      <c r="H972" s="51">
        <v>5309</v>
      </c>
      <c r="I972" s="2">
        <v>287</v>
      </c>
      <c r="J972" s="2">
        <v>2.87</v>
      </c>
      <c r="K972" s="50" t="s">
        <v>511</v>
      </c>
      <c r="L972" s="50" t="s">
        <v>1031</v>
      </c>
      <c r="M972" s="2" t="s">
        <v>508</v>
      </c>
    </row>
    <row r="973" spans="1:13" x14ac:dyDescent="0.3">
      <c r="A973" s="13">
        <v>45203</v>
      </c>
      <c r="B973" s="13" t="s">
        <v>526</v>
      </c>
      <c r="C973" s="13" t="s">
        <v>158</v>
      </c>
      <c r="D973" s="2" t="s">
        <v>1161</v>
      </c>
      <c r="E973" s="2" t="s">
        <v>1162</v>
      </c>
      <c r="F973" s="2" t="s">
        <v>1225</v>
      </c>
      <c r="G973" s="2" t="str">
        <f>VLOOKUP(F973,'Reference Sheet'!$AC:$AD,2,0)</f>
        <v>Oled_VO</v>
      </c>
      <c r="H973" s="51">
        <v>2198</v>
      </c>
      <c r="I973" s="2">
        <v>26</v>
      </c>
      <c r="J973" s="2">
        <v>0.26</v>
      </c>
      <c r="K973" s="50" t="s">
        <v>511</v>
      </c>
      <c r="L973" s="50" t="s">
        <v>1031</v>
      </c>
      <c r="M973" s="2" t="s">
        <v>508</v>
      </c>
    </row>
    <row r="974" spans="1:13" x14ac:dyDescent="0.3">
      <c r="A974" s="13">
        <v>45203</v>
      </c>
      <c r="B974" s="13" t="s">
        <v>526</v>
      </c>
      <c r="C974" s="13" t="s">
        <v>158</v>
      </c>
      <c r="D974" s="2" t="s">
        <v>1161</v>
      </c>
      <c r="E974" s="2" t="s">
        <v>1162</v>
      </c>
      <c r="F974" s="2" t="s">
        <v>1264</v>
      </c>
      <c r="G974" s="2" t="str">
        <f>VLOOKUP(F974,'Reference Sheet'!$AC:$AD,2,0)</f>
        <v>Knock</v>
      </c>
      <c r="H974" s="2">
        <v>29</v>
      </c>
      <c r="I974" s="2">
        <v>9</v>
      </c>
      <c r="J974" s="2">
        <v>0.09</v>
      </c>
      <c r="K974" s="50" t="s">
        <v>511</v>
      </c>
      <c r="L974" s="50" t="s">
        <v>1031</v>
      </c>
      <c r="M974" s="2" t="s">
        <v>508</v>
      </c>
    </row>
    <row r="975" spans="1:13" x14ac:dyDescent="0.3">
      <c r="A975" s="13">
        <v>45203</v>
      </c>
      <c r="B975" s="13" t="s">
        <v>526</v>
      </c>
      <c r="C975" s="13" t="s">
        <v>158</v>
      </c>
      <c r="D975" s="2" t="s">
        <v>1161</v>
      </c>
      <c r="E975" s="2" t="s">
        <v>1162</v>
      </c>
      <c r="F975" s="2" t="s">
        <v>1226</v>
      </c>
      <c r="G975" s="2" t="str">
        <f>VLOOKUP(F975,'Reference Sheet'!$AC:$AD,2,0)</f>
        <v>Knock</v>
      </c>
      <c r="H975" s="2">
        <v>512</v>
      </c>
      <c r="I975" s="2">
        <v>6</v>
      </c>
      <c r="J975" s="2">
        <v>0.06</v>
      </c>
      <c r="K975" s="50" t="s">
        <v>511</v>
      </c>
      <c r="L975" s="50" t="s">
        <v>1031</v>
      </c>
      <c r="M975" s="2" t="s">
        <v>508</v>
      </c>
    </row>
    <row r="976" spans="1:13" x14ac:dyDescent="0.3">
      <c r="A976" s="13">
        <v>45203</v>
      </c>
      <c r="B976" s="13" t="s">
        <v>526</v>
      </c>
      <c r="C976" s="13" t="s">
        <v>158</v>
      </c>
      <c r="D976" s="2" t="s">
        <v>1161</v>
      </c>
      <c r="E976" s="2" t="s">
        <v>1162</v>
      </c>
      <c r="F976" s="2" t="s">
        <v>1227</v>
      </c>
      <c r="G976" s="2" t="str">
        <f>VLOOKUP(F976,'Reference Sheet'!$AC:$AD,2,0)</f>
        <v>Knock</v>
      </c>
      <c r="H976" s="2">
        <v>238</v>
      </c>
      <c r="I976" s="2">
        <v>18</v>
      </c>
      <c r="J976" s="2">
        <v>0.18</v>
      </c>
      <c r="K976" s="50" t="s">
        <v>511</v>
      </c>
      <c r="L976" s="50" t="s">
        <v>1031</v>
      </c>
      <c r="M976" s="2" t="s">
        <v>508</v>
      </c>
    </row>
    <row r="977" spans="1:13" x14ac:dyDescent="0.3">
      <c r="A977" s="13">
        <v>45203</v>
      </c>
      <c r="B977" s="13" t="s">
        <v>526</v>
      </c>
      <c r="C977" s="13" t="s">
        <v>158</v>
      </c>
      <c r="D977" s="2" t="s">
        <v>1161</v>
      </c>
      <c r="E977" s="2" t="s">
        <v>1162</v>
      </c>
      <c r="F977" s="2" t="s">
        <v>1228</v>
      </c>
      <c r="G977" s="2" t="str">
        <f>VLOOKUP(F977,'Reference Sheet'!$AC:$AD,2,0)</f>
        <v>Knock</v>
      </c>
      <c r="H977" s="2">
        <v>109</v>
      </c>
      <c r="I977" s="2">
        <v>1</v>
      </c>
      <c r="J977" s="2">
        <v>0.01</v>
      </c>
      <c r="K977" s="50" t="s">
        <v>511</v>
      </c>
      <c r="L977" s="50" t="s">
        <v>1031</v>
      </c>
      <c r="M977" s="2" t="s">
        <v>508</v>
      </c>
    </row>
    <row r="978" spans="1:13" x14ac:dyDescent="0.3">
      <c r="A978" s="13">
        <v>45203</v>
      </c>
      <c r="B978" s="13" t="s">
        <v>526</v>
      </c>
      <c r="C978" s="13" t="s">
        <v>158</v>
      </c>
      <c r="D978" s="2" t="s">
        <v>1161</v>
      </c>
      <c r="E978" s="2" t="s">
        <v>1162</v>
      </c>
      <c r="F978" s="2" t="s">
        <v>1229</v>
      </c>
      <c r="G978" s="2" t="str">
        <f>VLOOKUP(F978,'Reference Sheet'!$AC:$AD,2,0)</f>
        <v>Knock</v>
      </c>
      <c r="H978" s="51">
        <v>4747</v>
      </c>
      <c r="I978" s="2">
        <v>99</v>
      </c>
      <c r="J978" s="2">
        <v>0.99</v>
      </c>
      <c r="K978" s="50" t="s">
        <v>511</v>
      </c>
      <c r="L978" s="50" t="s">
        <v>1031</v>
      </c>
      <c r="M978" s="2" t="s">
        <v>508</v>
      </c>
    </row>
    <row r="979" spans="1:13" x14ac:dyDescent="0.3">
      <c r="A979" s="13">
        <v>45203</v>
      </c>
      <c r="B979" s="13" t="s">
        <v>526</v>
      </c>
      <c r="C979" s="13" t="s">
        <v>158</v>
      </c>
      <c r="D979" s="2" t="s">
        <v>1161</v>
      </c>
      <c r="E979" s="2" t="s">
        <v>1162</v>
      </c>
      <c r="F979" s="2" t="s">
        <v>1230</v>
      </c>
      <c r="G979" s="2" t="str">
        <f>VLOOKUP(F979,'Reference Sheet'!$AC:$AD,2,0)</f>
        <v>Knock</v>
      </c>
      <c r="H979" s="2">
        <v>85</v>
      </c>
      <c r="I979" s="2">
        <v>4</v>
      </c>
      <c r="J979" s="2">
        <v>0.04</v>
      </c>
      <c r="K979" s="50" t="s">
        <v>511</v>
      </c>
      <c r="L979" s="50" t="s">
        <v>1031</v>
      </c>
      <c r="M979" s="2" t="s">
        <v>508</v>
      </c>
    </row>
    <row r="980" spans="1:13" x14ac:dyDescent="0.3">
      <c r="A980" s="13">
        <v>45203</v>
      </c>
      <c r="B980" s="13" t="s">
        <v>526</v>
      </c>
      <c r="C980" s="13" t="s">
        <v>158</v>
      </c>
      <c r="D980" s="2" t="s">
        <v>1161</v>
      </c>
      <c r="E980" s="2" t="s">
        <v>1162</v>
      </c>
      <c r="F980" s="2" t="s">
        <v>1231</v>
      </c>
      <c r="G980" s="2" t="str">
        <f>VLOOKUP(F980,'Reference Sheet'!$AC:$AD,2,0)</f>
        <v>Ref_ThinQ</v>
      </c>
      <c r="H980" s="2">
        <v>753</v>
      </c>
      <c r="I980" s="2">
        <v>48</v>
      </c>
      <c r="J980" s="2">
        <v>0.48</v>
      </c>
      <c r="K980" s="50" t="s">
        <v>511</v>
      </c>
      <c r="L980" s="50" t="s">
        <v>1031</v>
      </c>
      <c r="M980" s="2" t="s">
        <v>508</v>
      </c>
    </row>
    <row r="981" spans="1:13" x14ac:dyDescent="0.3">
      <c r="A981" s="13">
        <v>45203</v>
      </c>
      <c r="B981" s="13" t="s">
        <v>526</v>
      </c>
      <c r="C981" s="13" t="s">
        <v>158</v>
      </c>
      <c r="D981" s="2" t="s">
        <v>1161</v>
      </c>
      <c r="E981" s="2" t="s">
        <v>1162</v>
      </c>
      <c r="F981" s="2" t="s">
        <v>1232</v>
      </c>
      <c r="G981" s="2" t="str">
        <f>VLOOKUP(F981,'Reference Sheet'!$AC:$AD,2,0)</f>
        <v>Ref_ThinQ</v>
      </c>
      <c r="H981" s="2">
        <v>150</v>
      </c>
      <c r="I981" s="2">
        <v>2</v>
      </c>
      <c r="J981" s="2">
        <v>0.02</v>
      </c>
      <c r="K981" s="50" t="s">
        <v>511</v>
      </c>
      <c r="L981" s="50" t="s">
        <v>1031</v>
      </c>
      <c r="M981" s="2" t="s">
        <v>508</v>
      </c>
    </row>
    <row r="982" spans="1:13" x14ac:dyDescent="0.3">
      <c r="A982" s="13">
        <v>45203</v>
      </c>
      <c r="B982" s="13" t="s">
        <v>526</v>
      </c>
      <c r="C982" s="13" t="s">
        <v>158</v>
      </c>
      <c r="D982" s="2" t="s">
        <v>1161</v>
      </c>
      <c r="E982" s="2" t="s">
        <v>1162</v>
      </c>
      <c r="F982" s="2" t="s">
        <v>1233</v>
      </c>
      <c r="G982" s="2" t="str">
        <f>VLOOKUP(F982,'Reference Sheet'!$AC:$AD,2,0)</f>
        <v>Ref_ThinQ</v>
      </c>
      <c r="H982" s="2">
        <v>651</v>
      </c>
      <c r="I982" s="2">
        <v>11</v>
      </c>
      <c r="J982" s="2">
        <v>0.11</v>
      </c>
      <c r="K982" s="50" t="s">
        <v>511</v>
      </c>
      <c r="L982" s="50" t="s">
        <v>1031</v>
      </c>
      <c r="M982" s="2" t="s">
        <v>508</v>
      </c>
    </row>
    <row r="983" spans="1:13" x14ac:dyDescent="0.3">
      <c r="A983" s="13">
        <v>45203</v>
      </c>
      <c r="B983" s="13" t="s">
        <v>526</v>
      </c>
      <c r="C983" s="13" t="s">
        <v>158</v>
      </c>
      <c r="D983" s="2" t="s">
        <v>1161</v>
      </c>
      <c r="E983" s="2" t="s">
        <v>1162</v>
      </c>
      <c r="F983" s="2" t="s">
        <v>1234</v>
      </c>
      <c r="G983" s="2" t="str">
        <f>VLOOKUP(F983,'Reference Sheet'!$AC:$AD,2,0)</f>
        <v>Ref_ThinQ</v>
      </c>
      <c r="H983" s="2">
        <v>2</v>
      </c>
      <c r="I983" s="2">
        <v>2</v>
      </c>
      <c r="J983" s="2">
        <v>0.02</v>
      </c>
      <c r="K983" s="50" t="s">
        <v>511</v>
      </c>
      <c r="L983" s="50" t="s">
        <v>1031</v>
      </c>
      <c r="M983" s="2" t="s">
        <v>508</v>
      </c>
    </row>
    <row r="984" spans="1:13" x14ac:dyDescent="0.3">
      <c r="A984" s="13">
        <v>45203</v>
      </c>
      <c r="B984" s="13" t="s">
        <v>526</v>
      </c>
      <c r="C984" s="13" t="s">
        <v>158</v>
      </c>
      <c r="D984" s="2" t="s">
        <v>1161</v>
      </c>
      <c r="E984" s="2" t="s">
        <v>1162</v>
      </c>
      <c r="F984" s="2" t="s">
        <v>1235</v>
      </c>
      <c r="G984" s="2" t="str">
        <f>VLOOKUP(F984,'Reference Sheet'!$AC:$AD,2,0)</f>
        <v>Ref_ThinQ</v>
      </c>
      <c r="H984" s="2">
        <v>117</v>
      </c>
      <c r="I984" s="2">
        <v>10</v>
      </c>
      <c r="J984" s="2">
        <v>0.1</v>
      </c>
      <c r="K984" s="50" t="s">
        <v>511</v>
      </c>
      <c r="L984" s="50" t="s">
        <v>1031</v>
      </c>
      <c r="M984" s="2" t="s">
        <v>508</v>
      </c>
    </row>
    <row r="985" spans="1:13" x14ac:dyDescent="0.3">
      <c r="A985" s="13">
        <v>45203</v>
      </c>
      <c r="B985" s="13" t="s">
        <v>526</v>
      </c>
      <c r="C985" s="13" t="s">
        <v>158</v>
      </c>
      <c r="D985" s="2" t="s">
        <v>1161</v>
      </c>
      <c r="E985" s="2" t="s">
        <v>1162</v>
      </c>
      <c r="F985" s="2" t="s">
        <v>1236</v>
      </c>
      <c r="G985" s="2" t="str">
        <f>VLOOKUP(F985,'Reference Sheet'!$AC:$AD,2,0)</f>
        <v>Ref_ThinQ</v>
      </c>
      <c r="H985" s="2">
        <v>199</v>
      </c>
      <c r="I985" s="2">
        <v>6</v>
      </c>
      <c r="J985" s="2">
        <v>0.06</v>
      </c>
      <c r="K985" s="50" t="s">
        <v>511</v>
      </c>
      <c r="L985" s="50" t="s">
        <v>1031</v>
      </c>
      <c r="M985" s="2" t="s">
        <v>508</v>
      </c>
    </row>
    <row r="986" spans="1:13" x14ac:dyDescent="0.3">
      <c r="A986" s="13">
        <v>45203</v>
      </c>
      <c r="B986" s="13" t="s">
        <v>526</v>
      </c>
      <c r="C986" s="13" t="s">
        <v>158</v>
      </c>
      <c r="D986" s="2" t="s">
        <v>1161</v>
      </c>
      <c r="E986" s="2" t="s">
        <v>1162</v>
      </c>
      <c r="F986" s="2" t="s">
        <v>1237</v>
      </c>
      <c r="G986" s="2" t="str">
        <f>VLOOKUP(F986,'Reference Sheet'!$AC:$AD,2,0)</f>
        <v>Ref_ThinQ</v>
      </c>
      <c r="H986" s="2">
        <v>258</v>
      </c>
      <c r="I986" s="2">
        <v>7</v>
      </c>
      <c r="J986" s="2">
        <v>7.0000000000000007E-2</v>
      </c>
      <c r="K986" s="50" t="s">
        <v>511</v>
      </c>
      <c r="L986" s="50" t="s">
        <v>1031</v>
      </c>
      <c r="M986" s="2" t="s">
        <v>508</v>
      </c>
    </row>
    <row r="987" spans="1:13" x14ac:dyDescent="0.3">
      <c r="A987" s="13">
        <v>45203</v>
      </c>
      <c r="B987" s="13" t="s">
        <v>526</v>
      </c>
      <c r="C987" s="13" t="s">
        <v>158</v>
      </c>
      <c r="D987" s="2" t="s">
        <v>1161</v>
      </c>
      <c r="E987" s="2" t="s">
        <v>1162</v>
      </c>
      <c r="F987" s="2" t="s">
        <v>1266</v>
      </c>
      <c r="G987" s="2" t="str">
        <f>VLOOKUP(F987,'Reference Sheet'!$AC:$AD,2,0)</f>
        <v>Vacuum</v>
      </c>
      <c r="H987" s="2">
        <v>2</v>
      </c>
      <c r="I987" s="2">
        <v>0</v>
      </c>
      <c r="J987" s="2">
        <v>0</v>
      </c>
      <c r="K987" s="50" t="s">
        <v>511</v>
      </c>
      <c r="L987" s="50" t="s">
        <v>1031</v>
      </c>
      <c r="M987" s="2" t="s">
        <v>508</v>
      </c>
    </row>
    <row r="988" spans="1:13" x14ac:dyDescent="0.3">
      <c r="A988" s="13">
        <v>45203</v>
      </c>
      <c r="B988" s="13" t="s">
        <v>526</v>
      </c>
      <c r="C988" s="13" t="s">
        <v>158</v>
      </c>
      <c r="D988" s="2" t="s">
        <v>1161</v>
      </c>
      <c r="E988" s="2" t="s">
        <v>1162</v>
      </c>
      <c r="F988" s="2" t="s">
        <v>1238</v>
      </c>
      <c r="G988" s="2" t="str">
        <f>VLOOKUP(F988,'Reference Sheet'!$AC:$AD,2,0)</f>
        <v>Vacuum</v>
      </c>
      <c r="H988" s="2">
        <v>279</v>
      </c>
      <c r="I988" s="2">
        <v>0</v>
      </c>
      <c r="J988" s="2">
        <v>0</v>
      </c>
      <c r="K988" s="50" t="s">
        <v>511</v>
      </c>
      <c r="L988" s="50" t="s">
        <v>1031</v>
      </c>
      <c r="M988" s="2" t="s">
        <v>508</v>
      </c>
    </row>
    <row r="989" spans="1:13" x14ac:dyDescent="0.3">
      <c r="A989" s="13">
        <v>45203</v>
      </c>
      <c r="B989" s="13" t="s">
        <v>526</v>
      </c>
      <c r="C989" s="13" t="s">
        <v>158</v>
      </c>
      <c r="D989" s="2" t="s">
        <v>1161</v>
      </c>
      <c r="E989" s="2" t="s">
        <v>1162</v>
      </c>
      <c r="F989" s="2" t="s">
        <v>1239</v>
      </c>
      <c r="G989" s="2" t="str">
        <f>VLOOKUP(F989,'Reference Sheet'!$AC:$AD,2,0)</f>
        <v>Vacuum</v>
      </c>
      <c r="H989" s="2">
        <v>541</v>
      </c>
      <c r="I989" s="2">
        <v>42</v>
      </c>
      <c r="J989" s="2">
        <v>0.42</v>
      </c>
      <c r="K989" s="50" t="s">
        <v>511</v>
      </c>
      <c r="L989" s="50" t="s">
        <v>1031</v>
      </c>
      <c r="M989" s="2" t="s">
        <v>508</v>
      </c>
    </row>
    <row r="990" spans="1:13" x14ac:dyDescent="0.3">
      <c r="A990" s="13">
        <v>45203</v>
      </c>
      <c r="B990" s="13" t="s">
        <v>526</v>
      </c>
      <c r="C990" s="13" t="s">
        <v>158</v>
      </c>
      <c r="D990" s="2" t="s">
        <v>1161</v>
      </c>
      <c r="E990" s="2" t="s">
        <v>1162</v>
      </c>
      <c r="F990" s="2" t="s">
        <v>1240</v>
      </c>
      <c r="G990" s="2" t="str">
        <f>VLOOKUP(F990,'Reference Sheet'!$AC:$AD,2,0)</f>
        <v>Vacuum</v>
      </c>
      <c r="H990" s="2">
        <v>107</v>
      </c>
      <c r="I990" s="2">
        <v>1</v>
      </c>
      <c r="J990" s="2">
        <v>0.01</v>
      </c>
      <c r="K990" s="50" t="s">
        <v>511</v>
      </c>
      <c r="L990" s="50" t="s">
        <v>1031</v>
      </c>
      <c r="M990" s="2" t="s">
        <v>508</v>
      </c>
    </row>
    <row r="991" spans="1:13" x14ac:dyDescent="0.3">
      <c r="A991" s="13">
        <v>45203</v>
      </c>
      <c r="B991" s="13" t="s">
        <v>526</v>
      </c>
      <c r="C991" s="13" t="s">
        <v>158</v>
      </c>
      <c r="D991" s="2" t="s">
        <v>1161</v>
      </c>
      <c r="E991" s="2" t="s">
        <v>1162</v>
      </c>
      <c r="F991" s="2" t="s">
        <v>1267</v>
      </c>
      <c r="G991" s="2" t="str">
        <f>VLOOKUP(F991,'Reference Sheet'!$AC:$AD,2,0)</f>
        <v>Vacuum</v>
      </c>
      <c r="H991" s="2">
        <v>2</v>
      </c>
      <c r="I991" s="2">
        <v>1</v>
      </c>
      <c r="J991" s="2">
        <v>0.01</v>
      </c>
      <c r="K991" s="50" t="s">
        <v>511</v>
      </c>
      <c r="L991" s="50" t="s">
        <v>1031</v>
      </c>
      <c r="M991" s="2" t="s">
        <v>508</v>
      </c>
    </row>
    <row r="992" spans="1:13" x14ac:dyDescent="0.3">
      <c r="A992" s="13">
        <v>45203</v>
      </c>
      <c r="B992" s="13" t="s">
        <v>526</v>
      </c>
      <c r="C992" s="13" t="s">
        <v>158</v>
      </c>
      <c r="D992" s="2" t="s">
        <v>1161</v>
      </c>
      <c r="E992" s="2" t="s">
        <v>1162</v>
      </c>
      <c r="F992" s="2" t="s">
        <v>1241</v>
      </c>
      <c r="G992" s="2" t="str">
        <f>VLOOKUP(F992,'Reference Sheet'!$AC:$AD,2,0)</f>
        <v>Vacuum</v>
      </c>
      <c r="H992" s="2">
        <v>280</v>
      </c>
      <c r="I992" s="2">
        <v>8</v>
      </c>
      <c r="J992" s="2">
        <v>0.08</v>
      </c>
      <c r="K992" s="50" t="s">
        <v>511</v>
      </c>
      <c r="L992" s="50" t="s">
        <v>1031</v>
      </c>
      <c r="M992" s="2" t="s">
        <v>508</v>
      </c>
    </row>
    <row r="993" spans="1:13" x14ac:dyDescent="0.3">
      <c r="A993" s="13">
        <v>45203</v>
      </c>
      <c r="B993" s="13" t="s">
        <v>526</v>
      </c>
      <c r="C993" s="13" t="s">
        <v>158</v>
      </c>
      <c r="D993" s="2" t="s">
        <v>1161</v>
      </c>
      <c r="E993" s="2" t="s">
        <v>1162</v>
      </c>
      <c r="F993" s="2" t="s">
        <v>1242</v>
      </c>
      <c r="G993" s="2" t="str">
        <f>VLOOKUP(F993,'Reference Sheet'!$AC:$AD,2,0)</f>
        <v>Vacuum</v>
      </c>
      <c r="H993" s="2">
        <v>406</v>
      </c>
      <c r="I993" s="2">
        <v>36</v>
      </c>
      <c r="J993" s="2">
        <v>0.36</v>
      </c>
      <c r="K993" s="50" t="s">
        <v>511</v>
      </c>
      <c r="L993" s="50" t="s">
        <v>1031</v>
      </c>
      <c r="M993" s="2" t="s">
        <v>508</v>
      </c>
    </row>
    <row r="994" spans="1:13" x14ac:dyDescent="0.3">
      <c r="A994" s="13">
        <v>45203</v>
      </c>
      <c r="B994" s="13" t="s">
        <v>526</v>
      </c>
      <c r="C994" s="13" t="s">
        <v>158</v>
      </c>
      <c r="D994" s="2" t="s">
        <v>1161</v>
      </c>
      <c r="E994" s="2" t="s">
        <v>1162</v>
      </c>
      <c r="F994" s="2" t="s">
        <v>1243</v>
      </c>
      <c r="G994" s="2" t="str">
        <f>VLOOKUP(F994,'Reference Sheet'!$AC:$AD,2,0)</f>
        <v>Vacuum</v>
      </c>
      <c r="H994" s="51">
        <v>3920</v>
      </c>
      <c r="I994" s="2">
        <v>56</v>
      </c>
      <c r="J994" s="2">
        <v>0.56000000000000005</v>
      </c>
      <c r="K994" s="50" t="s">
        <v>511</v>
      </c>
      <c r="L994" s="50" t="s">
        <v>1031</v>
      </c>
      <c r="M994" s="2" t="s">
        <v>508</v>
      </c>
    </row>
    <row r="995" spans="1:13" x14ac:dyDescent="0.3">
      <c r="A995" s="13">
        <v>45203</v>
      </c>
      <c r="B995" s="13" t="s">
        <v>526</v>
      </c>
      <c r="C995" s="13" t="s">
        <v>158</v>
      </c>
      <c r="D995" s="2" t="s">
        <v>1161</v>
      </c>
      <c r="E995" s="2" t="s">
        <v>1162</v>
      </c>
      <c r="F995" s="2" t="s">
        <v>1245</v>
      </c>
      <c r="G995" s="2" t="str">
        <f>VLOOKUP(F995,'Reference Sheet'!$AC:$AD,2,0)</f>
        <v>WM</v>
      </c>
      <c r="H995" s="2">
        <v>550</v>
      </c>
      <c r="I995" s="2">
        <v>20</v>
      </c>
      <c r="J995" s="2">
        <v>0.2</v>
      </c>
      <c r="K995" s="50" t="s">
        <v>511</v>
      </c>
      <c r="L995" s="50" t="s">
        <v>1031</v>
      </c>
      <c r="M995" s="2" t="s">
        <v>508</v>
      </c>
    </row>
    <row r="996" spans="1:13" x14ac:dyDescent="0.3">
      <c r="A996" s="13">
        <v>45203</v>
      </c>
      <c r="B996" s="13" t="s">
        <v>526</v>
      </c>
      <c r="C996" s="13" t="s">
        <v>158</v>
      </c>
      <c r="D996" s="2" t="s">
        <v>1161</v>
      </c>
      <c r="E996" s="2" t="s">
        <v>1162</v>
      </c>
      <c r="F996" s="2" t="s">
        <v>1246</v>
      </c>
      <c r="G996" s="2" t="str">
        <f>VLOOKUP(F996,'Reference Sheet'!$AC:$AD,2,0)</f>
        <v>WM</v>
      </c>
      <c r="H996" s="51">
        <v>1800</v>
      </c>
      <c r="I996" s="2">
        <v>126</v>
      </c>
      <c r="J996" s="2">
        <v>1.26</v>
      </c>
      <c r="K996" s="50" t="s">
        <v>511</v>
      </c>
      <c r="L996" s="50" t="s">
        <v>1031</v>
      </c>
      <c r="M996" s="2" t="s">
        <v>508</v>
      </c>
    </row>
    <row r="997" spans="1:13" x14ac:dyDescent="0.3">
      <c r="A997" s="13">
        <v>45203</v>
      </c>
      <c r="B997" s="13" t="s">
        <v>526</v>
      </c>
      <c r="C997" s="13" t="s">
        <v>158</v>
      </c>
      <c r="D997" s="2" t="s">
        <v>1161</v>
      </c>
      <c r="E997" s="2" t="s">
        <v>1162</v>
      </c>
      <c r="F997" s="2" t="s">
        <v>1247</v>
      </c>
      <c r="G997" s="2" t="str">
        <f>VLOOKUP(F997,'Reference Sheet'!$AC:$AD,2,0)</f>
        <v>WM</v>
      </c>
      <c r="H997" s="2">
        <v>136</v>
      </c>
      <c r="I997" s="2">
        <v>1</v>
      </c>
      <c r="J997" s="2">
        <v>0.01</v>
      </c>
      <c r="K997" s="50" t="s">
        <v>511</v>
      </c>
      <c r="L997" s="50" t="s">
        <v>1031</v>
      </c>
      <c r="M997" s="2" t="s">
        <v>508</v>
      </c>
    </row>
    <row r="998" spans="1:13" x14ac:dyDescent="0.3">
      <c r="A998" s="13">
        <v>45203</v>
      </c>
      <c r="B998" s="13" t="s">
        <v>526</v>
      </c>
      <c r="C998" s="13" t="s">
        <v>158</v>
      </c>
      <c r="D998" s="2" t="s">
        <v>1161</v>
      </c>
      <c r="E998" s="2" t="s">
        <v>1162</v>
      </c>
      <c r="F998" s="2" t="s">
        <v>1268</v>
      </c>
      <c r="G998" s="2" t="str">
        <f>VLOOKUP(F998,'Reference Sheet'!$AC:$AD,2,0)</f>
        <v>WM</v>
      </c>
      <c r="H998" s="2">
        <v>4</v>
      </c>
      <c r="I998" s="2">
        <v>0</v>
      </c>
      <c r="J998" s="2">
        <v>0</v>
      </c>
      <c r="K998" s="50" t="s">
        <v>511</v>
      </c>
      <c r="L998" s="50" t="s">
        <v>1031</v>
      </c>
      <c r="M998" s="2" t="s">
        <v>508</v>
      </c>
    </row>
    <row r="999" spans="1:13" x14ac:dyDescent="0.3">
      <c r="A999" s="13">
        <v>45203</v>
      </c>
      <c r="B999" s="13" t="s">
        <v>526</v>
      </c>
      <c r="C999" s="13" t="s">
        <v>158</v>
      </c>
      <c r="D999" s="2" t="s">
        <v>1161</v>
      </c>
      <c r="E999" s="2" t="s">
        <v>1162</v>
      </c>
      <c r="F999" s="2" t="s">
        <v>1248</v>
      </c>
      <c r="G999" s="2" t="str">
        <f>VLOOKUP(F999,'Reference Sheet'!$AC:$AD,2,0)</f>
        <v>WM</v>
      </c>
      <c r="H999" s="51">
        <v>2363</v>
      </c>
      <c r="I999" s="2">
        <v>87</v>
      </c>
      <c r="J999" s="2">
        <v>0.87</v>
      </c>
      <c r="K999" s="50" t="s">
        <v>511</v>
      </c>
      <c r="L999" s="50" t="s">
        <v>1031</v>
      </c>
      <c r="M999" s="2" t="s">
        <v>508</v>
      </c>
    </row>
    <row r="1000" spans="1:13" x14ac:dyDescent="0.3">
      <c r="A1000" s="13">
        <v>45203</v>
      </c>
      <c r="B1000" s="13" t="s">
        <v>526</v>
      </c>
      <c r="C1000" s="13" t="s">
        <v>158</v>
      </c>
      <c r="D1000" s="2" t="s">
        <v>1161</v>
      </c>
      <c r="E1000" s="2" t="s">
        <v>1162</v>
      </c>
      <c r="F1000" s="2" t="s">
        <v>1249</v>
      </c>
      <c r="G1000" s="2" t="str">
        <f>VLOOKUP(F1000,'Reference Sheet'!$AC:$AD,2,0)</f>
        <v>WM</v>
      </c>
      <c r="H1000" s="2">
        <v>213</v>
      </c>
      <c r="I1000" s="2">
        <v>18</v>
      </c>
      <c r="J1000" s="2">
        <v>0.18</v>
      </c>
      <c r="K1000" s="50" t="s">
        <v>511</v>
      </c>
      <c r="L1000" s="50" t="s">
        <v>1031</v>
      </c>
      <c r="M1000" s="2" t="s">
        <v>508</v>
      </c>
    </row>
    <row r="1001" spans="1:13" x14ac:dyDescent="0.3">
      <c r="A1001" s="13">
        <v>45203</v>
      </c>
      <c r="B1001" s="13" t="s">
        <v>526</v>
      </c>
      <c r="C1001" s="13" t="s">
        <v>158</v>
      </c>
      <c r="D1001" s="2" t="s">
        <v>1161</v>
      </c>
      <c r="E1001" s="2" t="s">
        <v>1162</v>
      </c>
      <c r="F1001" s="2" t="s">
        <v>1250</v>
      </c>
      <c r="G1001" s="2" t="str">
        <f>VLOOKUP(F1001,'Reference Sheet'!$AC:$AD,2,0)</f>
        <v>WM</v>
      </c>
      <c r="H1001" s="2">
        <v>219</v>
      </c>
      <c r="I1001" s="2">
        <v>11</v>
      </c>
      <c r="J1001" s="2">
        <v>0.11</v>
      </c>
      <c r="K1001" s="50" t="s">
        <v>511</v>
      </c>
      <c r="L1001" s="50" t="s">
        <v>1031</v>
      </c>
      <c r="M1001" s="2" t="s">
        <v>508</v>
      </c>
    </row>
    <row r="1002" spans="1:13" x14ac:dyDescent="0.3">
      <c r="A1002" s="13">
        <v>45203</v>
      </c>
      <c r="B1002" s="13" t="s">
        <v>526</v>
      </c>
      <c r="C1002" s="13" t="s">
        <v>158</v>
      </c>
      <c r="D1002" s="2" t="s">
        <v>1161</v>
      </c>
      <c r="E1002" s="2" t="s">
        <v>1162</v>
      </c>
      <c r="F1002" s="2" t="s">
        <v>1251</v>
      </c>
      <c r="G1002" s="2" t="str">
        <f>VLOOKUP(F1002,'Reference Sheet'!$AC:$AD,2,0)</f>
        <v>WT</v>
      </c>
      <c r="H1002" s="2">
        <v>4</v>
      </c>
      <c r="I1002" s="2">
        <v>0</v>
      </c>
      <c r="J1002" s="2">
        <v>0</v>
      </c>
      <c r="K1002" s="50" t="s">
        <v>511</v>
      </c>
      <c r="L1002" s="50" t="s">
        <v>1031</v>
      </c>
      <c r="M1002" s="2" t="s">
        <v>508</v>
      </c>
    </row>
    <row r="1003" spans="1:13" x14ac:dyDescent="0.3">
      <c r="A1003" s="13">
        <v>45203</v>
      </c>
      <c r="B1003" s="13" t="s">
        <v>526</v>
      </c>
      <c r="C1003" s="13" t="s">
        <v>158</v>
      </c>
      <c r="D1003" s="2" t="s">
        <v>1161</v>
      </c>
      <c r="E1003" s="2" t="s">
        <v>1162</v>
      </c>
      <c r="F1003" s="2" t="s">
        <v>1252</v>
      </c>
      <c r="G1003" s="2" t="str">
        <f>VLOOKUP(F1003,'Reference Sheet'!$AC:$AD,2,0)</f>
        <v>WT</v>
      </c>
      <c r="H1003" s="2">
        <v>333</v>
      </c>
      <c r="I1003" s="2">
        <v>3</v>
      </c>
      <c r="J1003" s="2">
        <v>0.03</v>
      </c>
      <c r="K1003" s="50" t="s">
        <v>511</v>
      </c>
      <c r="L1003" s="50" t="s">
        <v>1031</v>
      </c>
      <c r="M1003" s="2" t="s">
        <v>508</v>
      </c>
    </row>
    <row r="1004" spans="1:13" x14ac:dyDescent="0.3">
      <c r="A1004" s="13">
        <v>45203</v>
      </c>
      <c r="B1004" s="13" t="s">
        <v>526</v>
      </c>
      <c r="C1004" s="13" t="s">
        <v>158</v>
      </c>
      <c r="D1004" s="2" t="s">
        <v>1161</v>
      </c>
      <c r="E1004" s="2" t="s">
        <v>1162</v>
      </c>
      <c r="F1004" s="2" t="s">
        <v>1253</v>
      </c>
      <c r="G1004" s="2" t="str">
        <f>VLOOKUP(F1004,'Reference Sheet'!$AC:$AD,2,0)</f>
        <v>WT</v>
      </c>
      <c r="H1004" s="51">
        <v>1397</v>
      </c>
      <c r="I1004" s="2">
        <v>87</v>
      </c>
      <c r="J1004" s="2">
        <v>0.87</v>
      </c>
      <c r="K1004" s="50" t="s">
        <v>511</v>
      </c>
      <c r="L1004" s="50" t="s">
        <v>1031</v>
      </c>
      <c r="M1004" s="2" t="s">
        <v>508</v>
      </c>
    </row>
    <row r="1005" spans="1:13" x14ac:dyDescent="0.3">
      <c r="A1005" s="13">
        <v>45203</v>
      </c>
      <c r="B1005" s="13" t="s">
        <v>526</v>
      </c>
      <c r="C1005" s="13" t="s">
        <v>158</v>
      </c>
      <c r="D1005" s="2" t="s">
        <v>1161</v>
      </c>
      <c r="E1005" s="2" t="s">
        <v>1162</v>
      </c>
      <c r="F1005" s="2" t="s">
        <v>1254</v>
      </c>
      <c r="G1005" s="2" t="str">
        <f>VLOOKUP(F1005,'Reference Sheet'!$AC:$AD,2,0)</f>
        <v>WT</v>
      </c>
      <c r="H1005" s="2">
        <v>116</v>
      </c>
      <c r="I1005" s="2">
        <v>4</v>
      </c>
      <c r="J1005" s="2">
        <v>0.04</v>
      </c>
      <c r="K1005" s="50" t="s">
        <v>511</v>
      </c>
      <c r="L1005" s="50" t="s">
        <v>1031</v>
      </c>
      <c r="M1005" s="2" t="s">
        <v>508</v>
      </c>
    </row>
    <row r="1006" spans="1:13" x14ac:dyDescent="0.3">
      <c r="A1006" s="13">
        <v>45203</v>
      </c>
      <c r="B1006" s="13" t="s">
        <v>526</v>
      </c>
      <c r="C1006" s="13" t="s">
        <v>158</v>
      </c>
      <c r="D1006" s="2" t="s">
        <v>1161</v>
      </c>
      <c r="E1006" s="2" t="s">
        <v>1162</v>
      </c>
      <c r="F1006" s="2" t="s">
        <v>1255</v>
      </c>
      <c r="G1006" s="2" t="str">
        <f>VLOOKUP(F1006,'Reference Sheet'!$AC:$AD,2,0)</f>
        <v>WT</v>
      </c>
      <c r="H1006" s="2">
        <v>12</v>
      </c>
      <c r="I1006" s="2">
        <v>5</v>
      </c>
      <c r="J1006" s="2">
        <v>0.05</v>
      </c>
      <c r="K1006" s="50" t="s">
        <v>511</v>
      </c>
      <c r="L1006" s="50" t="s">
        <v>1031</v>
      </c>
      <c r="M1006" s="2" t="s">
        <v>508</v>
      </c>
    </row>
    <row r="1007" spans="1:13" x14ac:dyDescent="0.3">
      <c r="A1007" s="13">
        <v>45203</v>
      </c>
      <c r="B1007" s="13" t="s">
        <v>526</v>
      </c>
      <c r="C1007" s="13" t="s">
        <v>158</v>
      </c>
      <c r="D1007" s="2" t="s">
        <v>1161</v>
      </c>
      <c r="E1007" s="2" t="s">
        <v>1162</v>
      </c>
      <c r="F1007" s="2" t="s">
        <v>1256</v>
      </c>
      <c r="G1007" s="2" t="str">
        <f>VLOOKUP(F1007,'Reference Sheet'!$AC:$AD,2,0)</f>
        <v>WT</v>
      </c>
      <c r="H1007" s="2">
        <v>229</v>
      </c>
      <c r="I1007" s="2">
        <v>4</v>
      </c>
      <c r="J1007" s="2">
        <v>0.04</v>
      </c>
      <c r="K1007" s="50" t="s">
        <v>511</v>
      </c>
      <c r="L1007" s="50" t="s">
        <v>1031</v>
      </c>
      <c r="M1007" s="2" t="s">
        <v>508</v>
      </c>
    </row>
    <row r="1008" spans="1:13" x14ac:dyDescent="0.3">
      <c r="A1008" s="13">
        <v>45203</v>
      </c>
      <c r="B1008" s="13" t="s">
        <v>526</v>
      </c>
      <c r="C1008" s="13" t="s">
        <v>158</v>
      </c>
      <c r="D1008" s="2" t="s">
        <v>1161</v>
      </c>
      <c r="E1008" s="2" t="s">
        <v>1162</v>
      </c>
      <c r="F1008" s="2" t="s">
        <v>1257</v>
      </c>
      <c r="G1008" s="2" t="str">
        <f>VLOOKUP(F1008,'Reference Sheet'!$AC:$AD,2,0)</f>
        <v>WT</v>
      </c>
      <c r="H1008" s="2">
        <v>134</v>
      </c>
      <c r="I1008" s="2">
        <v>3</v>
      </c>
      <c r="J1008" s="2">
        <v>0.03</v>
      </c>
      <c r="K1008" s="50" t="s">
        <v>511</v>
      </c>
      <c r="L1008" s="50" t="s">
        <v>1031</v>
      </c>
      <c r="M1008" s="2" t="s">
        <v>508</v>
      </c>
    </row>
    <row r="1009" spans="1:13" x14ac:dyDescent="0.3">
      <c r="A1009" s="13">
        <v>45203</v>
      </c>
      <c r="B1009" s="13" t="s">
        <v>526</v>
      </c>
      <c r="C1009" s="13" t="s">
        <v>158</v>
      </c>
      <c r="D1009" s="2" t="s">
        <v>1161</v>
      </c>
      <c r="E1009" s="2" t="s">
        <v>1162</v>
      </c>
      <c r="F1009" s="2" t="s">
        <v>1258</v>
      </c>
      <c r="G1009" s="2" t="str">
        <f>VLOOKUP(F1009,'Reference Sheet'!$AC:$AD,2,0)</f>
        <v>WT</v>
      </c>
      <c r="H1009" s="2">
        <v>50</v>
      </c>
      <c r="I1009" s="2">
        <v>1</v>
      </c>
      <c r="J1009" s="2">
        <v>0.01</v>
      </c>
      <c r="K1009" s="50" t="s">
        <v>511</v>
      </c>
      <c r="L1009" s="50" t="s">
        <v>1031</v>
      </c>
      <c r="M1009" s="2" t="s">
        <v>508</v>
      </c>
    </row>
    <row r="1010" spans="1:13" x14ac:dyDescent="0.3">
      <c r="A1010" s="13">
        <v>45204</v>
      </c>
      <c r="B1010" s="13" t="s">
        <v>526</v>
      </c>
      <c r="C1010" s="13" t="s">
        <v>158</v>
      </c>
      <c r="D1010" s="2" t="s">
        <v>1161</v>
      </c>
      <c r="E1010" s="2" t="s">
        <v>1162</v>
      </c>
      <c r="F1010" s="2" t="s">
        <v>1259</v>
      </c>
      <c r="G1010" s="2" t="str">
        <f>VLOOKUP(F1010,'Reference Sheet'!$AC:$AD,2,0)</f>
        <v>AC_Car</v>
      </c>
      <c r="H1010" s="2">
        <v>1</v>
      </c>
      <c r="I1010" s="2">
        <v>0</v>
      </c>
      <c r="J1010" s="2">
        <v>0</v>
      </c>
      <c r="K1010" s="50" t="s">
        <v>511</v>
      </c>
      <c r="L1010" s="50" t="s">
        <v>1031</v>
      </c>
      <c r="M1010" s="2" t="s">
        <v>508</v>
      </c>
    </row>
    <row r="1011" spans="1:13" x14ac:dyDescent="0.3">
      <c r="A1011" s="13">
        <v>45204</v>
      </c>
      <c r="B1011" s="13" t="s">
        <v>526</v>
      </c>
      <c r="C1011" s="13" t="s">
        <v>158</v>
      </c>
      <c r="D1011" s="2" t="s">
        <v>1161</v>
      </c>
      <c r="E1011" s="2" t="s">
        <v>1162</v>
      </c>
      <c r="F1011" s="2" t="s">
        <v>1193</v>
      </c>
      <c r="G1011" s="2" t="str">
        <f>VLOOKUP(F1011,'Reference Sheet'!$AC:$AD,2,0)</f>
        <v>AC_Car</v>
      </c>
      <c r="H1011" s="2">
        <v>5</v>
      </c>
      <c r="I1011" s="2">
        <v>0</v>
      </c>
      <c r="J1011" s="2">
        <v>0</v>
      </c>
      <c r="K1011" s="50" t="s">
        <v>511</v>
      </c>
      <c r="L1011" s="50" t="s">
        <v>1031</v>
      </c>
      <c r="M1011" s="2" t="s">
        <v>508</v>
      </c>
    </row>
    <row r="1012" spans="1:13" x14ac:dyDescent="0.3">
      <c r="A1012" s="13">
        <v>45204</v>
      </c>
      <c r="B1012" s="13" t="s">
        <v>526</v>
      </c>
      <c r="C1012" s="13" t="s">
        <v>158</v>
      </c>
      <c r="D1012" s="2" t="s">
        <v>1161</v>
      </c>
      <c r="E1012" s="2" t="s">
        <v>1162</v>
      </c>
      <c r="F1012" s="2" t="s">
        <v>1194</v>
      </c>
      <c r="G1012" s="2" t="str">
        <f>VLOOKUP(F1012,'Reference Sheet'!$AC:$AD,2,0)</f>
        <v>AC_Car</v>
      </c>
      <c r="H1012" s="51">
        <v>1009</v>
      </c>
      <c r="I1012" s="2">
        <v>88</v>
      </c>
      <c r="J1012" s="2">
        <v>0.88</v>
      </c>
      <c r="K1012" s="50" t="s">
        <v>511</v>
      </c>
      <c r="L1012" s="50" t="s">
        <v>1031</v>
      </c>
      <c r="M1012" s="2" t="s">
        <v>508</v>
      </c>
    </row>
    <row r="1013" spans="1:13" x14ac:dyDescent="0.3">
      <c r="A1013" s="13">
        <v>45204</v>
      </c>
      <c r="B1013" s="13" t="s">
        <v>526</v>
      </c>
      <c r="C1013" s="13" t="s">
        <v>158</v>
      </c>
      <c r="D1013" s="2" t="s">
        <v>1161</v>
      </c>
      <c r="E1013" s="2" t="s">
        <v>1162</v>
      </c>
      <c r="F1013" s="2" t="s">
        <v>1269</v>
      </c>
      <c r="G1013" s="2" t="str">
        <f>VLOOKUP(F1013,'Reference Sheet'!$AC:$AD,2,0)</f>
        <v>AC_Car</v>
      </c>
      <c r="H1013" s="2">
        <v>1</v>
      </c>
      <c r="I1013" s="2">
        <v>0</v>
      </c>
      <c r="J1013" s="2">
        <v>0</v>
      </c>
      <c r="K1013" s="50" t="s">
        <v>511</v>
      </c>
      <c r="L1013" s="50" t="s">
        <v>1031</v>
      </c>
      <c r="M1013" s="2" t="s">
        <v>508</v>
      </c>
    </row>
    <row r="1014" spans="1:13" x14ac:dyDescent="0.3">
      <c r="A1014" s="13">
        <v>45204</v>
      </c>
      <c r="B1014" s="13" t="s">
        <v>526</v>
      </c>
      <c r="C1014" s="13" t="s">
        <v>158</v>
      </c>
      <c r="D1014" s="2" t="s">
        <v>1161</v>
      </c>
      <c r="E1014" s="2" t="s">
        <v>1162</v>
      </c>
      <c r="F1014" s="2" t="s">
        <v>1196</v>
      </c>
      <c r="G1014" s="2" t="str">
        <f>VLOOKUP(F1014,'Reference Sheet'!$AC:$AD,2,0)</f>
        <v>AC_Car</v>
      </c>
      <c r="H1014" s="2">
        <v>17</v>
      </c>
      <c r="I1014" s="2">
        <v>0</v>
      </c>
      <c r="J1014" s="2">
        <v>0</v>
      </c>
      <c r="K1014" s="50" t="s">
        <v>511</v>
      </c>
      <c r="L1014" s="50" t="s">
        <v>1031</v>
      </c>
      <c r="M1014" s="2" t="s">
        <v>508</v>
      </c>
    </row>
    <row r="1015" spans="1:13" x14ac:dyDescent="0.3">
      <c r="A1015" s="13">
        <v>45204</v>
      </c>
      <c r="B1015" s="13" t="s">
        <v>526</v>
      </c>
      <c r="C1015" s="13" t="s">
        <v>158</v>
      </c>
      <c r="D1015" s="2" t="s">
        <v>1161</v>
      </c>
      <c r="E1015" s="2" t="s">
        <v>1162</v>
      </c>
      <c r="F1015" s="2" t="s">
        <v>1197</v>
      </c>
      <c r="G1015" s="2" t="str">
        <f>VLOOKUP(F1015,'Reference Sheet'!$AC:$AD,2,0)</f>
        <v>AC_Car</v>
      </c>
      <c r="H1015" s="2">
        <v>6</v>
      </c>
      <c r="I1015" s="2">
        <v>0</v>
      </c>
      <c r="J1015" s="2">
        <v>0</v>
      </c>
      <c r="K1015" s="50" t="s">
        <v>511</v>
      </c>
      <c r="L1015" s="50" t="s">
        <v>1031</v>
      </c>
      <c r="M1015" s="2" t="s">
        <v>508</v>
      </c>
    </row>
    <row r="1016" spans="1:13" x14ac:dyDescent="0.3">
      <c r="A1016" s="13">
        <v>45204</v>
      </c>
      <c r="B1016" s="13" t="s">
        <v>526</v>
      </c>
      <c r="C1016" s="13" t="s">
        <v>158</v>
      </c>
      <c r="D1016" s="2" t="s">
        <v>1161</v>
      </c>
      <c r="E1016" s="2" t="s">
        <v>1162</v>
      </c>
      <c r="F1016" s="2" t="s">
        <v>1198</v>
      </c>
      <c r="G1016" s="2" t="str">
        <f>VLOOKUP(F1016,'Reference Sheet'!$AC:$AD,2,0)</f>
        <v>AC_Car</v>
      </c>
      <c r="H1016" s="51">
        <v>20684</v>
      </c>
      <c r="I1016" s="2">
        <v>383</v>
      </c>
      <c r="J1016" s="2">
        <v>3.83</v>
      </c>
      <c r="K1016" s="50" t="s">
        <v>511</v>
      </c>
      <c r="L1016" s="50" t="s">
        <v>1031</v>
      </c>
      <c r="M1016" s="2" t="s">
        <v>508</v>
      </c>
    </row>
    <row r="1017" spans="1:13" x14ac:dyDescent="0.3">
      <c r="A1017" s="13">
        <v>45204</v>
      </c>
      <c r="B1017" s="13" t="s">
        <v>526</v>
      </c>
      <c r="C1017" s="13" t="s">
        <v>158</v>
      </c>
      <c r="D1017" s="2" t="s">
        <v>1161</v>
      </c>
      <c r="E1017" s="2" t="s">
        <v>1162</v>
      </c>
      <c r="F1017" s="2" t="s">
        <v>1270</v>
      </c>
      <c r="G1017" s="2" t="str">
        <f>VLOOKUP(F1017,'Reference Sheet'!$AC:$AD,2,0)</f>
        <v>RAC_ThinQ</v>
      </c>
      <c r="H1017" s="2">
        <v>1</v>
      </c>
      <c r="I1017" s="2">
        <v>0</v>
      </c>
      <c r="J1017" s="2">
        <v>0</v>
      </c>
      <c r="K1017" s="50" t="s">
        <v>511</v>
      </c>
      <c r="L1017" s="50" t="s">
        <v>1031</v>
      </c>
      <c r="M1017" s="2" t="s">
        <v>508</v>
      </c>
    </row>
    <row r="1018" spans="1:13" x14ac:dyDescent="0.3">
      <c r="A1018" s="13">
        <v>45204</v>
      </c>
      <c r="B1018" s="13" t="s">
        <v>526</v>
      </c>
      <c r="C1018" s="13" t="s">
        <v>158</v>
      </c>
      <c r="D1018" s="2" t="s">
        <v>1161</v>
      </c>
      <c r="E1018" s="2" t="s">
        <v>1162</v>
      </c>
      <c r="F1018" s="2" t="s">
        <v>1199</v>
      </c>
      <c r="G1018" s="2" t="str">
        <f>VLOOKUP(F1018,'Reference Sheet'!$AC:$AD,2,0)</f>
        <v>RAC_ThinQ</v>
      </c>
      <c r="H1018" s="2">
        <v>11</v>
      </c>
      <c r="I1018" s="2">
        <v>0</v>
      </c>
      <c r="J1018" s="2">
        <v>0</v>
      </c>
      <c r="K1018" s="50" t="s">
        <v>511</v>
      </c>
      <c r="L1018" s="50" t="s">
        <v>1031</v>
      </c>
      <c r="M1018" s="2" t="s">
        <v>508</v>
      </c>
    </row>
    <row r="1019" spans="1:13" x14ac:dyDescent="0.3">
      <c r="A1019" s="13">
        <v>45204</v>
      </c>
      <c r="B1019" s="13" t="s">
        <v>526</v>
      </c>
      <c r="C1019" s="13" t="s">
        <v>158</v>
      </c>
      <c r="D1019" s="2" t="s">
        <v>1161</v>
      </c>
      <c r="E1019" s="2" t="s">
        <v>1162</v>
      </c>
      <c r="F1019" s="2" t="s">
        <v>1200</v>
      </c>
      <c r="G1019" s="2" t="str">
        <f>VLOOKUP(F1019,'Reference Sheet'!$AC:$AD,2,0)</f>
        <v>RAC_ThinQ</v>
      </c>
      <c r="H1019" s="51">
        <v>8091</v>
      </c>
      <c r="I1019" s="2">
        <v>681</v>
      </c>
      <c r="J1019" s="2">
        <v>6.81</v>
      </c>
      <c r="K1019" s="50" t="s">
        <v>511</v>
      </c>
      <c r="L1019" s="50" t="s">
        <v>1031</v>
      </c>
      <c r="M1019" s="2" t="s">
        <v>508</v>
      </c>
    </row>
    <row r="1020" spans="1:13" x14ac:dyDescent="0.3">
      <c r="A1020" s="13">
        <v>45204</v>
      </c>
      <c r="B1020" s="13" t="s">
        <v>526</v>
      </c>
      <c r="C1020" s="13" t="s">
        <v>158</v>
      </c>
      <c r="D1020" s="2" t="s">
        <v>1161</v>
      </c>
      <c r="E1020" s="2" t="s">
        <v>1162</v>
      </c>
      <c r="F1020" s="2" t="s">
        <v>1201</v>
      </c>
      <c r="G1020" s="2" t="str">
        <f>VLOOKUP(F1020,'Reference Sheet'!$AC:$AD,2,0)</f>
        <v>RAC_ThinQ</v>
      </c>
      <c r="H1020" s="2">
        <v>5</v>
      </c>
      <c r="I1020" s="2">
        <v>0</v>
      </c>
      <c r="J1020" s="2">
        <v>0</v>
      </c>
      <c r="K1020" s="50" t="s">
        <v>511</v>
      </c>
      <c r="L1020" s="50" t="s">
        <v>1031</v>
      </c>
      <c r="M1020" s="2" t="s">
        <v>508</v>
      </c>
    </row>
    <row r="1021" spans="1:13" x14ac:dyDescent="0.3">
      <c r="A1021" s="13">
        <v>45204</v>
      </c>
      <c r="B1021" s="13" t="s">
        <v>526</v>
      </c>
      <c r="C1021" s="13" t="s">
        <v>158</v>
      </c>
      <c r="D1021" s="2" t="s">
        <v>1161</v>
      </c>
      <c r="E1021" s="2" t="s">
        <v>1162</v>
      </c>
      <c r="F1021" s="2" t="s">
        <v>1202</v>
      </c>
      <c r="G1021" s="2" t="str">
        <f>VLOOKUP(F1021,'Reference Sheet'!$AC:$AD,2,0)</f>
        <v>RAC_ThinQ</v>
      </c>
      <c r="H1021" s="2">
        <v>88</v>
      </c>
      <c r="I1021" s="2">
        <v>3</v>
      </c>
      <c r="J1021" s="2">
        <v>0.03</v>
      </c>
      <c r="K1021" s="50" t="s">
        <v>511</v>
      </c>
      <c r="L1021" s="50" t="s">
        <v>1031</v>
      </c>
      <c r="M1021" s="2" t="s">
        <v>508</v>
      </c>
    </row>
    <row r="1022" spans="1:13" x14ac:dyDescent="0.3">
      <c r="A1022" s="13">
        <v>45204</v>
      </c>
      <c r="B1022" s="13" t="s">
        <v>526</v>
      </c>
      <c r="C1022" s="13" t="s">
        <v>158</v>
      </c>
      <c r="D1022" s="2" t="s">
        <v>1161</v>
      </c>
      <c r="E1022" s="2" t="s">
        <v>1162</v>
      </c>
      <c r="F1022" s="2" t="s">
        <v>1203</v>
      </c>
      <c r="G1022" s="2" t="str">
        <f>VLOOKUP(F1022,'Reference Sheet'!$AC:$AD,2,0)</f>
        <v>RAC_ThinQ</v>
      </c>
      <c r="H1022" s="2">
        <v>10</v>
      </c>
      <c r="I1022" s="2">
        <v>1</v>
      </c>
      <c r="J1022" s="2">
        <v>0.01</v>
      </c>
      <c r="K1022" s="50" t="s">
        <v>511</v>
      </c>
      <c r="L1022" s="50" t="s">
        <v>1031</v>
      </c>
      <c r="M1022" s="2" t="s">
        <v>508</v>
      </c>
    </row>
    <row r="1023" spans="1:13" x14ac:dyDescent="0.3">
      <c r="A1023" s="13">
        <v>45204</v>
      </c>
      <c r="B1023" s="13" t="s">
        <v>526</v>
      </c>
      <c r="C1023" s="13" t="s">
        <v>158</v>
      </c>
      <c r="D1023" s="2" t="s">
        <v>1161</v>
      </c>
      <c r="E1023" s="2" t="s">
        <v>1162</v>
      </c>
      <c r="F1023" s="2" t="s">
        <v>1204</v>
      </c>
      <c r="G1023" s="2" t="str">
        <f>VLOOKUP(F1023,'Reference Sheet'!$AC:$AD,2,0)</f>
        <v>RAC_ThinQ</v>
      </c>
      <c r="H1023" s="51">
        <v>1089</v>
      </c>
      <c r="I1023" s="2">
        <v>10</v>
      </c>
      <c r="J1023" s="2">
        <v>0.1</v>
      </c>
      <c r="K1023" s="50" t="s">
        <v>511</v>
      </c>
      <c r="L1023" s="50" t="s">
        <v>1031</v>
      </c>
      <c r="M1023" s="2" t="s">
        <v>508</v>
      </c>
    </row>
    <row r="1024" spans="1:13" x14ac:dyDescent="0.3">
      <c r="A1024" s="13">
        <v>45204</v>
      </c>
      <c r="B1024" s="13" t="s">
        <v>526</v>
      </c>
      <c r="C1024" s="13" t="s">
        <v>158</v>
      </c>
      <c r="D1024" s="2" t="s">
        <v>1161</v>
      </c>
      <c r="E1024" s="2" t="s">
        <v>1162</v>
      </c>
      <c r="F1024" s="2" t="s">
        <v>1205</v>
      </c>
      <c r="G1024" s="2" t="str">
        <f>VLOOKUP(F1024,'Reference Sheet'!$AC:$AD,2,0)</f>
        <v>Air_Purif</v>
      </c>
      <c r="H1024" s="2">
        <v>8</v>
      </c>
      <c r="I1024" s="2">
        <v>0</v>
      </c>
      <c r="J1024" s="2">
        <v>0</v>
      </c>
      <c r="K1024" s="50" t="s">
        <v>511</v>
      </c>
      <c r="L1024" s="50" t="s">
        <v>1031</v>
      </c>
      <c r="M1024" s="2" t="s">
        <v>508</v>
      </c>
    </row>
    <row r="1025" spans="1:13" x14ac:dyDescent="0.3">
      <c r="A1025" s="13">
        <v>45204</v>
      </c>
      <c r="B1025" s="13" t="s">
        <v>526</v>
      </c>
      <c r="C1025" s="13" t="s">
        <v>158</v>
      </c>
      <c r="D1025" s="2" t="s">
        <v>1161</v>
      </c>
      <c r="E1025" s="2" t="s">
        <v>1162</v>
      </c>
      <c r="F1025" s="2" t="s">
        <v>1209</v>
      </c>
      <c r="G1025" s="2" t="str">
        <f>VLOOKUP(F1025,'Reference Sheet'!$AC:$AD,2,0)</f>
        <v>Air_Purif</v>
      </c>
      <c r="H1025" s="2">
        <v>49</v>
      </c>
      <c r="I1025" s="2">
        <v>0</v>
      </c>
      <c r="J1025" s="2">
        <v>0</v>
      </c>
      <c r="K1025" s="50" t="s">
        <v>511</v>
      </c>
      <c r="L1025" s="50" t="s">
        <v>1031</v>
      </c>
      <c r="M1025" s="2" t="s">
        <v>508</v>
      </c>
    </row>
    <row r="1026" spans="1:13" x14ac:dyDescent="0.3">
      <c r="A1026" s="13">
        <v>45204</v>
      </c>
      <c r="B1026" s="13" t="s">
        <v>526</v>
      </c>
      <c r="C1026" s="13" t="s">
        <v>158</v>
      </c>
      <c r="D1026" s="2" t="s">
        <v>1161</v>
      </c>
      <c r="E1026" s="2" t="s">
        <v>1162</v>
      </c>
      <c r="F1026" s="2" t="s">
        <v>1210</v>
      </c>
      <c r="G1026" s="2" t="str">
        <f>VLOOKUP(F1026,'Reference Sheet'!$AC:$AD,2,0)</f>
        <v>Air_Purif</v>
      </c>
      <c r="H1026" s="2">
        <v>42</v>
      </c>
      <c r="I1026" s="2">
        <v>1</v>
      </c>
      <c r="J1026" s="2">
        <v>0.01</v>
      </c>
      <c r="K1026" s="50" t="s">
        <v>511</v>
      </c>
      <c r="L1026" s="50" t="s">
        <v>1031</v>
      </c>
      <c r="M1026" s="2" t="s">
        <v>508</v>
      </c>
    </row>
    <row r="1027" spans="1:13" x14ac:dyDescent="0.3">
      <c r="A1027" s="13">
        <v>45204</v>
      </c>
      <c r="B1027" s="13" t="s">
        <v>526</v>
      </c>
      <c r="C1027" s="13" t="s">
        <v>158</v>
      </c>
      <c r="D1027" s="2" t="s">
        <v>1161</v>
      </c>
      <c r="E1027" s="2" t="s">
        <v>1162</v>
      </c>
      <c r="F1027" s="2" t="s">
        <v>1211</v>
      </c>
      <c r="G1027" s="2" t="str">
        <f>VLOOKUP(F1027,'Reference Sheet'!$AC:$AD,2,0)</f>
        <v>Air_Purif</v>
      </c>
      <c r="H1027" s="51">
        <v>22022</v>
      </c>
      <c r="I1027" s="2">
        <v>357</v>
      </c>
      <c r="J1027" s="2">
        <v>3.57</v>
      </c>
      <c r="K1027" s="50" t="s">
        <v>511</v>
      </c>
      <c r="L1027" s="50" t="s">
        <v>1031</v>
      </c>
      <c r="M1027" s="2" t="s">
        <v>508</v>
      </c>
    </row>
    <row r="1028" spans="1:13" x14ac:dyDescent="0.3">
      <c r="A1028" s="13">
        <v>45204</v>
      </c>
      <c r="B1028" s="13" t="s">
        <v>526</v>
      </c>
      <c r="C1028" s="13" t="s">
        <v>158</v>
      </c>
      <c r="D1028" s="2" t="s">
        <v>1161</v>
      </c>
      <c r="E1028" s="2" t="s">
        <v>1162</v>
      </c>
      <c r="F1028" s="2" t="s">
        <v>1262</v>
      </c>
      <c r="G1028" s="2" t="str">
        <f>VLOOKUP(F1028,'Reference Sheet'!$AC:$AD,2,0)</f>
        <v>DW</v>
      </c>
      <c r="H1028" s="2">
        <v>3</v>
      </c>
      <c r="I1028" s="2">
        <v>0</v>
      </c>
      <c r="J1028" s="2">
        <v>0</v>
      </c>
      <c r="K1028" s="50" t="s">
        <v>511</v>
      </c>
      <c r="L1028" s="50" t="s">
        <v>1031</v>
      </c>
      <c r="M1028" s="2" t="s">
        <v>508</v>
      </c>
    </row>
    <row r="1029" spans="1:13" x14ac:dyDescent="0.3">
      <c r="A1029" s="13">
        <v>45204</v>
      </c>
      <c r="B1029" s="13" t="s">
        <v>526</v>
      </c>
      <c r="C1029" s="13" t="s">
        <v>158</v>
      </c>
      <c r="D1029" s="2" t="s">
        <v>1161</v>
      </c>
      <c r="E1029" s="2" t="s">
        <v>1162</v>
      </c>
      <c r="F1029" s="2" t="s">
        <v>1212</v>
      </c>
      <c r="G1029" s="2" t="str">
        <f>VLOOKUP(F1029,'Reference Sheet'!$AC:$AD,2,0)</f>
        <v>DW</v>
      </c>
      <c r="H1029" s="2">
        <v>5</v>
      </c>
      <c r="I1029" s="2">
        <v>0</v>
      </c>
      <c r="J1029" s="2">
        <v>0</v>
      </c>
      <c r="K1029" s="50" t="s">
        <v>511</v>
      </c>
      <c r="L1029" s="50" t="s">
        <v>1031</v>
      </c>
      <c r="M1029" s="2" t="s">
        <v>508</v>
      </c>
    </row>
    <row r="1030" spans="1:13" x14ac:dyDescent="0.3">
      <c r="A1030" s="13">
        <v>45204</v>
      </c>
      <c r="B1030" s="13" t="s">
        <v>526</v>
      </c>
      <c r="C1030" s="13" t="s">
        <v>158</v>
      </c>
      <c r="D1030" s="2" t="s">
        <v>1161</v>
      </c>
      <c r="E1030" s="2" t="s">
        <v>1162</v>
      </c>
      <c r="F1030" s="2" t="s">
        <v>1213</v>
      </c>
      <c r="G1030" s="2" t="str">
        <f>VLOOKUP(F1030,'Reference Sheet'!$AC:$AD,2,0)</f>
        <v>DW</v>
      </c>
      <c r="H1030" s="2">
        <v>32</v>
      </c>
      <c r="I1030" s="2">
        <v>4</v>
      </c>
      <c r="J1030" s="2">
        <v>0.04</v>
      </c>
      <c r="K1030" s="50" t="s">
        <v>511</v>
      </c>
      <c r="L1030" s="50" t="s">
        <v>1031</v>
      </c>
      <c r="M1030" s="2" t="s">
        <v>508</v>
      </c>
    </row>
    <row r="1031" spans="1:13" x14ac:dyDescent="0.3">
      <c r="A1031" s="13">
        <v>45204</v>
      </c>
      <c r="B1031" s="13" t="s">
        <v>526</v>
      </c>
      <c r="C1031" s="13" t="s">
        <v>158</v>
      </c>
      <c r="D1031" s="2" t="s">
        <v>1161</v>
      </c>
      <c r="E1031" s="2" t="s">
        <v>1162</v>
      </c>
      <c r="F1031" s="2" t="s">
        <v>1214</v>
      </c>
      <c r="G1031" s="2" t="str">
        <f>VLOOKUP(F1031,'Reference Sheet'!$AC:$AD,2,0)</f>
        <v>DW</v>
      </c>
      <c r="H1031" s="2">
        <v>8</v>
      </c>
      <c r="I1031" s="2">
        <v>0</v>
      </c>
      <c r="J1031" s="2">
        <v>0</v>
      </c>
      <c r="K1031" s="50" t="s">
        <v>511</v>
      </c>
      <c r="L1031" s="50" t="s">
        <v>1031</v>
      </c>
      <c r="M1031" s="2" t="s">
        <v>508</v>
      </c>
    </row>
    <row r="1032" spans="1:13" x14ac:dyDescent="0.3">
      <c r="A1032" s="13">
        <v>45204</v>
      </c>
      <c r="B1032" s="13" t="s">
        <v>526</v>
      </c>
      <c r="C1032" s="13" t="s">
        <v>158</v>
      </c>
      <c r="D1032" s="2" t="s">
        <v>1161</v>
      </c>
      <c r="E1032" s="2" t="s">
        <v>1162</v>
      </c>
      <c r="F1032" s="2" t="s">
        <v>1215</v>
      </c>
      <c r="G1032" s="2" t="str">
        <f>VLOOKUP(F1032,'Reference Sheet'!$AC:$AD,2,0)</f>
        <v>DW</v>
      </c>
      <c r="H1032" s="2">
        <v>4</v>
      </c>
      <c r="I1032" s="2">
        <v>1</v>
      </c>
      <c r="J1032" s="2">
        <v>0.01</v>
      </c>
      <c r="K1032" s="50" t="s">
        <v>511</v>
      </c>
      <c r="L1032" s="50" t="s">
        <v>1031</v>
      </c>
      <c r="M1032" s="2" t="s">
        <v>508</v>
      </c>
    </row>
    <row r="1033" spans="1:13" x14ac:dyDescent="0.3">
      <c r="A1033" s="13">
        <v>45204</v>
      </c>
      <c r="B1033" s="13" t="s">
        <v>526</v>
      </c>
      <c r="C1033" s="13" t="s">
        <v>158</v>
      </c>
      <c r="D1033" s="2" t="s">
        <v>1161</v>
      </c>
      <c r="E1033" s="2" t="s">
        <v>1162</v>
      </c>
      <c r="F1033" s="2" t="s">
        <v>1216</v>
      </c>
      <c r="G1033" s="2" t="str">
        <f>VLOOKUP(F1033,'Reference Sheet'!$AC:$AD,2,0)</f>
        <v>DW</v>
      </c>
      <c r="H1033" s="2">
        <v>9</v>
      </c>
      <c r="I1033" s="2">
        <v>0</v>
      </c>
      <c r="J1033" s="2">
        <v>0</v>
      </c>
      <c r="K1033" s="50" t="s">
        <v>511</v>
      </c>
      <c r="L1033" s="50" t="s">
        <v>1031</v>
      </c>
      <c r="M1033" s="2" t="s">
        <v>508</v>
      </c>
    </row>
    <row r="1034" spans="1:13" x14ac:dyDescent="0.3">
      <c r="A1034" s="13">
        <v>45204</v>
      </c>
      <c r="B1034" s="13" t="s">
        <v>526</v>
      </c>
      <c r="C1034" s="13" t="s">
        <v>158</v>
      </c>
      <c r="D1034" s="2" t="s">
        <v>1161</v>
      </c>
      <c r="E1034" s="2" t="s">
        <v>1162</v>
      </c>
      <c r="F1034" s="2" t="s">
        <v>1217</v>
      </c>
      <c r="G1034" s="2" t="str">
        <f>VLOOKUP(F1034,'Reference Sheet'!$AC:$AD,2,0)</f>
        <v>DW</v>
      </c>
      <c r="H1034" s="2">
        <v>714</v>
      </c>
      <c r="I1034" s="2">
        <v>58</v>
      </c>
      <c r="J1034" s="2">
        <v>0.57999999999999996</v>
      </c>
      <c r="K1034" s="50" t="s">
        <v>511</v>
      </c>
      <c r="L1034" s="50" t="s">
        <v>1031</v>
      </c>
      <c r="M1034" s="2" t="s">
        <v>508</v>
      </c>
    </row>
    <row r="1035" spans="1:13" x14ac:dyDescent="0.3">
      <c r="A1035" s="13">
        <v>45204</v>
      </c>
      <c r="B1035" s="13" t="s">
        <v>526</v>
      </c>
      <c r="C1035" s="13" t="s">
        <v>158</v>
      </c>
      <c r="D1035" s="2" t="s">
        <v>1161</v>
      </c>
      <c r="E1035" s="2" t="s">
        <v>1162</v>
      </c>
      <c r="F1035" s="2" t="s">
        <v>1218</v>
      </c>
      <c r="G1035" s="2" t="str">
        <f>VLOOKUP(F1035,'Reference Sheet'!$AC:$AD,2,0)</f>
        <v>DW</v>
      </c>
      <c r="H1035" s="2">
        <v>2</v>
      </c>
      <c r="I1035" s="2">
        <v>0</v>
      </c>
      <c r="J1035" s="2">
        <v>0</v>
      </c>
      <c r="K1035" s="50" t="s">
        <v>511</v>
      </c>
      <c r="L1035" s="50" t="s">
        <v>1031</v>
      </c>
      <c r="M1035" s="2" t="s">
        <v>508</v>
      </c>
    </row>
    <row r="1036" spans="1:13" x14ac:dyDescent="0.3">
      <c r="A1036" s="13">
        <v>45204</v>
      </c>
      <c r="B1036" s="13" t="s">
        <v>526</v>
      </c>
      <c r="C1036" s="13" t="s">
        <v>158</v>
      </c>
      <c r="D1036" s="2" t="s">
        <v>1161</v>
      </c>
      <c r="E1036" s="2" t="s">
        <v>1162</v>
      </c>
      <c r="F1036" s="2" t="s">
        <v>1219</v>
      </c>
      <c r="G1036" s="2" t="str">
        <f>VLOOKUP(F1036,'Reference Sheet'!$AC:$AD,2,0)</f>
        <v>Oled_VO</v>
      </c>
      <c r="H1036" s="51">
        <v>1833</v>
      </c>
      <c r="I1036" s="2">
        <v>46</v>
      </c>
      <c r="J1036" s="2">
        <v>0.46</v>
      </c>
      <c r="K1036" s="50" t="s">
        <v>511</v>
      </c>
      <c r="L1036" s="50" t="s">
        <v>1031</v>
      </c>
      <c r="M1036" s="2" t="s">
        <v>508</v>
      </c>
    </row>
    <row r="1037" spans="1:13" x14ac:dyDescent="0.3">
      <c r="A1037" s="13">
        <v>45204</v>
      </c>
      <c r="B1037" s="13" t="s">
        <v>526</v>
      </c>
      <c r="C1037" s="13" t="s">
        <v>158</v>
      </c>
      <c r="D1037" s="2" t="s">
        <v>1161</v>
      </c>
      <c r="E1037" s="2" t="s">
        <v>1162</v>
      </c>
      <c r="F1037" s="2" t="s">
        <v>1220</v>
      </c>
      <c r="G1037" s="2" t="str">
        <f>VLOOKUP(F1037,'Reference Sheet'!$AC:$AD,2,0)</f>
        <v>Oled_VO</v>
      </c>
      <c r="H1037" s="2">
        <v>65</v>
      </c>
      <c r="I1037" s="2">
        <v>1</v>
      </c>
      <c r="J1037" s="2">
        <v>0.01</v>
      </c>
      <c r="K1037" s="50" t="s">
        <v>511</v>
      </c>
      <c r="L1037" s="50" t="s">
        <v>1031</v>
      </c>
      <c r="M1037" s="2" t="s">
        <v>508</v>
      </c>
    </row>
    <row r="1038" spans="1:13" x14ac:dyDescent="0.3">
      <c r="A1038" s="13">
        <v>45204</v>
      </c>
      <c r="B1038" s="13" t="s">
        <v>526</v>
      </c>
      <c r="C1038" s="13" t="s">
        <v>158</v>
      </c>
      <c r="D1038" s="2" t="s">
        <v>1161</v>
      </c>
      <c r="E1038" s="2" t="s">
        <v>1162</v>
      </c>
      <c r="F1038" s="2" t="s">
        <v>1221</v>
      </c>
      <c r="G1038" s="2" t="str">
        <f>VLOOKUP(F1038,'Reference Sheet'!$AC:$AD,2,0)</f>
        <v>Oled_VO</v>
      </c>
      <c r="H1038" s="51">
        <v>1813</v>
      </c>
      <c r="I1038" s="2">
        <v>24</v>
      </c>
      <c r="J1038" s="2">
        <v>0.24</v>
      </c>
      <c r="K1038" s="50" t="s">
        <v>511</v>
      </c>
      <c r="L1038" s="50" t="s">
        <v>1031</v>
      </c>
      <c r="M1038" s="2" t="s">
        <v>508</v>
      </c>
    </row>
    <row r="1039" spans="1:13" x14ac:dyDescent="0.3">
      <c r="A1039" s="13">
        <v>45204</v>
      </c>
      <c r="B1039" s="13" t="s">
        <v>526</v>
      </c>
      <c r="C1039" s="13" t="s">
        <v>158</v>
      </c>
      <c r="D1039" s="2" t="s">
        <v>1161</v>
      </c>
      <c r="E1039" s="2" t="s">
        <v>1162</v>
      </c>
      <c r="F1039" s="2" t="s">
        <v>1222</v>
      </c>
      <c r="G1039" s="2" t="str">
        <f>VLOOKUP(F1039,'Reference Sheet'!$AC:$AD,2,0)</f>
        <v>Oled_VO</v>
      </c>
      <c r="H1039" s="2">
        <v>1</v>
      </c>
      <c r="I1039" s="2">
        <v>0</v>
      </c>
      <c r="J1039" s="2">
        <v>0</v>
      </c>
      <c r="K1039" s="50" t="s">
        <v>511</v>
      </c>
      <c r="L1039" s="50" t="s">
        <v>1031</v>
      </c>
      <c r="M1039" s="2" t="s">
        <v>508</v>
      </c>
    </row>
    <row r="1040" spans="1:13" x14ac:dyDescent="0.3">
      <c r="A1040" s="13">
        <v>45204</v>
      </c>
      <c r="B1040" s="13" t="s">
        <v>526</v>
      </c>
      <c r="C1040" s="13" t="s">
        <v>158</v>
      </c>
      <c r="D1040" s="2" t="s">
        <v>1161</v>
      </c>
      <c r="E1040" s="2" t="s">
        <v>1162</v>
      </c>
      <c r="F1040" s="2" t="s">
        <v>1223</v>
      </c>
      <c r="G1040" s="2" t="str">
        <f>VLOOKUP(F1040,'Reference Sheet'!$AC:$AD,2,0)</f>
        <v>Oled_VO</v>
      </c>
      <c r="H1040" s="2">
        <v>60</v>
      </c>
      <c r="I1040" s="2">
        <v>3</v>
      </c>
      <c r="J1040" s="2">
        <v>0.03</v>
      </c>
      <c r="K1040" s="50" t="s">
        <v>511</v>
      </c>
      <c r="L1040" s="50" t="s">
        <v>1031</v>
      </c>
      <c r="M1040" s="2" t="s">
        <v>508</v>
      </c>
    </row>
    <row r="1041" spans="1:13" x14ac:dyDescent="0.3">
      <c r="A1041" s="13">
        <v>45204</v>
      </c>
      <c r="B1041" s="13" t="s">
        <v>526</v>
      </c>
      <c r="C1041" s="13" t="s">
        <v>158</v>
      </c>
      <c r="D1041" s="2" t="s">
        <v>1161</v>
      </c>
      <c r="E1041" s="2" t="s">
        <v>1162</v>
      </c>
      <c r="F1041" s="2" t="s">
        <v>1224</v>
      </c>
      <c r="G1041" s="2" t="str">
        <f>VLOOKUP(F1041,'Reference Sheet'!$AC:$AD,2,0)</f>
        <v>Oled_VO</v>
      </c>
      <c r="H1041" s="2">
        <v>437</v>
      </c>
      <c r="I1041" s="2">
        <v>26</v>
      </c>
      <c r="J1041" s="2">
        <v>0.26</v>
      </c>
      <c r="K1041" s="50" t="s">
        <v>511</v>
      </c>
      <c r="L1041" s="50" t="s">
        <v>1031</v>
      </c>
      <c r="M1041" s="2" t="s">
        <v>508</v>
      </c>
    </row>
    <row r="1042" spans="1:13" x14ac:dyDescent="0.3">
      <c r="A1042" s="13">
        <v>45204</v>
      </c>
      <c r="B1042" s="13" t="s">
        <v>526</v>
      </c>
      <c r="C1042" s="13" t="s">
        <v>158</v>
      </c>
      <c r="D1042" s="2" t="s">
        <v>1161</v>
      </c>
      <c r="E1042" s="2" t="s">
        <v>1162</v>
      </c>
      <c r="F1042" s="2" t="s">
        <v>1225</v>
      </c>
      <c r="G1042" s="2" t="str">
        <f>VLOOKUP(F1042,'Reference Sheet'!$AC:$AD,2,0)</f>
        <v>Oled_VO</v>
      </c>
      <c r="H1042" s="2">
        <v>113</v>
      </c>
      <c r="I1042" s="2">
        <v>0</v>
      </c>
      <c r="J1042" s="2">
        <v>0</v>
      </c>
      <c r="K1042" s="50" t="s">
        <v>511</v>
      </c>
      <c r="L1042" s="50" t="s">
        <v>1031</v>
      </c>
      <c r="M1042" s="2" t="s">
        <v>508</v>
      </c>
    </row>
    <row r="1043" spans="1:13" x14ac:dyDescent="0.3">
      <c r="A1043" s="13">
        <v>45204</v>
      </c>
      <c r="B1043" s="13" t="s">
        <v>526</v>
      </c>
      <c r="C1043" s="13" t="s">
        <v>158</v>
      </c>
      <c r="D1043" s="2" t="s">
        <v>1161</v>
      </c>
      <c r="E1043" s="2" t="s">
        <v>1162</v>
      </c>
      <c r="F1043" s="2" t="s">
        <v>1264</v>
      </c>
      <c r="G1043" s="2" t="str">
        <f>VLOOKUP(F1043,'Reference Sheet'!$AC:$AD,2,0)</f>
        <v>Knock</v>
      </c>
      <c r="H1043" s="2">
        <v>42</v>
      </c>
      <c r="I1043" s="2">
        <v>13</v>
      </c>
      <c r="J1043" s="2">
        <v>0.13</v>
      </c>
      <c r="K1043" s="50" t="s">
        <v>511</v>
      </c>
      <c r="L1043" s="50" t="s">
        <v>1031</v>
      </c>
      <c r="M1043" s="2" t="s">
        <v>508</v>
      </c>
    </row>
    <row r="1044" spans="1:13" x14ac:dyDescent="0.3">
      <c r="A1044" s="13">
        <v>45204</v>
      </c>
      <c r="B1044" s="13" t="s">
        <v>526</v>
      </c>
      <c r="C1044" s="13" t="s">
        <v>158</v>
      </c>
      <c r="D1044" s="2" t="s">
        <v>1161</v>
      </c>
      <c r="E1044" s="2" t="s">
        <v>1162</v>
      </c>
      <c r="F1044" s="2" t="s">
        <v>1226</v>
      </c>
      <c r="G1044" s="2" t="str">
        <f>VLOOKUP(F1044,'Reference Sheet'!$AC:$AD,2,0)</f>
        <v>Knock</v>
      </c>
      <c r="H1044" s="2">
        <v>13</v>
      </c>
      <c r="I1044" s="2">
        <v>0</v>
      </c>
      <c r="J1044" s="2">
        <v>0</v>
      </c>
      <c r="K1044" s="50" t="s">
        <v>511</v>
      </c>
      <c r="L1044" s="50" t="s">
        <v>1031</v>
      </c>
      <c r="M1044" s="2" t="s">
        <v>508</v>
      </c>
    </row>
    <row r="1045" spans="1:13" x14ac:dyDescent="0.3">
      <c r="A1045" s="13">
        <v>45204</v>
      </c>
      <c r="B1045" s="13" t="s">
        <v>526</v>
      </c>
      <c r="C1045" s="13" t="s">
        <v>158</v>
      </c>
      <c r="D1045" s="2" t="s">
        <v>1161</v>
      </c>
      <c r="E1045" s="2" t="s">
        <v>1162</v>
      </c>
      <c r="F1045" s="2" t="s">
        <v>1227</v>
      </c>
      <c r="G1045" s="2" t="str">
        <f>VLOOKUP(F1045,'Reference Sheet'!$AC:$AD,2,0)</f>
        <v>Knock</v>
      </c>
      <c r="H1045" s="2">
        <v>636</v>
      </c>
      <c r="I1045" s="2">
        <v>33</v>
      </c>
      <c r="J1045" s="2">
        <v>0.33</v>
      </c>
      <c r="K1045" s="50" t="s">
        <v>511</v>
      </c>
      <c r="L1045" s="50" t="s">
        <v>1031</v>
      </c>
      <c r="M1045" s="2" t="s">
        <v>508</v>
      </c>
    </row>
    <row r="1046" spans="1:13" x14ac:dyDescent="0.3">
      <c r="A1046" s="13">
        <v>45204</v>
      </c>
      <c r="B1046" s="13" t="s">
        <v>526</v>
      </c>
      <c r="C1046" s="13" t="s">
        <v>158</v>
      </c>
      <c r="D1046" s="2" t="s">
        <v>1161</v>
      </c>
      <c r="E1046" s="2" t="s">
        <v>1162</v>
      </c>
      <c r="F1046" s="2" t="s">
        <v>1228</v>
      </c>
      <c r="G1046" s="2" t="str">
        <f>VLOOKUP(F1046,'Reference Sheet'!$AC:$AD,2,0)</f>
        <v>Knock</v>
      </c>
      <c r="H1046" s="2">
        <v>12</v>
      </c>
      <c r="I1046" s="2">
        <v>0</v>
      </c>
      <c r="J1046" s="2">
        <v>0</v>
      </c>
      <c r="K1046" s="50" t="s">
        <v>511</v>
      </c>
      <c r="L1046" s="50" t="s">
        <v>1031</v>
      </c>
      <c r="M1046" s="2" t="s">
        <v>508</v>
      </c>
    </row>
    <row r="1047" spans="1:13" x14ac:dyDescent="0.3">
      <c r="A1047" s="13">
        <v>45204</v>
      </c>
      <c r="B1047" s="13" t="s">
        <v>526</v>
      </c>
      <c r="C1047" s="13" t="s">
        <v>158</v>
      </c>
      <c r="D1047" s="2" t="s">
        <v>1161</v>
      </c>
      <c r="E1047" s="2" t="s">
        <v>1162</v>
      </c>
      <c r="F1047" s="2" t="s">
        <v>1265</v>
      </c>
      <c r="G1047" s="2" t="str">
        <f>VLOOKUP(F1047,'Reference Sheet'!$AC:$AD,2,0)</f>
        <v>Knock</v>
      </c>
      <c r="H1047" s="2">
        <v>1</v>
      </c>
      <c r="I1047" s="2">
        <v>0</v>
      </c>
      <c r="J1047" s="2">
        <v>0</v>
      </c>
      <c r="K1047" s="50" t="s">
        <v>511</v>
      </c>
      <c r="L1047" s="50" t="s">
        <v>1031</v>
      </c>
      <c r="M1047" s="2" t="s">
        <v>508</v>
      </c>
    </row>
    <row r="1048" spans="1:13" x14ac:dyDescent="0.3">
      <c r="A1048" s="13">
        <v>45204</v>
      </c>
      <c r="B1048" s="13" t="s">
        <v>526</v>
      </c>
      <c r="C1048" s="13" t="s">
        <v>158</v>
      </c>
      <c r="D1048" s="2" t="s">
        <v>1161</v>
      </c>
      <c r="E1048" s="2" t="s">
        <v>1162</v>
      </c>
      <c r="F1048" s="2" t="s">
        <v>1229</v>
      </c>
      <c r="G1048" s="2" t="str">
        <f>VLOOKUP(F1048,'Reference Sheet'!$AC:$AD,2,0)</f>
        <v>Knock</v>
      </c>
      <c r="H1048" s="2">
        <v>713</v>
      </c>
      <c r="I1048" s="2">
        <v>16</v>
      </c>
      <c r="J1048" s="2">
        <v>0.16</v>
      </c>
      <c r="K1048" s="50" t="s">
        <v>511</v>
      </c>
      <c r="L1048" s="50" t="s">
        <v>1031</v>
      </c>
      <c r="M1048" s="2" t="s">
        <v>508</v>
      </c>
    </row>
    <row r="1049" spans="1:13" x14ac:dyDescent="0.3">
      <c r="A1049" s="13">
        <v>45204</v>
      </c>
      <c r="B1049" s="13" t="s">
        <v>526</v>
      </c>
      <c r="C1049" s="13" t="s">
        <v>158</v>
      </c>
      <c r="D1049" s="2" t="s">
        <v>1161</v>
      </c>
      <c r="E1049" s="2" t="s">
        <v>1162</v>
      </c>
      <c r="F1049" s="2" t="s">
        <v>1230</v>
      </c>
      <c r="G1049" s="2" t="str">
        <f>VLOOKUP(F1049,'Reference Sheet'!$AC:$AD,2,0)</f>
        <v>Knock</v>
      </c>
      <c r="H1049" s="2">
        <v>25</v>
      </c>
      <c r="I1049" s="2">
        <v>0</v>
      </c>
      <c r="J1049" s="2">
        <v>0</v>
      </c>
      <c r="K1049" s="50" t="s">
        <v>511</v>
      </c>
      <c r="L1049" s="50" t="s">
        <v>1031</v>
      </c>
      <c r="M1049" s="2" t="s">
        <v>508</v>
      </c>
    </row>
    <row r="1050" spans="1:13" x14ac:dyDescent="0.3">
      <c r="A1050" s="13">
        <v>45204</v>
      </c>
      <c r="B1050" s="13" t="s">
        <v>526</v>
      </c>
      <c r="C1050" s="13" t="s">
        <v>158</v>
      </c>
      <c r="D1050" s="2" t="s">
        <v>1161</v>
      </c>
      <c r="E1050" s="2" t="s">
        <v>1162</v>
      </c>
      <c r="F1050" s="2" t="s">
        <v>1231</v>
      </c>
      <c r="G1050" s="2" t="str">
        <f>VLOOKUP(F1050,'Reference Sheet'!$AC:$AD,2,0)</f>
        <v>Ref_ThinQ</v>
      </c>
      <c r="H1050" s="2">
        <v>93</v>
      </c>
      <c r="I1050" s="2">
        <v>12</v>
      </c>
      <c r="J1050" s="2">
        <v>0.12</v>
      </c>
      <c r="K1050" s="50" t="s">
        <v>511</v>
      </c>
      <c r="L1050" s="50" t="s">
        <v>1031</v>
      </c>
      <c r="M1050" s="2" t="s">
        <v>508</v>
      </c>
    </row>
    <row r="1051" spans="1:13" x14ac:dyDescent="0.3">
      <c r="A1051" s="13">
        <v>45204</v>
      </c>
      <c r="B1051" s="13" t="s">
        <v>526</v>
      </c>
      <c r="C1051" s="13" t="s">
        <v>158</v>
      </c>
      <c r="D1051" s="2" t="s">
        <v>1161</v>
      </c>
      <c r="E1051" s="2" t="s">
        <v>1162</v>
      </c>
      <c r="F1051" s="2" t="s">
        <v>1232</v>
      </c>
      <c r="G1051" s="2" t="str">
        <f>VLOOKUP(F1051,'Reference Sheet'!$AC:$AD,2,0)</f>
        <v>Ref_ThinQ</v>
      </c>
      <c r="H1051" s="2">
        <v>14</v>
      </c>
      <c r="I1051" s="2">
        <v>0</v>
      </c>
      <c r="J1051" s="2">
        <v>0</v>
      </c>
      <c r="K1051" s="50" t="s">
        <v>511</v>
      </c>
      <c r="L1051" s="50" t="s">
        <v>1031</v>
      </c>
      <c r="M1051" s="2" t="s">
        <v>508</v>
      </c>
    </row>
    <row r="1052" spans="1:13" x14ac:dyDescent="0.3">
      <c r="A1052" s="13">
        <v>45204</v>
      </c>
      <c r="B1052" s="13" t="s">
        <v>526</v>
      </c>
      <c r="C1052" s="13" t="s">
        <v>158</v>
      </c>
      <c r="D1052" s="2" t="s">
        <v>1161</v>
      </c>
      <c r="E1052" s="2" t="s">
        <v>1162</v>
      </c>
      <c r="F1052" s="2" t="s">
        <v>1233</v>
      </c>
      <c r="G1052" s="2" t="str">
        <f>VLOOKUP(F1052,'Reference Sheet'!$AC:$AD,2,0)</f>
        <v>Ref_ThinQ</v>
      </c>
      <c r="H1052" s="51">
        <v>2109</v>
      </c>
      <c r="I1052" s="2">
        <v>42</v>
      </c>
      <c r="J1052" s="2">
        <v>0.42</v>
      </c>
      <c r="K1052" s="50" t="s">
        <v>511</v>
      </c>
      <c r="L1052" s="50" t="s">
        <v>1031</v>
      </c>
      <c r="M1052" s="2" t="s">
        <v>508</v>
      </c>
    </row>
    <row r="1053" spans="1:13" x14ac:dyDescent="0.3">
      <c r="A1053" s="13">
        <v>45204</v>
      </c>
      <c r="B1053" s="13" t="s">
        <v>526</v>
      </c>
      <c r="C1053" s="13" t="s">
        <v>158</v>
      </c>
      <c r="D1053" s="2" t="s">
        <v>1161</v>
      </c>
      <c r="E1053" s="2" t="s">
        <v>1162</v>
      </c>
      <c r="F1053" s="2" t="s">
        <v>1235</v>
      </c>
      <c r="G1053" s="2" t="str">
        <f>VLOOKUP(F1053,'Reference Sheet'!$AC:$AD,2,0)</f>
        <v>Ref_ThinQ</v>
      </c>
      <c r="H1053" s="2">
        <v>48</v>
      </c>
      <c r="I1053" s="2">
        <v>2</v>
      </c>
      <c r="J1053" s="2">
        <v>0.02</v>
      </c>
      <c r="K1053" s="50" t="s">
        <v>511</v>
      </c>
      <c r="L1053" s="50" t="s">
        <v>1031</v>
      </c>
      <c r="M1053" s="2" t="s">
        <v>508</v>
      </c>
    </row>
    <row r="1054" spans="1:13" x14ac:dyDescent="0.3">
      <c r="A1054" s="13">
        <v>45204</v>
      </c>
      <c r="B1054" s="13" t="s">
        <v>526</v>
      </c>
      <c r="C1054" s="13" t="s">
        <v>158</v>
      </c>
      <c r="D1054" s="2" t="s">
        <v>1161</v>
      </c>
      <c r="E1054" s="2" t="s">
        <v>1162</v>
      </c>
      <c r="F1054" s="2" t="s">
        <v>1236</v>
      </c>
      <c r="G1054" s="2" t="str">
        <f>VLOOKUP(F1054,'Reference Sheet'!$AC:$AD,2,0)</f>
        <v>Ref_ThinQ</v>
      </c>
      <c r="H1054" s="2">
        <v>9</v>
      </c>
      <c r="I1054" s="2">
        <v>0</v>
      </c>
      <c r="J1054" s="2">
        <v>0</v>
      </c>
      <c r="K1054" s="50" t="s">
        <v>511</v>
      </c>
      <c r="L1054" s="50" t="s">
        <v>1031</v>
      </c>
      <c r="M1054" s="2" t="s">
        <v>508</v>
      </c>
    </row>
    <row r="1055" spans="1:13" x14ac:dyDescent="0.3">
      <c r="A1055" s="13">
        <v>45204</v>
      </c>
      <c r="B1055" s="13" t="s">
        <v>526</v>
      </c>
      <c r="C1055" s="13" t="s">
        <v>158</v>
      </c>
      <c r="D1055" s="2" t="s">
        <v>1161</v>
      </c>
      <c r="E1055" s="2" t="s">
        <v>1162</v>
      </c>
      <c r="F1055" s="2" t="s">
        <v>1237</v>
      </c>
      <c r="G1055" s="2" t="str">
        <f>VLOOKUP(F1055,'Reference Sheet'!$AC:$AD,2,0)</f>
        <v>Ref_ThinQ</v>
      </c>
      <c r="H1055" s="2">
        <v>16</v>
      </c>
      <c r="I1055" s="2">
        <v>1</v>
      </c>
      <c r="J1055" s="2">
        <v>0.01</v>
      </c>
      <c r="K1055" s="50" t="s">
        <v>511</v>
      </c>
      <c r="L1055" s="50" t="s">
        <v>1031</v>
      </c>
      <c r="M1055" s="2" t="s">
        <v>508</v>
      </c>
    </row>
    <row r="1056" spans="1:13" x14ac:dyDescent="0.3">
      <c r="A1056" s="13">
        <v>45204</v>
      </c>
      <c r="B1056" s="13" t="s">
        <v>526</v>
      </c>
      <c r="C1056" s="13" t="s">
        <v>158</v>
      </c>
      <c r="D1056" s="2" t="s">
        <v>1161</v>
      </c>
      <c r="E1056" s="2" t="s">
        <v>1162</v>
      </c>
      <c r="F1056" s="2" t="s">
        <v>1266</v>
      </c>
      <c r="G1056" s="2" t="str">
        <f>VLOOKUP(F1056,'Reference Sheet'!$AC:$AD,2,0)</f>
        <v>Vacuum</v>
      </c>
      <c r="H1056" s="2">
        <v>2</v>
      </c>
      <c r="I1056" s="2">
        <v>0</v>
      </c>
      <c r="J1056" s="2">
        <v>0</v>
      </c>
      <c r="K1056" s="50" t="s">
        <v>511</v>
      </c>
      <c r="L1056" s="50" t="s">
        <v>1031</v>
      </c>
      <c r="M1056" s="2" t="s">
        <v>508</v>
      </c>
    </row>
    <row r="1057" spans="1:13" x14ac:dyDescent="0.3">
      <c r="A1057" s="13">
        <v>45204</v>
      </c>
      <c r="B1057" s="13" t="s">
        <v>526</v>
      </c>
      <c r="C1057" s="13" t="s">
        <v>158</v>
      </c>
      <c r="D1057" s="2" t="s">
        <v>1161</v>
      </c>
      <c r="E1057" s="2" t="s">
        <v>1162</v>
      </c>
      <c r="F1057" s="2" t="s">
        <v>1238</v>
      </c>
      <c r="G1057" s="2" t="str">
        <f>VLOOKUP(F1057,'Reference Sheet'!$AC:$AD,2,0)</f>
        <v>Vacuum</v>
      </c>
      <c r="H1057" s="51">
        <v>3007</v>
      </c>
      <c r="I1057" s="2">
        <v>48</v>
      </c>
      <c r="J1057" s="2">
        <v>0.48</v>
      </c>
      <c r="K1057" s="50" t="s">
        <v>511</v>
      </c>
      <c r="L1057" s="50" t="s">
        <v>1031</v>
      </c>
      <c r="M1057" s="2" t="s">
        <v>508</v>
      </c>
    </row>
    <row r="1058" spans="1:13" x14ac:dyDescent="0.3">
      <c r="A1058" s="13">
        <v>45204</v>
      </c>
      <c r="B1058" s="13" t="s">
        <v>526</v>
      </c>
      <c r="C1058" s="13" t="s">
        <v>158</v>
      </c>
      <c r="D1058" s="2" t="s">
        <v>1161</v>
      </c>
      <c r="E1058" s="2" t="s">
        <v>1162</v>
      </c>
      <c r="F1058" s="2" t="s">
        <v>1239</v>
      </c>
      <c r="G1058" s="2" t="str">
        <f>VLOOKUP(F1058,'Reference Sheet'!$AC:$AD,2,0)</f>
        <v>Vacuum</v>
      </c>
      <c r="H1058" s="2">
        <v>19</v>
      </c>
      <c r="I1058" s="2">
        <v>4</v>
      </c>
      <c r="J1058" s="2">
        <v>0.04</v>
      </c>
      <c r="K1058" s="50" t="s">
        <v>511</v>
      </c>
      <c r="L1058" s="50" t="s">
        <v>1031</v>
      </c>
      <c r="M1058" s="2" t="s">
        <v>508</v>
      </c>
    </row>
    <row r="1059" spans="1:13" x14ac:dyDescent="0.3">
      <c r="A1059" s="13">
        <v>45204</v>
      </c>
      <c r="B1059" s="13" t="s">
        <v>526</v>
      </c>
      <c r="C1059" s="13" t="s">
        <v>158</v>
      </c>
      <c r="D1059" s="2" t="s">
        <v>1161</v>
      </c>
      <c r="E1059" s="2" t="s">
        <v>1162</v>
      </c>
      <c r="F1059" s="2" t="s">
        <v>1240</v>
      </c>
      <c r="G1059" s="2" t="str">
        <f>VLOOKUP(F1059,'Reference Sheet'!$AC:$AD,2,0)</f>
        <v>Vacuum</v>
      </c>
      <c r="H1059" s="2">
        <v>3</v>
      </c>
      <c r="I1059" s="2">
        <v>0</v>
      </c>
      <c r="J1059" s="2">
        <v>0</v>
      </c>
      <c r="K1059" s="50" t="s">
        <v>511</v>
      </c>
      <c r="L1059" s="50" t="s">
        <v>1031</v>
      </c>
      <c r="M1059" s="2" t="s">
        <v>508</v>
      </c>
    </row>
    <row r="1060" spans="1:13" x14ac:dyDescent="0.3">
      <c r="A1060" s="13">
        <v>45204</v>
      </c>
      <c r="B1060" s="13" t="s">
        <v>526</v>
      </c>
      <c r="C1060" s="13" t="s">
        <v>158</v>
      </c>
      <c r="D1060" s="2" t="s">
        <v>1161</v>
      </c>
      <c r="E1060" s="2" t="s">
        <v>1162</v>
      </c>
      <c r="F1060" s="2" t="s">
        <v>1241</v>
      </c>
      <c r="G1060" s="2" t="str">
        <f>VLOOKUP(F1060,'Reference Sheet'!$AC:$AD,2,0)</f>
        <v>Vacuum</v>
      </c>
      <c r="H1060" s="2">
        <v>18</v>
      </c>
      <c r="I1060" s="2">
        <v>0</v>
      </c>
      <c r="J1060" s="2">
        <v>0</v>
      </c>
      <c r="K1060" s="50" t="s">
        <v>511</v>
      </c>
      <c r="L1060" s="50" t="s">
        <v>1031</v>
      </c>
      <c r="M1060" s="2" t="s">
        <v>508</v>
      </c>
    </row>
    <row r="1061" spans="1:13" x14ac:dyDescent="0.3">
      <c r="A1061" s="13">
        <v>45204</v>
      </c>
      <c r="B1061" s="13" t="s">
        <v>526</v>
      </c>
      <c r="C1061" s="13" t="s">
        <v>158</v>
      </c>
      <c r="D1061" s="2" t="s">
        <v>1161</v>
      </c>
      <c r="E1061" s="2" t="s">
        <v>1162</v>
      </c>
      <c r="F1061" s="2" t="s">
        <v>1242</v>
      </c>
      <c r="G1061" s="2" t="str">
        <f>VLOOKUP(F1061,'Reference Sheet'!$AC:$AD,2,0)</f>
        <v>Vacuum</v>
      </c>
      <c r="H1061" s="2">
        <v>274</v>
      </c>
      <c r="I1061" s="2">
        <v>28</v>
      </c>
      <c r="J1061" s="2">
        <v>0.28000000000000003</v>
      </c>
      <c r="K1061" s="50" t="s">
        <v>511</v>
      </c>
      <c r="L1061" s="50" t="s">
        <v>1031</v>
      </c>
      <c r="M1061" s="2" t="s">
        <v>508</v>
      </c>
    </row>
    <row r="1062" spans="1:13" x14ac:dyDescent="0.3">
      <c r="A1062" s="13">
        <v>45204</v>
      </c>
      <c r="B1062" s="13" t="s">
        <v>526</v>
      </c>
      <c r="C1062" s="13" t="s">
        <v>158</v>
      </c>
      <c r="D1062" s="2" t="s">
        <v>1161</v>
      </c>
      <c r="E1062" s="2" t="s">
        <v>1162</v>
      </c>
      <c r="F1062" s="2" t="s">
        <v>1243</v>
      </c>
      <c r="G1062" s="2" t="str">
        <f>VLOOKUP(F1062,'Reference Sheet'!$AC:$AD,2,0)</f>
        <v>Vacuum</v>
      </c>
      <c r="H1062" s="2">
        <v>269</v>
      </c>
      <c r="I1062" s="2">
        <v>4</v>
      </c>
      <c r="J1062" s="2">
        <v>0.04</v>
      </c>
      <c r="K1062" s="50" t="s">
        <v>511</v>
      </c>
      <c r="L1062" s="50" t="s">
        <v>1031</v>
      </c>
      <c r="M1062" s="2" t="s">
        <v>508</v>
      </c>
    </row>
    <row r="1063" spans="1:13" x14ac:dyDescent="0.3">
      <c r="A1063" s="13">
        <v>45204</v>
      </c>
      <c r="B1063" s="13" t="s">
        <v>526</v>
      </c>
      <c r="C1063" s="13" t="s">
        <v>158</v>
      </c>
      <c r="D1063" s="2" t="s">
        <v>1161</v>
      </c>
      <c r="E1063" s="2" t="s">
        <v>1162</v>
      </c>
      <c r="F1063" s="2" t="s">
        <v>1245</v>
      </c>
      <c r="G1063" s="2" t="str">
        <f>VLOOKUP(F1063,'Reference Sheet'!$AC:$AD,2,0)</f>
        <v>WM</v>
      </c>
      <c r="H1063" s="2">
        <v>567</v>
      </c>
      <c r="I1063" s="2">
        <v>6</v>
      </c>
      <c r="J1063" s="2">
        <v>0.06</v>
      </c>
      <c r="K1063" s="50" t="s">
        <v>511</v>
      </c>
      <c r="L1063" s="50" t="s">
        <v>1031</v>
      </c>
      <c r="M1063" s="2" t="s">
        <v>508</v>
      </c>
    </row>
    <row r="1064" spans="1:13" x14ac:dyDescent="0.3">
      <c r="A1064" s="13">
        <v>45204</v>
      </c>
      <c r="B1064" s="13" t="s">
        <v>526</v>
      </c>
      <c r="C1064" s="13" t="s">
        <v>158</v>
      </c>
      <c r="D1064" s="2" t="s">
        <v>1161</v>
      </c>
      <c r="E1064" s="2" t="s">
        <v>1162</v>
      </c>
      <c r="F1064" s="2" t="s">
        <v>1246</v>
      </c>
      <c r="G1064" s="2" t="str">
        <f>VLOOKUP(F1064,'Reference Sheet'!$AC:$AD,2,0)</f>
        <v>WM</v>
      </c>
      <c r="H1064" s="51">
        <v>7029</v>
      </c>
      <c r="I1064" s="2">
        <v>471</v>
      </c>
      <c r="J1064" s="2">
        <v>4.71</v>
      </c>
      <c r="K1064" s="50" t="s">
        <v>511</v>
      </c>
      <c r="L1064" s="50" t="s">
        <v>1031</v>
      </c>
      <c r="M1064" s="2" t="s">
        <v>508</v>
      </c>
    </row>
    <row r="1065" spans="1:13" x14ac:dyDescent="0.3">
      <c r="A1065" s="13">
        <v>45204</v>
      </c>
      <c r="B1065" s="13" t="s">
        <v>526</v>
      </c>
      <c r="C1065" s="13" t="s">
        <v>158</v>
      </c>
      <c r="D1065" s="2" t="s">
        <v>1161</v>
      </c>
      <c r="E1065" s="2" t="s">
        <v>1162</v>
      </c>
      <c r="F1065" s="2" t="s">
        <v>1247</v>
      </c>
      <c r="G1065" s="2" t="str">
        <f>VLOOKUP(F1065,'Reference Sheet'!$AC:$AD,2,0)</f>
        <v>WM</v>
      </c>
      <c r="H1065" s="2">
        <v>10</v>
      </c>
      <c r="I1065" s="2">
        <v>0</v>
      </c>
      <c r="J1065" s="2">
        <v>0</v>
      </c>
      <c r="K1065" s="50" t="s">
        <v>511</v>
      </c>
      <c r="L1065" s="50" t="s">
        <v>1031</v>
      </c>
      <c r="M1065" s="2" t="s">
        <v>508</v>
      </c>
    </row>
    <row r="1066" spans="1:13" x14ac:dyDescent="0.3">
      <c r="A1066" s="13">
        <v>45204</v>
      </c>
      <c r="B1066" s="13" t="s">
        <v>526</v>
      </c>
      <c r="C1066" s="13" t="s">
        <v>158</v>
      </c>
      <c r="D1066" s="2" t="s">
        <v>1161</v>
      </c>
      <c r="E1066" s="2" t="s">
        <v>1162</v>
      </c>
      <c r="F1066" s="2" t="s">
        <v>1248</v>
      </c>
      <c r="G1066" s="2" t="str">
        <f>VLOOKUP(F1066,'Reference Sheet'!$AC:$AD,2,0)</f>
        <v>WM</v>
      </c>
      <c r="H1066" s="51">
        <v>4077</v>
      </c>
      <c r="I1066" s="2">
        <v>146</v>
      </c>
      <c r="J1066" s="2">
        <v>1.46</v>
      </c>
      <c r="K1066" s="50" t="s">
        <v>511</v>
      </c>
      <c r="L1066" s="50" t="s">
        <v>1031</v>
      </c>
      <c r="M1066" s="2" t="s">
        <v>508</v>
      </c>
    </row>
    <row r="1067" spans="1:13" x14ac:dyDescent="0.3">
      <c r="A1067" s="13">
        <v>45204</v>
      </c>
      <c r="B1067" s="13" t="s">
        <v>526</v>
      </c>
      <c r="C1067" s="13" t="s">
        <v>158</v>
      </c>
      <c r="D1067" s="2" t="s">
        <v>1161</v>
      </c>
      <c r="E1067" s="2" t="s">
        <v>1162</v>
      </c>
      <c r="F1067" s="2" t="s">
        <v>1249</v>
      </c>
      <c r="G1067" s="2" t="str">
        <f>VLOOKUP(F1067,'Reference Sheet'!$AC:$AD,2,0)</f>
        <v>WM</v>
      </c>
      <c r="H1067" s="51">
        <v>1265</v>
      </c>
      <c r="I1067" s="2">
        <v>124</v>
      </c>
      <c r="J1067" s="2">
        <v>1.24</v>
      </c>
      <c r="K1067" s="50" t="s">
        <v>511</v>
      </c>
      <c r="L1067" s="50" t="s">
        <v>1031</v>
      </c>
      <c r="M1067" s="2" t="s">
        <v>508</v>
      </c>
    </row>
    <row r="1068" spans="1:13" x14ac:dyDescent="0.3">
      <c r="A1068" s="13">
        <v>45204</v>
      </c>
      <c r="B1068" s="13" t="s">
        <v>526</v>
      </c>
      <c r="C1068" s="13" t="s">
        <v>158</v>
      </c>
      <c r="D1068" s="2" t="s">
        <v>1161</v>
      </c>
      <c r="E1068" s="2" t="s">
        <v>1162</v>
      </c>
      <c r="F1068" s="2" t="s">
        <v>1250</v>
      </c>
      <c r="G1068" s="2" t="str">
        <f>VLOOKUP(F1068,'Reference Sheet'!$AC:$AD,2,0)</f>
        <v>WM</v>
      </c>
      <c r="H1068" s="2">
        <v>22</v>
      </c>
      <c r="I1068" s="2">
        <v>0</v>
      </c>
      <c r="J1068" s="2">
        <v>0</v>
      </c>
      <c r="K1068" s="50" t="s">
        <v>511</v>
      </c>
      <c r="L1068" s="50" t="s">
        <v>1031</v>
      </c>
      <c r="M1068" s="2" t="s">
        <v>508</v>
      </c>
    </row>
    <row r="1069" spans="1:13" x14ac:dyDescent="0.3">
      <c r="A1069" s="13">
        <v>45204</v>
      </c>
      <c r="B1069" s="13" t="s">
        <v>526</v>
      </c>
      <c r="C1069" s="13" t="s">
        <v>158</v>
      </c>
      <c r="D1069" s="2" t="s">
        <v>1161</v>
      </c>
      <c r="E1069" s="2" t="s">
        <v>1162</v>
      </c>
      <c r="F1069" s="2" t="s">
        <v>1252</v>
      </c>
      <c r="G1069" s="2" t="str">
        <f>VLOOKUP(F1069,'Reference Sheet'!$AC:$AD,2,0)</f>
        <v>WT</v>
      </c>
      <c r="H1069" s="2">
        <v>24</v>
      </c>
      <c r="I1069" s="2">
        <v>4</v>
      </c>
      <c r="J1069" s="2">
        <v>0.04</v>
      </c>
      <c r="K1069" s="50" t="s">
        <v>511</v>
      </c>
      <c r="L1069" s="50" t="s">
        <v>1031</v>
      </c>
      <c r="M1069" s="2" t="s">
        <v>508</v>
      </c>
    </row>
    <row r="1070" spans="1:13" x14ac:dyDescent="0.3">
      <c r="A1070" s="13">
        <v>45204</v>
      </c>
      <c r="B1070" s="13" t="s">
        <v>526</v>
      </c>
      <c r="C1070" s="13" t="s">
        <v>158</v>
      </c>
      <c r="D1070" s="2" t="s">
        <v>1161</v>
      </c>
      <c r="E1070" s="2" t="s">
        <v>1162</v>
      </c>
      <c r="F1070" s="2" t="s">
        <v>1253</v>
      </c>
      <c r="G1070" s="2" t="str">
        <f>VLOOKUP(F1070,'Reference Sheet'!$AC:$AD,2,0)</f>
        <v>WT</v>
      </c>
      <c r="H1070" s="2">
        <v>60</v>
      </c>
      <c r="I1070" s="2">
        <v>4</v>
      </c>
      <c r="J1070" s="2">
        <v>0.04</v>
      </c>
      <c r="K1070" s="50" t="s">
        <v>511</v>
      </c>
      <c r="L1070" s="50" t="s">
        <v>1031</v>
      </c>
      <c r="M1070" s="2" t="s">
        <v>508</v>
      </c>
    </row>
    <row r="1071" spans="1:13" x14ac:dyDescent="0.3">
      <c r="A1071" s="13">
        <v>45204</v>
      </c>
      <c r="B1071" s="13" t="s">
        <v>526</v>
      </c>
      <c r="C1071" s="13" t="s">
        <v>158</v>
      </c>
      <c r="D1071" s="2" t="s">
        <v>1161</v>
      </c>
      <c r="E1071" s="2" t="s">
        <v>1162</v>
      </c>
      <c r="F1071" s="2" t="s">
        <v>1254</v>
      </c>
      <c r="G1071" s="2" t="str">
        <f>VLOOKUP(F1071,'Reference Sheet'!$AC:$AD,2,0)</f>
        <v>WT</v>
      </c>
      <c r="H1071" s="2">
        <v>2</v>
      </c>
      <c r="I1071" s="2">
        <v>0</v>
      </c>
      <c r="J1071" s="2">
        <v>0</v>
      </c>
      <c r="K1071" s="50" t="s">
        <v>511</v>
      </c>
      <c r="L1071" s="50" t="s">
        <v>1031</v>
      </c>
      <c r="M1071" s="2" t="s">
        <v>508</v>
      </c>
    </row>
    <row r="1072" spans="1:13" x14ac:dyDescent="0.3">
      <c r="A1072" s="13">
        <v>45204</v>
      </c>
      <c r="B1072" s="13" t="s">
        <v>526</v>
      </c>
      <c r="C1072" s="13" t="s">
        <v>158</v>
      </c>
      <c r="D1072" s="2" t="s">
        <v>1161</v>
      </c>
      <c r="E1072" s="2" t="s">
        <v>1162</v>
      </c>
      <c r="F1072" s="2" t="s">
        <v>1255</v>
      </c>
      <c r="G1072" s="2" t="str">
        <f>VLOOKUP(F1072,'Reference Sheet'!$AC:$AD,2,0)</f>
        <v>WT</v>
      </c>
      <c r="H1072" s="2">
        <v>17</v>
      </c>
      <c r="I1072" s="2">
        <v>3</v>
      </c>
      <c r="J1072" s="2">
        <v>0.03</v>
      </c>
      <c r="K1072" s="50" t="s">
        <v>511</v>
      </c>
      <c r="L1072" s="50" t="s">
        <v>1031</v>
      </c>
      <c r="M1072" s="2" t="s">
        <v>508</v>
      </c>
    </row>
    <row r="1073" spans="1:13" x14ac:dyDescent="0.3">
      <c r="A1073" s="13">
        <v>45204</v>
      </c>
      <c r="B1073" s="13" t="s">
        <v>526</v>
      </c>
      <c r="C1073" s="13" t="s">
        <v>158</v>
      </c>
      <c r="D1073" s="2" t="s">
        <v>1161</v>
      </c>
      <c r="E1073" s="2" t="s">
        <v>1162</v>
      </c>
      <c r="F1073" s="2" t="s">
        <v>1256</v>
      </c>
      <c r="G1073" s="2" t="str">
        <f>VLOOKUP(F1073,'Reference Sheet'!$AC:$AD,2,0)</f>
        <v>WT</v>
      </c>
      <c r="H1073" s="2">
        <v>20</v>
      </c>
      <c r="I1073" s="2">
        <v>0</v>
      </c>
      <c r="J1073" s="2">
        <v>0</v>
      </c>
      <c r="K1073" s="50" t="s">
        <v>511</v>
      </c>
      <c r="L1073" s="50" t="s">
        <v>1031</v>
      </c>
      <c r="M1073" s="2" t="s">
        <v>508</v>
      </c>
    </row>
    <row r="1074" spans="1:13" x14ac:dyDescent="0.3">
      <c r="A1074" s="13">
        <v>45204</v>
      </c>
      <c r="B1074" s="13" t="s">
        <v>526</v>
      </c>
      <c r="C1074" s="13" t="s">
        <v>158</v>
      </c>
      <c r="D1074" s="2" t="s">
        <v>1161</v>
      </c>
      <c r="E1074" s="2" t="s">
        <v>1162</v>
      </c>
      <c r="F1074" s="2" t="s">
        <v>1257</v>
      </c>
      <c r="G1074" s="2" t="str">
        <f>VLOOKUP(F1074,'Reference Sheet'!$AC:$AD,2,0)</f>
        <v>WT</v>
      </c>
      <c r="H1074" s="2">
        <v>10</v>
      </c>
      <c r="I1074" s="2">
        <v>0</v>
      </c>
      <c r="J1074" s="2">
        <v>0</v>
      </c>
      <c r="K1074" s="50" t="s">
        <v>511</v>
      </c>
      <c r="L1074" s="50" t="s">
        <v>1031</v>
      </c>
      <c r="M1074" s="2" t="s">
        <v>508</v>
      </c>
    </row>
    <row r="1075" spans="1:13" x14ac:dyDescent="0.3">
      <c r="A1075" s="13">
        <v>45204</v>
      </c>
      <c r="B1075" s="13" t="s">
        <v>526</v>
      </c>
      <c r="C1075" s="13" t="s">
        <v>158</v>
      </c>
      <c r="D1075" s="2" t="s">
        <v>1161</v>
      </c>
      <c r="E1075" s="2" t="s">
        <v>1162</v>
      </c>
      <c r="F1075" s="2" t="s">
        <v>1258</v>
      </c>
      <c r="G1075" s="2" t="str">
        <f>VLOOKUP(F1075,'Reference Sheet'!$AC:$AD,2,0)</f>
        <v>WT</v>
      </c>
      <c r="H1075" s="2">
        <v>10</v>
      </c>
      <c r="I1075" s="2">
        <v>0</v>
      </c>
      <c r="J1075" s="2">
        <v>0</v>
      </c>
      <c r="K1075" s="50" t="s">
        <v>511</v>
      </c>
      <c r="L1075" s="50" t="s">
        <v>1031</v>
      </c>
      <c r="M1075" s="2" t="s">
        <v>508</v>
      </c>
    </row>
    <row r="1076" spans="1:13" x14ac:dyDescent="0.3">
      <c r="A1076" s="13">
        <v>45205</v>
      </c>
      <c r="B1076" s="13" t="s">
        <v>526</v>
      </c>
      <c r="C1076" s="13" t="s">
        <v>158</v>
      </c>
      <c r="D1076" s="2" t="s">
        <v>1161</v>
      </c>
      <c r="E1076" s="2" t="s">
        <v>1162</v>
      </c>
      <c r="F1076" s="2" t="s">
        <v>1197</v>
      </c>
      <c r="G1076" s="2" t="str">
        <f>VLOOKUP(F1076,'Reference Sheet'!$AC:$AD,2,0)</f>
        <v>AC_Car</v>
      </c>
      <c r="H1076" s="2">
        <v>1</v>
      </c>
      <c r="I1076" s="2">
        <v>0</v>
      </c>
      <c r="J1076" s="2">
        <v>0</v>
      </c>
      <c r="K1076" s="50" t="s">
        <v>511</v>
      </c>
      <c r="L1076" s="50" t="s">
        <v>1031</v>
      </c>
      <c r="M1076" s="2" t="s">
        <v>508</v>
      </c>
    </row>
    <row r="1077" spans="1:13" x14ac:dyDescent="0.3">
      <c r="A1077" s="13">
        <v>45205</v>
      </c>
      <c r="B1077" s="13" t="s">
        <v>526</v>
      </c>
      <c r="C1077" s="13" t="s">
        <v>158</v>
      </c>
      <c r="D1077" s="2" t="s">
        <v>1161</v>
      </c>
      <c r="E1077" s="2" t="s">
        <v>1162</v>
      </c>
      <c r="F1077" s="2" t="s">
        <v>1198</v>
      </c>
      <c r="G1077" s="2" t="str">
        <f>VLOOKUP(F1077,'Reference Sheet'!$AC:$AD,2,0)</f>
        <v>AC_Car</v>
      </c>
      <c r="H1077" s="2">
        <v>5</v>
      </c>
      <c r="I1077" s="2">
        <v>0</v>
      </c>
      <c r="J1077" s="2">
        <v>0</v>
      </c>
      <c r="K1077" s="50" t="s">
        <v>511</v>
      </c>
      <c r="L1077" s="50" t="s">
        <v>1031</v>
      </c>
      <c r="M1077" s="2" t="s">
        <v>508</v>
      </c>
    </row>
    <row r="1078" spans="1:13" x14ac:dyDescent="0.3">
      <c r="A1078" s="13">
        <v>45205</v>
      </c>
      <c r="B1078" s="13" t="s">
        <v>526</v>
      </c>
      <c r="C1078" s="13" t="s">
        <v>158</v>
      </c>
      <c r="D1078" s="2" t="s">
        <v>1161</v>
      </c>
      <c r="E1078" s="2" t="s">
        <v>1162</v>
      </c>
      <c r="F1078" s="2" t="s">
        <v>1200</v>
      </c>
      <c r="G1078" s="2" t="str">
        <f>VLOOKUP(F1078,'Reference Sheet'!$AC:$AD,2,0)</f>
        <v>RAC_ThinQ</v>
      </c>
      <c r="H1078" s="2">
        <v>2</v>
      </c>
      <c r="I1078" s="2">
        <v>0</v>
      </c>
      <c r="J1078" s="2">
        <v>0</v>
      </c>
      <c r="K1078" s="50" t="s">
        <v>511</v>
      </c>
      <c r="L1078" s="50" t="s">
        <v>1031</v>
      </c>
      <c r="M1078" s="2" t="s">
        <v>508</v>
      </c>
    </row>
    <row r="1079" spans="1:13" x14ac:dyDescent="0.3">
      <c r="A1079" s="13">
        <v>45205</v>
      </c>
      <c r="B1079" s="13" t="s">
        <v>526</v>
      </c>
      <c r="C1079" s="13" t="s">
        <v>158</v>
      </c>
      <c r="D1079" s="2" t="s">
        <v>1161</v>
      </c>
      <c r="E1079" s="2" t="s">
        <v>1162</v>
      </c>
      <c r="F1079" s="2" t="s">
        <v>1203</v>
      </c>
      <c r="G1079" s="2" t="str">
        <f>VLOOKUP(F1079,'Reference Sheet'!$AC:$AD,2,0)</f>
        <v>RAC_ThinQ</v>
      </c>
      <c r="H1079" s="2">
        <v>1</v>
      </c>
      <c r="I1079" s="2">
        <v>0</v>
      </c>
      <c r="J1079" s="2">
        <v>0</v>
      </c>
      <c r="K1079" s="50" t="s">
        <v>511</v>
      </c>
      <c r="L1079" s="50" t="s">
        <v>1031</v>
      </c>
      <c r="M1079" s="2" t="s">
        <v>508</v>
      </c>
    </row>
    <row r="1080" spans="1:13" x14ac:dyDescent="0.3">
      <c r="A1080" s="13">
        <v>45205</v>
      </c>
      <c r="B1080" s="13" t="s">
        <v>526</v>
      </c>
      <c r="C1080" s="13" t="s">
        <v>158</v>
      </c>
      <c r="D1080" s="2" t="s">
        <v>1161</v>
      </c>
      <c r="E1080" s="2" t="s">
        <v>1162</v>
      </c>
      <c r="F1080" s="2" t="s">
        <v>1204</v>
      </c>
      <c r="G1080" s="2" t="str">
        <f>VLOOKUP(F1080,'Reference Sheet'!$AC:$AD,2,0)</f>
        <v>RAC_ThinQ</v>
      </c>
      <c r="H1080" s="2">
        <v>9</v>
      </c>
      <c r="I1080" s="2">
        <v>1</v>
      </c>
      <c r="J1080" s="2">
        <v>0.01</v>
      </c>
      <c r="K1080" s="50" t="s">
        <v>511</v>
      </c>
      <c r="L1080" s="50" t="s">
        <v>1031</v>
      </c>
      <c r="M1080" s="2" t="s">
        <v>508</v>
      </c>
    </row>
    <row r="1081" spans="1:13" x14ac:dyDescent="0.3">
      <c r="A1081" s="13">
        <v>45205</v>
      </c>
      <c r="B1081" s="13" t="s">
        <v>526</v>
      </c>
      <c r="C1081" s="13" t="s">
        <v>158</v>
      </c>
      <c r="D1081" s="2" t="s">
        <v>1161</v>
      </c>
      <c r="E1081" s="2" t="s">
        <v>1162</v>
      </c>
      <c r="F1081" s="2" t="s">
        <v>1205</v>
      </c>
      <c r="G1081" s="2" t="str">
        <f>VLOOKUP(F1081,'Reference Sheet'!$AC:$AD,2,0)</f>
        <v>Air_Purif</v>
      </c>
      <c r="H1081" s="2">
        <v>1</v>
      </c>
      <c r="I1081" s="2">
        <v>0</v>
      </c>
      <c r="J1081" s="2">
        <v>0</v>
      </c>
      <c r="K1081" s="50" t="s">
        <v>511</v>
      </c>
      <c r="L1081" s="50" t="s">
        <v>1031</v>
      </c>
      <c r="M1081" s="2" t="s">
        <v>508</v>
      </c>
    </row>
    <row r="1082" spans="1:13" x14ac:dyDescent="0.3">
      <c r="A1082" s="13">
        <v>45205</v>
      </c>
      <c r="B1082" s="13" t="s">
        <v>526</v>
      </c>
      <c r="C1082" s="13" t="s">
        <v>158</v>
      </c>
      <c r="D1082" s="2" t="s">
        <v>1161</v>
      </c>
      <c r="E1082" s="2" t="s">
        <v>1162</v>
      </c>
      <c r="F1082" s="2" t="s">
        <v>1206</v>
      </c>
      <c r="G1082" s="2" t="str">
        <f>VLOOKUP(F1082,'Reference Sheet'!$AC:$AD,2,0)</f>
        <v>Air_Purif</v>
      </c>
      <c r="H1082" s="2">
        <v>3</v>
      </c>
      <c r="I1082" s="2">
        <v>0</v>
      </c>
      <c r="J1082" s="2">
        <v>0</v>
      </c>
      <c r="K1082" s="50" t="s">
        <v>511</v>
      </c>
      <c r="L1082" s="50" t="s">
        <v>1031</v>
      </c>
      <c r="M1082" s="2" t="s">
        <v>508</v>
      </c>
    </row>
    <row r="1083" spans="1:13" x14ac:dyDescent="0.3">
      <c r="A1083" s="13">
        <v>45205</v>
      </c>
      <c r="B1083" s="13" t="s">
        <v>526</v>
      </c>
      <c r="C1083" s="13" t="s">
        <v>158</v>
      </c>
      <c r="D1083" s="2" t="s">
        <v>1161</v>
      </c>
      <c r="E1083" s="2" t="s">
        <v>1162</v>
      </c>
      <c r="F1083" s="2" t="s">
        <v>1210</v>
      </c>
      <c r="G1083" s="2" t="str">
        <f>VLOOKUP(F1083,'Reference Sheet'!$AC:$AD,2,0)</f>
        <v>Air_Purif</v>
      </c>
      <c r="H1083" s="2">
        <v>1</v>
      </c>
      <c r="I1083" s="2">
        <v>0</v>
      </c>
      <c r="J1083" s="2">
        <v>0</v>
      </c>
      <c r="K1083" s="50" t="s">
        <v>511</v>
      </c>
      <c r="L1083" s="50" t="s">
        <v>1031</v>
      </c>
      <c r="M1083" s="2" t="s">
        <v>508</v>
      </c>
    </row>
    <row r="1084" spans="1:13" x14ac:dyDescent="0.3">
      <c r="A1084" s="13">
        <v>45205</v>
      </c>
      <c r="B1084" s="13" t="s">
        <v>526</v>
      </c>
      <c r="C1084" s="13" t="s">
        <v>158</v>
      </c>
      <c r="D1084" s="2" t="s">
        <v>1161</v>
      </c>
      <c r="E1084" s="2" t="s">
        <v>1162</v>
      </c>
      <c r="F1084" s="2" t="s">
        <v>1211</v>
      </c>
      <c r="G1084" s="2" t="str">
        <f>VLOOKUP(F1084,'Reference Sheet'!$AC:$AD,2,0)</f>
        <v>Air_Purif</v>
      </c>
      <c r="H1084" s="2">
        <v>1</v>
      </c>
      <c r="I1084" s="2">
        <v>0</v>
      </c>
      <c r="J1084" s="2">
        <v>0</v>
      </c>
      <c r="K1084" s="50" t="s">
        <v>511</v>
      </c>
      <c r="L1084" s="50" t="s">
        <v>1031</v>
      </c>
      <c r="M1084" s="2" t="s">
        <v>508</v>
      </c>
    </row>
    <row r="1085" spans="1:13" x14ac:dyDescent="0.3">
      <c r="A1085" s="13">
        <v>45205</v>
      </c>
      <c r="B1085" s="13" t="s">
        <v>526</v>
      </c>
      <c r="C1085" s="13" t="s">
        <v>158</v>
      </c>
      <c r="D1085" s="2" t="s">
        <v>1161</v>
      </c>
      <c r="E1085" s="2" t="s">
        <v>1162</v>
      </c>
      <c r="F1085" s="2" t="s">
        <v>1213</v>
      </c>
      <c r="G1085" s="2" t="str">
        <f>VLOOKUP(F1085,'Reference Sheet'!$AC:$AD,2,0)</f>
        <v>DW</v>
      </c>
      <c r="H1085" s="2">
        <v>1</v>
      </c>
      <c r="I1085" s="2">
        <v>0</v>
      </c>
      <c r="J1085" s="2">
        <v>0</v>
      </c>
      <c r="K1085" s="50" t="s">
        <v>511</v>
      </c>
      <c r="L1085" s="50" t="s">
        <v>1031</v>
      </c>
      <c r="M1085" s="2" t="s">
        <v>508</v>
      </c>
    </row>
    <row r="1086" spans="1:13" x14ac:dyDescent="0.3">
      <c r="A1086" s="13">
        <v>45205</v>
      </c>
      <c r="B1086" s="13" t="s">
        <v>526</v>
      </c>
      <c r="C1086" s="13" t="s">
        <v>158</v>
      </c>
      <c r="D1086" s="2" t="s">
        <v>1161</v>
      </c>
      <c r="E1086" s="2" t="s">
        <v>1162</v>
      </c>
      <c r="F1086" s="2" t="s">
        <v>1217</v>
      </c>
      <c r="G1086" s="2" t="str">
        <f>VLOOKUP(F1086,'Reference Sheet'!$AC:$AD,2,0)</f>
        <v>DW</v>
      </c>
      <c r="H1086" s="2">
        <v>1</v>
      </c>
      <c r="I1086" s="2">
        <v>0</v>
      </c>
      <c r="J1086" s="2">
        <v>0</v>
      </c>
      <c r="K1086" s="50" t="s">
        <v>511</v>
      </c>
      <c r="L1086" s="50" t="s">
        <v>1031</v>
      </c>
      <c r="M1086" s="2" t="s">
        <v>508</v>
      </c>
    </row>
    <row r="1087" spans="1:13" x14ac:dyDescent="0.3">
      <c r="A1087" s="13">
        <v>45205</v>
      </c>
      <c r="B1087" s="13" t="s">
        <v>526</v>
      </c>
      <c r="C1087" s="13" t="s">
        <v>158</v>
      </c>
      <c r="D1087" s="2" t="s">
        <v>1161</v>
      </c>
      <c r="E1087" s="2" t="s">
        <v>1162</v>
      </c>
      <c r="F1087" s="2" t="s">
        <v>1221</v>
      </c>
      <c r="G1087" s="2" t="str">
        <f>VLOOKUP(F1087,'Reference Sheet'!$AC:$AD,2,0)</f>
        <v>Oled_VO</v>
      </c>
      <c r="H1087" s="2">
        <v>8</v>
      </c>
      <c r="I1087" s="2">
        <v>0</v>
      </c>
      <c r="J1087" s="2">
        <v>0</v>
      </c>
      <c r="K1087" s="50" t="s">
        <v>511</v>
      </c>
      <c r="L1087" s="50" t="s">
        <v>1031</v>
      </c>
      <c r="M1087" s="2" t="s">
        <v>508</v>
      </c>
    </row>
    <row r="1088" spans="1:13" x14ac:dyDescent="0.3">
      <c r="A1088" s="13">
        <v>45205</v>
      </c>
      <c r="B1088" s="13" t="s">
        <v>526</v>
      </c>
      <c r="C1088" s="13" t="s">
        <v>158</v>
      </c>
      <c r="D1088" s="2" t="s">
        <v>1161</v>
      </c>
      <c r="E1088" s="2" t="s">
        <v>1162</v>
      </c>
      <c r="F1088" s="2" t="s">
        <v>1223</v>
      </c>
      <c r="G1088" s="2" t="str">
        <f>VLOOKUP(F1088,'Reference Sheet'!$AC:$AD,2,0)</f>
        <v>Oled_VO</v>
      </c>
      <c r="H1088" s="2">
        <v>1</v>
      </c>
      <c r="I1088" s="2">
        <v>0</v>
      </c>
      <c r="J1088" s="2">
        <v>0</v>
      </c>
      <c r="K1088" s="50" t="s">
        <v>511</v>
      </c>
      <c r="L1088" s="50" t="s">
        <v>1031</v>
      </c>
      <c r="M1088" s="2" t="s">
        <v>508</v>
      </c>
    </row>
    <row r="1089" spans="1:13" x14ac:dyDescent="0.3">
      <c r="A1089" s="13">
        <v>45205</v>
      </c>
      <c r="B1089" s="13" t="s">
        <v>526</v>
      </c>
      <c r="C1089" s="13" t="s">
        <v>158</v>
      </c>
      <c r="D1089" s="2" t="s">
        <v>1161</v>
      </c>
      <c r="E1089" s="2" t="s">
        <v>1162</v>
      </c>
      <c r="F1089" s="2" t="s">
        <v>1225</v>
      </c>
      <c r="G1089" s="2" t="str">
        <f>VLOOKUP(F1089,'Reference Sheet'!$AC:$AD,2,0)</f>
        <v>Oled_VO</v>
      </c>
      <c r="H1089" s="2">
        <v>16</v>
      </c>
      <c r="I1089" s="2">
        <v>0</v>
      </c>
      <c r="J1089" s="2">
        <v>0</v>
      </c>
      <c r="K1089" s="50" t="s">
        <v>511</v>
      </c>
      <c r="L1089" s="50" t="s">
        <v>1031</v>
      </c>
      <c r="M1089" s="2" t="s">
        <v>508</v>
      </c>
    </row>
    <row r="1090" spans="1:13" x14ac:dyDescent="0.3">
      <c r="A1090" s="13">
        <v>45205</v>
      </c>
      <c r="B1090" s="13" t="s">
        <v>526</v>
      </c>
      <c r="C1090" s="13" t="s">
        <v>158</v>
      </c>
      <c r="D1090" s="2" t="s">
        <v>1161</v>
      </c>
      <c r="E1090" s="2" t="s">
        <v>1162</v>
      </c>
      <c r="F1090" s="2" t="s">
        <v>1227</v>
      </c>
      <c r="G1090" s="2" t="str">
        <f>VLOOKUP(F1090,'Reference Sheet'!$AC:$AD,2,0)</f>
        <v>Knock</v>
      </c>
      <c r="H1090" s="2">
        <v>1</v>
      </c>
      <c r="I1090" s="2">
        <v>0</v>
      </c>
      <c r="J1090" s="2">
        <v>0</v>
      </c>
      <c r="K1090" s="50" t="s">
        <v>511</v>
      </c>
      <c r="L1090" s="50" t="s">
        <v>1031</v>
      </c>
      <c r="M1090" s="2" t="s">
        <v>508</v>
      </c>
    </row>
    <row r="1091" spans="1:13" x14ac:dyDescent="0.3">
      <c r="A1091" s="13">
        <v>45205</v>
      </c>
      <c r="B1091" s="13" t="s">
        <v>526</v>
      </c>
      <c r="C1091" s="13" t="s">
        <v>158</v>
      </c>
      <c r="D1091" s="2" t="s">
        <v>1161</v>
      </c>
      <c r="E1091" s="2" t="s">
        <v>1162</v>
      </c>
      <c r="F1091" s="2" t="s">
        <v>1231</v>
      </c>
      <c r="G1091" s="2" t="str">
        <f>VLOOKUP(F1091,'Reference Sheet'!$AC:$AD,2,0)</f>
        <v>Ref_ThinQ</v>
      </c>
      <c r="H1091" s="2">
        <v>1</v>
      </c>
      <c r="I1091" s="2">
        <v>0</v>
      </c>
      <c r="J1091" s="2">
        <v>0</v>
      </c>
      <c r="K1091" s="50" t="s">
        <v>511</v>
      </c>
      <c r="L1091" s="50" t="s">
        <v>1031</v>
      </c>
      <c r="M1091" s="2" t="s">
        <v>508</v>
      </c>
    </row>
    <row r="1092" spans="1:13" x14ac:dyDescent="0.3">
      <c r="A1092" s="13">
        <v>45205</v>
      </c>
      <c r="B1092" s="13" t="s">
        <v>526</v>
      </c>
      <c r="C1092" s="13" t="s">
        <v>158</v>
      </c>
      <c r="D1092" s="2" t="s">
        <v>1161</v>
      </c>
      <c r="E1092" s="2" t="s">
        <v>1162</v>
      </c>
      <c r="F1092" s="2" t="s">
        <v>1235</v>
      </c>
      <c r="G1092" s="2" t="str">
        <f>VLOOKUP(F1092,'Reference Sheet'!$AC:$AD,2,0)</f>
        <v>Ref_ThinQ</v>
      </c>
      <c r="H1092" s="2">
        <v>2</v>
      </c>
      <c r="I1092" s="2">
        <v>0</v>
      </c>
      <c r="J1092" s="2">
        <v>0</v>
      </c>
      <c r="K1092" s="50" t="s">
        <v>511</v>
      </c>
      <c r="L1092" s="50" t="s">
        <v>1031</v>
      </c>
      <c r="M1092" s="2" t="s">
        <v>508</v>
      </c>
    </row>
    <row r="1093" spans="1:13" x14ac:dyDescent="0.3">
      <c r="A1093" s="13">
        <v>45205</v>
      </c>
      <c r="B1093" s="13" t="s">
        <v>526</v>
      </c>
      <c r="C1093" s="13" t="s">
        <v>158</v>
      </c>
      <c r="D1093" s="2" t="s">
        <v>1161</v>
      </c>
      <c r="E1093" s="2" t="s">
        <v>1162</v>
      </c>
      <c r="F1093" s="2" t="s">
        <v>1239</v>
      </c>
      <c r="G1093" s="2" t="str">
        <f>VLOOKUP(F1093,'Reference Sheet'!$AC:$AD,2,0)</f>
        <v>Vacuum</v>
      </c>
      <c r="H1093" s="2">
        <v>1</v>
      </c>
      <c r="I1093" s="2">
        <v>0</v>
      </c>
      <c r="J1093" s="2">
        <v>0</v>
      </c>
      <c r="K1093" s="50" t="s">
        <v>511</v>
      </c>
      <c r="L1093" s="50" t="s">
        <v>1031</v>
      </c>
      <c r="M1093" s="2" t="s">
        <v>508</v>
      </c>
    </row>
    <row r="1094" spans="1:13" x14ac:dyDescent="0.3">
      <c r="A1094" s="13">
        <v>45205</v>
      </c>
      <c r="B1094" s="13" t="s">
        <v>526</v>
      </c>
      <c r="C1094" s="13" t="s">
        <v>158</v>
      </c>
      <c r="D1094" s="2" t="s">
        <v>1161</v>
      </c>
      <c r="E1094" s="2" t="s">
        <v>1162</v>
      </c>
      <c r="F1094" s="2" t="s">
        <v>1242</v>
      </c>
      <c r="G1094" s="2" t="str">
        <f>VLOOKUP(F1094,'Reference Sheet'!$AC:$AD,2,0)</f>
        <v>Vacuum</v>
      </c>
      <c r="H1094" s="2">
        <v>1</v>
      </c>
      <c r="I1094" s="2">
        <v>0</v>
      </c>
      <c r="J1094" s="2">
        <v>0</v>
      </c>
      <c r="K1094" s="50" t="s">
        <v>511</v>
      </c>
      <c r="L1094" s="50" t="s">
        <v>1031</v>
      </c>
      <c r="M1094" s="2" t="s">
        <v>508</v>
      </c>
    </row>
    <row r="1095" spans="1:13" x14ac:dyDescent="0.3">
      <c r="A1095" s="13">
        <v>45205</v>
      </c>
      <c r="B1095" s="13" t="s">
        <v>526</v>
      </c>
      <c r="C1095" s="13" t="s">
        <v>158</v>
      </c>
      <c r="D1095" s="2" t="s">
        <v>1161</v>
      </c>
      <c r="E1095" s="2" t="s">
        <v>1162</v>
      </c>
      <c r="F1095" s="2" t="s">
        <v>1243</v>
      </c>
      <c r="G1095" s="2" t="str">
        <f>VLOOKUP(F1095,'Reference Sheet'!$AC:$AD,2,0)</f>
        <v>Vacuum</v>
      </c>
      <c r="H1095" s="2">
        <v>7</v>
      </c>
      <c r="I1095" s="2">
        <v>0</v>
      </c>
      <c r="J1095" s="2">
        <v>0</v>
      </c>
      <c r="K1095" s="50" t="s">
        <v>511</v>
      </c>
      <c r="L1095" s="50" t="s">
        <v>1031</v>
      </c>
      <c r="M1095" s="2" t="s">
        <v>508</v>
      </c>
    </row>
    <row r="1096" spans="1:13" x14ac:dyDescent="0.3">
      <c r="A1096" s="13">
        <v>45205</v>
      </c>
      <c r="B1096" s="13" t="s">
        <v>526</v>
      </c>
      <c r="C1096" s="13" t="s">
        <v>158</v>
      </c>
      <c r="D1096" s="2" t="s">
        <v>1161</v>
      </c>
      <c r="E1096" s="2" t="s">
        <v>1162</v>
      </c>
      <c r="F1096" s="2" t="s">
        <v>1246</v>
      </c>
      <c r="G1096" s="2" t="str">
        <f>VLOOKUP(F1096,'Reference Sheet'!$AC:$AD,2,0)</f>
        <v>WM</v>
      </c>
      <c r="H1096" s="2">
        <v>2</v>
      </c>
      <c r="I1096" s="2">
        <v>1</v>
      </c>
      <c r="J1096" s="2">
        <v>0.01</v>
      </c>
      <c r="K1096" s="50" t="s">
        <v>511</v>
      </c>
      <c r="L1096" s="50" t="s">
        <v>1031</v>
      </c>
      <c r="M1096" s="2" t="s">
        <v>508</v>
      </c>
    </row>
    <row r="1097" spans="1:13" x14ac:dyDescent="0.3">
      <c r="A1097" s="13">
        <v>45205</v>
      </c>
      <c r="B1097" s="13" t="s">
        <v>526</v>
      </c>
      <c r="C1097" s="13" t="s">
        <v>158</v>
      </c>
      <c r="D1097" s="2" t="s">
        <v>1161</v>
      </c>
      <c r="E1097" s="2" t="s">
        <v>1162</v>
      </c>
      <c r="F1097" s="2" t="s">
        <v>1253</v>
      </c>
      <c r="G1097" s="2" t="str">
        <f>VLOOKUP(F1097,'Reference Sheet'!$AC:$AD,2,0)</f>
        <v>WT</v>
      </c>
      <c r="H1097" s="2">
        <v>1</v>
      </c>
      <c r="I1097" s="2">
        <v>0</v>
      </c>
      <c r="J1097" s="2">
        <v>0</v>
      </c>
      <c r="K1097" s="50" t="s">
        <v>511</v>
      </c>
      <c r="L1097" s="50" t="s">
        <v>1031</v>
      </c>
      <c r="M1097" s="2" t="s">
        <v>508</v>
      </c>
    </row>
    <row r="1098" spans="1:13" x14ac:dyDescent="0.3">
      <c r="A1098" s="13">
        <v>45205</v>
      </c>
      <c r="B1098" s="13" t="s">
        <v>526</v>
      </c>
      <c r="C1098" s="13" t="s">
        <v>158</v>
      </c>
      <c r="D1098" s="2" t="s">
        <v>1161</v>
      </c>
      <c r="E1098" s="2" t="s">
        <v>1162</v>
      </c>
      <c r="F1098" s="2" t="s">
        <v>1193</v>
      </c>
      <c r="G1098" s="2" t="str">
        <f>VLOOKUP(F1098,'Reference Sheet'!$AC:$AD,2,0)</f>
        <v>AC_Car</v>
      </c>
      <c r="H1098" s="2">
        <v>9</v>
      </c>
      <c r="I1098" s="2">
        <v>0</v>
      </c>
      <c r="J1098" s="2">
        <v>0</v>
      </c>
      <c r="K1098" s="50" t="s">
        <v>511</v>
      </c>
      <c r="L1098" s="50" t="s">
        <v>1031</v>
      </c>
      <c r="M1098" s="2" t="s">
        <v>508</v>
      </c>
    </row>
    <row r="1099" spans="1:13" x14ac:dyDescent="0.3">
      <c r="A1099" s="13">
        <v>45205</v>
      </c>
      <c r="B1099" s="13" t="s">
        <v>526</v>
      </c>
      <c r="C1099" s="13" t="s">
        <v>158</v>
      </c>
      <c r="D1099" s="2" t="s">
        <v>1161</v>
      </c>
      <c r="E1099" s="2" t="s">
        <v>1162</v>
      </c>
      <c r="F1099" s="2" t="s">
        <v>1194</v>
      </c>
      <c r="G1099" s="2" t="str">
        <f>VLOOKUP(F1099,'Reference Sheet'!$AC:$AD,2,0)</f>
        <v>AC_Car</v>
      </c>
      <c r="H1099" s="2">
        <v>768</v>
      </c>
      <c r="I1099" s="2">
        <v>62</v>
      </c>
      <c r="J1099" s="2">
        <v>0.62</v>
      </c>
      <c r="K1099" s="50" t="s">
        <v>511</v>
      </c>
      <c r="L1099" s="50" t="s">
        <v>1031</v>
      </c>
      <c r="M1099" s="2" t="s">
        <v>508</v>
      </c>
    </row>
    <row r="1100" spans="1:13" x14ac:dyDescent="0.3">
      <c r="A1100" s="13">
        <v>45205</v>
      </c>
      <c r="B1100" s="13" t="s">
        <v>526</v>
      </c>
      <c r="C1100" s="13" t="s">
        <v>158</v>
      </c>
      <c r="D1100" s="2" t="s">
        <v>1161</v>
      </c>
      <c r="E1100" s="2" t="s">
        <v>1162</v>
      </c>
      <c r="F1100" s="2" t="s">
        <v>1195</v>
      </c>
      <c r="G1100" s="2" t="str">
        <f>VLOOKUP(F1100,'Reference Sheet'!$AC:$AD,2,0)</f>
        <v>AC_Car</v>
      </c>
      <c r="H1100" s="2">
        <v>1</v>
      </c>
      <c r="I1100" s="2">
        <v>0</v>
      </c>
      <c r="J1100" s="2">
        <v>0</v>
      </c>
      <c r="K1100" s="50" t="s">
        <v>511</v>
      </c>
      <c r="L1100" s="50" t="s">
        <v>1031</v>
      </c>
      <c r="M1100" s="2" t="s">
        <v>508</v>
      </c>
    </row>
    <row r="1101" spans="1:13" x14ac:dyDescent="0.3">
      <c r="A1101" s="13">
        <v>45205</v>
      </c>
      <c r="B1101" s="13" t="s">
        <v>526</v>
      </c>
      <c r="C1101" s="13" t="s">
        <v>158</v>
      </c>
      <c r="D1101" s="2" t="s">
        <v>1161</v>
      </c>
      <c r="E1101" s="2" t="s">
        <v>1162</v>
      </c>
      <c r="F1101" s="2" t="s">
        <v>1196</v>
      </c>
      <c r="G1101" s="2" t="str">
        <f>VLOOKUP(F1101,'Reference Sheet'!$AC:$AD,2,0)</f>
        <v>AC_Car</v>
      </c>
      <c r="H1101" s="2">
        <v>6</v>
      </c>
      <c r="I1101" s="2">
        <v>0</v>
      </c>
      <c r="J1101" s="2">
        <v>0</v>
      </c>
      <c r="K1101" s="50" t="s">
        <v>511</v>
      </c>
      <c r="L1101" s="50" t="s">
        <v>1031</v>
      </c>
      <c r="M1101" s="2" t="s">
        <v>508</v>
      </c>
    </row>
    <row r="1102" spans="1:13" x14ac:dyDescent="0.3">
      <c r="A1102" s="13">
        <v>45205</v>
      </c>
      <c r="B1102" s="13" t="s">
        <v>526</v>
      </c>
      <c r="C1102" s="13" t="s">
        <v>158</v>
      </c>
      <c r="D1102" s="2" t="s">
        <v>1161</v>
      </c>
      <c r="E1102" s="2" t="s">
        <v>1162</v>
      </c>
      <c r="F1102" s="2" t="s">
        <v>1197</v>
      </c>
      <c r="G1102" s="2" t="str">
        <f>VLOOKUP(F1102,'Reference Sheet'!$AC:$AD,2,0)</f>
        <v>AC_Car</v>
      </c>
      <c r="H1102" s="2">
        <v>3</v>
      </c>
      <c r="I1102" s="2">
        <v>0</v>
      </c>
      <c r="J1102" s="2">
        <v>0</v>
      </c>
      <c r="K1102" s="50" t="s">
        <v>511</v>
      </c>
      <c r="L1102" s="50" t="s">
        <v>1031</v>
      </c>
      <c r="M1102" s="2" t="s">
        <v>508</v>
      </c>
    </row>
    <row r="1103" spans="1:13" x14ac:dyDescent="0.3">
      <c r="A1103" s="13">
        <v>45205</v>
      </c>
      <c r="B1103" s="13" t="s">
        <v>526</v>
      </c>
      <c r="C1103" s="13" t="s">
        <v>158</v>
      </c>
      <c r="D1103" s="2" t="s">
        <v>1161</v>
      </c>
      <c r="E1103" s="2" t="s">
        <v>1162</v>
      </c>
      <c r="F1103" s="2" t="s">
        <v>1198</v>
      </c>
      <c r="G1103" s="2" t="str">
        <f>VLOOKUP(F1103,'Reference Sheet'!$AC:$AD,2,0)</f>
        <v>AC_Car</v>
      </c>
      <c r="H1103" s="51">
        <v>21646</v>
      </c>
      <c r="I1103" s="2">
        <v>342</v>
      </c>
      <c r="J1103" s="2">
        <v>3.42</v>
      </c>
      <c r="K1103" s="50" t="s">
        <v>511</v>
      </c>
      <c r="L1103" s="50" t="s">
        <v>1031</v>
      </c>
      <c r="M1103" s="2" t="s">
        <v>508</v>
      </c>
    </row>
    <row r="1104" spans="1:13" x14ac:dyDescent="0.3">
      <c r="A1104" s="13">
        <v>45205</v>
      </c>
      <c r="B1104" s="13" t="s">
        <v>526</v>
      </c>
      <c r="C1104" s="13" t="s">
        <v>158</v>
      </c>
      <c r="D1104" s="2" t="s">
        <v>1161</v>
      </c>
      <c r="E1104" s="2" t="s">
        <v>1162</v>
      </c>
      <c r="F1104" s="2" t="s">
        <v>1270</v>
      </c>
      <c r="G1104" s="2" t="str">
        <f>VLOOKUP(F1104,'Reference Sheet'!$AC:$AD,2,0)</f>
        <v>RAC_ThinQ</v>
      </c>
      <c r="H1104" s="2">
        <v>2</v>
      </c>
      <c r="I1104" s="2">
        <v>0</v>
      </c>
      <c r="J1104" s="2">
        <v>0</v>
      </c>
      <c r="K1104" s="50" t="s">
        <v>511</v>
      </c>
      <c r="L1104" s="50" t="s">
        <v>1031</v>
      </c>
      <c r="M1104" s="2" t="s">
        <v>508</v>
      </c>
    </row>
    <row r="1105" spans="1:13" x14ac:dyDescent="0.3">
      <c r="A1105" s="13">
        <v>45205</v>
      </c>
      <c r="B1105" s="13" t="s">
        <v>526</v>
      </c>
      <c r="C1105" s="13" t="s">
        <v>158</v>
      </c>
      <c r="D1105" s="2" t="s">
        <v>1161</v>
      </c>
      <c r="E1105" s="2" t="s">
        <v>1162</v>
      </c>
      <c r="F1105" s="2" t="s">
        <v>1199</v>
      </c>
      <c r="G1105" s="2" t="str">
        <f>VLOOKUP(F1105,'Reference Sheet'!$AC:$AD,2,0)</f>
        <v>RAC_ThinQ</v>
      </c>
      <c r="H1105" s="2">
        <v>6</v>
      </c>
      <c r="I1105" s="2">
        <v>0</v>
      </c>
      <c r="J1105" s="2">
        <v>0</v>
      </c>
      <c r="K1105" s="50" t="s">
        <v>511</v>
      </c>
      <c r="L1105" s="50" t="s">
        <v>1031</v>
      </c>
      <c r="M1105" s="2" t="s">
        <v>508</v>
      </c>
    </row>
    <row r="1106" spans="1:13" x14ac:dyDescent="0.3">
      <c r="A1106" s="13">
        <v>45205</v>
      </c>
      <c r="B1106" s="13" t="s">
        <v>526</v>
      </c>
      <c r="C1106" s="13" t="s">
        <v>158</v>
      </c>
      <c r="D1106" s="2" t="s">
        <v>1161</v>
      </c>
      <c r="E1106" s="2" t="s">
        <v>1162</v>
      </c>
      <c r="F1106" s="2" t="s">
        <v>1200</v>
      </c>
      <c r="G1106" s="2" t="str">
        <f>VLOOKUP(F1106,'Reference Sheet'!$AC:$AD,2,0)</f>
        <v>RAC_ThinQ</v>
      </c>
      <c r="H1106" s="51">
        <v>10675</v>
      </c>
      <c r="I1106" s="2">
        <v>700</v>
      </c>
      <c r="J1106" s="2">
        <v>7</v>
      </c>
      <c r="K1106" s="50" t="s">
        <v>511</v>
      </c>
      <c r="L1106" s="50" t="s">
        <v>1031</v>
      </c>
      <c r="M1106" s="2" t="s">
        <v>508</v>
      </c>
    </row>
    <row r="1107" spans="1:13" x14ac:dyDescent="0.3">
      <c r="A1107" s="13">
        <v>45205</v>
      </c>
      <c r="B1107" s="13" t="s">
        <v>526</v>
      </c>
      <c r="C1107" s="13" t="s">
        <v>158</v>
      </c>
      <c r="D1107" s="2" t="s">
        <v>1161</v>
      </c>
      <c r="E1107" s="2" t="s">
        <v>1162</v>
      </c>
      <c r="F1107" s="2" t="s">
        <v>1201</v>
      </c>
      <c r="G1107" s="2" t="str">
        <f>VLOOKUP(F1107,'Reference Sheet'!$AC:$AD,2,0)</f>
        <v>RAC_ThinQ</v>
      </c>
      <c r="H1107" s="2">
        <v>2</v>
      </c>
      <c r="I1107" s="2">
        <v>0</v>
      </c>
      <c r="J1107" s="2">
        <v>0</v>
      </c>
      <c r="K1107" s="50" t="s">
        <v>511</v>
      </c>
      <c r="L1107" s="50" t="s">
        <v>1031</v>
      </c>
      <c r="M1107" s="2" t="s">
        <v>508</v>
      </c>
    </row>
    <row r="1108" spans="1:13" x14ac:dyDescent="0.3">
      <c r="A1108" s="13">
        <v>45205</v>
      </c>
      <c r="B1108" s="13" t="s">
        <v>526</v>
      </c>
      <c r="C1108" s="13" t="s">
        <v>158</v>
      </c>
      <c r="D1108" s="2" t="s">
        <v>1161</v>
      </c>
      <c r="E1108" s="2" t="s">
        <v>1162</v>
      </c>
      <c r="F1108" s="2" t="s">
        <v>1260</v>
      </c>
      <c r="G1108" s="2" t="str">
        <f>VLOOKUP(F1108,'Reference Sheet'!$AC:$AD,2,0)</f>
        <v>RAC_ThinQ</v>
      </c>
      <c r="H1108" s="2">
        <v>2</v>
      </c>
      <c r="I1108" s="2">
        <v>0</v>
      </c>
      <c r="J1108" s="2">
        <v>0</v>
      </c>
      <c r="K1108" s="50" t="s">
        <v>511</v>
      </c>
      <c r="L1108" s="50" t="s">
        <v>1031</v>
      </c>
      <c r="M1108" s="2" t="s">
        <v>508</v>
      </c>
    </row>
    <row r="1109" spans="1:13" x14ac:dyDescent="0.3">
      <c r="A1109" s="13">
        <v>45205</v>
      </c>
      <c r="B1109" s="13" t="s">
        <v>526</v>
      </c>
      <c r="C1109" s="13" t="s">
        <v>158</v>
      </c>
      <c r="D1109" s="2" t="s">
        <v>1161</v>
      </c>
      <c r="E1109" s="2" t="s">
        <v>1162</v>
      </c>
      <c r="F1109" s="2" t="s">
        <v>1202</v>
      </c>
      <c r="G1109" s="2" t="str">
        <f>VLOOKUP(F1109,'Reference Sheet'!$AC:$AD,2,0)</f>
        <v>RAC_ThinQ</v>
      </c>
      <c r="H1109" s="2">
        <v>37</v>
      </c>
      <c r="I1109" s="2">
        <v>2</v>
      </c>
      <c r="J1109" s="2">
        <v>0.02</v>
      </c>
      <c r="K1109" s="50" t="s">
        <v>511</v>
      </c>
      <c r="L1109" s="50" t="s">
        <v>1031</v>
      </c>
      <c r="M1109" s="2" t="s">
        <v>508</v>
      </c>
    </row>
    <row r="1110" spans="1:13" x14ac:dyDescent="0.3">
      <c r="A1110" s="13">
        <v>45205</v>
      </c>
      <c r="B1110" s="13" t="s">
        <v>526</v>
      </c>
      <c r="C1110" s="13" t="s">
        <v>158</v>
      </c>
      <c r="D1110" s="2" t="s">
        <v>1161</v>
      </c>
      <c r="E1110" s="2" t="s">
        <v>1162</v>
      </c>
      <c r="F1110" s="2" t="s">
        <v>1203</v>
      </c>
      <c r="G1110" s="2" t="str">
        <f>VLOOKUP(F1110,'Reference Sheet'!$AC:$AD,2,0)</f>
        <v>RAC_ThinQ</v>
      </c>
      <c r="H1110" s="2">
        <v>8</v>
      </c>
      <c r="I1110" s="2">
        <v>0</v>
      </c>
      <c r="J1110" s="2">
        <v>0</v>
      </c>
      <c r="K1110" s="50" t="s">
        <v>511</v>
      </c>
      <c r="L1110" s="50" t="s">
        <v>1031</v>
      </c>
      <c r="M1110" s="2" t="s">
        <v>508</v>
      </c>
    </row>
    <row r="1111" spans="1:13" x14ac:dyDescent="0.3">
      <c r="A1111" s="13">
        <v>45205</v>
      </c>
      <c r="B1111" s="13" t="s">
        <v>526</v>
      </c>
      <c r="C1111" s="13" t="s">
        <v>158</v>
      </c>
      <c r="D1111" s="2" t="s">
        <v>1161</v>
      </c>
      <c r="E1111" s="2" t="s">
        <v>1162</v>
      </c>
      <c r="F1111" s="2" t="s">
        <v>1204</v>
      </c>
      <c r="G1111" s="2" t="str">
        <f>VLOOKUP(F1111,'Reference Sheet'!$AC:$AD,2,0)</f>
        <v>RAC_ThinQ</v>
      </c>
      <c r="H1111" s="2">
        <v>728</v>
      </c>
      <c r="I1111" s="2">
        <v>5</v>
      </c>
      <c r="J1111" s="2">
        <v>0.05</v>
      </c>
      <c r="K1111" s="50" t="s">
        <v>511</v>
      </c>
      <c r="L1111" s="50" t="s">
        <v>1031</v>
      </c>
      <c r="M1111" s="2" t="s">
        <v>508</v>
      </c>
    </row>
    <row r="1112" spans="1:13" x14ac:dyDescent="0.3">
      <c r="A1112" s="13">
        <v>45205</v>
      </c>
      <c r="B1112" s="13" t="s">
        <v>526</v>
      </c>
      <c r="C1112" s="13" t="s">
        <v>158</v>
      </c>
      <c r="D1112" s="2" t="s">
        <v>1161</v>
      </c>
      <c r="E1112" s="2" t="s">
        <v>1162</v>
      </c>
      <c r="F1112" s="2" t="s">
        <v>1261</v>
      </c>
      <c r="G1112" s="2" t="str">
        <f>VLOOKUP(F1112,'Reference Sheet'!$AC:$AD,2,0)</f>
        <v>Air_Purif</v>
      </c>
      <c r="H1112" s="2">
        <v>1</v>
      </c>
      <c r="I1112" s="2">
        <v>0</v>
      </c>
      <c r="J1112" s="2">
        <v>0</v>
      </c>
      <c r="K1112" s="50" t="s">
        <v>511</v>
      </c>
      <c r="L1112" s="50" t="s">
        <v>1031</v>
      </c>
      <c r="M1112" s="2" t="s">
        <v>508</v>
      </c>
    </row>
    <row r="1113" spans="1:13" x14ac:dyDescent="0.3">
      <c r="A1113" s="13">
        <v>45205</v>
      </c>
      <c r="B1113" s="13" t="s">
        <v>526</v>
      </c>
      <c r="C1113" s="13" t="s">
        <v>158</v>
      </c>
      <c r="D1113" s="2" t="s">
        <v>1161</v>
      </c>
      <c r="E1113" s="2" t="s">
        <v>1162</v>
      </c>
      <c r="F1113" s="2" t="s">
        <v>1205</v>
      </c>
      <c r="G1113" s="2" t="str">
        <f>VLOOKUP(F1113,'Reference Sheet'!$AC:$AD,2,0)</f>
        <v>Air_Purif</v>
      </c>
      <c r="H1113" s="2">
        <v>4</v>
      </c>
      <c r="I1113" s="2">
        <v>0</v>
      </c>
      <c r="J1113" s="2">
        <v>0</v>
      </c>
      <c r="K1113" s="50" t="s">
        <v>511</v>
      </c>
      <c r="L1113" s="50" t="s">
        <v>1031</v>
      </c>
      <c r="M1113" s="2" t="s">
        <v>508</v>
      </c>
    </row>
    <row r="1114" spans="1:13" x14ac:dyDescent="0.3">
      <c r="A1114" s="13">
        <v>45205</v>
      </c>
      <c r="B1114" s="13" t="s">
        <v>526</v>
      </c>
      <c r="C1114" s="13" t="s">
        <v>158</v>
      </c>
      <c r="D1114" s="2" t="s">
        <v>1161</v>
      </c>
      <c r="E1114" s="2" t="s">
        <v>1162</v>
      </c>
      <c r="F1114" s="2" t="s">
        <v>1206</v>
      </c>
      <c r="G1114" s="2" t="str">
        <f>VLOOKUP(F1114,'Reference Sheet'!$AC:$AD,2,0)</f>
        <v>Air_Purif</v>
      </c>
      <c r="H1114" s="2">
        <v>5</v>
      </c>
      <c r="I1114" s="2">
        <v>0</v>
      </c>
      <c r="J1114" s="2">
        <v>0</v>
      </c>
      <c r="K1114" s="50" t="s">
        <v>511</v>
      </c>
      <c r="L1114" s="50" t="s">
        <v>1031</v>
      </c>
      <c r="M1114" s="2" t="s">
        <v>508</v>
      </c>
    </row>
    <row r="1115" spans="1:13" x14ac:dyDescent="0.3">
      <c r="A1115" s="13">
        <v>45205</v>
      </c>
      <c r="B1115" s="13" t="s">
        <v>526</v>
      </c>
      <c r="C1115" s="13" t="s">
        <v>158</v>
      </c>
      <c r="D1115" s="2" t="s">
        <v>1161</v>
      </c>
      <c r="E1115" s="2" t="s">
        <v>1162</v>
      </c>
      <c r="F1115" s="2" t="s">
        <v>1207</v>
      </c>
      <c r="G1115" s="2" t="str">
        <f>VLOOKUP(F1115,'Reference Sheet'!$AC:$AD,2,0)</f>
        <v>Air_Purif</v>
      </c>
      <c r="H1115" s="2">
        <v>251</v>
      </c>
      <c r="I1115" s="2">
        <v>2</v>
      </c>
      <c r="J1115" s="2">
        <v>0.02</v>
      </c>
      <c r="K1115" s="50" t="s">
        <v>511</v>
      </c>
      <c r="L1115" s="50" t="s">
        <v>1031</v>
      </c>
      <c r="M1115" s="2" t="s">
        <v>508</v>
      </c>
    </row>
    <row r="1116" spans="1:13" x14ac:dyDescent="0.3">
      <c r="A1116" s="13">
        <v>45205</v>
      </c>
      <c r="B1116" s="13" t="s">
        <v>526</v>
      </c>
      <c r="C1116" s="13" t="s">
        <v>158</v>
      </c>
      <c r="D1116" s="2" t="s">
        <v>1161</v>
      </c>
      <c r="E1116" s="2" t="s">
        <v>1162</v>
      </c>
      <c r="F1116" s="2" t="s">
        <v>1209</v>
      </c>
      <c r="G1116" s="2" t="str">
        <f>VLOOKUP(F1116,'Reference Sheet'!$AC:$AD,2,0)</f>
        <v>Air_Purif</v>
      </c>
      <c r="H1116" s="2">
        <v>499</v>
      </c>
      <c r="I1116" s="2">
        <v>10</v>
      </c>
      <c r="J1116" s="2">
        <v>0.1</v>
      </c>
      <c r="K1116" s="50" t="s">
        <v>511</v>
      </c>
      <c r="L1116" s="50" t="s">
        <v>1031</v>
      </c>
      <c r="M1116" s="2" t="s">
        <v>508</v>
      </c>
    </row>
    <row r="1117" spans="1:13" x14ac:dyDescent="0.3">
      <c r="A1117" s="13">
        <v>45205</v>
      </c>
      <c r="B1117" s="13" t="s">
        <v>526</v>
      </c>
      <c r="C1117" s="13" t="s">
        <v>158</v>
      </c>
      <c r="D1117" s="2" t="s">
        <v>1161</v>
      </c>
      <c r="E1117" s="2" t="s">
        <v>1162</v>
      </c>
      <c r="F1117" s="2" t="s">
        <v>1210</v>
      </c>
      <c r="G1117" s="2" t="str">
        <f>VLOOKUP(F1117,'Reference Sheet'!$AC:$AD,2,0)</f>
        <v>Air_Purif</v>
      </c>
      <c r="H1117" s="2">
        <v>37</v>
      </c>
      <c r="I1117" s="2">
        <v>4</v>
      </c>
      <c r="J1117" s="2">
        <v>0.04</v>
      </c>
      <c r="K1117" s="50" t="s">
        <v>511</v>
      </c>
      <c r="L1117" s="50" t="s">
        <v>1031</v>
      </c>
      <c r="M1117" s="2" t="s">
        <v>508</v>
      </c>
    </row>
    <row r="1118" spans="1:13" x14ac:dyDescent="0.3">
      <c r="A1118" s="13">
        <v>45205</v>
      </c>
      <c r="B1118" s="13" t="s">
        <v>526</v>
      </c>
      <c r="C1118" s="13" t="s">
        <v>158</v>
      </c>
      <c r="D1118" s="2" t="s">
        <v>1161</v>
      </c>
      <c r="E1118" s="2" t="s">
        <v>1162</v>
      </c>
      <c r="F1118" s="2" t="s">
        <v>1211</v>
      </c>
      <c r="G1118" s="2" t="str">
        <f>VLOOKUP(F1118,'Reference Sheet'!$AC:$AD,2,0)</f>
        <v>Air_Purif</v>
      </c>
      <c r="H1118" s="51">
        <v>21400</v>
      </c>
      <c r="I1118" s="2">
        <v>381</v>
      </c>
      <c r="J1118" s="2">
        <v>3.81</v>
      </c>
      <c r="K1118" s="50" t="s">
        <v>511</v>
      </c>
      <c r="L1118" s="50" t="s">
        <v>1031</v>
      </c>
      <c r="M1118" s="2" t="s">
        <v>508</v>
      </c>
    </row>
    <row r="1119" spans="1:13" x14ac:dyDescent="0.3">
      <c r="A1119" s="13">
        <v>45205</v>
      </c>
      <c r="B1119" s="13" t="s">
        <v>526</v>
      </c>
      <c r="C1119" s="13" t="s">
        <v>158</v>
      </c>
      <c r="D1119" s="2" t="s">
        <v>1161</v>
      </c>
      <c r="E1119" s="2" t="s">
        <v>1162</v>
      </c>
      <c r="F1119" s="2" t="s">
        <v>1212</v>
      </c>
      <c r="G1119" s="2" t="str">
        <f>VLOOKUP(F1119,'Reference Sheet'!$AC:$AD,2,0)</f>
        <v>DW</v>
      </c>
      <c r="H1119" s="2">
        <v>6</v>
      </c>
      <c r="I1119" s="2">
        <v>0</v>
      </c>
      <c r="J1119" s="2">
        <v>0</v>
      </c>
      <c r="K1119" s="50" t="s">
        <v>511</v>
      </c>
      <c r="L1119" s="50" t="s">
        <v>1031</v>
      </c>
      <c r="M1119" s="2" t="s">
        <v>508</v>
      </c>
    </row>
    <row r="1120" spans="1:13" x14ac:dyDescent="0.3">
      <c r="A1120" s="13">
        <v>45205</v>
      </c>
      <c r="B1120" s="13" t="s">
        <v>526</v>
      </c>
      <c r="C1120" s="13" t="s">
        <v>158</v>
      </c>
      <c r="D1120" s="2" t="s">
        <v>1161</v>
      </c>
      <c r="E1120" s="2" t="s">
        <v>1162</v>
      </c>
      <c r="F1120" s="2" t="s">
        <v>1213</v>
      </c>
      <c r="G1120" s="2" t="str">
        <f>VLOOKUP(F1120,'Reference Sheet'!$AC:$AD,2,0)</f>
        <v>DW</v>
      </c>
      <c r="H1120" s="2">
        <v>42</v>
      </c>
      <c r="I1120" s="2">
        <v>2</v>
      </c>
      <c r="J1120" s="2">
        <v>0.02</v>
      </c>
      <c r="K1120" s="50" t="s">
        <v>511</v>
      </c>
      <c r="L1120" s="50" t="s">
        <v>1031</v>
      </c>
      <c r="M1120" s="2" t="s">
        <v>508</v>
      </c>
    </row>
    <row r="1121" spans="1:13" x14ac:dyDescent="0.3">
      <c r="A1121" s="13">
        <v>45205</v>
      </c>
      <c r="B1121" s="13" t="s">
        <v>526</v>
      </c>
      <c r="C1121" s="13" t="s">
        <v>158</v>
      </c>
      <c r="D1121" s="2" t="s">
        <v>1161</v>
      </c>
      <c r="E1121" s="2" t="s">
        <v>1162</v>
      </c>
      <c r="F1121" s="2" t="s">
        <v>1214</v>
      </c>
      <c r="G1121" s="2" t="str">
        <f>VLOOKUP(F1121,'Reference Sheet'!$AC:$AD,2,0)</f>
        <v>DW</v>
      </c>
      <c r="H1121" s="2">
        <v>3</v>
      </c>
      <c r="I1121" s="2">
        <v>0</v>
      </c>
      <c r="J1121" s="2">
        <v>0</v>
      </c>
      <c r="K1121" s="50" t="s">
        <v>511</v>
      </c>
      <c r="L1121" s="50" t="s">
        <v>1031</v>
      </c>
      <c r="M1121" s="2" t="s">
        <v>508</v>
      </c>
    </row>
    <row r="1122" spans="1:13" x14ac:dyDescent="0.3">
      <c r="A1122" s="13">
        <v>45205</v>
      </c>
      <c r="B1122" s="13" t="s">
        <v>526</v>
      </c>
      <c r="C1122" s="13" t="s">
        <v>158</v>
      </c>
      <c r="D1122" s="2" t="s">
        <v>1161</v>
      </c>
      <c r="E1122" s="2" t="s">
        <v>1162</v>
      </c>
      <c r="F1122" s="2" t="s">
        <v>1215</v>
      </c>
      <c r="G1122" s="2" t="str">
        <f>VLOOKUP(F1122,'Reference Sheet'!$AC:$AD,2,0)</f>
        <v>DW</v>
      </c>
      <c r="H1122" s="2">
        <v>1</v>
      </c>
      <c r="I1122" s="2">
        <v>0</v>
      </c>
      <c r="J1122" s="2">
        <v>0</v>
      </c>
      <c r="K1122" s="50" t="s">
        <v>511</v>
      </c>
      <c r="L1122" s="50" t="s">
        <v>1031</v>
      </c>
      <c r="M1122" s="2" t="s">
        <v>508</v>
      </c>
    </row>
    <row r="1123" spans="1:13" x14ac:dyDescent="0.3">
      <c r="A1123" s="13">
        <v>45205</v>
      </c>
      <c r="B1123" s="13" t="s">
        <v>526</v>
      </c>
      <c r="C1123" s="13" t="s">
        <v>158</v>
      </c>
      <c r="D1123" s="2" t="s">
        <v>1161</v>
      </c>
      <c r="E1123" s="2" t="s">
        <v>1162</v>
      </c>
      <c r="F1123" s="2" t="s">
        <v>1216</v>
      </c>
      <c r="G1123" s="2" t="str">
        <f>VLOOKUP(F1123,'Reference Sheet'!$AC:$AD,2,0)</f>
        <v>DW</v>
      </c>
      <c r="H1123" s="2">
        <v>17</v>
      </c>
      <c r="I1123" s="2">
        <v>0</v>
      </c>
      <c r="J1123" s="2">
        <v>0</v>
      </c>
      <c r="K1123" s="50" t="s">
        <v>511</v>
      </c>
      <c r="L1123" s="50" t="s">
        <v>1031</v>
      </c>
      <c r="M1123" s="2" t="s">
        <v>508</v>
      </c>
    </row>
    <row r="1124" spans="1:13" x14ac:dyDescent="0.3">
      <c r="A1124" s="13">
        <v>45205</v>
      </c>
      <c r="B1124" s="13" t="s">
        <v>526</v>
      </c>
      <c r="C1124" s="13" t="s">
        <v>158</v>
      </c>
      <c r="D1124" s="2" t="s">
        <v>1161</v>
      </c>
      <c r="E1124" s="2" t="s">
        <v>1162</v>
      </c>
      <c r="F1124" s="2" t="s">
        <v>1217</v>
      </c>
      <c r="G1124" s="2" t="str">
        <f>VLOOKUP(F1124,'Reference Sheet'!$AC:$AD,2,0)</f>
        <v>DW</v>
      </c>
      <c r="H1124" s="2">
        <v>549</v>
      </c>
      <c r="I1124" s="2">
        <v>45</v>
      </c>
      <c r="J1124" s="2">
        <v>0.45</v>
      </c>
      <c r="K1124" s="50" t="s">
        <v>511</v>
      </c>
      <c r="L1124" s="50" t="s">
        <v>1031</v>
      </c>
      <c r="M1124" s="2" t="s">
        <v>508</v>
      </c>
    </row>
    <row r="1125" spans="1:13" x14ac:dyDescent="0.3">
      <c r="A1125" s="13">
        <v>45205</v>
      </c>
      <c r="B1125" s="13" t="s">
        <v>526</v>
      </c>
      <c r="C1125" s="13" t="s">
        <v>158</v>
      </c>
      <c r="D1125" s="2" t="s">
        <v>1161</v>
      </c>
      <c r="E1125" s="2" t="s">
        <v>1162</v>
      </c>
      <c r="F1125" s="2" t="s">
        <v>1218</v>
      </c>
      <c r="G1125" s="2" t="str">
        <f>VLOOKUP(F1125,'Reference Sheet'!$AC:$AD,2,0)</f>
        <v>DW</v>
      </c>
      <c r="H1125" s="2">
        <v>1</v>
      </c>
      <c r="I1125" s="2">
        <v>0</v>
      </c>
      <c r="J1125" s="2">
        <v>0</v>
      </c>
      <c r="K1125" s="50" t="s">
        <v>511</v>
      </c>
      <c r="L1125" s="50" t="s">
        <v>1031</v>
      </c>
      <c r="M1125" s="2" t="s">
        <v>508</v>
      </c>
    </row>
    <row r="1126" spans="1:13" x14ac:dyDescent="0.3">
      <c r="A1126" s="13">
        <v>45205</v>
      </c>
      <c r="B1126" s="13" t="s">
        <v>526</v>
      </c>
      <c r="C1126" s="13" t="s">
        <v>158</v>
      </c>
      <c r="D1126" s="2" t="s">
        <v>1161</v>
      </c>
      <c r="E1126" s="2" t="s">
        <v>1162</v>
      </c>
      <c r="F1126" s="2" t="s">
        <v>1219</v>
      </c>
      <c r="G1126" s="2" t="str">
        <f>VLOOKUP(F1126,'Reference Sheet'!$AC:$AD,2,0)</f>
        <v>Oled_VO</v>
      </c>
      <c r="H1126" s="51">
        <v>2339</v>
      </c>
      <c r="I1126" s="2">
        <v>51</v>
      </c>
      <c r="J1126" s="2">
        <v>0.51</v>
      </c>
      <c r="K1126" s="50" t="s">
        <v>511</v>
      </c>
      <c r="L1126" s="50" t="s">
        <v>1031</v>
      </c>
      <c r="M1126" s="2" t="s">
        <v>508</v>
      </c>
    </row>
    <row r="1127" spans="1:13" x14ac:dyDescent="0.3">
      <c r="A1127" s="13">
        <v>45205</v>
      </c>
      <c r="B1127" s="13" t="s">
        <v>526</v>
      </c>
      <c r="C1127" s="13" t="s">
        <v>158</v>
      </c>
      <c r="D1127" s="2" t="s">
        <v>1161</v>
      </c>
      <c r="E1127" s="2" t="s">
        <v>1162</v>
      </c>
      <c r="F1127" s="2" t="s">
        <v>1220</v>
      </c>
      <c r="G1127" s="2" t="str">
        <f>VLOOKUP(F1127,'Reference Sheet'!$AC:$AD,2,0)</f>
        <v>Oled_VO</v>
      </c>
      <c r="H1127" s="2">
        <v>36</v>
      </c>
      <c r="I1127" s="2">
        <v>2</v>
      </c>
      <c r="J1127" s="2">
        <v>0.02</v>
      </c>
      <c r="K1127" s="50" t="s">
        <v>511</v>
      </c>
      <c r="L1127" s="50" t="s">
        <v>1031</v>
      </c>
      <c r="M1127" s="2" t="s">
        <v>508</v>
      </c>
    </row>
    <row r="1128" spans="1:13" x14ac:dyDescent="0.3">
      <c r="A1128" s="13">
        <v>45205</v>
      </c>
      <c r="B1128" s="13" t="s">
        <v>526</v>
      </c>
      <c r="C1128" s="13" t="s">
        <v>158</v>
      </c>
      <c r="D1128" s="2" t="s">
        <v>1161</v>
      </c>
      <c r="E1128" s="2" t="s">
        <v>1162</v>
      </c>
      <c r="F1128" s="2" t="s">
        <v>1221</v>
      </c>
      <c r="G1128" s="2" t="str">
        <f>VLOOKUP(F1128,'Reference Sheet'!$AC:$AD,2,0)</f>
        <v>Oled_VO</v>
      </c>
      <c r="H1128" s="51">
        <v>1392</v>
      </c>
      <c r="I1128" s="2">
        <v>21</v>
      </c>
      <c r="J1128" s="2">
        <v>0.21</v>
      </c>
      <c r="K1128" s="50" t="s">
        <v>511</v>
      </c>
      <c r="L1128" s="50" t="s">
        <v>1031</v>
      </c>
      <c r="M1128" s="2" t="s">
        <v>508</v>
      </c>
    </row>
    <row r="1129" spans="1:13" x14ac:dyDescent="0.3">
      <c r="A1129" s="13">
        <v>45205</v>
      </c>
      <c r="B1129" s="13" t="s">
        <v>526</v>
      </c>
      <c r="C1129" s="13" t="s">
        <v>158</v>
      </c>
      <c r="D1129" s="2" t="s">
        <v>1161</v>
      </c>
      <c r="E1129" s="2" t="s">
        <v>1162</v>
      </c>
      <c r="F1129" s="2" t="s">
        <v>1223</v>
      </c>
      <c r="G1129" s="2" t="str">
        <f>VLOOKUP(F1129,'Reference Sheet'!$AC:$AD,2,0)</f>
        <v>Oled_VO</v>
      </c>
      <c r="H1129" s="2">
        <v>47</v>
      </c>
      <c r="I1129" s="2">
        <v>1</v>
      </c>
      <c r="J1129" s="2">
        <v>0.01</v>
      </c>
      <c r="K1129" s="50" t="s">
        <v>511</v>
      </c>
      <c r="L1129" s="50" t="s">
        <v>1031</v>
      </c>
      <c r="M1129" s="2" t="s">
        <v>508</v>
      </c>
    </row>
    <row r="1130" spans="1:13" x14ac:dyDescent="0.3">
      <c r="A1130" s="13">
        <v>45205</v>
      </c>
      <c r="B1130" s="13" t="s">
        <v>526</v>
      </c>
      <c r="C1130" s="13" t="s">
        <v>158</v>
      </c>
      <c r="D1130" s="2" t="s">
        <v>1161</v>
      </c>
      <c r="E1130" s="2" t="s">
        <v>1162</v>
      </c>
      <c r="F1130" s="2" t="s">
        <v>1224</v>
      </c>
      <c r="G1130" s="2" t="str">
        <f>VLOOKUP(F1130,'Reference Sheet'!$AC:$AD,2,0)</f>
        <v>Oled_VO</v>
      </c>
      <c r="H1130" s="2">
        <v>455</v>
      </c>
      <c r="I1130" s="2">
        <v>32</v>
      </c>
      <c r="J1130" s="2">
        <v>0.32</v>
      </c>
      <c r="K1130" s="50" t="s">
        <v>511</v>
      </c>
      <c r="L1130" s="50" t="s">
        <v>1031</v>
      </c>
      <c r="M1130" s="2" t="s">
        <v>508</v>
      </c>
    </row>
    <row r="1131" spans="1:13" x14ac:dyDescent="0.3">
      <c r="A1131" s="13">
        <v>45205</v>
      </c>
      <c r="B1131" s="13" t="s">
        <v>526</v>
      </c>
      <c r="C1131" s="13" t="s">
        <v>158</v>
      </c>
      <c r="D1131" s="2" t="s">
        <v>1161</v>
      </c>
      <c r="E1131" s="2" t="s">
        <v>1162</v>
      </c>
      <c r="F1131" s="2" t="s">
        <v>1225</v>
      </c>
      <c r="G1131" s="2" t="str">
        <f>VLOOKUP(F1131,'Reference Sheet'!$AC:$AD,2,0)</f>
        <v>Oled_VO</v>
      </c>
      <c r="H1131" s="2">
        <v>103</v>
      </c>
      <c r="I1131" s="2">
        <v>1</v>
      </c>
      <c r="J1131" s="2">
        <v>0.01</v>
      </c>
      <c r="K1131" s="50" t="s">
        <v>511</v>
      </c>
      <c r="L1131" s="50" t="s">
        <v>1031</v>
      </c>
      <c r="M1131" s="2" t="s">
        <v>508</v>
      </c>
    </row>
    <row r="1132" spans="1:13" x14ac:dyDescent="0.3">
      <c r="A1132" s="13">
        <v>45205</v>
      </c>
      <c r="B1132" s="13" t="s">
        <v>526</v>
      </c>
      <c r="C1132" s="13" t="s">
        <v>158</v>
      </c>
      <c r="D1132" s="2" t="s">
        <v>1161</v>
      </c>
      <c r="E1132" s="2" t="s">
        <v>1162</v>
      </c>
      <c r="F1132" s="2" t="s">
        <v>1264</v>
      </c>
      <c r="G1132" s="2" t="str">
        <f>VLOOKUP(F1132,'Reference Sheet'!$AC:$AD,2,0)</f>
        <v>Knock</v>
      </c>
      <c r="H1132" s="2">
        <v>49</v>
      </c>
      <c r="I1132" s="2">
        <v>3</v>
      </c>
      <c r="J1132" s="2">
        <v>0.03</v>
      </c>
      <c r="K1132" s="50" t="s">
        <v>511</v>
      </c>
      <c r="L1132" s="50" t="s">
        <v>1031</v>
      </c>
      <c r="M1132" s="2" t="s">
        <v>508</v>
      </c>
    </row>
    <row r="1133" spans="1:13" x14ac:dyDescent="0.3">
      <c r="A1133" s="13">
        <v>45205</v>
      </c>
      <c r="B1133" s="13" t="s">
        <v>526</v>
      </c>
      <c r="C1133" s="13" t="s">
        <v>158</v>
      </c>
      <c r="D1133" s="2" t="s">
        <v>1161</v>
      </c>
      <c r="E1133" s="2" t="s">
        <v>1162</v>
      </c>
      <c r="F1133" s="2" t="s">
        <v>1226</v>
      </c>
      <c r="G1133" s="2" t="str">
        <f>VLOOKUP(F1133,'Reference Sheet'!$AC:$AD,2,0)</f>
        <v>Knock</v>
      </c>
      <c r="H1133" s="2">
        <v>24</v>
      </c>
      <c r="I1133" s="2">
        <v>0</v>
      </c>
      <c r="J1133" s="2">
        <v>0</v>
      </c>
      <c r="K1133" s="50" t="s">
        <v>511</v>
      </c>
      <c r="L1133" s="50" t="s">
        <v>1031</v>
      </c>
      <c r="M1133" s="2" t="s">
        <v>508</v>
      </c>
    </row>
    <row r="1134" spans="1:13" x14ac:dyDescent="0.3">
      <c r="A1134" s="13">
        <v>45205</v>
      </c>
      <c r="B1134" s="13" t="s">
        <v>526</v>
      </c>
      <c r="C1134" s="13" t="s">
        <v>158</v>
      </c>
      <c r="D1134" s="2" t="s">
        <v>1161</v>
      </c>
      <c r="E1134" s="2" t="s">
        <v>1162</v>
      </c>
      <c r="F1134" s="2" t="s">
        <v>1227</v>
      </c>
      <c r="G1134" s="2" t="str">
        <f>VLOOKUP(F1134,'Reference Sheet'!$AC:$AD,2,0)</f>
        <v>Knock</v>
      </c>
      <c r="H1134" s="2">
        <v>454</v>
      </c>
      <c r="I1134" s="2">
        <v>31</v>
      </c>
      <c r="J1134" s="2">
        <v>0.31</v>
      </c>
      <c r="K1134" s="50" t="s">
        <v>511</v>
      </c>
      <c r="L1134" s="50" t="s">
        <v>1031</v>
      </c>
      <c r="M1134" s="2" t="s">
        <v>508</v>
      </c>
    </row>
    <row r="1135" spans="1:13" x14ac:dyDescent="0.3">
      <c r="A1135" s="13">
        <v>45205</v>
      </c>
      <c r="B1135" s="13" t="s">
        <v>526</v>
      </c>
      <c r="C1135" s="13" t="s">
        <v>158</v>
      </c>
      <c r="D1135" s="2" t="s">
        <v>1161</v>
      </c>
      <c r="E1135" s="2" t="s">
        <v>1162</v>
      </c>
      <c r="F1135" s="2" t="s">
        <v>1228</v>
      </c>
      <c r="G1135" s="2" t="str">
        <f>VLOOKUP(F1135,'Reference Sheet'!$AC:$AD,2,0)</f>
        <v>Knock</v>
      </c>
      <c r="H1135" s="2">
        <v>1</v>
      </c>
      <c r="I1135" s="2">
        <v>0</v>
      </c>
      <c r="J1135" s="2">
        <v>0</v>
      </c>
      <c r="K1135" s="50" t="s">
        <v>511</v>
      </c>
      <c r="L1135" s="50" t="s">
        <v>1031</v>
      </c>
      <c r="M1135" s="2" t="s">
        <v>508</v>
      </c>
    </row>
    <row r="1136" spans="1:13" x14ac:dyDescent="0.3">
      <c r="A1136" s="13">
        <v>45205</v>
      </c>
      <c r="B1136" s="13" t="s">
        <v>526</v>
      </c>
      <c r="C1136" s="13" t="s">
        <v>158</v>
      </c>
      <c r="D1136" s="2" t="s">
        <v>1161</v>
      </c>
      <c r="E1136" s="2" t="s">
        <v>1162</v>
      </c>
      <c r="F1136" s="2" t="s">
        <v>1265</v>
      </c>
      <c r="G1136" s="2" t="str">
        <f>VLOOKUP(F1136,'Reference Sheet'!$AC:$AD,2,0)</f>
        <v>Knock</v>
      </c>
      <c r="H1136" s="2">
        <v>3</v>
      </c>
      <c r="I1136" s="2">
        <v>1</v>
      </c>
      <c r="J1136" s="2">
        <v>0.01</v>
      </c>
      <c r="K1136" s="50" t="s">
        <v>511</v>
      </c>
      <c r="L1136" s="50" t="s">
        <v>1031</v>
      </c>
      <c r="M1136" s="2" t="s">
        <v>508</v>
      </c>
    </row>
    <row r="1137" spans="1:13" x14ac:dyDescent="0.3">
      <c r="A1137" s="13">
        <v>45205</v>
      </c>
      <c r="B1137" s="13" t="s">
        <v>526</v>
      </c>
      <c r="C1137" s="13" t="s">
        <v>158</v>
      </c>
      <c r="D1137" s="2" t="s">
        <v>1161</v>
      </c>
      <c r="E1137" s="2" t="s">
        <v>1162</v>
      </c>
      <c r="F1137" s="2" t="s">
        <v>1229</v>
      </c>
      <c r="G1137" s="2" t="str">
        <f>VLOOKUP(F1137,'Reference Sheet'!$AC:$AD,2,0)</f>
        <v>Knock</v>
      </c>
      <c r="H1137" s="51">
        <v>1971</v>
      </c>
      <c r="I1137" s="2">
        <v>49</v>
      </c>
      <c r="J1137" s="2">
        <v>0.49</v>
      </c>
      <c r="K1137" s="50" t="s">
        <v>511</v>
      </c>
      <c r="L1137" s="50" t="s">
        <v>1031</v>
      </c>
      <c r="M1137" s="2" t="s">
        <v>508</v>
      </c>
    </row>
    <row r="1138" spans="1:13" x14ac:dyDescent="0.3">
      <c r="A1138" s="13">
        <v>45205</v>
      </c>
      <c r="B1138" s="13" t="s">
        <v>526</v>
      </c>
      <c r="C1138" s="13" t="s">
        <v>158</v>
      </c>
      <c r="D1138" s="2" t="s">
        <v>1161</v>
      </c>
      <c r="E1138" s="2" t="s">
        <v>1162</v>
      </c>
      <c r="F1138" s="2" t="s">
        <v>1230</v>
      </c>
      <c r="G1138" s="2" t="str">
        <f>VLOOKUP(F1138,'Reference Sheet'!$AC:$AD,2,0)</f>
        <v>Knock</v>
      </c>
      <c r="H1138" s="2">
        <v>4</v>
      </c>
      <c r="I1138" s="2">
        <v>2</v>
      </c>
      <c r="J1138" s="2">
        <v>0.02</v>
      </c>
      <c r="K1138" s="50" t="s">
        <v>511</v>
      </c>
      <c r="L1138" s="50" t="s">
        <v>1031</v>
      </c>
      <c r="M1138" s="2" t="s">
        <v>508</v>
      </c>
    </row>
    <row r="1139" spans="1:13" x14ac:dyDescent="0.3">
      <c r="A1139" s="13">
        <v>45205</v>
      </c>
      <c r="B1139" s="13" t="s">
        <v>526</v>
      </c>
      <c r="C1139" s="13" t="s">
        <v>158</v>
      </c>
      <c r="D1139" s="2" t="s">
        <v>1161</v>
      </c>
      <c r="E1139" s="2" t="s">
        <v>1162</v>
      </c>
      <c r="F1139" s="2" t="s">
        <v>1271</v>
      </c>
      <c r="G1139" s="2" t="str">
        <f>VLOOKUP(F1139,'Reference Sheet'!$AC:$AD,2,0)</f>
        <v>Ref_ThinQ</v>
      </c>
      <c r="H1139" s="2">
        <v>2</v>
      </c>
      <c r="I1139" s="2">
        <v>0</v>
      </c>
      <c r="J1139" s="2">
        <v>0</v>
      </c>
      <c r="K1139" s="50" t="s">
        <v>511</v>
      </c>
      <c r="L1139" s="50" t="s">
        <v>1031</v>
      </c>
      <c r="M1139" s="2" t="s">
        <v>508</v>
      </c>
    </row>
    <row r="1140" spans="1:13" x14ac:dyDescent="0.3">
      <c r="A1140" s="13">
        <v>45205</v>
      </c>
      <c r="B1140" s="13" t="s">
        <v>526</v>
      </c>
      <c r="C1140" s="13" t="s">
        <v>158</v>
      </c>
      <c r="D1140" s="2" t="s">
        <v>1161</v>
      </c>
      <c r="E1140" s="2" t="s">
        <v>1162</v>
      </c>
      <c r="F1140" s="2" t="s">
        <v>1231</v>
      </c>
      <c r="G1140" s="2" t="str">
        <f>VLOOKUP(F1140,'Reference Sheet'!$AC:$AD,2,0)</f>
        <v>Ref_ThinQ</v>
      </c>
      <c r="H1140" s="2">
        <v>934</v>
      </c>
      <c r="I1140" s="2">
        <v>57</v>
      </c>
      <c r="J1140" s="2">
        <v>0.56999999999999995</v>
      </c>
      <c r="K1140" s="50" t="s">
        <v>511</v>
      </c>
      <c r="L1140" s="50" t="s">
        <v>1031</v>
      </c>
      <c r="M1140" s="2" t="s">
        <v>508</v>
      </c>
    </row>
    <row r="1141" spans="1:13" x14ac:dyDescent="0.3">
      <c r="A1141" s="13">
        <v>45205</v>
      </c>
      <c r="B1141" s="13" t="s">
        <v>526</v>
      </c>
      <c r="C1141" s="13" t="s">
        <v>158</v>
      </c>
      <c r="D1141" s="2" t="s">
        <v>1161</v>
      </c>
      <c r="E1141" s="2" t="s">
        <v>1162</v>
      </c>
      <c r="F1141" s="2" t="s">
        <v>1232</v>
      </c>
      <c r="G1141" s="2" t="str">
        <f>VLOOKUP(F1141,'Reference Sheet'!$AC:$AD,2,0)</f>
        <v>Ref_ThinQ</v>
      </c>
      <c r="H1141" s="2">
        <v>17</v>
      </c>
      <c r="I1141" s="2">
        <v>1</v>
      </c>
      <c r="J1141" s="2">
        <v>0.01</v>
      </c>
      <c r="K1141" s="50" t="s">
        <v>511</v>
      </c>
      <c r="L1141" s="50" t="s">
        <v>1031</v>
      </c>
      <c r="M1141" s="2" t="s">
        <v>508</v>
      </c>
    </row>
    <row r="1142" spans="1:13" x14ac:dyDescent="0.3">
      <c r="A1142" s="13">
        <v>45205</v>
      </c>
      <c r="B1142" s="13" t="s">
        <v>526</v>
      </c>
      <c r="C1142" s="13" t="s">
        <v>158</v>
      </c>
      <c r="D1142" s="2" t="s">
        <v>1161</v>
      </c>
      <c r="E1142" s="2" t="s">
        <v>1162</v>
      </c>
      <c r="F1142" s="2" t="s">
        <v>1233</v>
      </c>
      <c r="G1142" s="2" t="str">
        <f>VLOOKUP(F1142,'Reference Sheet'!$AC:$AD,2,0)</f>
        <v>Ref_ThinQ</v>
      </c>
      <c r="H1142" s="2">
        <v>499</v>
      </c>
      <c r="I1142" s="2">
        <v>16</v>
      </c>
      <c r="J1142" s="2">
        <v>0.16</v>
      </c>
      <c r="K1142" s="50" t="s">
        <v>511</v>
      </c>
      <c r="L1142" s="50" t="s">
        <v>1031</v>
      </c>
      <c r="M1142" s="2" t="s">
        <v>508</v>
      </c>
    </row>
    <row r="1143" spans="1:13" x14ac:dyDescent="0.3">
      <c r="A1143" s="13">
        <v>45205</v>
      </c>
      <c r="B1143" s="13" t="s">
        <v>526</v>
      </c>
      <c r="C1143" s="13" t="s">
        <v>158</v>
      </c>
      <c r="D1143" s="2" t="s">
        <v>1161</v>
      </c>
      <c r="E1143" s="2" t="s">
        <v>1162</v>
      </c>
      <c r="F1143" s="2" t="s">
        <v>1234</v>
      </c>
      <c r="G1143" s="2" t="str">
        <f>VLOOKUP(F1143,'Reference Sheet'!$AC:$AD,2,0)</f>
        <v>Ref_ThinQ</v>
      </c>
      <c r="H1143" s="2">
        <v>1</v>
      </c>
      <c r="I1143" s="2">
        <v>0</v>
      </c>
      <c r="J1143" s="2">
        <v>0</v>
      </c>
      <c r="K1143" s="50" t="s">
        <v>511</v>
      </c>
      <c r="L1143" s="50" t="s">
        <v>1031</v>
      </c>
      <c r="M1143" s="2" t="s">
        <v>508</v>
      </c>
    </row>
    <row r="1144" spans="1:13" x14ac:dyDescent="0.3">
      <c r="A1144" s="13">
        <v>45205</v>
      </c>
      <c r="B1144" s="13" t="s">
        <v>526</v>
      </c>
      <c r="C1144" s="13" t="s">
        <v>158</v>
      </c>
      <c r="D1144" s="2" t="s">
        <v>1161</v>
      </c>
      <c r="E1144" s="2" t="s">
        <v>1162</v>
      </c>
      <c r="F1144" s="2" t="s">
        <v>1235</v>
      </c>
      <c r="G1144" s="2" t="str">
        <f>VLOOKUP(F1144,'Reference Sheet'!$AC:$AD,2,0)</f>
        <v>Ref_ThinQ</v>
      </c>
      <c r="H1144" s="2">
        <v>17</v>
      </c>
      <c r="I1144" s="2">
        <v>1</v>
      </c>
      <c r="J1144" s="2">
        <v>0.01</v>
      </c>
      <c r="K1144" s="50" t="s">
        <v>511</v>
      </c>
      <c r="L1144" s="50" t="s">
        <v>1031</v>
      </c>
      <c r="M1144" s="2" t="s">
        <v>508</v>
      </c>
    </row>
    <row r="1145" spans="1:13" x14ac:dyDescent="0.3">
      <c r="A1145" s="13">
        <v>45205</v>
      </c>
      <c r="B1145" s="13" t="s">
        <v>526</v>
      </c>
      <c r="C1145" s="13" t="s">
        <v>158</v>
      </c>
      <c r="D1145" s="2" t="s">
        <v>1161</v>
      </c>
      <c r="E1145" s="2" t="s">
        <v>1162</v>
      </c>
      <c r="F1145" s="2" t="s">
        <v>1236</v>
      </c>
      <c r="G1145" s="2" t="str">
        <f>VLOOKUP(F1145,'Reference Sheet'!$AC:$AD,2,0)</f>
        <v>Ref_ThinQ</v>
      </c>
      <c r="H1145" s="2">
        <v>7</v>
      </c>
      <c r="I1145" s="2">
        <v>0</v>
      </c>
      <c r="J1145" s="2">
        <v>0</v>
      </c>
      <c r="K1145" s="50" t="s">
        <v>511</v>
      </c>
      <c r="L1145" s="50" t="s">
        <v>1031</v>
      </c>
      <c r="M1145" s="2" t="s">
        <v>508</v>
      </c>
    </row>
    <row r="1146" spans="1:13" x14ac:dyDescent="0.3">
      <c r="A1146" s="13">
        <v>45205</v>
      </c>
      <c r="B1146" s="13" t="s">
        <v>526</v>
      </c>
      <c r="C1146" s="13" t="s">
        <v>158</v>
      </c>
      <c r="D1146" s="2" t="s">
        <v>1161</v>
      </c>
      <c r="E1146" s="2" t="s">
        <v>1162</v>
      </c>
      <c r="F1146" s="2" t="s">
        <v>1237</v>
      </c>
      <c r="G1146" s="2" t="str">
        <f>VLOOKUP(F1146,'Reference Sheet'!$AC:$AD,2,0)</f>
        <v>Ref_ThinQ</v>
      </c>
      <c r="H1146" s="2">
        <v>18</v>
      </c>
      <c r="I1146" s="2">
        <v>1</v>
      </c>
      <c r="J1146" s="2">
        <v>0.01</v>
      </c>
      <c r="K1146" s="50" t="s">
        <v>511</v>
      </c>
      <c r="L1146" s="50" t="s">
        <v>1031</v>
      </c>
      <c r="M1146" s="2" t="s">
        <v>508</v>
      </c>
    </row>
    <row r="1147" spans="1:13" x14ac:dyDescent="0.3">
      <c r="A1147" s="13">
        <v>45205</v>
      </c>
      <c r="B1147" s="13" t="s">
        <v>526</v>
      </c>
      <c r="C1147" s="13" t="s">
        <v>158</v>
      </c>
      <c r="D1147" s="2" t="s">
        <v>1161</v>
      </c>
      <c r="E1147" s="2" t="s">
        <v>1162</v>
      </c>
      <c r="F1147" s="2" t="s">
        <v>1266</v>
      </c>
      <c r="G1147" s="2" t="str">
        <f>VLOOKUP(F1147,'Reference Sheet'!$AC:$AD,2,0)</f>
        <v>Vacuum</v>
      </c>
      <c r="H1147" s="2">
        <v>1</v>
      </c>
      <c r="I1147" s="2">
        <v>0</v>
      </c>
      <c r="J1147" s="2">
        <v>0</v>
      </c>
      <c r="K1147" s="50" t="s">
        <v>511</v>
      </c>
      <c r="L1147" s="50" t="s">
        <v>1031</v>
      </c>
      <c r="M1147" s="2" t="s">
        <v>508</v>
      </c>
    </row>
    <row r="1148" spans="1:13" x14ac:dyDescent="0.3">
      <c r="A1148" s="13">
        <v>45205</v>
      </c>
      <c r="B1148" s="13" t="s">
        <v>526</v>
      </c>
      <c r="C1148" s="13" t="s">
        <v>158</v>
      </c>
      <c r="D1148" s="2" t="s">
        <v>1161</v>
      </c>
      <c r="E1148" s="2" t="s">
        <v>1162</v>
      </c>
      <c r="F1148" s="2" t="s">
        <v>1238</v>
      </c>
      <c r="G1148" s="2" t="str">
        <f>VLOOKUP(F1148,'Reference Sheet'!$AC:$AD,2,0)</f>
        <v>Vacuum</v>
      </c>
      <c r="H1148" s="2">
        <v>22</v>
      </c>
      <c r="I1148" s="2">
        <v>1</v>
      </c>
      <c r="J1148" s="2">
        <v>0.01</v>
      </c>
      <c r="K1148" s="50" t="s">
        <v>511</v>
      </c>
      <c r="L1148" s="50" t="s">
        <v>1031</v>
      </c>
      <c r="M1148" s="2" t="s">
        <v>508</v>
      </c>
    </row>
    <row r="1149" spans="1:13" x14ac:dyDescent="0.3">
      <c r="A1149" s="13">
        <v>45205</v>
      </c>
      <c r="B1149" s="13" t="s">
        <v>526</v>
      </c>
      <c r="C1149" s="13" t="s">
        <v>158</v>
      </c>
      <c r="D1149" s="2" t="s">
        <v>1161</v>
      </c>
      <c r="E1149" s="2" t="s">
        <v>1162</v>
      </c>
      <c r="F1149" s="2" t="s">
        <v>1239</v>
      </c>
      <c r="G1149" s="2" t="str">
        <f>VLOOKUP(F1149,'Reference Sheet'!$AC:$AD,2,0)</f>
        <v>Vacuum</v>
      </c>
      <c r="H1149" s="2">
        <v>25</v>
      </c>
      <c r="I1149" s="2">
        <v>1</v>
      </c>
      <c r="J1149" s="2">
        <v>0.01</v>
      </c>
      <c r="K1149" s="50" t="s">
        <v>511</v>
      </c>
      <c r="L1149" s="50" t="s">
        <v>1031</v>
      </c>
      <c r="M1149" s="2" t="s">
        <v>508</v>
      </c>
    </row>
    <row r="1150" spans="1:13" x14ac:dyDescent="0.3">
      <c r="A1150" s="13">
        <v>45205</v>
      </c>
      <c r="B1150" s="13" t="s">
        <v>526</v>
      </c>
      <c r="C1150" s="13" t="s">
        <v>158</v>
      </c>
      <c r="D1150" s="2" t="s">
        <v>1161</v>
      </c>
      <c r="E1150" s="2" t="s">
        <v>1162</v>
      </c>
      <c r="F1150" s="2" t="s">
        <v>1240</v>
      </c>
      <c r="G1150" s="2" t="str">
        <f>VLOOKUP(F1150,'Reference Sheet'!$AC:$AD,2,0)</f>
        <v>Vacuum</v>
      </c>
      <c r="H1150" s="2">
        <v>3</v>
      </c>
      <c r="I1150" s="2">
        <v>0</v>
      </c>
      <c r="J1150" s="2">
        <v>0</v>
      </c>
      <c r="K1150" s="50" t="s">
        <v>511</v>
      </c>
      <c r="L1150" s="50" t="s">
        <v>1031</v>
      </c>
      <c r="M1150" s="2" t="s">
        <v>508</v>
      </c>
    </row>
    <row r="1151" spans="1:13" x14ac:dyDescent="0.3">
      <c r="A1151" s="13">
        <v>45205</v>
      </c>
      <c r="B1151" s="13" t="s">
        <v>526</v>
      </c>
      <c r="C1151" s="13" t="s">
        <v>158</v>
      </c>
      <c r="D1151" s="2" t="s">
        <v>1161</v>
      </c>
      <c r="E1151" s="2" t="s">
        <v>1162</v>
      </c>
      <c r="F1151" s="2" t="s">
        <v>1241</v>
      </c>
      <c r="G1151" s="2" t="str">
        <f>VLOOKUP(F1151,'Reference Sheet'!$AC:$AD,2,0)</f>
        <v>Vacuum</v>
      </c>
      <c r="H1151" s="2">
        <v>17</v>
      </c>
      <c r="I1151" s="2">
        <v>0</v>
      </c>
      <c r="J1151" s="2">
        <v>0</v>
      </c>
      <c r="K1151" s="50" t="s">
        <v>511</v>
      </c>
      <c r="L1151" s="50" t="s">
        <v>1031</v>
      </c>
      <c r="M1151" s="2" t="s">
        <v>508</v>
      </c>
    </row>
    <row r="1152" spans="1:13" x14ac:dyDescent="0.3">
      <c r="A1152" s="13">
        <v>45205</v>
      </c>
      <c r="B1152" s="13" t="s">
        <v>526</v>
      </c>
      <c r="C1152" s="13" t="s">
        <v>158</v>
      </c>
      <c r="D1152" s="2" t="s">
        <v>1161</v>
      </c>
      <c r="E1152" s="2" t="s">
        <v>1162</v>
      </c>
      <c r="F1152" s="2" t="s">
        <v>1242</v>
      </c>
      <c r="G1152" s="2" t="str">
        <f>VLOOKUP(F1152,'Reference Sheet'!$AC:$AD,2,0)</f>
        <v>Vacuum</v>
      </c>
      <c r="H1152" s="2">
        <v>456</v>
      </c>
      <c r="I1152" s="2">
        <v>38</v>
      </c>
      <c r="J1152" s="2">
        <v>0.38</v>
      </c>
      <c r="K1152" s="50" t="s">
        <v>511</v>
      </c>
      <c r="L1152" s="50" t="s">
        <v>1031</v>
      </c>
      <c r="M1152" s="2" t="s">
        <v>508</v>
      </c>
    </row>
    <row r="1153" spans="1:13" x14ac:dyDescent="0.3">
      <c r="A1153" s="13">
        <v>45205</v>
      </c>
      <c r="B1153" s="13" t="s">
        <v>526</v>
      </c>
      <c r="C1153" s="13" t="s">
        <v>158</v>
      </c>
      <c r="D1153" s="2" t="s">
        <v>1161</v>
      </c>
      <c r="E1153" s="2" t="s">
        <v>1162</v>
      </c>
      <c r="F1153" s="2" t="s">
        <v>1243</v>
      </c>
      <c r="G1153" s="2" t="str">
        <f>VLOOKUP(F1153,'Reference Sheet'!$AC:$AD,2,0)</f>
        <v>Vacuum</v>
      </c>
      <c r="H1153" s="2">
        <v>368</v>
      </c>
      <c r="I1153" s="2">
        <v>6</v>
      </c>
      <c r="J1153" s="2">
        <v>0.06</v>
      </c>
      <c r="K1153" s="50" t="s">
        <v>511</v>
      </c>
      <c r="L1153" s="50" t="s">
        <v>1031</v>
      </c>
      <c r="M1153" s="2" t="s">
        <v>508</v>
      </c>
    </row>
    <row r="1154" spans="1:13" x14ac:dyDescent="0.3">
      <c r="A1154" s="13">
        <v>45205</v>
      </c>
      <c r="B1154" s="13" t="s">
        <v>526</v>
      </c>
      <c r="C1154" s="13" t="s">
        <v>158</v>
      </c>
      <c r="D1154" s="2" t="s">
        <v>1161</v>
      </c>
      <c r="E1154" s="2" t="s">
        <v>1162</v>
      </c>
      <c r="F1154" s="2" t="s">
        <v>1244</v>
      </c>
      <c r="G1154" s="2" t="str">
        <f>VLOOKUP(F1154,'Reference Sheet'!$AC:$AD,2,0)</f>
        <v>WM</v>
      </c>
      <c r="H1154" s="2">
        <v>1</v>
      </c>
      <c r="I1154" s="2">
        <v>0</v>
      </c>
      <c r="J1154" s="2">
        <v>0</v>
      </c>
      <c r="K1154" s="50" t="s">
        <v>511</v>
      </c>
      <c r="L1154" s="50" t="s">
        <v>1031</v>
      </c>
      <c r="M1154" s="2" t="s">
        <v>508</v>
      </c>
    </row>
    <row r="1155" spans="1:13" x14ac:dyDescent="0.3">
      <c r="A1155" s="13">
        <v>45205</v>
      </c>
      <c r="B1155" s="13" t="s">
        <v>526</v>
      </c>
      <c r="C1155" s="13" t="s">
        <v>158</v>
      </c>
      <c r="D1155" s="2" t="s">
        <v>1161</v>
      </c>
      <c r="E1155" s="2" t="s">
        <v>1162</v>
      </c>
      <c r="F1155" s="2" t="s">
        <v>1245</v>
      </c>
      <c r="G1155" s="2" t="str">
        <f>VLOOKUP(F1155,'Reference Sheet'!$AC:$AD,2,0)</f>
        <v>WM</v>
      </c>
      <c r="H1155" s="2">
        <v>520</v>
      </c>
      <c r="I1155" s="2">
        <v>10</v>
      </c>
      <c r="J1155" s="2">
        <v>0.1</v>
      </c>
      <c r="K1155" s="50" t="s">
        <v>511</v>
      </c>
      <c r="L1155" s="50" t="s">
        <v>1031</v>
      </c>
      <c r="M1155" s="2" t="s">
        <v>508</v>
      </c>
    </row>
    <row r="1156" spans="1:13" x14ac:dyDescent="0.3">
      <c r="A1156" s="13">
        <v>45205</v>
      </c>
      <c r="B1156" s="13" t="s">
        <v>526</v>
      </c>
      <c r="C1156" s="13" t="s">
        <v>158</v>
      </c>
      <c r="D1156" s="2" t="s">
        <v>1161</v>
      </c>
      <c r="E1156" s="2" t="s">
        <v>1162</v>
      </c>
      <c r="F1156" s="2" t="s">
        <v>1246</v>
      </c>
      <c r="G1156" s="2" t="str">
        <f>VLOOKUP(F1156,'Reference Sheet'!$AC:$AD,2,0)</f>
        <v>WM</v>
      </c>
      <c r="H1156" s="51">
        <v>9041</v>
      </c>
      <c r="I1156" s="2">
        <v>559</v>
      </c>
      <c r="J1156" s="2">
        <v>5.59</v>
      </c>
      <c r="K1156" s="50" t="s">
        <v>511</v>
      </c>
      <c r="L1156" s="50" t="s">
        <v>1031</v>
      </c>
      <c r="M1156" s="2" t="s">
        <v>508</v>
      </c>
    </row>
    <row r="1157" spans="1:13" x14ac:dyDescent="0.3">
      <c r="A1157" s="13">
        <v>45205</v>
      </c>
      <c r="B1157" s="13" t="s">
        <v>526</v>
      </c>
      <c r="C1157" s="13" t="s">
        <v>158</v>
      </c>
      <c r="D1157" s="2" t="s">
        <v>1161</v>
      </c>
      <c r="E1157" s="2" t="s">
        <v>1162</v>
      </c>
      <c r="F1157" s="2" t="s">
        <v>1247</v>
      </c>
      <c r="G1157" s="2" t="str">
        <f>VLOOKUP(F1157,'Reference Sheet'!$AC:$AD,2,0)</f>
        <v>WM</v>
      </c>
      <c r="H1157" s="2">
        <v>4</v>
      </c>
      <c r="I1157" s="2">
        <v>0</v>
      </c>
      <c r="J1157" s="2">
        <v>0</v>
      </c>
      <c r="K1157" s="50" t="s">
        <v>511</v>
      </c>
      <c r="L1157" s="50" t="s">
        <v>1031</v>
      </c>
      <c r="M1157" s="2" t="s">
        <v>508</v>
      </c>
    </row>
    <row r="1158" spans="1:13" x14ac:dyDescent="0.3">
      <c r="A1158" s="13">
        <v>45205</v>
      </c>
      <c r="B1158" s="13" t="s">
        <v>526</v>
      </c>
      <c r="C1158" s="13" t="s">
        <v>158</v>
      </c>
      <c r="D1158" s="2" t="s">
        <v>1161</v>
      </c>
      <c r="E1158" s="2" t="s">
        <v>1162</v>
      </c>
      <c r="F1158" s="2" t="s">
        <v>1248</v>
      </c>
      <c r="G1158" s="2" t="str">
        <f>VLOOKUP(F1158,'Reference Sheet'!$AC:$AD,2,0)</f>
        <v>WM</v>
      </c>
      <c r="H1158" s="51">
        <v>3605</v>
      </c>
      <c r="I1158" s="2">
        <v>138</v>
      </c>
      <c r="J1158" s="2">
        <v>1.38</v>
      </c>
      <c r="K1158" s="50" t="s">
        <v>511</v>
      </c>
      <c r="L1158" s="50" t="s">
        <v>1031</v>
      </c>
      <c r="M1158" s="2" t="s">
        <v>508</v>
      </c>
    </row>
    <row r="1159" spans="1:13" x14ac:dyDescent="0.3">
      <c r="A1159" s="13">
        <v>45205</v>
      </c>
      <c r="B1159" s="13" t="s">
        <v>526</v>
      </c>
      <c r="C1159" s="13" t="s">
        <v>158</v>
      </c>
      <c r="D1159" s="2" t="s">
        <v>1161</v>
      </c>
      <c r="E1159" s="2" t="s">
        <v>1162</v>
      </c>
      <c r="F1159" s="2" t="s">
        <v>1249</v>
      </c>
      <c r="G1159" s="2" t="str">
        <f>VLOOKUP(F1159,'Reference Sheet'!$AC:$AD,2,0)</f>
        <v>WM</v>
      </c>
      <c r="H1159" s="2">
        <v>113</v>
      </c>
      <c r="I1159" s="2">
        <v>6</v>
      </c>
      <c r="J1159" s="2">
        <v>0.06</v>
      </c>
      <c r="K1159" s="50" t="s">
        <v>511</v>
      </c>
      <c r="L1159" s="50" t="s">
        <v>1031</v>
      </c>
      <c r="M1159" s="2" t="s">
        <v>508</v>
      </c>
    </row>
    <row r="1160" spans="1:13" x14ac:dyDescent="0.3">
      <c r="A1160" s="13">
        <v>45205</v>
      </c>
      <c r="B1160" s="13" t="s">
        <v>526</v>
      </c>
      <c r="C1160" s="13" t="s">
        <v>158</v>
      </c>
      <c r="D1160" s="2" t="s">
        <v>1161</v>
      </c>
      <c r="E1160" s="2" t="s">
        <v>1162</v>
      </c>
      <c r="F1160" s="2" t="s">
        <v>1250</v>
      </c>
      <c r="G1160" s="2" t="str">
        <f>VLOOKUP(F1160,'Reference Sheet'!$AC:$AD,2,0)</f>
        <v>WM</v>
      </c>
      <c r="H1160" s="2">
        <v>7</v>
      </c>
      <c r="I1160" s="2">
        <v>1</v>
      </c>
      <c r="J1160" s="2">
        <v>0.01</v>
      </c>
      <c r="K1160" s="50" t="s">
        <v>511</v>
      </c>
      <c r="L1160" s="50" t="s">
        <v>1031</v>
      </c>
      <c r="M1160" s="2" t="s">
        <v>508</v>
      </c>
    </row>
    <row r="1161" spans="1:13" x14ac:dyDescent="0.3">
      <c r="A1161" s="13">
        <v>45205</v>
      </c>
      <c r="B1161" s="13" t="s">
        <v>526</v>
      </c>
      <c r="C1161" s="13" t="s">
        <v>158</v>
      </c>
      <c r="D1161" s="2" t="s">
        <v>1161</v>
      </c>
      <c r="E1161" s="2" t="s">
        <v>1162</v>
      </c>
      <c r="F1161" s="2" t="s">
        <v>1252</v>
      </c>
      <c r="G1161" s="2" t="str">
        <f>VLOOKUP(F1161,'Reference Sheet'!$AC:$AD,2,0)</f>
        <v>WT</v>
      </c>
      <c r="H1161" s="2">
        <v>13</v>
      </c>
      <c r="I1161" s="2">
        <v>0</v>
      </c>
      <c r="J1161" s="2">
        <v>0</v>
      </c>
      <c r="K1161" s="50" t="s">
        <v>511</v>
      </c>
      <c r="L1161" s="50" t="s">
        <v>1031</v>
      </c>
      <c r="M1161" s="2" t="s">
        <v>508</v>
      </c>
    </row>
    <row r="1162" spans="1:13" x14ac:dyDescent="0.3">
      <c r="A1162" s="13">
        <v>45205</v>
      </c>
      <c r="B1162" s="13" t="s">
        <v>526</v>
      </c>
      <c r="C1162" s="13" t="s">
        <v>158</v>
      </c>
      <c r="D1162" s="2" t="s">
        <v>1161</v>
      </c>
      <c r="E1162" s="2" t="s">
        <v>1162</v>
      </c>
      <c r="F1162" s="2" t="s">
        <v>1253</v>
      </c>
      <c r="G1162" s="2" t="str">
        <f>VLOOKUP(F1162,'Reference Sheet'!$AC:$AD,2,0)</f>
        <v>WT</v>
      </c>
      <c r="H1162" s="2">
        <v>59</v>
      </c>
      <c r="I1162" s="2">
        <v>4</v>
      </c>
      <c r="J1162" s="2">
        <v>0.04</v>
      </c>
      <c r="K1162" s="50" t="s">
        <v>511</v>
      </c>
      <c r="L1162" s="50" t="s">
        <v>1031</v>
      </c>
      <c r="M1162" s="2" t="s">
        <v>508</v>
      </c>
    </row>
    <row r="1163" spans="1:13" x14ac:dyDescent="0.3">
      <c r="A1163" s="13">
        <v>45205</v>
      </c>
      <c r="B1163" s="13" t="s">
        <v>526</v>
      </c>
      <c r="C1163" s="13" t="s">
        <v>158</v>
      </c>
      <c r="D1163" s="2" t="s">
        <v>1161</v>
      </c>
      <c r="E1163" s="2" t="s">
        <v>1162</v>
      </c>
      <c r="F1163" s="2" t="s">
        <v>1254</v>
      </c>
      <c r="G1163" s="2" t="str">
        <f>VLOOKUP(F1163,'Reference Sheet'!$AC:$AD,2,0)</f>
        <v>WT</v>
      </c>
      <c r="H1163" s="2">
        <v>6</v>
      </c>
      <c r="I1163" s="2">
        <v>1</v>
      </c>
      <c r="J1163" s="2">
        <v>0.01</v>
      </c>
      <c r="K1163" s="50" t="s">
        <v>511</v>
      </c>
      <c r="L1163" s="50" t="s">
        <v>1031</v>
      </c>
      <c r="M1163" s="2" t="s">
        <v>508</v>
      </c>
    </row>
    <row r="1164" spans="1:13" x14ac:dyDescent="0.3">
      <c r="A1164" s="13">
        <v>45205</v>
      </c>
      <c r="B1164" s="13" t="s">
        <v>526</v>
      </c>
      <c r="C1164" s="13" t="s">
        <v>158</v>
      </c>
      <c r="D1164" s="2" t="s">
        <v>1161</v>
      </c>
      <c r="E1164" s="2" t="s">
        <v>1162</v>
      </c>
      <c r="F1164" s="2" t="s">
        <v>1255</v>
      </c>
      <c r="G1164" s="2" t="str">
        <f>VLOOKUP(F1164,'Reference Sheet'!$AC:$AD,2,0)</f>
        <v>WT</v>
      </c>
      <c r="H1164" s="2">
        <v>16</v>
      </c>
      <c r="I1164" s="2">
        <v>3</v>
      </c>
      <c r="J1164" s="2">
        <v>0.03</v>
      </c>
      <c r="K1164" s="50" t="s">
        <v>511</v>
      </c>
      <c r="L1164" s="50" t="s">
        <v>1031</v>
      </c>
      <c r="M1164" s="2" t="s">
        <v>508</v>
      </c>
    </row>
    <row r="1165" spans="1:13" x14ac:dyDescent="0.3">
      <c r="A1165" s="13">
        <v>45205</v>
      </c>
      <c r="B1165" s="13" t="s">
        <v>526</v>
      </c>
      <c r="C1165" s="13" t="s">
        <v>158</v>
      </c>
      <c r="D1165" s="2" t="s">
        <v>1161</v>
      </c>
      <c r="E1165" s="2" t="s">
        <v>1162</v>
      </c>
      <c r="F1165" s="2" t="s">
        <v>1256</v>
      </c>
      <c r="G1165" s="2" t="str">
        <f>VLOOKUP(F1165,'Reference Sheet'!$AC:$AD,2,0)</f>
        <v>WT</v>
      </c>
      <c r="H1165" s="2">
        <v>14</v>
      </c>
      <c r="I1165" s="2">
        <v>0</v>
      </c>
      <c r="J1165" s="2">
        <v>0</v>
      </c>
      <c r="K1165" s="50" t="s">
        <v>511</v>
      </c>
      <c r="L1165" s="50" t="s">
        <v>1031</v>
      </c>
      <c r="M1165" s="2" t="s">
        <v>508</v>
      </c>
    </row>
    <row r="1166" spans="1:13" x14ac:dyDescent="0.3">
      <c r="A1166" s="13">
        <v>45205</v>
      </c>
      <c r="B1166" s="13" t="s">
        <v>526</v>
      </c>
      <c r="C1166" s="13" t="s">
        <v>158</v>
      </c>
      <c r="D1166" s="2" t="s">
        <v>1161</v>
      </c>
      <c r="E1166" s="2" t="s">
        <v>1162</v>
      </c>
      <c r="F1166" s="2" t="s">
        <v>1257</v>
      </c>
      <c r="G1166" s="2" t="str">
        <f>VLOOKUP(F1166,'Reference Sheet'!$AC:$AD,2,0)</f>
        <v>WT</v>
      </c>
      <c r="H1166" s="2">
        <v>14</v>
      </c>
      <c r="I1166" s="2">
        <v>2</v>
      </c>
      <c r="J1166" s="2">
        <v>0.02</v>
      </c>
      <c r="K1166" s="50" t="s">
        <v>511</v>
      </c>
      <c r="L1166" s="50" t="s">
        <v>1031</v>
      </c>
      <c r="M1166" s="2" t="s">
        <v>508</v>
      </c>
    </row>
    <row r="1167" spans="1:13" x14ac:dyDescent="0.3">
      <c r="A1167" s="13">
        <v>45205</v>
      </c>
      <c r="B1167" s="13" t="s">
        <v>526</v>
      </c>
      <c r="C1167" s="13" t="s">
        <v>158</v>
      </c>
      <c r="D1167" s="2" t="s">
        <v>1161</v>
      </c>
      <c r="E1167" s="2" t="s">
        <v>1162</v>
      </c>
      <c r="F1167" s="2" t="s">
        <v>1258</v>
      </c>
      <c r="G1167" s="2" t="str">
        <f>VLOOKUP(F1167,'Reference Sheet'!$AC:$AD,2,0)</f>
        <v>WT</v>
      </c>
      <c r="H1167" s="2">
        <v>5</v>
      </c>
      <c r="I1167" s="2">
        <v>1</v>
      </c>
      <c r="J1167" s="2">
        <v>0.01</v>
      </c>
      <c r="K1167" s="50" t="s">
        <v>511</v>
      </c>
      <c r="L1167" s="50" t="s">
        <v>1031</v>
      </c>
      <c r="M1167" s="2" t="s">
        <v>508</v>
      </c>
    </row>
    <row r="1168" spans="1:13" x14ac:dyDescent="0.3">
      <c r="A1168" s="13">
        <v>45206</v>
      </c>
      <c r="B1168" s="13" t="s">
        <v>526</v>
      </c>
      <c r="C1168" s="13" t="s">
        <v>158</v>
      </c>
      <c r="D1168" s="2" t="s">
        <v>1161</v>
      </c>
      <c r="E1168" s="2" t="s">
        <v>1162</v>
      </c>
      <c r="F1168" s="2" t="s">
        <v>1193</v>
      </c>
      <c r="G1168" s="2" t="str">
        <f>VLOOKUP(F1168,'Reference Sheet'!$AC:$AD,2,0)</f>
        <v>AC_Car</v>
      </c>
      <c r="H1168" s="2">
        <v>162</v>
      </c>
      <c r="I1168" s="2">
        <v>2</v>
      </c>
      <c r="J1168" s="2">
        <v>0.02</v>
      </c>
      <c r="K1168" s="50" t="s">
        <v>511</v>
      </c>
      <c r="L1168" s="50" t="s">
        <v>1031</v>
      </c>
      <c r="M1168" s="2" t="s">
        <v>508</v>
      </c>
    </row>
    <row r="1169" spans="1:13" x14ac:dyDescent="0.3">
      <c r="A1169" s="13">
        <v>45206</v>
      </c>
      <c r="B1169" s="13" t="s">
        <v>526</v>
      </c>
      <c r="C1169" s="13" t="s">
        <v>158</v>
      </c>
      <c r="D1169" s="2" t="s">
        <v>1161</v>
      </c>
      <c r="E1169" s="2" t="s">
        <v>1162</v>
      </c>
      <c r="F1169" s="2" t="s">
        <v>1194</v>
      </c>
      <c r="G1169" s="2" t="str">
        <f>VLOOKUP(F1169,'Reference Sheet'!$AC:$AD,2,0)</f>
        <v>AC_Car</v>
      </c>
      <c r="H1169" s="51">
        <v>3695</v>
      </c>
      <c r="I1169" s="2">
        <v>206</v>
      </c>
      <c r="J1169" s="2">
        <v>2.06</v>
      </c>
      <c r="K1169" s="50" t="s">
        <v>511</v>
      </c>
      <c r="L1169" s="50" t="s">
        <v>1031</v>
      </c>
      <c r="M1169" s="2" t="s">
        <v>508</v>
      </c>
    </row>
    <row r="1170" spans="1:13" x14ac:dyDescent="0.3">
      <c r="A1170" s="13">
        <v>45206</v>
      </c>
      <c r="B1170" s="13" t="s">
        <v>526</v>
      </c>
      <c r="C1170" s="13" t="s">
        <v>158</v>
      </c>
      <c r="D1170" s="2" t="s">
        <v>1161</v>
      </c>
      <c r="E1170" s="2" t="s">
        <v>1162</v>
      </c>
      <c r="F1170" s="2" t="s">
        <v>1195</v>
      </c>
      <c r="G1170" s="2" t="str">
        <f>VLOOKUP(F1170,'Reference Sheet'!$AC:$AD,2,0)</f>
        <v>AC_Car</v>
      </c>
      <c r="H1170" s="2">
        <v>56</v>
      </c>
      <c r="I1170" s="2">
        <v>0</v>
      </c>
      <c r="J1170" s="2">
        <v>0</v>
      </c>
      <c r="K1170" s="50" t="s">
        <v>511</v>
      </c>
      <c r="L1170" s="50" t="s">
        <v>1031</v>
      </c>
      <c r="M1170" s="2" t="s">
        <v>508</v>
      </c>
    </row>
    <row r="1171" spans="1:13" x14ac:dyDescent="0.3">
      <c r="A1171" s="13">
        <v>45206</v>
      </c>
      <c r="B1171" s="13" t="s">
        <v>526</v>
      </c>
      <c r="C1171" s="13" t="s">
        <v>158</v>
      </c>
      <c r="D1171" s="2" t="s">
        <v>1161</v>
      </c>
      <c r="E1171" s="2" t="s">
        <v>1162</v>
      </c>
      <c r="F1171" s="2" t="s">
        <v>1196</v>
      </c>
      <c r="G1171" s="2" t="str">
        <f>VLOOKUP(F1171,'Reference Sheet'!$AC:$AD,2,0)</f>
        <v>AC_Car</v>
      </c>
      <c r="H1171" s="2">
        <v>124</v>
      </c>
      <c r="I1171" s="2">
        <v>0</v>
      </c>
      <c r="J1171" s="2">
        <v>0</v>
      </c>
      <c r="K1171" s="50" t="s">
        <v>511</v>
      </c>
      <c r="L1171" s="50" t="s">
        <v>1031</v>
      </c>
      <c r="M1171" s="2" t="s">
        <v>508</v>
      </c>
    </row>
    <row r="1172" spans="1:13" x14ac:dyDescent="0.3">
      <c r="A1172" s="13">
        <v>45206</v>
      </c>
      <c r="B1172" s="13" t="s">
        <v>526</v>
      </c>
      <c r="C1172" s="13" t="s">
        <v>158</v>
      </c>
      <c r="D1172" s="2" t="s">
        <v>1161</v>
      </c>
      <c r="E1172" s="2" t="s">
        <v>1162</v>
      </c>
      <c r="F1172" s="2" t="s">
        <v>1197</v>
      </c>
      <c r="G1172" s="2" t="str">
        <f>VLOOKUP(F1172,'Reference Sheet'!$AC:$AD,2,0)</f>
        <v>AC_Car</v>
      </c>
      <c r="H1172" s="2">
        <v>99</v>
      </c>
      <c r="I1172" s="2">
        <v>3</v>
      </c>
      <c r="J1172" s="2">
        <v>0.03</v>
      </c>
      <c r="K1172" s="50" t="s">
        <v>511</v>
      </c>
      <c r="L1172" s="50" t="s">
        <v>1031</v>
      </c>
      <c r="M1172" s="2" t="s">
        <v>508</v>
      </c>
    </row>
    <row r="1173" spans="1:13" x14ac:dyDescent="0.3">
      <c r="A1173" s="13">
        <v>45206</v>
      </c>
      <c r="B1173" s="13" t="s">
        <v>526</v>
      </c>
      <c r="C1173" s="13" t="s">
        <v>158</v>
      </c>
      <c r="D1173" s="2" t="s">
        <v>1161</v>
      </c>
      <c r="E1173" s="2" t="s">
        <v>1162</v>
      </c>
      <c r="F1173" s="2" t="s">
        <v>1198</v>
      </c>
      <c r="G1173" s="2" t="str">
        <f>VLOOKUP(F1173,'Reference Sheet'!$AC:$AD,2,0)</f>
        <v>AC_Car</v>
      </c>
      <c r="H1173" s="51">
        <v>10453</v>
      </c>
      <c r="I1173" s="2">
        <v>193</v>
      </c>
      <c r="J1173" s="2">
        <v>1.93</v>
      </c>
      <c r="K1173" s="50" t="s">
        <v>511</v>
      </c>
      <c r="L1173" s="50" t="s">
        <v>1031</v>
      </c>
      <c r="M1173" s="2" t="s">
        <v>508</v>
      </c>
    </row>
    <row r="1174" spans="1:13" x14ac:dyDescent="0.3">
      <c r="A1174" s="13">
        <v>45206</v>
      </c>
      <c r="B1174" s="13" t="s">
        <v>526</v>
      </c>
      <c r="C1174" s="13" t="s">
        <v>158</v>
      </c>
      <c r="D1174" s="2" t="s">
        <v>1161</v>
      </c>
      <c r="E1174" s="2" t="s">
        <v>1162</v>
      </c>
      <c r="F1174" s="2" t="s">
        <v>1199</v>
      </c>
      <c r="G1174" s="2" t="str">
        <f>VLOOKUP(F1174,'Reference Sheet'!$AC:$AD,2,0)</f>
        <v>RAC_ThinQ</v>
      </c>
      <c r="H1174" s="2">
        <v>224</v>
      </c>
      <c r="I1174" s="2">
        <v>5</v>
      </c>
      <c r="J1174" s="2">
        <v>0.05</v>
      </c>
      <c r="K1174" s="50" t="s">
        <v>511</v>
      </c>
      <c r="L1174" s="50" t="s">
        <v>1031</v>
      </c>
      <c r="M1174" s="2" t="s">
        <v>508</v>
      </c>
    </row>
    <row r="1175" spans="1:13" x14ac:dyDescent="0.3">
      <c r="A1175" s="13">
        <v>45206</v>
      </c>
      <c r="B1175" s="13" t="s">
        <v>526</v>
      </c>
      <c r="C1175" s="13" t="s">
        <v>158</v>
      </c>
      <c r="D1175" s="2" t="s">
        <v>1161</v>
      </c>
      <c r="E1175" s="2" t="s">
        <v>1162</v>
      </c>
      <c r="F1175" s="2" t="s">
        <v>1200</v>
      </c>
      <c r="G1175" s="2" t="str">
        <f>VLOOKUP(F1175,'Reference Sheet'!$AC:$AD,2,0)</f>
        <v>RAC_ThinQ</v>
      </c>
      <c r="H1175" s="2">
        <v>695</v>
      </c>
      <c r="I1175" s="2">
        <v>24</v>
      </c>
      <c r="J1175" s="2">
        <v>0.24</v>
      </c>
      <c r="K1175" s="50" t="s">
        <v>511</v>
      </c>
      <c r="L1175" s="50" t="s">
        <v>1031</v>
      </c>
      <c r="M1175" s="2" t="s">
        <v>508</v>
      </c>
    </row>
    <row r="1176" spans="1:13" x14ac:dyDescent="0.3">
      <c r="A1176" s="13">
        <v>45206</v>
      </c>
      <c r="B1176" s="13" t="s">
        <v>526</v>
      </c>
      <c r="C1176" s="13" t="s">
        <v>158</v>
      </c>
      <c r="D1176" s="2" t="s">
        <v>1161</v>
      </c>
      <c r="E1176" s="2" t="s">
        <v>1162</v>
      </c>
      <c r="F1176" s="2" t="s">
        <v>1201</v>
      </c>
      <c r="G1176" s="2" t="str">
        <f>VLOOKUP(F1176,'Reference Sheet'!$AC:$AD,2,0)</f>
        <v>RAC_ThinQ</v>
      </c>
      <c r="H1176" s="2">
        <v>73</v>
      </c>
      <c r="I1176" s="2">
        <v>1</v>
      </c>
      <c r="J1176" s="2">
        <v>0.01</v>
      </c>
      <c r="K1176" s="50" t="s">
        <v>511</v>
      </c>
      <c r="L1176" s="50" t="s">
        <v>1031</v>
      </c>
      <c r="M1176" s="2" t="s">
        <v>508</v>
      </c>
    </row>
    <row r="1177" spans="1:13" x14ac:dyDescent="0.3">
      <c r="A1177" s="13">
        <v>45206</v>
      </c>
      <c r="B1177" s="13" t="s">
        <v>526</v>
      </c>
      <c r="C1177" s="13" t="s">
        <v>158</v>
      </c>
      <c r="D1177" s="2" t="s">
        <v>1161</v>
      </c>
      <c r="E1177" s="2" t="s">
        <v>1162</v>
      </c>
      <c r="F1177" s="2" t="s">
        <v>1202</v>
      </c>
      <c r="G1177" s="2" t="str">
        <f>VLOOKUP(F1177,'Reference Sheet'!$AC:$AD,2,0)</f>
        <v>RAC_ThinQ</v>
      </c>
      <c r="H1177" s="2">
        <v>277</v>
      </c>
      <c r="I1177" s="2">
        <v>5</v>
      </c>
      <c r="J1177" s="2">
        <v>0.05</v>
      </c>
      <c r="K1177" s="50" t="s">
        <v>511</v>
      </c>
      <c r="L1177" s="50" t="s">
        <v>1031</v>
      </c>
      <c r="M1177" s="2" t="s">
        <v>508</v>
      </c>
    </row>
    <row r="1178" spans="1:13" x14ac:dyDescent="0.3">
      <c r="A1178" s="13">
        <v>45206</v>
      </c>
      <c r="B1178" s="13" t="s">
        <v>526</v>
      </c>
      <c r="C1178" s="13" t="s">
        <v>158</v>
      </c>
      <c r="D1178" s="2" t="s">
        <v>1161</v>
      </c>
      <c r="E1178" s="2" t="s">
        <v>1162</v>
      </c>
      <c r="F1178" s="2" t="s">
        <v>1203</v>
      </c>
      <c r="G1178" s="2" t="str">
        <f>VLOOKUP(F1178,'Reference Sheet'!$AC:$AD,2,0)</f>
        <v>RAC_ThinQ</v>
      </c>
      <c r="H1178" s="2">
        <v>153</v>
      </c>
      <c r="I1178" s="2">
        <v>9</v>
      </c>
      <c r="J1178" s="2">
        <v>0.09</v>
      </c>
      <c r="K1178" s="50" t="s">
        <v>511</v>
      </c>
      <c r="L1178" s="50" t="s">
        <v>1031</v>
      </c>
      <c r="M1178" s="2" t="s">
        <v>508</v>
      </c>
    </row>
    <row r="1179" spans="1:13" x14ac:dyDescent="0.3">
      <c r="A1179" s="13">
        <v>45206</v>
      </c>
      <c r="B1179" s="13" t="s">
        <v>526</v>
      </c>
      <c r="C1179" s="13" t="s">
        <v>158</v>
      </c>
      <c r="D1179" s="2" t="s">
        <v>1161</v>
      </c>
      <c r="E1179" s="2" t="s">
        <v>1162</v>
      </c>
      <c r="F1179" s="2" t="s">
        <v>1204</v>
      </c>
      <c r="G1179" s="2" t="str">
        <f>VLOOKUP(F1179,'Reference Sheet'!$AC:$AD,2,0)</f>
        <v>RAC_ThinQ</v>
      </c>
      <c r="H1179" s="51">
        <v>4556</v>
      </c>
      <c r="I1179" s="2">
        <v>66</v>
      </c>
      <c r="J1179" s="2">
        <v>0.66</v>
      </c>
      <c r="K1179" s="50" t="s">
        <v>511</v>
      </c>
      <c r="L1179" s="50" t="s">
        <v>1031</v>
      </c>
      <c r="M1179" s="2" t="s">
        <v>508</v>
      </c>
    </row>
    <row r="1180" spans="1:13" x14ac:dyDescent="0.3">
      <c r="A1180" s="13">
        <v>45206</v>
      </c>
      <c r="B1180" s="13" t="s">
        <v>526</v>
      </c>
      <c r="C1180" s="13" t="s">
        <v>158</v>
      </c>
      <c r="D1180" s="2" t="s">
        <v>1161</v>
      </c>
      <c r="E1180" s="2" t="s">
        <v>1162</v>
      </c>
      <c r="F1180" s="2" t="s">
        <v>1205</v>
      </c>
      <c r="G1180" s="2" t="str">
        <f>VLOOKUP(F1180,'Reference Sheet'!$AC:$AD,2,0)</f>
        <v>Air_Purif</v>
      </c>
      <c r="H1180" s="2">
        <v>146</v>
      </c>
      <c r="I1180" s="2">
        <v>1</v>
      </c>
      <c r="J1180" s="2">
        <v>0.01</v>
      </c>
      <c r="K1180" s="50" t="s">
        <v>511</v>
      </c>
      <c r="L1180" s="50" t="s">
        <v>1031</v>
      </c>
      <c r="M1180" s="2" t="s">
        <v>508</v>
      </c>
    </row>
    <row r="1181" spans="1:13" x14ac:dyDescent="0.3">
      <c r="A1181" s="13">
        <v>45206</v>
      </c>
      <c r="B1181" s="13" t="s">
        <v>526</v>
      </c>
      <c r="C1181" s="13" t="s">
        <v>158</v>
      </c>
      <c r="D1181" s="2" t="s">
        <v>1161</v>
      </c>
      <c r="E1181" s="2" t="s">
        <v>1162</v>
      </c>
      <c r="F1181" s="2" t="s">
        <v>1206</v>
      </c>
      <c r="G1181" s="2" t="str">
        <f>VLOOKUP(F1181,'Reference Sheet'!$AC:$AD,2,0)</f>
        <v>Air_Purif</v>
      </c>
      <c r="H1181" s="2">
        <v>155</v>
      </c>
      <c r="I1181" s="2">
        <v>5</v>
      </c>
      <c r="J1181" s="2">
        <v>0.05</v>
      </c>
      <c r="K1181" s="50" t="s">
        <v>511</v>
      </c>
      <c r="L1181" s="50" t="s">
        <v>1031</v>
      </c>
      <c r="M1181" s="2" t="s">
        <v>508</v>
      </c>
    </row>
    <row r="1182" spans="1:13" x14ac:dyDescent="0.3">
      <c r="A1182" s="13">
        <v>45206</v>
      </c>
      <c r="B1182" s="13" t="s">
        <v>526</v>
      </c>
      <c r="C1182" s="13" t="s">
        <v>158</v>
      </c>
      <c r="D1182" s="2" t="s">
        <v>1161</v>
      </c>
      <c r="E1182" s="2" t="s">
        <v>1162</v>
      </c>
      <c r="F1182" s="2" t="s">
        <v>1207</v>
      </c>
      <c r="G1182" s="2" t="str">
        <f>VLOOKUP(F1182,'Reference Sheet'!$AC:$AD,2,0)</f>
        <v>Air_Purif</v>
      </c>
      <c r="H1182" s="2">
        <v>71</v>
      </c>
      <c r="I1182" s="2">
        <v>3</v>
      </c>
      <c r="J1182" s="2">
        <v>0.03</v>
      </c>
      <c r="K1182" s="50" t="s">
        <v>511</v>
      </c>
      <c r="L1182" s="50" t="s">
        <v>1031</v>
      </c>
      <c r="M1182" s="2" t="s">
        <v>508</v>
      </c>
    </row>
    <row r="1183" spans="1:13" x14ac:dyDescent="0.3">
      <c r="A1183" s="13">
        <v>45206</v>
      </c>
      <c r="B1183" s="13" t="s">
        <v>526</v>
      </c>
      <c r="C1183" s="13" t="s">
        <v>158</v>
      </c>
      <c r="D1183" s="2" t="s">
        <v>1161</v>
      </c>
      <c r="E1183" s="2" t="s">
        <v>1162</v>
      </c>
      <c r="F1183" s="2" t="s">
        <v>1209</v>
      </c>
      <c r="G1183" s="2" t="str">
        <f>VLOOKUP(F1183,'Reference Sheet'!$AC:$AD,2,0)</f>
        <v>Air_Purif</v>
      </c>
      <c r="H1183" s="2">
        <v>443</v>
      </c>
      <c r="I1183" s="2">
        <v>19</v>
      </c>
      <c r="J1183" s="2">
        <v>0.19</v>
      </c>
      <c r="K1183" s="50" t="s">
        <v>511</v>
      </c>
      <c r="L1183" s="50" t="s">
        <v>1031</v>
      </c>
      <c r="M1183" s="2" t="s">
        <v>508</v>
      </c>
    </row>
    <row r="1184" spans="1:13" x14ac:dyDescent="0.3">
      <c r="A1184" s="13">
        <v>45206</v>
      </c>
      <c r="B1184" s="13" t="s">
        <v>526</v>
      </c>
      <c r="C1184" s="13" t="s">
        <v>158</v>
      </c>
      <c r="D1184" s="2" t="s">
        <v>1161</v>
      </c>
      <c r="E1184" s="2" t="s">
        <v>1162</v>
      </c>
      <c r="F1184" s="2" t="s">
        <v>1210</v>
      </c>
      <c r="G1184" s="2" t="str">
        <f>VLOOKUP(F1184,'Reference Sheet'!$AC:$AD,2,0)</f>
        <v>Air_Purif</v>
      </c>
      <c r="H1184" s="2">
        <v>354</v>
      </c>
      <c r="I1184" s="2">
        <v>38</v>
      </c>
      <c r="J1184" s="2">
        <v>0.38</v>
      </c>
      <c r="K1184" s="50" t="s">
        <v>511</v>
      </c>
      <c r="L1184" s="50" t="s">
        <v>1031</v>
      </c>
      <c r="M1184" s="2" t="s">
        <v>508</v>
      </c>
    </row>
    <row r="1185" spans="1:13" x14ac:dyDescent="0.3">
      <c r="A1185" s="13">
        <v>45206</v>
      </c>
      <c r="B1185" s="13" t="s">
        <v>526</v>
      </c>
      <c r="C1185" s="13" t="s">
        <v>158</v>
      </c>
      <c r="D1185" s="2" t="s">
        <v>1161</v>
      </c>
      <c r="E1185" s="2" t="s">
        <v>1162</v>
      </c>
      <c r="F1185" s="2" t="s">
        <v>1211</v>
      </c>
      <c r="G1185" s="2" t="str">
        <f>VLOOKUP(F1185,'Reference Sheet'!$AC:$AD,2,0)</f>
        <v>Air_Purif</v>
      </c>
      <c r="H1185" s="51">
        <v>5999</v>
      </c>
      <c r="I1185" s="2">
        <v>111</v>
      </c>
      <c r="J1185" s="2">
        <v>1.1100000000000001</v>
      </c>
      <c r="K1185" s="50" t="s">
        <v>511</v>
      </c>
      <c r="L1185" s="50" t="s">
        <v>1031</v>
      </c>
      <c r="M1185" s="2" t="s">
        <v>508</v>
      </c>
    </row>
    <row r="1186" spans="1:13" x14ac:dyDescent="0.3">
      <c r="A1186" s="13">
        <v>45206</v>
      </c>
      <c r="B1186" s="13" t="s">
        <v>526</v>
      </c>
      <c r="C1186" s="13" t="s">
        <v>158</v>
      </c>
      <c r="D1186" s="2" t="s">
        <v>1161</v>
      </c>
      <c r="E1186" s="2" t="s">
        <v>1162</v>
      </c>
      <c r="F1186" s="2" t="s">
        <v>1262</v>
      </c>
      <c r="G1186" s="2" t="str">
        <f>VLOOKUP(F1186,'Reference Sheet'!$AC:$AD,2,0)</f>
        <v>DW</v>
      </c>
      <c r="H1186" s="2">
        <v>3</v>
      </c>
      <c r="I1186" s="2">
        <v>0</v>
      </c>
      <c r="J1186" s="2">
        <v>0</v>
      </c>
      <c r="K1186" s="50" t="s">
        <v>511</v>
      </c>
      <c r="L1186" s="50" t="s">
        <v>1031</v>
      </c>
      <c r="M1186" s="2" t="s">
        <v>508</v>
      </c>
    </row>
    <row r="1187" spans="1:13" x14ac:dyDescent="0.3">
      <c r="A1187" s="13">
        <v>45206</v>
      </c>
      <c r="B1187" s="13" t="s">
        <v>526</v>
      </c>
      <c r="C1187" s="13" t="s">
        <v>158</v>
      </c>
      <c r="D1187" s="2" t="s">
        <v>1161</v>
      </c>
      <c r="E1187" s="2" t="s">
        <v>1162</v>
      </c>
      <c r="F1187" s="2" t="s">
        <v>1212</v>
      </c>
      <c r="G1187" s="2" t="str">
        <f>VLOOKUP(F1187,'Reference Sheet'!$AC:$AD,2,0)</f>
        <v>DW</v>
      </c>
      <c r="H1187" s="2">
        <v>229</v>
      </c>
      <c r="I1187" s="2">
        <v>5</v>
      </c>
      <c r="J1187" s="2">
        <v>0.05</v>
      </c>
      <c r="K1187" s="50" t="s">
        <v>511</v>
      </c>
      <c r="L1187" s="50" t="s">
        <v>1031</v>
      </c>
      <c r="M1187" s="2" t="s">
        <v>508</v>
      </c>
    </row>
    <row r="1188" spans="1:13" x14ac:dyDescent="0.3">
      <c r="A1188" s="13">
        <v>45206</v>
      </c>
      <c r="B1188" s="13" t="s">
        <v>526</v>
      </c>
      <c r="C1188" s="13" t="s">
        <v>158</v>
      </c>
      <c r="D1188" s="2" t="s">
        <v>1161</v>
      </c>
      <c r="E1188" s="2" t="s">
        <v>1162</v>
      </c>
      <c r="F1188" s="2" t="s">
        <v>1213</v>
      </c>
      <c r="G1188" s="2" t="str">
        <f>VLOOKUP(F1188,'Reference Sheet'!$AC:$AD,2,0)</f>
        <v>DW</v>
      </c>
      <c r="H1188" s="2">
        <v>955</v>
      </c>
      <c r="I1188" s="2">
        <v>67</v>
      </c>
      <c r="J1188" s="2">
        <v>0.67</v>
      </c>
      <c r="K1188" s="50" t="s">
        <v>511</v>
      </c>
      <c r="L1188" s="50" t="s">
        <v>1031</v>
      </c>
      <c r="M1188" s="2" t="s">
        <v>508</v>
      </c>
    </row>
    <row r="1189" spans="1:13" x14ac:dyDescent="0.3">
      <c r="A1189" s="13">
        <v>45206</v>
      </c>
      <c r="B1189" s="13" t="s">
        <v>526</v>
      </c>
      <c r="C1189" s="13" t="s">
        <v>158</v>
      </c>
      <c r="D1189" s="2" t="s">
        <v>1161</v>
      </c>
      <c r="E1189" s="2" t="s">
        <v>1162</v>
      </c>
      <c r="F1189" s="2" t="s">
        <v>1214</v>
      </c>
      <c r="G1189" s="2" t="str">
        <f>VLOOKUP(F1189,'Reference Sheet'!$AC:$AD,2,0)</f>
        <v>DW</v>
      </c>
      <c r="H1189" s="2">
        <v>83</v>
      </c>
      <c r="I1189" s="2">
        <v>4</v>
      </c>
      <c r="J1189" s="2">
        <v>0.04</v>
      </c>
      <c r="K1189" s="50" t="s">
        <v>511</v>
      </c>
      <c r="L1189" s="50" t="s">
        <v>1031</v>
      </c>
      <c r="M1189" s="2" t="s">
        <v>508</v>
      </c>
    </row>
    <row r="1190" spans="1:13" x14ac:dyDescent="0.3">
      <c r="A1190" s="13">
        <v>45206</v>
      </c>
      <c r="B1190" s="13" t="s">
        <v>526</v>
      </c>
      <c r="C1190" s="13" t="s">
        <v>158</v>
      </c>
      <c r="D1190" s="2" t="s">
        <v>1161</v>
      </c>
      <c r="E1190" s="2" t="s">
        <v>1162</v>
      </c>
      <c r="F1190" s="2" t="s">
        <v>1215</v>
      </c>
      <c r="G1190" s="2" t="str">
        <f>VLOOKUP(F1190,'Reference Sheet'!$AC:$AD,2,0)</f>
        <v>DW</v>
      </c>
      <c r="H1190" s="2">
        <v>6</v>
      </c>
      <c r="I1190" s="2">
        <v>3</v>
      </c>
      <c r="J1190" s="2">
        <v>0.03</v>
      </c>
      <c r="K1190" s="50" t="s">
        <v>511</v>
      </c>
      <c r="L1190" s="50" t="s">
        <v>1031</v>
      </c>
      <c r="M1190" s="2" t="s">
        <v>508</v>
      </c>
    </row>
    <row r="1191" spans="1:13" x14ac:dyDescent="0.3">
      <c r="A1191" s="13">
        <v>45206</v>
      </c>
      <c r="B1191" s="13" t="s">
        <v>526</v>
      </c>
      <c r="C1191" s="13" t="s">
        <v>158</v>
      </c>
      <c r="D1191" s="2" t="s">
        <v>1161</v>
      </c>
      <c r="E1191" s="2" t="s">
        <v>1162</v>
      </c>
      <c r="F1191" s="2" t="s">
        <v>1216</v>
      </c>
      <c r="G1191" s="2" t="str">
        <f>VLOOKUP(F1191,'Reference Sheet'!$AC:$AD,2,0)</f>
        <v>DW</v>
      </c>
      <c r="H1191" s="2">
        <v>281</v>
      </c>
      <c r="I1191" s="2">
        <v>2</v>
      </c>
      <c r="J1191" s="2">
        <v>0.02</v>
      </c>
      <c r="K1191" s="50" t="s">
        <v>511</v>
      </c>
      <c r="L1191" s="50" t="s">
        <v>1031</v>
      </c>
      <c r="M1191" s="2" t="s">
        <v>508</v>
      </c>
    </row>
    <row r="1192" spans="1:13" x14ac:dyDescent="0.3">
      <c r="A1192" s="13">
        <v>45206</v>
      </c>
      <c r="B1192" s="13" t="s">
        <v>526</v>
      </c>
      <c r="C1192" s="13" t="s">
        <v>158</v>
      </c>
      <c r="D1192" s="2" t="s">
        <v>1161</v>
      </c>
      <c r="E1192" s="2" t="s">
        <v>1162</v>
      </c>
      <c r="F1192" s="2" t="s">
        <v>1217</v>
      </c>
      <c r="G1192" s="2" t="str">
        <f>VLOOKUP(F1192,'Reference Sheet'!$AC:$AD,2,0)</f>
        <v>DW</v>
      </c>
      <c r="H1192" s="2">
        <v>326</v>
      </c>
      <c r="I1192" s="2">
        <v>21</v>
      </c>
      <c r="J1192" s="2">
        <v>0.21</v>
      </c>
      <c r="K1192" s="50" t="s">
        <v>511</v>
      </c>
      <c r="L1192" s="50" t="s">
        <v>1031</v>
      </c>
      <c r="M1192" s="2" t="s">
        <v>508</v>
      </c>
    </row>
    <row r="1193" spans="1:13" x14ac:dyDescent="0.3">
      <c r="A1193" s="13">
        <v>45206</v>
      </c>
      <c r="B1193" s="13" t="s">
        <v>526</v>
      </c>
      <c r="C1193" s="13" t="s">
        <v>158</v>
      </c>
      <c r="D1193" s="2" t="s">
        <v>1161</v>
      </c>
      <c r="E1193" s="2" t="s">
        <v>1162</v>
      </c>
      <c r="F1193" s="2" t="s">
        <v>1218</v>
      </c>
      <c r="G1193" s="2" t="str">
        <f>VLOOKUP(F1193,'Reference Sheet'!$AC:$AD,2,0)</f>
        <v>DW</v>
      </c>
      <c r="H1193" s="2">
        <v>85</v>
      </c>
      <c r="I1193" s="2">
        <v>2</v>
      </c>
      <c r="J1193" s="2">
        <v>0.02</v>
      </c>
      <c r="K1193" s="50" t="s">
        <v>511</v>
      </c>
      <c r="L1193" s="50" t="s">
        <v>1031</v>
      </c>
      <c r="M1193" s="2" t="s">
        <v>508</v>
      </c>
    </row>
    <row r="1194" spans="1:13" x14ac:dyDescent="0.3">
      <c r="A1194" s="13">
        <v>45206</v>
      </c>
      <c r="B1194" s="13" t="s">
        <v>526</v>
      </c>
      <c r="C1194" s="13" t="s">
        <v>158</v>
      </c>
      <c r="D1194" s="2" t="s">
        <v>1161</v>
      </c>
      <c r="E1194" s="2" t="s">
        <v>1162</v>
      </c>
      <c r="F1194" s="2" t="s">
        <v>1263</v>
      </c>
      <c r="G1194" s="2" t="str">
        <f>VLOOKUP(F1194,'Reference Sheet'!$AC:$AD,2,0)</f>
        <v>Oled_VO</v>
      </c>
      <c r="H1194" s="2">
        <v>1</v>
      </c>
      <c r="I1194" s="2">
        <v>0</v>
      </c>
      <c r="J1194" s="2">
        <v>0</v>
      </c>
      <c r="K1194" s="50" t="s">
        <v>511</v>
      </c>
      <c r="L1194" s="50" t="s">
        <v>1031</v>
      </c>
      <c r="M1194" s="2" t="s">
        <v>508</v>
      </c>
    </row>
    <row r="1195" spans="1:13" x14ac:dyDescent="0.3">
      <c r="A1195" s="13">
        <v>45206</v>
      </c>
      <c r="B1195" s="13" t="s">
        <v>526</v>
      </c>
      <c r="C1195" s="13" t="s">
        <v>158</v>
      </c>
      <c r="D1195" s="2" t="s">
        <v>1161</v>
      </c>
      <c r="E1195" s="2" t="s">
        <v>1162</v>
      </c>
      <c r="F1195" s="2" t="s">
        <v>1219</v>
      </c>
      <c r="G1195" s="2" t="str">
        <f>VLOOKUP(F1195,'Reference Sheet'!$AC:$AD,2,0)</f>
        <v>Oled_VO</v>
      </c>
      <c r="H1195" s="2">
        <v>136</v>
      </c>
      <c r="I1195" s="2">
        <v>1</v>
      </c>
      <c r="J1195" s="2">
        <v>0.01</v>
      </c>
      <c r="K1195" s="50" t="s">
        <v>511</v>
      </c>
      <c r="L1195" s="50" t="s">
        <v>1031</v>
      </c>
      <c r="M1195" s="2" t="s">
        <v>508</v>
      </c>
    </row>
    <row r="1196" spans="1:13" x14ac:dyDescent="0.3">
      <c r="A1196" s="13">
        <v>45206</v>
      </c>
      <c r="B1196" s="13" t="s">
        <v>526</v>
      </c>
      <c r="C1196" s="13" t="s">
        <v>158</v>
      </c>
      <c r="D1196" s="2" t="s">
        <v>1161</v>
      </c>
      <c r="E1196" s="2" t="s">
        <v>1162</v>
      </c>
      <c r="F1196" s="2" t="s">
        <v>1220</v>
      </c>
      <c r="G1196" s="2" t="str">
        <f>VLOOKUP(F1196,'Reference Sheet'!$AC:$AD,2,0)</f>
        <v>Oled_VO</v>
      </c>
      <c r="H1196" s="2">
        <v>637</v>
      </c>
      <c r="I1196" s="2">
        <v>42</v>
      </c>
      <c r="J1196" s="2">
        <v>0.42</v>
      </c>
      <c r="K1196" s="50" t="s">
        <v>511</v>
      </c>
      <c r="L1196" s="50" t="s">
        <v>1031</v>
      </c>
      <c r="M1196" s="2" t="s">
        <v>508</v>
      </c>
    </row>
    <row r="1197" spans="1:13" x14ac:dyDescent="0.3">
      <c r="A1197" s="13">
        <v>45206</v>
      </c>
      <c r="B1197" s="13" t="s">
        <v>526</v>
      </c>
      <c r="C1197" s="13" t="s">
        <v>158</v>
      </c>
      <c r="D1197" s="2" t="s">
        <v>1161</v>
      </c>
      <c r="E1197" s="2" t="s">
        <v>1162</v>
      </c>
      <c r="F1197" s="2" t="s">
        <v>1221</v>
      </c>
      <c r="G1197" s="2" t="str">
        <f>VLOOKUP(F1197,'Reference Sheet'!$AC:$AD,2,0)</f>
        <v>Oled_VO</v>
      </c>
      <c r="H1197" s="51">
        <v>6517</v>
      </c>
      <c r="I1197" s="2">
        <v>119</v>
      </c>
      <c r="J1197" s="2">
        <v>1.19</v>
      </c>
      <c r="K1197" s="50" t="s">
        <v>511</v>
      </c>
      <c r="L1197" s="50" t="s">
        <v>1031</v>
      </c>
      <c r="M1197" s="2" t="s">
        <v>508</v>
      </c>
    </row>
    <row r="1198" spans="1:13" x14ac:dyDescent="0.3">
      <c r="A1198" s="13">
        <v>45206</v>
      </c>
      <c r="B1198" s="13" t="s">
        <v>526</v>
      </c>
      <c r="C1198" s="13" t="s">
        <v>158</v>
      </c>
      <c r="D1198" s="2" t="s">
        <v>1161</v>
      </c>
      <c r="E1198" s="2" t="s">
        <v>1162</v>
      </c>
      <c r="F1198" s="2" t="s">
        <v>1223</v>
      </c>
      <c r="G1198" s="2" t="str">
        <f>VLOOKUP(F1198,'Reference Sheet'!$AC:$AD,2,0)</f>
        <v>Oled_VO</v>
      </c>
      <c r="H1198" s="2">
        <v>602</v>
      </c>
      <c r="I1198" s="2">
        <v>36</v>
      </c>
      <c r="J1198" s="2">
        <v>0.36</v>
      </c>
      <c r="K1198" s="50" t="s">
        <v>511</v>
      </c>
      <c r="L1198" s="50" t="s">
        <v>1031</v>
      </c>
      <c r="M1198" s="2" t="s">
        <v>508</v>
      </c>
    </row>
    <row r="1199" spans="1:13" x14ac:dyDescent="0.3">
      <c r="A1199" s="13">
        <v>45206</v>
      </c>
      <c r="B1199" s="13" t="s">
        <v>526</v>
      </c>
      <c r="C1199" s="13" t="s">
        <v>158</v>
      </c>
      <c r="D1199" s="2" t="s">
        <v>1161</v>
      </c>
      <c r="E1199" s="2" t="s">
        <v>1162</v>
      </c>
      <c r="F1199" s="2" t="s">
        <v>1224</v>
      </c>
      <c r="G1199" s="2" t="str">
        <f>VLOOKUP(F1199,'Reference Sheet'!$AC:$AD,2,0)</f>
        <v>Oled_VO</v>
      </c>
      <c r="H1199" s="51">
        <v>6220</v>
      </c>
      <c r="I1199" s="2">
        <v>368</v>
      </c>
      <c r="J1199" s="2">
        <v>3.68</v>
      </c>
      <c r="K1199" s="50" t="s">
        <v>511</v>
      </c>
      <c r="L1199" s="50" t="s">
        <v>1031</v>
      </c>
      <c r="M1199" s="2" t="s">
        <v>508</v>
      </c>
    </row>
    <row r="1200" spans="1:13" x14ac:dyDescent="0.3">
      <c r="A1200" s="13">
        <v>45206</v>
      </c>
      <c r="B1200" s="13" t="s">
        <v>526</v>
      </c>
      <c r="C1200" s="13" t="s">
        <v>158</v>
      </c>
      <c r="D1200" s="2" t="s">
        <v>1161</v>
      </c>
      <c r="E1200" s="2" t="s">
        <v>1162</v>
      </c>
      <c r="F1200" s="2" t="s">
        <v>1225</v>
      </c>
      <c r="G1200" s="2" t="str">
        <f>VLOOKUP(F1200,'Reference Sheet'!$AC:$AD,2,0)</f>
        <v>Oled_VO</v>
      </c>
      <c r="H1200" s="51">
        <v>4420</v>
      </c>
      <c r="I1200" s="2">
        <v>59</v>
      </c>
      <c r="J1200" s="2">
        <v>0.59</v>
      </c>
      <c r="K1200" s="50" t="s">
        <v>511</v>
      </c>
      <c r="L1200" s="50" t="s">
        <v>1031</v>
      </c>
      <c r="M1200" s="2" t="s">
        <v>508</v>
      </c>
    </row>
    <row r="1201" spans="1:13" x14ac:dyDescent="0.3">
      <c r="A1201" s="13">
        <v>45206</v>
      </c>
      <c r="B1201" s="13" t="s">
        <v>526</v>
      </c>
      <c r="C1201" s="13" t="s">
        <v>158</v>
      </c>
      <c r="D1201" s="2" t="s">
        <v>1161</v>
      </c>
      <c r="E1201" s="2" t="s">
        <v>1162</v>
      </c>
      <c r="F1201" s="2" t="s">
        <v>1264</v>
      </c>
      <c r="G1201" s="2" t="str">
        <f>VLOOKUP(F1201,'Reference Sheet'!$AC:$AD,2,0)</f>
        <v>Knock</v>
      </c>
      <c r="H1201" s="2">
        <v>44</v>
      </c>
      <c r="I1201" s="2">
        <v>14</v>
      </c>
      <c r="J1201" s="2">
        <v>0.14000000000000001</v>
      </c>
      <c r="K1201" s="50" t="s">
        <v>511</v>
      </c>
      <c r="L1201" s="50" t="s">
        <v>1031</v>
      </c>
      <c r="M1201" s="2" t="s">
        <v>508</v>
      </c>
    </row>
    <row r="1202" spans="1:13" x14ac:dyDescent="0.3">
      <c r="A1202" s="13">
        <v>45206</v>
      </c>
      <c r="B1202" s="13" t="s">
        <v>526</v>
      </c>
      <c r="C1202" s="13" t="s">
        <v>158</v>
      </c>
      <c r="D1202" s="2" t="s">
        <v>1161</v>
      </c>
      <c r="E1202" s="2" t="s">
        <v>1162</v>
      </c>
      <c r="F1202" s="2" t="s">
        <v>1226</v>
      </c>
      <c r="G1202" s="2" t="str">
        <f>VLOOKUP(F1202,'Reference Sheet'!$AC:$AD,2,0)</f>
        <v>Knock</v>
      </c>
      <c r="H1202" s="2">
        <v>191</v>
      </c>
      <c r="I1202" s="2">
        <v>5</v>
      </c>
      <c r="J1202" s="2">
        <v>0.05</v>
      </c>
      <c r="K1202" s="50" t="s">
        <v>511</v>
      </c>
      <c r="L1202" s="50" t="s">
        <v>1031</v>
      </c>
      <c r="M1202" s="2" t="s">
        <v>508</v>
      </c>
    </row>
    <row r="1203" spans="1:13" x14ac:dyDescent="0.3">
      <c r="A1203" s="13">
        <v>45206</v>
      </c>
      <c r="B1203" s="13" t="s">
        <v>526</v>
      </c>
      <c r="C1203" s="13" t="s">
        <v>158</v>
      </c>
      <c r="D1203" s="2" t="s">
        <v>1161</v>
      </c>
      <c r="E1203" s="2" t="s">
        <v>1162</v>
      </c>
      <c r="F1203" s="2" t="s">
        <v>1227</v>
      </c>
      <c r="G1203" s="2" t="str">
        <f>VLOOKUP(F1203,'Reference Sheet'!$AC:$AD,2,0)</f>
        <v>Knock</v>
      </c>
      <c r="H1203" s="2">
        <v>392</v>
      </c>
      <c r="I1203" s="2">
        <v>33</v>
      </c>
      <c r="J1203" s="2">
        <v>0.33</v>
      </c>
      <c r="K1203" s="50" t="s">
        <v>511</v>
      </c>
      <c r="L1203" s="50" t="s">
        <v>1031</v>
      </c>
      <c r="M1203" s="2" t="s">
        <v>508</v>
      </c>
    </row>
    <row r="1204" spans="1:13" x14ac:dyDescent="0.3">
      <c r="A1204" s="13">
        <v>45206</v>
      </c>
      <c r="B1204" s="13" t="s">
        <v>526</v>
      </c>
      <c r="C1204" s="13" t="s">
        <v>158</v>
      </c>
      <c r="D1204" s="2" t="s">
        <v>1161</v>
      </c>
      <c r="E1204" s="2" t="s">
        <v>1162</v>
      </c>
      <c r="F1204" s="2" t="s">
        <v>1228</v>
      </c>
      <c r="G1204" s="2" t="str">
        <f>VLOOKUP(F1204,'Reference Sheet'!$AC:$AD,2,0)</f>
        <v>Knock</v>
      </c>
      <c r="H1204" s="2">
        <v>76</v>
      </c>
      <c r="I1204" s="2">
        <v>5</v>
      </c>
      <c r="J1204" s="2">
        <v>0.05</v>
      </c>
      <c r="K1204" s="50" t="s">
        <v>511</v>
      </c>
      <c r="L1204" s="50" t="s">
        <v>1031</v>
      </c>
      <c r="M1204" s="2" t="s">
        <v>508</v>
      </c>
    </row>
    <row r="1205" spans="1:13" x14ac:dyDescent="0.3">
      <c r="A1205" s="13">
        <v>45206</v>
      </c>
      <c r="B1205" s="13" t="s">
        <v>526</v>
      </c>
      <c r="C1205" s="13" t="s">
        <v>158</v>
      </c>
      <c r="D1205" s="2" t="s">
        <v>1161</v>
      </c>
      <c r="E1205" s="2" t="s">
        <v>1162</v>
      </c>
      <c r="F1205" s="2" t="s">
        <v>1229</v>
      </c>
      <c r="G1205" s="2" t="str">
        <f>VLOOKUP(F1205,'Reference Sheet'!$AC:$AD,2,0)</f>
        <v>Knock</v>
      </c>
      <c r="H1205" s="51">
        <v>2292</v>
      </c>
      <c r="I1205" s="2">
        <v>81</v>
      </c>
      <c r="J1205" s="2">
        <v>0.81</v>
      </c>
      <c r="K1205" s="50" t="s">
        <v>511</v>
      </c>
      <c r="L1205" s="50" t="s">
        <v>1031</v>
      </c>
      <c r="M1205" s="2" t="s">
        <v>508</v>
      </c>
    </row>
    <row r="1206" spans="1:13" x14ac:dyDescent="0.3">
      <c r="A1206" s="13">
        <v>45206</v>
      </c>
      <c r="B1206" s="13" t="s">
        <v>526</v>
      </c>
      <c r="C1206" s="13" t="s">
        <v>158</v>
      </c>
      <c r="D1206" s="2" t="s">
        <v>1161</v>
      </c>
      <c r="E1206" s="2" t="s">
        <v>1162</v>
      </c>
      <c r="F1206" s="2" t="s">
        <v>1230</v>
      </c>
      <c r="G1206" s="2" t="str">
        <f>VLOOKUP(F1206,'Reference Sheet'!$AC:$AD,2,0)</f>
        <v>Knock</v>
      </c>
      <c r="H1206" s="2">
        <v>130</v>
      </c>
      <c r="I1206" s="2">
        <v>9</v>
      </c>
      <c r="J1206" s="2">
        <v>0.09</v>
      </c>
      <c r="K1206" s="50" t="s">
        <v>511</v>
      </c>
      <c r="L1206" s="50" t="s">
        <v>1031</v>
      </c>
      <c r="M1206" s="2" t="s">
        <v>508</v>
      </c>
    </row>
    <row r="1207" spans="1:13" x14ac:dyDescent="0.3">
      <c r="A1207" s="13">
        <v>45206</v>
      </c>
      <c r="B1207" s="13" t="s">
        <v>526</v>
      </c>
      <c r="C1207" s="13" t="s">
        <v>158</v>
      </c>
      <c r="D1207" s="2" t="s">
        <v>1161</v>
      </c>
      <c r="E1207" s="2" t="s">
        <v>1162</v>
      </c>
      <c r="F1207" s="2" t="s">
        <v>1231</v>
      </c>
      <c r="G1207" s="2" t="str">
        <f>VLOOKUP(F1207,'Reference Sheet'!$AC:$AD,2,0)</f>
        <v>Ref_ThinQ</v>
      </c>
      <c r="H1207" s="2">
        <v>497</v>
      </c>
      <c r="I1207" s="2">
        <v>43</v>
      </c>
      <c r="J1207" s="2">
        <v>0.43</v>
      </c>
      <c r="K1207" s="50" t="s">
        <v>511</v>
      </c>
      <c r="L1207" s="50" t="s">
        <v>1031</v>
      </c>
      <c r="M1207" s="2" t="s">
        <v>508</v>
      </c>
    </row>
    <row r="1208" spans="1:13" x14ac:dyDescent="0.3">
      <c r="A1208" s="13">
        <v>45206</v>
      </c>
      <c r="B1208" s="13" t="s">
        <v>526</v>
      </c>
      <c r="C1208" s="13" t="s">
        <v>158</v>
      </c>
      <c r="D1208" s="2" t="s">
        <v>1161</v>
      </c>
      <c r="E1208" s="2" t="s">
        <v>1162</v>
      </c>
      <c r="F1208" s="2" t="s">
        <v>1232</v>
      </c>
      <c r="G1208" s="2" t="str">
        <f>VLOOKUP(F1208,'Reference Sheet'!$AC:$AD,2,0)</f>
        <v>Ref_ThinQ</v>
      </c>
      <c r="H1208" s="2">
        <v>199</v>
      </c>
      <c r="I1208" s="2">
        <v>4</v>
      </c>
      <c r="J1208" s="2">
        <v>0.04</v>
      </c>
      <c r="K1208" s="50" t="s">
        <v>511</v>
      </c>
      <c r="L1208" s="50" t="s">
        <v>1031</v>
      </c>
      <c r="M1208" s="2" t="s">
        <v>508</v>
      </c>
    </row>
    <row r="1209" spans="1:13" x14ac:dyDescent="0.3">
      <c r="A1209" s="13">
        <v>45206</v>
      </c>
      <c r="B1209" s="13" t="s">
        <v>526</v>
      </c>
      <c r="C1209" s="13" t="s">
        <v>158</v>
      </c>
      <c r="D1209" s="2" t="s">
        <v>1161</v>
      </c>
      <c r="E1209" s="2" t="s">
        <v>1162</v>
      </c>
      <c r="F1209" s="2" t="s">
        <v>1233</v>
      </c>
      <c r="G1209" s="2" t="str">
        <f>VLOOKUP(F1209,'Reference Sheet'!$AC:$AD,2,0)</f>
        <v>Ref_ThinQ</v>
      </c>
      <c r="H1209" s="2">
        <v>632</v>
      </c>
      <c r="I1209" s="2">
        <v>18</v>
      </c>
      <c r="J1209" s="2">
        <v>0.18</v>
      </c>
      <c r="K1209" s="50" t="s">
        <v>511</v>
      </c>
      <c r="L1209" s="50" t="s">
        <v>1031</v>
      </c>
      <c r="M1209" s="2" t="s">
        <v>508</v>
      </c>
    </row>
    <row r="1210" spans="1:13" x14ac:dyDescent="0.3">
      <c r="A1210" s="13">
        <v>45206</v>
      </c>
      <c r="B1210" s="13" t="s">
        <v>526</v>
      </c>
      <c r="C1210" s="13" t="s">
        <v>158</v>
      </c>
      <c r="D1210" s="2" t="s">
        <v>1161</v>
      </c>
      <c r="E1210" s="2" t="s">
        <v>1162</v>
      </c>
      <c r="F1210" s="2" t="s">
        <v>1234</v>
      </c>
      <c r="G1210" s="2" t="str">
        <f>VLOOKUP(F1210,'Reference Sheet'!$AC:$AD,2,0)</f>
        <v>Ref_ThinQ</v>
      </c>
      <c r="H1210" s="2">
        <v>2</v>
      </c>
      <c r="I1210" s="2">
        <v>0</v>
      </c>
      <c r="J1210" s="2">
        <v>0</v>
      </c>
      <c r="K1210" s="50" t="s">
        <v>511</v>
      </c>
      <c r="L1210" s="50" t="s">
        <v>1031</v>
      </c>
      <c r="M1210" s="2" t="s">
        <v>508</v>
      </c>
    </row>
    <row r="1211" spans="1:13" x14ac:dyDescent="0.3">
      <c r="A1211" s="13">
        <v>45206</v>
      </c>
      <c r="B1211" s="13" t="s">
        <v>526</v>
      </c>
      <c r="C1211" s="13" t="s">
        <v>158</v>
      </c>
      <c r="D1211" s="2" t="s">
        <v>1161</v>
      </c>
      <c r="E1211" s="2" t="s">
        <v>1162</v>
      </c>
      <c r="F1211" s="2" t="s">
        <v>1235</v>
      </c>
      <c r="G1211" s="2" t="str">
        <f>VLOOKUP(F1211,'Reference Sheet'!$AC:$AD,2,0)</f>
        <v>Ref_ThinQ</v>
      </c>
      <c r="H1211" s="2">
        <v>314</v>
      </c>
      <c r="I1211" s="2">
        <v>22</v>
      </c>
      <c r="J1211" s="2">
        <v>0.22</v>
      </c>
      <c r="K1211" s="50" t="s">
        <v>511</v>
      </c>
      <c r="L1211" s="50" t="s">
        <v>1031</v>
      </c>
      <c r="M1211" s="2" t="s">
        <v>508</v>
      </c>
    </row>
    <row r="1212" spans="1:13" x14ac:dyDescent="0.3">
      <c r="A1212" s="13">
        <v>45206</v>
      </c>
      <c r="B1212" s="13" t="s">
        <v>526</v>
      </c>
      <c r="C1212" s="13" t="s">
        <v>158</v>
      </c>
      <c r="D1212" s="2" t="s">
        <v>1161</v>
      </c>
      <c r="E1212" s="2" t="s">
        <v>1162</v>
      </c>
      <c r="F1212" s="2" t="s">
        <v>1236</v>
      </c>
      <c r="G1212" s="2" t="str">
        <f>VLOOKUP(F1212,'Reference Sheet'!$AC:$AD,2,0)</f>
        <v>Ref_ThinQ</v>
      </c>
      <c r="H1212" s="2">
        <v>77</v>
      </c>
      <c r="I1212" s="2">
        <v>2</v>
      </c>
      <c r="J1212" s="2">
        <v>0.02</v>
      </c>
      <c r="K1212" s="50" t="s">
        <v>511</v>
      </c>
      <c r="L1212" s="50" t="s">
        <v>1031</v>
      </c>
      <c r="M1212" s="2" t="s">
        <v>508</v>
      </c>
    </row>
    <row r="1213" spans="1:13" x14ac:dyDescent="0.3">
      <c r="A1213" s="13">
        <v>45206</v>
      </c>
      <c r="B1213" s="13" t="s">
        <v>526</v>
      </c>
      <c r="C1213" s="13" t="s">
        <v>158</v>
      </c>
      <c r="D1213" s="2" t="s">
        <v>1161</v>
      </c>
      <c r="E1213" s="2" t="s">
        <v>1162</v>
      </c>
      <c r="F1213" s="2" t="s">
        <v>1237</v>
      </c>
      <c r="G1213" s="2" t="str">
        <f>VLOOKUP(F1213,'Reference Sheet'!$AC:$AD,2,0)</f>
        <v>Ref_ThinQ</v>
      </c>
      <c r="H1213" s="2">
        <v>252</v>
      </c>
      <c r="I1213" s="2">
        <v>4</v>
      </c>
      <c r="J1213" s="2">
        <v>0.04</v>
      </c>
      <c r="K1213" s="50" t="s">
        <v>511</v>
      </c>
      <c r="L1213" s="50" t="s">
        <v>1031</v>
      </c>
      <c r="M1213" s="2" t="s">
        <v>508</v>
      </c>
    </row>
    <row r="1214" spans="1:13" x14ac:dyDescent="0.3">
      <c r="A1214" s="13">
        <v>45206</v>
      </c>
      <c r="B1214" s="13" t="s">
        <v>526</v>
      </c>
      <c r="C1214" s="13" t="s">
        <v>158</v>
      </c>
      <c r="D1214" s="2" t="s">
        <v>1161</v>
      </c>
      <c r="E1214" s="2" t="s">
        <v>1162</v>
      </c>
      <c r="F1214" s="2" t="s">
        <v>1266</v>
      </c>
      <c r="G1214" s="2" t="str">
        <f>VLOOKUP(F1214,'Reference Sheet'!$AC:$AD,2,0)</f>
        <v>Vacuum</v>
      </c>
      <c r="H1214" s="2">
        <v>1</v>
      </c>
      <c r="I1214" s="2">
        <v>0</v>
      </c>
      <c r="J1214" s="2">
        <v>0</v>
      </c>
      <c r="K1214" s="50" t="s">
        <v>511</v>
      </c>
      <c r="L1214" s="50" t="s">
        <v>1031</v>
      </c>
      <c r="M1214" s="2" t="s">
        <v>508</v>
      </c>
    </row>
    <row r="1215" spans="1:13" x14ac:dyDescent="0.3">
      <c r="A1215" s="13">
        <v>45206</v>
      </c>
      <c r="B1215" s="13" t="s">
        <v>526</v>
      </c>
      <c r="C1215" s="13" t="s">
        <v>158</v>
      </c>
      <c r="D1215" s="2" t="s">
        <v>1161</v>
      </c>
      <c r="E1215" s="2" t="s">
        <v>1162</v>
      </c>
      <c r="F1215" s="2" t="s">
        <v>1238</v>
      </c>
      <c r="G1215" s="2" t="str">
        <f>VLOOKUP(F1215,'Reference Sheet'!$AC:$AD,2,0)</f>
        <v>Vacuum</v>
      </c>
      <c r="H1215" s="2">
        <v>140</v>
      </c>
      <c r="I1215" s="2">
        <v>1</v>
      </c>
      <c r="J1215" s="2">
        <v>0.01</v>
      </c>
      <c r="K1215" s="50" t="s">
        <v>511</v>
      </c>
      <c r="L1215" s="50" t="s">
        <v>1031</v>
      </c>
      <c r="M1215" s="2" t="s">
        <v>508</v>
      </c>
    </row>
    <row r="1216" spans="1:13" x14ac:dyDescent="0.3">
      <c r="A1216" s="13">
        <v>45206</v>
      </c>
      <c r="B1216" s="13" t="s">
        <v>526</v>
      </c>
      <c r="C1216" s="13" t="s">
        <v>158</v>
      </c>
      <c r="D1216" s="2" t="s">
        <v>1161</v>
      </c>
      <c r="E1216" s="2" t="s">
        <v>1162</v>
      </c>
      <c r="F1216" s="2" t="s">
        <v>1239</v>
      </c>
      <c r="G1216" s="2" t="str">
        <f>VLOOKUP(F1216,'Reference Sheet'!$AC:$AD,2,0)</f>
        <v>Vacuum</v>
      </c>
      <c r="H1216" s="51">
        <v>1065</v>
      </c>
      <c r="I1216" s="2">
        <v>64</v>
      </c>
      <c r="J1216" s="2">
        <v>0.64</v>
      </c>
      <c r="K1216" s="50" t="s">
        <v>511</v>
      </c>
      <c r="L1216" s="50" t="s">
        <v>1031</v>
      </c>
      <c r="M1216" s="2" t="s">
        <v>508</v>
      </c>
    </row>
    <row r="1217" spans="1:13" x14ac:dyDescent="0.3">
      <c r="A1217" s="13">
        <v>45206</v>
      </c>
      <c r="B1217" s="13" t="s">
        <v>526</v>
      </c>
      <c r="C1217" s="13" t="s">
        <v>158</v>
      </c>
      <c r="D1217" s="2" t="s">
        <v>1161</v>
      </c>
      <c r="E1217" s="2" t="s">
        <v>1162</v>
      </c>
      <c r="F1217" s="2" t="s">
        <v>1240</v>
      </c>
      <c r="G1217" s="2" t="str">
        <f>VLOOKUP(F1217,'Reference Sheet'!$AC:$AD,2,0)</f>
        <v>Vacuum</v>
      </c>
      <c r="H1217" s="2">
        <v>46</v>
      </c>
      <c r="I1217" s="2">
        <v>0</v>
      </c>
      <c r="J1217" s="2">
        <v>0</v>
      </c>
      <c r="K1217" s="50" t="s">
        <v>511</v>
      </c>
      <c r="L1217" s="50" t="s">
        <v>1031</v>
      </c>
      <c r="M1217" s="2" t="s">
        <v>508</v>
      </c>
    </row>
    <row r="1218" spans="1:13" x14ac:dyDescent="0.3">
      <c r="A1218" s="13">
        <v>45206</v>
      </c>
      <c r="B1218" s="13" t="s">
        <v>526</v>
      </c>
      <c r="C1218" s="13" t="s">
        <v>158</v>
      </c>
      <c r="D1218" s="2" t="s">
        <v>1161</v>
      </c>
      <c r="E1218" s="2" t="s">
        <v>1162</v>
      </c>
      <c r="F1218" s="2" t="s">
        <v>1267</v>
      </c>
      <c r="G1218" s="2" t="str">
        <f>VLOOKUP(F1218,'Reference Sheet'!$AC:$AD,2,0)</f>
        <v>Vacuum</v>
      </c>
      <c r="H1218" s="2">
        <v>1</v>
      </c>
      <c r="I1218" s="2">
        <v>1</v>
      </c>
      <c r="J1218" s="2">
        <v>0.01</v>
      </c>
      <c r="K1218" s="50" t="s">
        <v>511</v>
      </c>
      <c r="L1218" s="50" t="s">
        <v>1031</v>
      </c>
      <c r="M1218" s="2" t="s">
        <v>508</v>
      </c>
    </row>
    <row r="1219" spans="1:13" x14ac:dyDescent="0.3">
      <c r="A1219" s="13">
        <v>45206</v>
      </c>
      <c r="B1219" s="13" t="s">
        <v>526</v>
      </c>
      <c r="C1219" s="13" t="s">
        <v>158</v>
      </c>
      <c r="D1219" s="2" t="s">
        <v>1161</v>
      </c>
      <c r="E1219" s="2" t="s">
        <v>1162</v>
      </c>
      <c r="F1219" s="2" t="s">
        <v>1241</v>
      </c>
      <c r="G1219" s="2" t="str">
        <f>VLOOKUP(F1219,'Reference Sheet'!$AC:$AD,2,0)</f>
        <v>Vacuum</v>
      </c>
      <c r="H1219" s="2">
        <v>252</v>
      </c>
      <c r="I1219" s="2">
        <v>3</v>
      </c>
      <c r="J1219" s="2">
        <v>0.03</v>
      </c>
      <c r="K1219" s="50" t="s">
        <v>511</v>
      </c>
      <c r="L1219" s="50" t="s">
        <v>1031</v>
      </c>
      <c r="M1219" s="2" t="s">
        <v>508</v>
      </c>
    </row>
    <row r="1220" spans="1:13" x14ac:dyDescent="0.3">
      <c r="A1220" s="13">
        <v>45206</v>
      </c>
      <c r="B1220" s="13" t="s">
        <v>526</v>
      </c>
      <c r="C1220" s="13" t="s">
        <v>158</v>
      </c>
      <c r="D1220" s="2" t="s">
        <v>1161</v>
      </c>
      <c r="E1220" s="2" t="s">
        <v>1162</v>
      </c>
      <c r="F1220" s="2" t="s">
        <v>1242</v>
      </c>
      <c r="G1220" s="2" t="str">
        <f>VLOOKUP(F1220,'Reference Sheet'!$AC:$AD,2,0)</f>
        <v>Vacuum</v>
      </c>
      <c r="H1220" s="51">
        <v>1236</v>
      </c>
      <c r="I1220" s="2">
        <v>82</v>
      </c>
      <c r="J1220" s="2">
        <v>0.82</v>
      </c>
      <c r="K1220" s="50" t="s">
        <v>511</v>
      </c>
      <c r="L1220" s="50" t="s">
        <v>1031</v>
      </c>
      <c r="M1220" s="2" t="s">
        <v>508</v>
      </c>
    </row>
    <row r="1221" spans="1:13" x14ac:dyDescent="0.3">
      <c r="A1221" s="13">
        <v>45206</v>
      </c>
      <c r="B1221" s="13" t="s">
        <v>526</v>
      </c>
      <c r="C1221" s="13" t="s">
        <v>158</v>
      </c>
      <c r="D1221" s="2" t="s">
        <v>1161</v>
      </c>
      <c r="E1221" s="2" t="s">
        <v>1162</v>
      </c>
      <c r="F1221" s="2" t="s">
        <v>1243</v>
      </c>
      <c r="G1221" s="2" t="str">
        <f>VLOOKUP(F1221,'Reference Sheet'!$AC:$AD,2,0)</f>
        <v>Vacuum</v>
      </c>
      <c r="H1221" s="51">
        <v>6254</v>
      </c>
      <c r="I1221" s="2">
        <v>115</v>
      </c>
      <c r="J1221" s="2">
        <v>1.1499999999999999</v>
      </c>
      <c r="K1221" s="50" t="s">
        <v>511</v>
      </c>
      <c r="L1221" s="50" t="s">
        <v>1031</v>
      </c>
      <c r="M1221" s="2" t="s">
        <v>508</v>
      </c>
    </row>
    <row r="1222" spans="1:13" x14ac:dyDescent="0.3">
      <c r="A1222" s="13">
        <v>45206</v>
      </c>
      <c r="B1222" s="13" t="s">
        <v>526</v>
      </c>
      <c r="C1222" s="13" t="s">
        <v>158</v>
      </c>
      <c r="D1222" s="2" t="s">
        <v>1161</v>
      </c>
      <c r="E1222" s="2" t="s">
        <v>1162</v>
      </c>
      <c r="F1222" s="2" t="s">
        <v>1245</v>
      </c>
      <c r="G1222" s="2" t="str">
        <f>VLOOKUP(F1222,'Reference Sheet'!$AC:$AD,2,0)</f>
        <v>WM</v>
      </c>
      <c r="H1222" s="2">
        <v>301</v>
      </c>
      <c r="I1222" s="2">
        <v>4</v>
      </c>
      <c r="J1222" s="2">
        <v>0.04</v>
      </c>
      <c r="K1222" s="50" t="s">
        <v>511</v>
      </c>
      <c r="L1222" s="50" t="s">
        <v>1031</v>
      </c>
      <c r="M1222" s="2" t="s">
        <v>508</v>
      </c>
    </row>
    <row r="1223" spans="1:13" x14ac:dyDescent="0.3">
      <c r="A1223" s="13">
        <v>45206</v>
      </c>
      <c r="B1223" s="13" t="s">
        <v>526</v>
      </c>
      <c r="C1223" s="13" t="s">
        <v>158</v>
      </c>
      <c r="D1223" s="2" t="s">
        <v>1161</v>
      </c>
      <c r="E1223" s="2" t="s">
        <v>1162</v>
      </c>
      <c r="F1223" s="2" t="s">
        <v>1246</v>
      </c>
      <c r="G1223" s="2" t="str">
        <f>VLOOKUP(F1223,'Reference Sheet'!$AC:$AD,2,0)</f>
        <v>WM</v>
      </c>
      <c r="H1223" s="51">
        <v>5949</v>
      </c>
      <c r="I1223" s="2">
        <v>442</v>
      </c>
      <c r="J1223" s="2">
        <v>4.42</v>
      </c>
      <c r="K1223" s="50" t="s">
        <v>511</v>
      </c>
      <c r="L1223" s="50" t="s">
        <v>1031</v>
      </c>
      <c r="M1223" s="2" t="s">
        <v>508</v>
      </c>
    </row>
    <row r="1224" spans="1:13" x14ac:dyDescent="0.3">
      <c r="A1224" s="13">
        <v>45206</v>
      </c>
      <c r="B1224" s="13" t="s">
        <v>526</v>
      </c>
      <c r="C1224" s="13" t="s">
        <v>158</v>
      </c>
      <c r="D1224" s="2" t="s">
        <v>1161</v>
      </c>
      <c r="E1224" s="2" t="s">
        <v>1162</v>
      </c>
      <c r="F1224" s="2" t="s">
        <v>1247</v>
      </c>
      <c r="G1224" s="2" t="str">
        <f>VLOOKUP(F1224,'Reference Sheet'!$AC:$AD,2,0)</f>
        <v>WM</v>
      </c>
      <c r="H1224" s="2">
        <v>130</v>
      </c>
      <c r="I1224" s="2">
        <v>1</v>
      </c>
      <c r="J1224" s="2">
        <v>0.01</v>
      </c>
      <c r="K1224" s="50" t="s">
        <v>511</v>
      </c>
      <c r="L1224" s="50" t="s">
        <v>1031</v>
      </c>
      <c r="M1224" s="2" t="s">
        <v>508</v>
      </c>
    </row>
    <row r="1225" spans="1:13" x14ac:dyDescent="0.3">
      <c r="A1225" s="13">
        <v>45206</v>
      </c>
      <c r="B1225" s="13" t="s">
        <v>526</v>
      </c>
      <c r="C1225" s="13" t="s">
        <v>158</v>
      </c>
      <c r="D1225" s="2" t="s">
        <v>1161</v>
      </c>
      <c r="E1225" s="2" t="s">
        <v>1162</v>
      </c>
      <c r="F1225" s="2" t="s">
        <v>1268</v>
      </c>
      <c r="G1225" s="2" t="str">
        <f>VLOOKUP(F1225,'Reference Sheet'!$AC:$AD,2,0)</f>
        <v>WM</v>
      </c>
      <c r="H1225" s="2">
        <v>1</v>
      </c>
      <c r="I1225" s="2">
        <v>0</v>
      </c>
      <c r="J1225" s="2">
        <v>0</v>
      </c>
      <c r="K1225" s="50" t="s">
        <v>511</v>
      </c>
      <c r="L1225" s="50" t="s">
        <v>1031</v>
      </c>
      <c r="M1225" s="2" t="s">
        <v>508</v>
      </c>
    </row>
    <row r="1226" spans="1:13" x14ac:dyDescent="0.3">
      <c r="A1226" s="13">
        <v>45206</v>
      </c>
      <c r="B1226" s="13" t="s">
        <v>526</v>
      </c>
      <c r="C1226" s="13" t="s">
        <v>158</v>
      </c>
      <c r="D1226" s="2" t="s">
        <v>1161</v>
      </c>
      <c r="E1226" s="2" t="s">
        <v>1162</v>
      </c>
      <c r="F1226" s="2" t="s">
        <v>1248</v>
      </c>
      <c r="G1226" s="2" t="str">
        <f>VLOOKUP(F1226,'Reference Sheet'!$AC:$AD,2,0)</f>
        <v>WM</v>
      </c>
      <c r="H1226" s="51">
        <v>1926</v>
      </c>
      <c r="I1226" s="2">
        <v>75</v>
      </c>
      <c r="J1226" s="2">
        <v>0.75</v>
      </c>
      <c r="K1226" s="50" t="s">
        <v>511</v>
      </c>
      <c r="L1226" s="50" t="s">
        <v>1031</v>
      </c>
      <c r="M1226" s="2" t="s">
        <v>508</v>
      </c>
    </row>
    <row r="1227" spans="1:13" x14ac:dyDescent="0.3">
      <c r="A1227" s="13">
        <v>45206</v>
      </c>
      <c r="B1227" s="13" t="s">
        <v>526</v>
      </c>
      <c r="C1227" s="13" t="s">
        <v>158</v>
      </c>
      <c r="D1227" s="2" t="s">
        <v>1161</v>
      </c>
      <c r="E1227" s="2" t="s">
        <v>1162</v>
      </c>
      <c r="F1227" s="2" t="s">
        <v>1249</v>
      </c>
      <c r="G1227" s="2" t="str">
        <f>VLOOKUP(F1227,'Reference Sheet'!$AC:$AD,2,0)</f>
        <v>WM</v>
      </c>
      <c r="H1227" s="2">
        <v>500</v>
      </c>
      <c r="I1227" s="2">
        <v>59</v>
      </c>
      <c r="J1227" s="2">
        <v>0.59</v>
      </c>
      <c r="K1227" s="50" t="s">
        <v>511</v>
      </c>
      <c r="L1227" s="50" t="s">
        <v>1031</v>
      </c>
      <c r="M1227" s="2" t="s">
        <v>508</v>
      </c>
    </row>
    <row r="1228" spans="1:13" x14ac:dyDescent="0.3">
      <c r="A1228" s="13">
        <v>45206</v>
      </c>
      <c r="B1228" s="13" t="s">
        <v>526</v>
      </c>
      <c r="C1228" s="13" t="s">
        <v>158</v>
      </c>
      <c r="D1228" s="2" t="s">
        <v>1161</v>
      </c>
      <c r="E1228" s="2" t="s">
        <v>1162</v>
      </c>
      <c r="F1228" s="2" t="s">
        <v>1250</v>
      </c>
      <c r="G1228" s="2" t="str">
        <f>VLOOKUP(F1228,'Reference Sheet'!$AC:$AD,2,0)</f>
        <v>WM</v>
      </c>
      <c r="H1228" s="2">
        <v>141</v>
      </c>
      <c r="I1228" s="2">
        <v>17</v>
      </c>
      <c r="J1228" s="2">
        <v>0.17</v>
      </c>
      <c r="K1228" s="50" t="s">
        <v>511</v>
      </c>
      <c r="L1228" s="50" t="s">
        <v>1031</v>
      </c>
      <c r="M1228" s="2" t="s">
        <v>508</v>
      </c>
    </row>
    <row r="1229" spans="1:13" x14ac:dyDescent="0.3">
      <c r="A1229" s="13">
        <v>45206</v>
      </c>
      <c r="B1229" s="13" t="s">
        <v>526</v>
      </c>
      <c r="C1229" s="13" t="s">
        <v>158</v>
      </c>
      <c r="D1229" s="2" t="s">
        <v>1161</v>
      </c>
      <c r="E1229" s="2" t="s">
        <v>1162</v>
      </c>
      <c r="F1229" s="2" t="s">
        <v>1251</v>
      </c>
      <c r="G1229" s="2" t="str">
        <f>VLOOKUP(F1229,'Reference Sheet'!$AC:$AD,2,0)</f>
        <v>WT</v>
      </c>
      <c r="H1229" s="2">
        <v>1</v>
      </c>
      <c r="I1229" s="2">
        <v>0</v>
      </c>
      <c r="J1229" s="2">
        <v>0</v>
      </c>
      <c r="K1229" s="50" t="s">
        <v>511</v>
      </c>
      <c r="L1229" s="50" t="s">
        <v>1031</v>
      </c>
      <c r="M1229" s="2" t="s">
        <v>508</v>
      </c>
    </row>
    <row r="1230" spans="1:13" x14ac:dyDescent="0.3">
      <c r="A1230" s="13">
        <v>45206</v>
      </c>
      <c r="B1230" s="13" t="s">
        <v>526</v>
      </c>
      <c r="C1230" s="13" t="s">
        <v>158</v>
      </c>
      <c r="D1230" s="2" t="s">
        <v>1161</v>
      </c>
      <c r="E1230" s="2" t="s">
        <v>1162</v>
      </c>
      <c r="F1230" s="2" t="s">
        <v>1252</v>
      </c>
      <c r="G1230" s="2" t="str">
        <f>VLOOKUP(F1230,'Reference Sheet'!$AC:$AD,2,0)</f>
        <v>WT</v>
      </c>
      <c r="H1230" s="2">
        <v>218</v>
      </c>
      <c r="I1230" s="2">
        <v>5</v>
      </c>
      <c r="J1230" s="2">
        <v>0.05</v>
      </c>
      <c r="K1230" s="50" t="s">
        <v>511</v>
      </c>
      <c r="L1230" s="50" t="s">
        <v>1031</v>
      </c>
      <c r="M1230" s="2" t="s">
        <v>508</v>
      </c>
    </row>
    <row r="1231" spans="1:13" x14ac:dyDescent="0.3">
      <c r="A1231" s="13">
        <v>45206</v>
      </c>
      <c r="B1231" s="13" t="s">
        <v>526</v>
      </c>
      <c r="C1231" s="13" t="s">
        <v>158</v>
      </c>
      <c r="D1231" s="2" t="s">
        <v>1161</v>
      </c>
      <c r="E1231" s="2" t="s">
        <v>1162</v>
      </c>
      <c r="F1231" s="2" t="s">
        <v>1253</v>
      </c>
      <c r="G1231" s="2" t="str">
        <f>VLOOKUP(F1231,'Reference Sheet'!$AC:$AD,2,0)</f>
        <v>WT</v>
      </c>
      <c r="H1231" s="51">
        <v>1002</v>
      </c>
      <c r="I1231" s="2">
        <v>50</v>
      </c>
      <c r="J1231" s="2">
        <v>0.5</v>
      </c>
      <c r="K1231" s="50" t="s">
        <v>511</v>
      </c>
      <c r="L1231" s="50" t="s">
        <v>1031</v>
      </c>
      <c r="M1231" s="2" t="s">
        <v>508</v>
      </c>
    </row>
    <row r="1232" spans="1:13" x14ac:dyDescent="0.3">
      <c r="A1232" s="13">
        <v>45206</v>
      </c>
      <c r="B1232" s="13" t="s">
        <v>526</v>
      </c>
      <c r="C1232" s="13" t="s">
        <v>158</v>
      </c>
      <c r="D1232" s="2" t="s">
        <v>1161</v>
      </c>
      <c r="E1232" s="2" t="s">
        <v>1162</v>
      </c>
      <c r="F1232" s="2" t="s">
        <v>1254</v>
      </c>
      <c r="G1232" s="2" t="str">
        <f>VLOOKUP(F1232,'Reference Sheet'!$AC:$AD,2,0)</f>
        <v>WT</v>
      </c>
      <c r="H1232" s="2">
        <v>139</v>
      </c>
      <c r="I1232" s="2">
        <v>0</v>
      </c>
      <c r="J1232" s="2">
        <v>0</v>
      </c>
      <c r="K1232" s="50" t="s">
        <v>511</v>
      </c>
      <c r="L1232" s="50" t="s">
        <v>1031</v>
      </c>
      <c r="M1232" s="2" t="s">
        <v>508</v>
      </c>
    </row>
    <row r="1233" spans="1:13" x14ac:dyDescent="0.3">
      <c r="A1233" s="13">
        <v>45206</v>
      </c>
      <c r="B1233" s="13" t="s">
        <v>526</v>
      </c>
      <c r="C1233" s="13" t="s">
        <v>158</v>
      </c>
      <c r="D1233" s="2" t="s">
        <v>1161</v>
      </c>
      <c r="E1233" s="2" t="s">
        <v>1162</v>
      </c>
      <c r="F1233" s="2" t="s">
        <v>1255</v>
      </c>
      <c r="G1233" s="2" t="str">
        <f>VLOOKUP(F1233,'Reference Sheet'!$AC:$AD,2,0)</f>
        <v>WT</v>
      </c>
      <c r="H1233" s="2">
        <v>7</v>
      </c>
      <c r="I1233" s="2">
        <v>1</v>
      </c>
      <c r="J1233" s="2">
        <v>0.01</v>
      </c>
      <c r="K1233" s="50" t="s">
        <v>511</v>
      </c>
      <c r="L1233" s="50" t="s">
        <v>1031</v>
      </c>
      <c r="M1233" s="2" t="s">
        <v>508</v>
      </c>
    </row>
    <row r="1234" spans="1:13" x14ac:dyDescent="0.3">
      <c r="A1234" s="13">
        <v>45206</v>
      </c>
      <c r="B1234" s="13" t="s">
        <v>526</v>
      </c>
      <c r="C1234" s="13" t="s">
        <v>158</v>
      </c>
      <c r="D1234" s="2" t="s">
        <v>1161</v>
      </c>
      <c r="E1234" s="2" t="s">
        <v>1162</v>
      </c>
      <c r="F1234" s="2" t="s">
        <v>1256</v>
      </c>
      <c r="G1234" s="2" t="str">
        <f>VLOOKUP(F1234,'Reference Sheet'!$AC:$AD,2,0)</f>
        <v>WT</v>
      </c>
      <c r="H1234" s="2">
        <v>175</v>
      </c>
      <c r="I1234" s="2">
        <v>2</v>
      </c>
      <c r="J1234" s="2">
        <v>0.02</v>
      </c>
      <c r="K1234" s="50" t="s">
        <v>511</v>
      </c>
      <c r="L1234" s="50" t="s">
        <v>1031</v>
      </c>
      <c r="M1234" s="2" t="s">
        <v>508</v>
      </c>
    </row>
    <row r="1235" spans="1:13" x14ac:dyDescent="0.3">
      <c r="A1235" s="13">
        <v>45206</v>
      </c>
      <c r="B1235" s="13" t="s">
        <v>526</v>
      </c>
      <c r="C1235" s="13" t="s">
        <v>158</v>
      </c>
      <c r="D1235" s="2" t="s">
        <v>1161</v>
      </c>
      <c r="E1235" s="2" t="s">
        <v>1162</v>
      </c>
      <c r="F1235" s="2" t="s">
        <v>1257</v>
      </c>
      <c r="G1235" s="2" t="str">
        <f>VLOOKUP(F1235,'Reference Sheet'!$AC:$AD,2,0)</f>
        <v>WT</v>
      </c>
      <c r="H1235" s="2">
        <v>606</v>
      </c>
      <c r="I1235" s="2">
        <v>25</v>
      </c>
      <c r="J1235" s="2">
        <v>0.25</v>
      </c>
      <c r="K1235" s="50" t="s">
        <v>511</v>
      </c>
      <c r="L1235" s="50" t="s">
        <v>1031</v>
      </c>
      <c r="M1235" s="2" t="s">
        <v>508</v>
      </c>
    </row>
    <row r="1236" spans="1:13" x14ac:dyDescent="0.3">
      <c r="A1236" s="13">
        <v>45206</v>
      </c>
      <c r="B1236" s="13" t="s">
        <v>526</v>
      </c>
      <c r="C1236" s="13" t="s">
        <v>158</v>
      </c>
      <c r="D1236" s="2" t="s">
        <v>1161</v>
      </c>
      <c r="E1236" s="2" t="s">
        <v>1162</v>
      </c>
      <c r="F1236" s="2" t="s">
        <v>1258</v>
      </c>
      <c r="G1236" s="2" t="str">
        <f>VLOOKUP(F1236,'Reference Sheet'!$AC:$AD,2,0)</f>
        <v>WT</v>
      </c>
      <c r="H1236" s="2">
        <v>92</v>
      </c>
      <c r="I1236" s="2">
        <v>1</v>
      </c>
      <c r="J1236" s="2">
        <v>0.01</v>
      </c>
      <c r="K1236" s="50" t="s">
        <v>511</v>
      </c>
      <c r="L1236" s="50" t="s">
        <v>1031</v>
      </c>
      <c r="M1236" s="2" t="s">
        <v>508</v>
      </c>
    </row>
    <row r="1237" spans="1:13" x14ac:dyDescent="0.3">
      <c r="A1237" s="13">
        <v>45206</v>
      </c>
      <c r="B1237" s="13" t="s">
        <v>526</v>
      </c>
      <c r="C1237" s="13" t="s">
        <v>158</v>
      </c>
      <c r="D1237" s="2" t="s">
        <v>1161</v>
      </c>
      <c r="E1237" s="2" t="s">
        <v>1162</v>
      </c>
      <c r="F1237" s="2" t="s">
        <v>1200</v>
      </c>
      <c r="G1237" s="2" t="str">
        <f>VLOOKUP(F1237,'Reference Sheet'!$AC:$AD,2,0)</f>
        <v>RAC_ThinQ</v>
      </c>
      <c r="H1237" s="2">
        <v>1</v>
      </c>
      <c r="I1237" s="2">
        <v>1</v>
      </c>
      <c r="J1237" s="2">
        <v>0.01</v>
      </c>
      <c r="K1237" s="50" t="s">
        <v>511</v>
      </c>
      <c r="L1237" s="50" t="s">
        <v>1031</v>
      </c>
      <c r="M1237" s="2" t="s">
        <v>508</v>
      </c>
    </row>
    <row r="1238" spans="1:13" x14ac:dyDescent="0.3">
      <c r="A1238" s="13">
        <v>45207</v>
      </c>
      <c r="B1238" s="13" t="s">
        <v>526</v>
      </c>
      <c r="C1238" s="13" t="s">
        <v>158</v>
      </c>
      <c r="D1238" s="2" t="s">
        <v>1161</v>
      </c>
      <c r="E1238" s="2" t="s">
        <v>1162</v>
      </c>
      <c r="F1238" s="2" t="s">
        <v>1193</v>
      </c>
      <c r="G1238" s="2" t="str">
        <f>VLOOKUP(F1238,'Reference Sheet'!$AC:$AD,2,0)</f>
        <v>AC_Car</v>
      </c>
      <c r="H1238" s="2">
        <v>269</v>
      </c>
      <c r="I1238" s="2">
        <v>3</v>
      </c>
      <c r="J1238" s="2">
        <v>0.03</v>
      </c>
      <c r="K1238" s="50" t="s">
        <v>511</v>
      </c>
      <c r="L1238" s="50" t="s">
        <v>1031</v>
      </c>
      <c r="M1238" s="2" t="s">
        <v>508</v>
      </c>
    </row>
    <row r="1239" spans="1:13" x14ac:dyDescent="0.3">
      <c r="A1239" s="13">
        <v>45207</v>
      </c>
      <c r="B1239" s="13" t="s">
        <v>526</v>
      </c>
      <c r="C1239" s="13" t="s">
        <v>158</v>
      </c>
      <c r="D1239" s="2" t="s">
        <v>1161</v>
      </c>
      <c r="E1239" s="2" t="s">
        <v>1162</v>
      </c>
      <c r="F1239" s="2" t="s">
        <v>1194</v>
      </c>
      <c r="G1239" s="2" t="str">
        <f>VLOOKUP(F1239,'Reference Sheet'!$AC:$AD,2,0)</f>
        <v>AC_Car</v>
      </c>
      <c r="H1239" s="51">
        <v>8363</v>
      </c>
      <c r="I1239" s="2">
        <v>636</v>
      </c>
      <c r="J1239" s="2">
        <v>6.36</v>
      </c>
      <c r="K1239" s="50" t="s">
        <v>511</v>
      </c>
      <c r="L1239" s="50" t="s">
        <v>1031</v>
      </c>
      <c r="M1239" s="2" t="s">
        <v>508</v>
      </c>
    </row>
    <row r="1240" spans="1:13" x14ac:dyDescent="0.3">
      <c r="A1240" s="13">
        <v>45207</v>
      </c>
      <c r="B1240" s="13" t="s">
        <v>526</v>
      </c>
      <c r="C1240" s="13" t="s">
        <v>158</v>
      </c>
      <c r="D1240" s="2" t="s">
        <v>1161</v>
      </c>
      <c r="E1240" s="2" t="s">
        <v>1162</v>
      </c>
      <c r="F1240" s="2" t="s">
        <v>1195</v>
      </c>
      <c r="G1240" s="2" t="str">
        <f>VLOOKUP(F1240,'Reference Sheet'!$AC:$AD,2,0)</f>
        <v>AC_Car</v>
      </c>
      <c r="H1240" s="2">
        <v>102</v>
      </c>
      <c r="I1240" s="2">
        <v>1</v>
      </c>
      <c r="J1240" s="2">
        <v>0.01</v>
      </c>
      <c r="K1240" s="50" t="s">
        <v>511</v>
      </c>
      <c r="L1240" s="50" t="s">
        <v>1031</v>
      </c>
      <c r="M1240" s="2" t="s">
        <v>508</v>
      </c>
    </row>
    <row r="1241" spans="1:13" x14ac:dyDescent="0.3">
      <c r="A1241" s="13">
        <v>45207</v>
      </c>
      <c r="B1241" s="13" t="s">
        <v>526</v>
      </c>
      <c r="C1241" s="13" t="s">
        <v>158</v>
      </c>
      <c r="D1241" s="2" t="s">
        <v>1161</v>
      </c>
      <c r="E1241" s="2" t="s">
        <v>1162</v>
      </c>
      <c r="F1241" s="2" t="s">
        <v>1196</v>
      </c>
      <c r="G1241" s="2" t="str">
        <f>VLOOKUP(F1241,'Reference Sheet'!$AC:$AD,2,0)</f>
        <v>AC_Car</v>
      </c>
      <c r="H1241" s="2">
        <v>310</v>
      </c>
      <c r="I1241" s="2">
        <v>1</v>
      </c>
      <c r="J1241" s="2">
        <v>0.01</v>
      </c>
      <c r="K1241" s="50" t="s">
        <v>511</v>
      </c>
      <c r="L1241" s="50" t="s">
        <v>1031</v>
      </c>
      <c r="M1241" s="2" t="s">
        <v>508</v>
      </c>
    </row>
    <row r="1242" spans="1:13" x14ac:dyDescent="0.3">
      <c r="A1242" s="13">
        <v>45207</v>
      </c>
      <c r="B1242" s="13" t="s">
        <v>526</v>
      </c>
      <c r="C1242" s="13" t="s">
        <v>158</v>
      </c>
      <c r="D1242" s="2" t="s">
        <v>1161</v>
      </c>
      <c r="E1242" s="2" t="s">
        <v>1162</v>
      </c>
      <c r="F1242" s="2" t="s">
        <v>1197</v>
      </c>
      <c r="G1242" s="2" t="str">
        <f>VLOOKUP(F1242,'Reference Sheet'!$AC:$AD,2,0)</f>
        <v>AC_Car</v>
      </c>
      <c r="H1242" s="2">
        <v>75</v>
      </c>
      <c r="I1242" s="2">
        <v>1</v>
      </c>
      <c r="J1242" s="2">
        <v>0.01</v>
      </c>
      <c r="K1242" s="50" t="s">
        <v>511</v>
      </c>
      <c r="L1242" s="50" t="s">
        <v>1031</v>
      </c>
      <c r="M1242" s="2" t="s">
        <v>508</v>
      </c>
    </row>
    <row r="1243" spans="1:13" x14ac:dyDescent="0.3">
      <c r="A1243" s="13">
        <v>45207</v>
      </c>
      <c r="B1243" s="13" t="s">
        <v>526</v>
      </c>
      <c r="C1243" s="13" t="s">
        <v>158</v>
      </c>
      <c r="D1243" s="2" t="s">
        <v>1161</v>
      </c>
      <c r="E1243" s="2" t="s">
        <v>1162</v>
      </c>
      <c r="F1243" s="2" t="s">
        <v>1198</v>
      </c>
      <c r="G1243" s="2" t="str">
        <f>VLOOKUP(F1243,'Reference Sheet'!$AC:$AD,2,0)</f>
        <v>AC_Car</v>
      </c>
      <c r="H1243" s="51">
        <v>8660</v>
      </c>
      <c r="I1243" s="2">
        <v>161</v>
      </c>
      <c r="J1243" s="2">
        <v>1.61</v>
      </c>
      <c r="K1243" s="50" t="s">
        <v>511</v>
      </c>
      <c r="L1243" s="50" t="s">
        <v>1031</v>
      </c>
      <c r="M1243" s="2" t="s">
        <v>508</v>
      </c>
    </row>
    <row r="1244" spans="1:13" x14ac:dyDescent="0.3">
      <c r="A1244" s="13">
        <v>45207</v>
      </c>
      <c r="B1244" s="13" t="s">
        <v>526</v>
      </c>
      <c r="C1244" s="13" t="s">
        <v>158</v>
      </c>
      <c r="D1244" s="2" t="s">
        <v>1161</v>
      </c>
      <c r="E1244" s="2" t="s">
        <v>1162</v>
      </c>
      <c r="F1244" s="2" t="s">
        <v>1270</v>
      </c>
      <c r="G1244" s="2" t="str">
        <f>VLOOKUP(F1244,'Reference Sheet'!$AC:$AD,2,0)</f>
        <v>RAC_ThinQ</v>
      </c>
      <c r="H1244" s="2">
        <v>1</v>
      </c>
      <c r="I1244" s="2">
        <v>0</v>
      </c>
      <c r="J1244" s="2">
        <v>0</v>
      </c>
      <c r="K1244" s="50" t="s">
        <v>511</v>
      </c>
      <c r="L1244" s="50" t="s">
        <v>1031</v>
      </c>
      <c r="M1244" s="2" t="s">
        <v>508</v>
      </c>
    </row>
    <row r="1245" spans="1:13" x14ac:dyDescent="0.3">
      <c r="A1245" s="13">
        <v>45207</v>
      </c>
      <c r="B1245" s="13" t="s">
        <v>526</v>
      </c>
      <c r="C1245" s="13" t="s">
        <v>158</v>
      </c>
      <c r="D1245" s="2" t="s">
        <v>1161</v>
      </c>
      <c r="E1245" s="2" t="s">
        <v>1162</v>
      </c>
      <c r="F1245" s="2" t="s">
        <v>1199</v>
      </c>
      <c r="G1245" s="2" t="str">
        <f>VLOOKUP(F1245,'Reference Sheet'!$AC:$AD,2,0)</f>
        <v>RAC_ThinQ</v>
      </c>
      <c r="H1245" s="2">
        <v>278</v>
      </c>
      <c r="I1245" s="2">
        <v>7</v>
      </c>
      <c r="J1245" s="2">
        <v>7.0000000000000007E-2</v>
      </c>
      <c r="K1245" s="50" t="s">
        <v>511</v>
      </c>
      <c r="L1245" s="50" t="s">
        <v>1031</v>
      </c>
      <c r="M1245" s="2" t="s">
        <v>508</v>
      </c>
    </row>
    <row r="1246" spans="1:13" x14ac:dyDescent="0.3">
      <c r="A1246" s="13">
        <v>45207</v>
      </c>
      <c r="B1246" s="13" t="s">
        <v>526</v>
      </c>
      <c r="C1246" s="13" t="s">
        <v>158</v>
      </c>
      <c r="D1246" s="2" t="s">
        <v>1161</v>
      </c>
      <c r="E1246" s="2" t="s">
        <v>1162</v>
      </c>
      <c r="F1246" s="2" t="s">
        <v>1200</v>
      </c>
      <c r="G1246" s="2" t="str">
        <f>VLOOKUP(F1246,'Reference Sheet'!$AC:$AD,2,0)</f>
        <v>RAC_ThinQ</v>
      </c>
      <c r="H1246" s="2">
        <v>227</v>
      </c>
      <c r="I1246" s="2">
        <v>7</v>
      </c>
      <c r="J1246" s="2">
        <v>7.0000000000000007E-2</v>
      </c>
      <c r="K1246" s="50" t="s">
        <v>511</v>
      </c>
      <c r="L1246" s="50" t="s">
        <v>1031</v>
      </c>
      <c r="M1246" s="2" t="s">
        <v>508</v>
      </c>
    </row>
    <row r="1247" spans="1:13" x14ac:dyDescent="0.3">
      <c r="A1247" s="13">
        <v>45207</v>
      </c>
      <c r="B1247" s="13" t="s">
        <v>526</v>
      </c>
      <c r="C1247" s="13" t="s">
        <v>158</v>
      </c>
      <c r="D1247" s="2" t="s">
        <v>1161</v>
      </c>
      <c r="E1247" s="2" t="s">
        <v>1162</v>
      </c>
      <c r="F1247" s="2" t="s">
        <v>1201</v>
      </c>
      <c r="G1247" s="2" t="str">
        <f>VLOOKUP(F1247,'Reference Sheet'!$AC:$AD,2,0)</f>
        <v>RAC_ThinQ</v>
      </c>
      <c r="H1247" s="2">
        <v>85</v>
      </c>
      <c r="I1247" s="2">
        <v>0</v>
      </c>
      <c r="J1247" s="2">
        <v>0</v>
      </c>
      <c r="K1247" s="50" t="s">
        <v>511</v>
      </c>
      <c r="L1247" s="50" t="s">
        <v>1031</v>
      </c>
      <c r="M1247" s="2" t="s">
        <v>508</v>
      </c>
    </row>
    <row r="1248" spans="1:13" x14ac:dyDescent="0.3">
      <c r="A1248" s="13">
        <v>45207</v>
      </c>
      <c r="B1248" s="13" t="s">
        <v>526</v>
      </c>
      <c r="C1248" s="13" t="s">
        <v>158</v>
      </c>
      <c r="D1248" s="2" t="s">
        <v>1161</v>
      </c>
      <c r="E1248" s="2" t="s">
        <v>1162</v>
      </c>
      <c r="F1248" s="2" t="s">
        <v>1260</v>
      </c>
      <c r="G1248" s="2" t="str">
        <f>VLOOKUP(F1248,'Reference Sheet'!$AC:$AD,2,0)</f>
        <v>RAC_ThinQ</v>
      </c>
      <c r="H1248" s="2">
        <v>3</v>
      </c>
      <c r="I1248" s="2">
        <v>0</v>
      </c>
      <c r="J1248" s="2">
        <v>0</v>
      </c>
      <c r="K1248" s="50" t="s">
        <v>511</v>
      </c>
      <c r="L1248" s="50" t="s">
        <v>1031</v>
      </c>
      <c r="M1248" s="2" t="s">
        <v>508</v>
      </c>
    </row>
    <row r="1249" spans="1:13" x14ac:dyDescent="0.3">
      <c r="A1249" s="13">
        <v>45207</v>
      </c>
      <c r="B1249" s="13" t="s">
        <v>526</v>
      </c>
      <c r="C1249" s="13" t="s">
        <v>158</v>
      </c>
      <c r="D1249" s="2" t="s">
        <v>1161</v>
      </c>
      <c r="E1249" s="2" t="s">
        <v>1162</v>
      </c>
      <c r="F1249" s="2" t="s">
        <v>1202</v>
      </c>
      <c r="G1249" s="2" t="str">
        <f>VLOOKUP(F1249,'Reference Sheet'!$AC:$AD,2,0)</f>
        <v>RAC_ThinQ</v>
      </c>
      <c r="H1249" s="2">
        <v>481</v>
      </c>
      <c r="I1249" s="2">
        <v>9</v>
      </c>
      <c r="J1249" s="2">
        <v>0.09</v>
      </c>
      <c r="K1249" s="50" t="s">
        <v>511</v>
      </c>
      <c r="L1249" s="50" t="s">
        <v>1031</v>
      </c>
      <c r="M1249" s="2" t="s">
        <v>508</v>
      </c>
    </row>
    <row r="1250" spans="1:13" x14ac:dyDescent="0.3">
      <c r="A1250" s="13">
        <v>45207</v>
      </c>
      <c r="B1250" s="13" t="s">
        <v>526</v>
      </c>
      <c r="C1250" s="13" t="s">
        <v>158</v>
      </c>
      <c r="D1250" s="2" t="s">
        <v>1161</v>
      </c>
      <c r="E1250" s="2" t="s">
        <v>1162</v>
      </c>
      <c r="F1250" s="2" t="s">
        <v>1203</v>
      </c>
      <c r="G1250" s="2" t="str">
        <f>VLOOKUP(F1250,'Reference Sheet'!$AC:$AD,2,0)</f>
        <v>RAC_ThinQ</v>
      </c>
      <c r="H1250" s="2">
        <v>78</v>
      </c>
      <c r="I1250" s="2">
        <v>5</v>
      </c>
      <c r="J1250" s="2">
        <v>0.05</v>
      </c>
      <c r="K1250" s="50" t="s">
        <v>511</v>
      </c>
      <c r="L1250" s="50" t="s">
        <v>1031</v>
      </c>
      <c r="M1250" s="2" t="s">
        <v>508</v>
      </c>
    </row>
    <row r="1251" spans="1:13" x14ac:dyDescent="0.3">
      <c r="A1251" s="13">
        <v>45207</v>
      </c>
      <c r="B1251" s="13" t="s">
        <v>526</v>
      </c>
      <c r="C1251" s="13" t="s">
        <v>158</v>
      </c>
      <c r="D1251" s="2" t="s">
        <v>1161</v>
      </c>
      <c r="E1251" s="2" t="s">
        <v>1162</v>
      </c>
      <c r="F1251" s="2" t="s">
        <v>1204</v>
      </c>
      <c r="G1251" s="2" t="str">
        <f>VLOOKUP(F1251,'Reference Sheet'!$AC:$AD,2,0)</f>
        <v>RAC_ThinQ</v>
      </c>
      <c r="H1251" s="51">
        <v>6913</v>
      </c>
      <c r="I1251" s="2">
        <v>111</v>
      </c>
      <c r="J1251" s="2">
        <v>1.1100000000000001</v>
      </c>
      <c r="K1251" s="50" t="s">
        <v>511</v>
      </c>
      <c r="L1251" s="50" t="s">
        <v>1031</v>
      </c>
      <c r="M1251" s="2" t="s">
        <v>508</v>
      </c>
    </row>
    <row r="1252" spans="1:13" x14ac:dyDescent="0.3">
      <c r="A1252" s="13">
        <v>45207</v>
      </c>
      <c r="B1252" s="13" t="s">
        <v>526</v>
      </c>
      <c r="C1252" s="13" t="s">
        <v>158</v>
      </c>
      <c r="D1252" s="2" t="s">
        <v>1161</v>
      </c>
      <c r="E1252" s="2" t="s">
        <v>1162</v>
      </c>
      <c r="F1252" s="2" t="s">
        <v>1205</v>
      </c>
      <c r="G1252" s="2" t="str">
        <f>VLOOKUP(F1252,'Reference Sheet'!$AC:$AD,2,0)</f>
        <v>Air_Purif</v>
      </c>
      <c r="H1252" s="2">
        <v>307</v>
      </c>
      <c r="I1252" s="2">
        <v>2</v>
      </c>
      <c r="J1252" s="2">
        <v>0.02</v>
      </c>
      <c r="K1252" s="50" t="s">
        <v>511</v>
      </c>
      <c r="L1252" s="50" t="s">
        <v>1031</v>
      </c>
      <c r="M1252" s="2" t="s">
        <v>508</v>
      </c>
    </row>
    <row r="1253" spans="1:13" x14ac:dyDescent="0.3">
      <c r="A1253" s="13">
        <v>45207</v>
      </c>
      <c r="B1253" s="13" t="s">
        <v>526</v>
      </c>
      <c r="C1253" s="13" t="s">
        <v>158</v>
      </c>
      <c r="D1253" s="2" t="s">
        <v>1161</v>
      </c>
      <c r="E1253" s="2" t="s">
        <v>1162</v>
      </c>
      <c r="F1253" s="2" t="s">
        <v>1206</v>
      </c>
      <c r="G1253" s="2" t="str">
        <f>VLOOKUP(F1253,'Reference Sheet'!$AC:$AD,2,0)</f>
        <v>Air_Purif</v>
      </c>
      <c r="H1253" s="2">
        <v>50</v>
      </c>
      <c r="I1253" s="2">
        <v>2</v>
      </c>
      <c r="J1253" s="2">
        <v>0.02</v>
      </c>
      <c r="K1253" s="50" t="s">
        <v>511</v>
      </c>
      <c r="L1253" s="50" t="s">
        <v>1031</v>
      </c>
      <c r="M1253" s="2" t="s">
        <v>508</v>
      </c>
    </row>
    <row r="1254" spans="1:13" x14ac:dyDescent="0.3">
      <c r="A1254" s="13">
        <v>45207</v>
      </c>
      <c r="B1254" s="13" t="s">
        <v>526</v>
      </c>
      <c r="C1254" s="13" t="s">
        <v>158</v>
      </c>
      <c r="D1254" s="2" t="s">
        <v>1161</v>
      </c>
      <c r="E1254" s="2" t="s">
        <v>1162</v>
      </c>
      <c r="F1254" s="2" t="s">
        <v>1207</v>
      </c>
      <c r="G1254" s="2" t="str">
        <f>VLOOKUP(F1254,'Reference Sheet'!$AC:$AD,2,0)</f>
        <v>Air_Purif</v>
      </c>
      <c r="H1254" s="2">
        <v>101</v>
      </c>
      <c r="I1254" s="2">
        <v>6</v>
      </c>
      <c r="J1254" s="2">
        <v>0.06</v>
      </c>
      <c r="K1254" s="50" t="s">
        <v>511</v>
      </c>
      <c r="L1254" s="50" t="s">
        <v>1031</v>
      </c>
      <c r="M1254" s="2" t="s">
        <v>508</v>
      </c>
    </row>
    <row r="1255" spans="1:13" x14ac:dyDescent="0.3">
      <c r="A1255" s="13">
        <v>45207</v>
      </c>
      <c r="B1255" s="13" t="s">
        <v>526</v>
      </c>
      <c r="C1255" s="13" t="s">
        <v>158</v>
      </c>
      <c r="D1255" s="2" t="s">
        <v>1161</v>
      </c>
      <c r="E1255" s="2" t="s">
        <v>1162</v>
      </c>
      <c r="F1255" s="2" t="s">
        <v>1209</v>
      </c>
      <c r="G1255" s="2" t="str">
        <f>VLOOKUP(F1255,'Reference Sheet'!$AC:$AD,2,0)</f>
        <v>Air_Purif</v>
      </c>
      <c r="H1255" s="2">
        <v>556</v>
      </c>
      <c r="I1255" s="2">
        <v>13</v>
      </c>
      <c r="J1255" s="2">
        <v>0.13</v>
      </c>
      <c r="K1255" s="50" t="s">
        <v>511</v>
      </c>
      <c r="L1255" s="50" t="s">
        <v>1031</v>
      </c>
      <c r="M1255" s="2" t="s">
        <v>508</v>
      </c>
    </row>
    <row r="1256" spans="1:13" x14ac:dyDescent="0.3">
      <c r="A1256" s="13">
        <v>45207</v>
      </c>
      <c r="B1256" s="13" t="s">
        <v>526</v>
      </c>
      <c r="C1256" s="13" t="s">
        <v>158</v>
      </c>
      <c r="D1256" s="2" t="s">
        <v>1161</v>
      </c>
      <c r="E1256" s="2" t="s">
        <v>1162</v>
      </c>
      <c r="F1256" s="2" t="s">
        <v>1210</v>
      </c>
      <c r="G1256" s="2" t="str">
        <f>VLOOKUP(F1256,'Reference Sheet'!$AC:$AD,2,0)</f>
        <v>Air_Purif</v>
      </c>
      <c r="H1256" s="2">
        <v>335</v>
      </c>
      <c r="I1256" s="2">
        <v>36</v>
      </c>
      <c r="J1256" s="2">
        <v>0.36</v>
      </c>
      <c r="K1256" s="50" t="s">
        <v>511</v>
      </c>
      <c r="L1256" s="50" t="s">
        <v>1031</v>
      </c>
      <c r="M1256" s="2" t="s">
        <v>508</v>
      </c>
    </row>
    <row r="1257" spans="1:13" x14ac:dyDescent="0.3">
      <c r="A1257" s="13">
        <v>45207</v>
      </c>
      <c r="B1257" s="13" t="s">
        <v>526</v>
      </c>
      <c r="C1257" s="13" t="s">
        <v>158</v>
      </c>
      <c r="D1257" s="2" t="s">
        <v>1161</v>
      </c>
      <c r="E1257" s="2" t="s">
        <v>1162</v>
      </c>
      <c r="F1257" s="2" t="s">
        <v>1211</v>
      </c>
      <c r="G1257" s="2" t="str">
        <f>VLOOKUP(F1257,'Reference Sheet'!$AC:$AD,2,0)</f>
        <v>Air_Purif</v>
      </c>
      <c r="H1257" s="51">
        <v>10134</v>
      </c>
      <c r="I1257" s="2">
        <v>215</v>
      </c>
      <c r="J1257" s="2">
        <v>2.15</v>
      </c>
      <c r="K1257" s="50" t="s">
        <v>511</v>
      </c>
      <c r="L1257" s="50" t="s">
        <v>1031</v>
      </c>
      <c r="M1257" s="2" t="s">
        <v>508</v>
      </c>
    </row>
    <row r="1258" spans="1:13" x14ac:dyDescent="0.3">
      <c r="A1258" s="13">
        <v>45207</v>
      </c>
      <c r="B1258" s="13" t="s">
        <v>526</v>
      </c>
      <c r="C1258" s="13" t="s">
        <v>158</v>
      </c>
      <c r="D1258" s="2" t="s">
        <v>1161</v>
      </c>
      <c r="E1258" s="2" t="s">
        <v>1162</v>
      </c>
      <c r="F1258" s="2" t="s">
        <v>1212</v>
      </c>
      <c r="G1258" s="2" t="str">
        <f>VLOOKUP(F1258,'Reference Sheet'!$AC:$AD,2,0)</f>
        <v>DW</v>
      </c>
      <c r="H1258" s="2">
        <v>175</v>
      </c>
      <c r="I1258" s="2">
        <v>2</v>
      </c>
      <c r="J1258" s="2">
        <v>0.02</v>
      </c>
      <c r="K1258" s="50" t="s">
        <v>511</v>
      </c>
      <c r="L1258" s="50" t="s">
        <v>1031</v>
      </c>
      <c r="M1258" s="2" t="s">
        <v>508</v>
      </c>
    </row>
    <row r="1259" spans="1:13" x14ac:dyDescent="0.3">
      <c r="A1259" s="13">
        <v>45207</v>
      </c>
      <c r="B1259" s="13" t="s">
        <v>526</v>
      </c>
      <c r="C1259" s="13" t="s">
        <v>158</v>
      </c>
      <c r="D1259" s="2" t="s">
        <v>1161</v>
      </c>
      <c r="E1259" s="2" t="s">
        <v>1162</v>
      </c>
      <c r="F1259" s="2" t="s">
        <v>1213</v>
      </c>
      <c r="G1259" s="2" t="str">
        <f>VLOOKUP(F1259,'Reference Sheet'!$AC:$AD,2,0)</f>
        <v>DW</v>
      </c>
      <c r="H1259" s="2">
        <v>209</v>
      </c>
      <c r="I1259" s="2">
        <v>13</v>
      </c>
      <c r="J1259" s="2">
        <v>0.13</v>
      </c>
      <c r="K1259" s="50" t="s">
        <v>511</v>
      </c>
      <c r="L1259" s="50" t="s">
        <v>1031</v>
      </c>
      <c r="M1259" s="2" t="s">
        <v>508</v>
      </c>
    </row>
    <row r="1260" spans="1:13" x14ac:dyDescent="0.3">
      <c r="A1260" s="13">
        <v>45207</v>
      </c>
      <c r="B1260" s="13" t="s">
        <v>526</v>
      </c>
      <c r="C1260" s="13" t="s">
        <v>158</v>
      </c>
      <c r="D1260" s="2" t="s">
        <v>1161</v>
      </c>
      <c r="E1260" s="2" t="s">
        <v>1162</v>
      </c>
      <c r="F1260" s="2" t="s">
        <v>1214</v>
      </c>
      <c r="G1260" s="2" t="str">
        <f>VLOOKUP(F1260,'Reference Sheet'!$AC:$AD,2,0)</f>
        <v>DW</v>
      </c>
      <c r="H1260" s="2">
        <v>57</v>
      </c>
      <c r="I1260" s="2">
        <v>2</v>
      </c>
      <c r="J1260" s="2">
        <v>0.02</v>
      </c>
      <c r="K1260" s="50" t="s">
        <v>511</v>
      </c>
      <c r="L1260" s="50" t="s">
        <v>1031</v>
      </c>
      <c r="M1260" s="2" t="s">
        <v>508</v>
      </c>
    </row>
    <row r="1261" spans="1:13" x14ac:dyDescent="0.3">
      <c r="A1261" s="13">
        <v>45207</v>
      </c>
      <c r="B1261" s="13" t="s">
        <v>526</v>
      </c>
      <c r="C1261" s="13" t="s">
        <v>158</v>
      </c>
      <c r="D1261" s="2" t="s">
        <v>1161</v>
      </c>
      <c r="E1261" s="2" t="s">
        <v>1162</v>
      </c>
      <c r="F1261" s="2" t="s">
        <v>1215</v>
      </c>
      <c r="G1261" s="2" t="str">
        <f>VLOOKUP(F1261,'Reference Sheet'!$AC:$AD,2,0)</f>
        <v>DW</v>
      </c>
      <c r="H1261" s="2">
        <v>13</v>
      </c>
      <c r="I1261" s="2">
        <v>2</v>
      </c>
      <c r="J1261" s="2">
        <v>0.02</v>
      </c>
      <c r="K1261" s="50" t="s">
        <v>511</v>
      </c>
      <c r="L1261" s="50" t="s">
        <v>1031</v>
      </c>
      <c r="M1261" s="2" t="s">
        <v>508</v>
      </c>
    </row>
    <row r="1262" spans="1:13" x14ac:dyDescent="0.3">
      <c r="A1262" s="13">
        <v>45207</v>
      </c>
      <c r="B1262" s="13" t="s">
        <v>526</v>
      </c>
      <c r="C1262" s="13" t="s">
        <v>158</v>
      </c>
      <c r="D1262" s="2" t="s">
        <v>1161</v>
      </c>
      <c r="E1262" s="2" t="s">
        <v>1162</v>
      </c>
      <c r="F1262" s="2" t="s">
        <v>1216</v>
      </c>
      <c r="G1262" s="2" t="str">
        <f>VLOOKUP(F1262,'Reference Sheet'!$AC:$AD,2,0)</f>
        <v>DW</v>
      </c>
      <c r="H1262" s="2">
        <v>441</v>
      </c>
      <c r="I1262" s="2">
        <v>5</v>
      </c>
      <c r="J1262" s="2">
        <v>0.05</v>
      </c>
      <c r="K1262" s="50" t="s">
        <v>511</v>
      </c>
      <c r="L1262" s="50" t="s">
        <v>1031</v>
      </c>
      <c r="M1262" s="2" t="s">
        <v>508</v>
      </c>
    </row>
    <row r="1263" spans="1:13" x14ac:dyDescent="0.3">
      <c r="A1263" s="13">
        <v>45207</v>
      </c>
      <c r="B1263" s="13" t="s">
        <v>526</v>
      </c>
      <c r="C1263" s="13" t="s">
        <v>158</v>
      </c>
      <c r="D1263" s="2" t="s">
        <v>1161</v>
      </c>
      <c r="E1263" s="2" t="s">
        <v>1162</v>
      </c>
      <c r="F1263" s="2" t="s">
        <v>1217</v>
      </c>
      <c r="G1263" s="2" t="str">
        <f>VLOOKUP(F1263,'Reference Sheet'!$AC:$AD,2,0)</f>
        <v>DW</v>
      </c>
      <c r="H1263" s="2">
        <v>397</v>
      </c>
      <c r="I1263" s="2">
        <v>33</v>
      </c>
      <c r="J1263" s="2">
        <v>0.33</v>
      </c>
      <c r="K1263" s="50" t="s">
        <v>511</v>
      </c>
      <c r="L1263" s="50" t="s">
        <v>1031</v>
      </c>
      <c r="M1263" s="2" t="s">
        <v>508</v>
      </c>
    </row>
    <row r="1264" spans="1:13" x14ac:dyDescent="0.3">
      <c r="A1264" s="13">
        <v>45207</v>
      </c>
      <c r="B1264" s="13" t="s">
        <v>526</v>
      </c>
      <c r="C1264" s="13" t="s">
        <v>158</v>
      </c>
      <c r="D1264" s="2" t="s">
        <v>1161</v>
      </c>
      <c r="E1264" s="2" t="s">
        <v>1162</v>
      </c>
      <c r="F1264" s="2" t="s">
        <v>1218</v>
      </c>
      <c r="G1264" s="2" t="str">
        <f>VLOOKUP(F1264,'Reference Sheet'!$AC:$AD,2,0)</f>
        <v>DW</v>
      </c>
      <c r="H1264" s="2">
        <v>131</v>
      </c>
      <c r="I1264" s="2">
        <v>7</v>
      </c>
      <c r="J1264" s="2">
        <v>7.0000000000000007E-2</v>
      </c>
      <c r="K1264" s="50" t="s">
        <v>511</v>
      </c>
      <c r="L1264" s="50" t="s">
        <v>1031</v>
      </c>
      <c r="M1264" s="2" t="s">
        <v>508</v>
      </c>
    </row>
    <row r="1265" spans="1:13" x14ac:dyDescent="0.3">
      <c r="A1265" s="13">
        <v>45207</v>
      </c>
      <c r="B1265" s="13" t="s">
        <v>526</v>
      </c>
      <c r="C1265" s="13" t="s">
        <v>158</v>
      </c>
      <c r="D1265" s="2" t="s">
        <v>1161</v>
      </c>
      <c r="E1265" s="2" t="s">
        <v>1162</v>
      </c>
      <c r="F1265" s="2" t="s">
        <v>1219</v>
      </c>
      <c r="G1265" s="2" t="str">
        <f>VLOOKUP(F1265,'Reference Sheet'!$AC:$AD,2,0)</f>
        <v>Oled_VO</v>
      </c>
      <c r="H1265" s="2">
        <v>323</v>
      </c>
      <c r="I1265" s="2">
        <v>4</v>
      </c>
      <c r="J1265" s="2">
        <v>0.04</v>
      </c>
      <c r="K1265" s="50" t="s">
        <v>511</v>
      </c>
      <c r="L1265" s="50" t="s">
        <v>1031</v>
      </c>
      <c r="M1265" s="2" t="s">
        <v>508</v>
      </c>
    </row>
    <row r="1266" spans="1:13" x14ac:dyDescent="0.3">
      <c r="A1266" s="13">
        <v>45207</v>
      </c>
      <c r="B1266" s="13" t="s">
        <v>526</v>
      </c>
      <c r="C1266" s="13" t="s">
        <v>158</v>
      </c>
      <c r="D1266" s="2" t="s">
        <v>1161</v>
      </c>
      <c r="E1266" s="2" t="s">
        <v>1162</v>
      </c>
      <c r="F1266" s="2" t="s">
        <v>1220</v>
      </c>
      <c r="G1266" s="2" t="str">
        <f>VLOOKUP(F1266,'Reference Sheet'!$AC:$AD,2,0)</f>
        <v>Oled_VO</v>
      </c>
      <c r="H1266" s="2">
        <v>534</v>
      </c>
      <c r="I1266" s="2">
        <v>30</v>
      </c>
      <c r="J1266" s="2">
        <v>0.3</v>
      </c>
      <c r="K1266" s="50" t="s">
        <v>511</v>
      </c>
      <c r="L1266" s="50" t="s">
        <v>1031</v>
      </c>
      <c r="M1266" s="2" t="s">
        <v>508</v>
      </c>
    </row>
    <row r="1267" spans="1:13" x14ac:dyDescent="0.3">
      <c r="A1267" s="13">
        <v>45207</v>
      </c>
      <c r="B1267" s="13" t="s">
        <v>526</v>
      </c>
      <c r="C1267" s="13" t="s">
        <v>158</v>
      </c>
      <c r="D1267" s="2" t="s">
        <v>1161</v>
      </c>
      <c r="E1267" s="2" t="s">
        <v>1162</v>
      </c>
      <c r="F1267" s="2" t="s">
        <v>1221</v>
      </c>
      <c r="G1267" s="2" t="str">
        <f>VLOOKUP(F1267,'Reference Sheet'!$AC:$AD,2,0)</f>
        <v>Oled_VO</v>
      </c>
      <c r="H1267" s="51">
        <v>5789</v>
      </c>
      <c r="I1267" s="2">
        <v>135</v>
      </c>
      <c r="J1267" s="2">
        <v>1.35</v>
      </c>
      <c r="K1267" s="50" t="s">
        <v>511</v>
      </c>
      <c r="L1267" s="50" t="s">
        <v>1031</v>
      </c>
      <c r="M1267" s="2" t="s">
        <v>508</v>
      </c>
    </row>
    <row r="1268" spans="1:13" x14ac:dyDescent="0.3">
      <c r="A1268" s="13">
        <v>45207</v>
      </c>
      <c r="B1268" s="13" t="s">
        <v>526</v>
      </c>
      <c r="C1268" s="13" t="s">
        <v>158</v>
      </c>
      <c r="D1268" s="2" t="s">
        <v>1161</v>
      </c>
      <c r="E1268" s="2" t="s">
        <v>1162</v>
      </c>
      <c r="F1268" s="2" t="s">
        <v>1222</v>
      </c>
      <c r="G1268" s="2" t="str">
        <f>VLOOKUP(F1268,'Reference Sheet'!$AC:$AD,2,0)</f>
        <v>Oled_VO</v>
      </c>
      <c r="H1268" s="2">
        <v>1</v>
      </c>
      <c r="I1268" s="2">
        <v>2</v>
      </c>
      <c r="J1268" s="2">
        <v>0.02</v>
      </c>
      <c r="K1268" s="50" t="s">
        <v>511</v>
      </c>
      <c r="L1268" s="50" t="s">
        <v>1031</v>
      </c>
      <c r="M1268" s="2" t="s">
        <v>508</v>
      </c>
    </row>
    <row r="1269" spans="1:13" x14ac:dyDescent="0.3">
      <c r="A1269" s="13">
        <v>45207</v>
      </c>
      <c r="B1269" s="13" t="s">
        <v>526</v>
      </c>
      <c r="C1269" s="13" t="s">
        <v>158</v>
      </c>
      <c r="D1269" s="2" t="s">
        <v>1161</v>
      </c>
      <c r="E1269" s="2" t="s">
        <v>1162</v>
      </c>
      <c r="F1269" s="2" t="s">
        <v>1223</v>
      </c>
      <c r="G1269" s="2" t="str">
        <f>VLOOKUP(F1269,'Reference Sheet'!$AC:$AD,2,0)</f>
        <v>Oled_VO</v>
      </c>
      <c r="H1269" s="2">
        <v>967</v>
      </c>
      <c r="I1269" s="2">
        <v>33</v>
      </c>
      <c r="J1269" s="2">
        <v>0.33</v>
      </c>
      <c r="K1269" s="50" t="s">
        <v>511</v>
      </c>
      <c r="L1269" s="50" t="s">
        <v>1031</v>
      </c>
      <c r="M1269" s="2" t="s">
        <v>508</v>
      </c>
    </row>
    <row r="1270" spans="1:13" x14ac:dyDescent="0.3">
      <c r="A1270" s="13">
        <v>45207</v>
      </c>
      <c r="B1270" s="13" t="s">
        <v>526</v>
      </c>
      <c r="C1270" s="13" t="s">
        <v>158</v>
      </c>
      <c r="D1270" s="2" t="s">
        <v>1161</v>
      </c>
      <c r="E1270" s="2" t="s">
        <v>1162</v>
      </c>
      <c r="F1270" s="2" t="s">
        <v>1224</v>
      </c>
      <c r="G1270" s="2" t="str">
        <f>VLOOKUP(F1270,'Reference Sheet'!$AC:$AD,2,0)</f>
        <v>Oled_VO</v>
      </c>
      <c r="H1270" s="51">
        <v>6202</v>
      </c>
      <c r="I1270" s="2">
        <v>350</v>
      </c>
      <c r="J1270" s="2">
        <v>3.5</v>
      </c>
      <c r="K1270" s="50" t="s">
        <v>511</v>
      </c>
      <c r="L1270" s="50" t="s">
        <v>1031</v>
      </c>
      <c r="M1270" s="2" t="s">
        <v>508</v>
      </c>
    </row>
    <row r="1271" spans="1:13" x14ac:dyDescent="0.3">
      <c r="A1271" s="13">
        <v>45207</v>
      </c>
      <c r="B1271" s="13" t="s">
        <v>526</v>
      </c>
      <c r="C1271" s="13" t="s">
        <v>158</v>
      </c>
      <c r="D1271" s="2" t="s">
        <v>1161</v>
      </c>
      <c r="E1271" s="2" t="s">
        <v>1162</v>
      </c>
      <c r="F1271" s="2" t="s">
        <v>1225</v>
      </c>
      <c r="G1271" s="2" t="str">
        <f>VLOOKUP(F1271,'Reference Sheet'!$AC:$AD,2,0)</f>
        <v>Oled_VO</v>
      </c>
      <c r="H1271" s="51">
        <v>2690</v>
      </c>
      <c r="I1271" s="2">
        <v>40</v>
      </c>
      <c r="J1271" s="2">
        <v>0.4</v>
      </c>
      <c r="K1271" s="50" t="s">
        <v>511</v>
      </c>
      <c r="L1271" s="50" t="s">
        <v>1031</v>
      </c>
      <c r="M1271" s="2" t="s">
        <v>508</v>
      </c>
    </row>
    <row r="1272" spans="1:13" x14ac:dyDescent="0.3">
      <c r="A1272" s="13">
        <v>45207</v>
      </c>
      <c r="B1272" s="13" t="s">
        <v>526</v>
      </c>
      <c r="C1272" s="13" t="s">
        <v>158</v>
      </c>
      <c r="D1272" s="2" t="s">
        <v>1161</v>
      </c>
      <c r="E1272" s="2" t="s">
        <v>1162</v>
      </c>
      <c r="F1272" s="2" t="s">
        <v>1264</v>
      </c>
      <c r="G1272" s="2" t="str">
        <f>VLOOKUP(F1272,'Reference Sheet'!$AC:$AD,2,0)</f>
        <v>Knock</v>
      </c>
      <c r="H1272" s="2">
        <v>46</v>
      </c>
      <c r="I1272" s="2">
        <v>8</v>
      </c>
      <c r="J1272" s="2">
        <v>0.08</v>
      </c>
      <c r="K1272" s="50" t="s">
        <v>511</v>
      </c>
      <c r="L1272" s="50" t="s">
        <v>1031</v>
      </c>
      <c r="M1272" s="2" t="s">
        <v>508</v>
      </c>
    </row>
    <row r="1273" spans="1:13" x14ac:dyDescent="0.3">
      <c r="A1273" s="13">
        <v>45207</v>
      </c>
      <c r="B1273" s="13" t="s">
        <v>526</v>
      </c>
      <c r="C1273" s="13" t="s">
        <v>158</v>
      </c>
      <c r="D1273" s="2" t="s">
        <v>1161</v>
      </c>
      <c r="E1273" s="2" t="s">
        <v>1162</v>
      </c>
      <c r="F1273" s="2" t="s">
        <v>1226</v>
      </c>
      <c r="G1273" s="2" t="str">
        <f>VLOOKUP(F1273,'Reference Sheet'!$AC:$AD,2,0)</f>
        <v>Knock</v>
      </c>
      <c r="H1273" s="2">
        <v>398</v>
      </c>
      <c r="I1273" s="2">
        <v>5</v>
      </c>
      <c r="J1273" s="2">
        <v>0.05</v>
      </c>
      <c r="K1273" s="50" t="s">
        <v>511</v>
      </c>
      <c r="L1273" s="50" t="s">
        <v>1031</v>
      </c>
      <c r="M1273" s="2" t="s">
        <v>508</v>
      </c>
    </row>
    <row r="1274" spans="1:13" x14ac:dyDescent="0.3">
      <c r="A1274" s="13">
        <v>45207</v>
      </c>
      <c r="B1274" s="13" t="s">
        <v>526</v>
      </c>
      <c r="C1274" s="13" t="s">
        <v>158</v>
      </c>
      <c r="D1274" s="2" t="s">
        <v>1161</v>
      </c>
      <c r="E1274" s="2" t="s">
        <v>1162</v>
      </c>
      <c r="F1274" s="2" t="s">
        <v>1227</v>
      </c>
      <c r="G1274" s="2" t="str">
        <f>VLOOKUP(F1274,'Reference Sheet'!$AC:$AD,2,0)</f>
        <v>Knock</v>
      </c>
      <c r="H1274" s="2">
        <v>98</v>
      </c>
      <c r="I1274" s="2">
        <v>8</v>
      </c>
      <c r="J1274" s="2">
        <v>0.08</v>
      </c>
      <c r="K1274" s="50" t="s">
        <v>511</v>
      </c>
      <c r="L1274" s="50" t="s">
        <v>1031</v>
      </c>
      <c r="M1274" s="2" t="s">
        <v>508</v>
      </c>
    </row>
    <row r="1275" spans="1:13" x14ac:dyDescent="0.3">
      <c r="A1275" s="13">
        <v>45207</v>
      </c>
      <c r="B1275" s="13" t="s">
        <v>526</v>
      </c>
      <c r="C1275" s="13" t="s">
        <v>158</v>
      </c>
      <c r="D1275" s="2" t="s">
        <v>1161</v>
      </c>
      <c r="E1275" s="2" t="s">
        <v>1162</v>
      </c>
      <c r="F1275" s="2" t="s">
        <v>1228</v>
      </c>
      <c r="G1275" s="2" t="str">
        <f>VLOOKUP(F1275,'Reference Sheet'!$AC:$AD,2,0)</f>
        <v>Knock</v>
      </c>
      <c r="H1275" s="2">
        <v>65</v>
      </c>
      <c r="I1275" s="2">
        <v>1</v>
      </c>
      <c r="J1275" s="2">
        <v>0.01</v>
      </c>
      <c r="K1275" s="50" t="s">
        <v>511</v>
      </c>
      <c r="L1275" s="50" t="s">
        <v>1031</v>
      </c>
      <c r="M1275" s="2" t="s">
        <v>508</v>
      </c>
    </row>
    <row r="1276" spans="1:13" x14ac:dyDescent="0.3">
      <c r="A1276" s="13">
        <v>45207</v>
      </c>
      <c r="B1276" s="13" t="s">
        <v>526</v>
      </c>
      <c r="C1276" s="13" t="s">
        <v>158</v>
      </c>
      <c r="D1276" s="2" t="s">
        <v>1161</v>
      </c>
      <c r="E1276" s="2" t="s">
        <v>1162</v>
      </c>
      <c r="F1276" s="2" t="s">
        <v>1265</v>
      </c>
      <c r="G1276" s="2" t="str">
        <f>VLOOKUP(F1276,'Reference Sheet'!$AC:$AD,2,0)</f>
        <v>Knock</v>
      </c>
      <c r="H1276" s="2">
        <v>1</v>
      </c>
      <c r="I1276" s="2">
        <v>0</v>
      </c>
      <c r="J1276" s="2">
        <v>0</v>
      </c>
      <c r="K1276" s="50" t="s">
        <v>511</v>
      </c>
      <c r="L1276" s="50" t="s">
        <v>1031</v>
      </c>
      <c r="M1276" s="2" t="s">
        <v>508</v>
      </c>
    </row>
    <row r="1277" spans="1:13" x14ac:dyDescent="0.3">
      <c r="A1277" s="13">
        <v>45207</v>
      </c>
      <c r="B1277" s="13" t="s">
        <v>526</v>
      </c>
      <c r="C1277" s="13" t="s">
        <v>158</v>
      </c>
      <c r="D1277" s="2" t="s">
        <v>1161</v>
      </c>
      <c r="E1277" s="2" t="s">
        <v>1162</v>
      </c>
      <c r="F1277" s="2" t="s">
        <v>1229</v>
      </c>
      <c r="G1277" s="2" t="str">
        <f>VLOOKUP(F1277,'Reference Sheet'!$AC:$AD,2,0)</f>
        <v>Knock</v>
      </c>
      <c r="H1277" s="51">
        <v>3783</v>
      </c>
      <c r="I1277" s="2">
        <v>105</v>
      </c>
      <c r="J1277" s="2">
        <v>1.05</v>
      </c>
      <c r="K1277" s="50" t="s">
        <v>511</v>
      </c>
      <c r="L1277" s="50" t="s">
        <v>1031</v>
      </c>
      <c r="M1277" s="2" t="s">
        <v>508</v>
      </c>
    </row>
    <row r="1278" spans="1:13" x14ac:dyDescent="0.3">
      <c r="A1278" s="13">
        <v>45207</v>
      </c>
      <c r="B1278" s="13" t="s">
        <v>526</v>
      </c>
      <c r="C1278" s="13" t="s">
        <v>158</v>
      </c>
      <c r="D1278" s="2" t="s">
        <v>1161</v>
      </c>
      <c r="E1278" s="2" t="s">
        <v>1162</v>
      </c>
      <c r="F1278" s="2" t="s">
        <v>1230</v>
      </c>
      <c r="G1278" s="2" t="str">
        <f>VLOOKUP(F1278,'Reference Sheet'!$AC:$AD,2,0)</f>
        <v>Knock</v>
      </c>
      <c r="H1278" s="2">
        <v>54</v>
      </c>
      <c r="I1278" s="2">
        <v>4</v>
      </c>
      <c r="J1278" s="2">
        <v>0.04</v>
      </c>
      <c r="K1278" s="50" t="s">
        <v>511</v>
      </c>
      <c r="L1278" s="50" t="s">
        <v>1031</v>
      </c>
      <c r="M1278" s="2" t="s">
        <v>508</v>
      </c>
    </row>
    <row r="1279" spans="1:13" x14ac:dyDescent="0.3">
      <c r="A1279" s="13">
        <v>45207</v>
      </c>
      <c r="B1279" s="13" t="s">
        <v>526</v>
      </c>
      <c r="C1279" s="13" t="s">
        <v>158</v>
      </c>
      <c r="D1279" s="2" t="s">
        <v>1161</v>
      </c>
      <c r="E1279" s="2" t="s">
        <v>1162</v>
      </c>
      <c r="F1279" s="2" t="s">
        <v>1271</v>
      </c>
      <c r="G1279" s="2" t="str">
        <f>VLOOKUP(F1279,'Reference Sheet'!$AC:$AD,2,0)</f>
        <v>Ref_ThinQ</v>
      </c>
      <c r="H1279" s="2">
        <v>1</v>
      </c>
      <c r="I1279" s="2">
        <v>0</v>
      </c>
      <c r="J1279" s="2">
        <v>0</v>
      </c>
      <c r="K1279" s="50" t="s">
        <v>511</v>
      </c>
      <c r="L1279" s="50" t="s">
        <v>1031</v>
      </c>
      <c r="M1279" s="2" t="s">
        <v>508</v>
      </c>
    </row>
    <row r="1280" spans="1:13" x14ac:dyDescent="0.3">
      <c r="A1280" s="13">
        <v>45207</v>
      </c>
      <c r="B1280" s="13" t="s">
        <v>526</v>
      </c>
      <c r="C1280" s="13" t="s">
        <v>158</v>
      </c>
      <c r="D1280" s="2" t="s">
        <v>1161</v>
      </c>
      <c r="E1280" s="2" t="s">
        <v>1162</v>
      </c>
      <c r="F1280" s="2" t="s">
        <v>1231</v>
      </c>
      <c r="G1280" s="2" t="str">
        <f>VLOOKUP(F1280,'Reference Sheet'!$AC:$AD,2,0)</f>
        <v>Ref_ThinQ</v>
      </c>
      <c r="H1280" s="2">
        <v>266</v>
      </c>
      <c r="I1280" s="2">
        <v>16</v>
      </c>
      <c r="J1280" s="2">
        <v>0.16</v>
      </c>
      <c r="K1280" s="50" t="s">
        <v>511</v>
      </c>
      <c r="L1280" s="50" t="s">
        <v>1031</v>
      </c>
      <c r="M1280" s="2" t="s">
        <v>508</v>
      </c>
    </row>
    <row r="1281" spans="1:13" x14ac:dyDescent="0.3">
      <c r="A1281" s="13">
        <v>45207</v>
      </c>
      <c r="B1281" s="13" t="s">
        <v>526</v>
      </c>
      <c r="C1281" s="13" t="s">
        <v>158</v>
      </c>
      <c r="D1281" s="2" t="s">
        <v>1161</v>
      </c>
      <c r="E1281" s="2" t="s">
        <v>1162</v>
      </c>
      <c r="F1281" s="2" t="s">
        <v>1232</v>
      </c>
      <c r="G1281" s="2" t="str">
        <f>VLOOKUP(F1281,'Reference Sheet'!$AC:$AD,2,0)</f>
        <v>Ref_ThinQ</v>
      </c>
      <c r="H1281" s="2">
        <v>150</v>
      </c>
      <c r="I1281" s="2">
        <v>10</v>
      </c>
      <c r="J1281" s="2">
        <v>0.1</v>
      </c>
      <c r="K1281" s="50" t="s">
        <v>511</v>
      </c>
      <c r="L1281" s="50" t="s">
        <v>1031</v>
      </c>
      <c r="M1281" s="2" t="s">
        <v>508</v>
      </c>
    </row>
    <row r="1282" spans="1:13" x14ac:dyDescent="0.3">
      <c r="A1282" s="13">
        <v>45207</v>
      </c>
      <c r="B1282" s="13" t="s">
        <v>526</v>
      </c>
      <c r="C1282" s="13" t="s">
        <v>158</v>
      </c>
      <c r="D1282" s="2" t="s">
        <v>1161</v>
      </c>
      <c r="E1282" s="2" t="s">
        <v>1162</v>
      </c>
      <c r="F1282" s="2" t="s">
        <v>1233</v>
      </c>
      <c r="G1282" s="2" t="str">
        <f>VLOOKUP(F1282,'Reference Sheet'!$AC:$AD,2,0)</f>
        <v>Ref_ThinQ</v>
      </c>
      <c r="H1282" s="2">
        <v>912</v>
      </c>
      <c r="I1282" s="2">
        <v>20</v>
      </c>
      <c r="J1282" s="2">
        <v>0.2</v>
      </c>
      <c r="K1282" s="50" t="s">
        <v>511</v>
      </c>
      <c r="L1282" s="50" t="s">
        <v>1031</v>
      </c>
      <c r="M1282" s="2" t="s">
        <v>508</v>
      </c>
    </row>
    <row r="1283" spans="1:13" x14ac:dyDescent="0.3">
      <c r="A1283" s="13">
        <v>45207</v>
      </c>
      <c r="B1283" s="13" t="s">
        <v>526</v>
      </c>
      <c r="C1283" s="13" t="s">
        <v>158</v>
      </c>
      <c r="D1283" s="2" t="s">
        <v>1161</v>
      </c>
      <c r="E1283" s="2" t="s">
        <v>1162</v>
      </c>
      <c r="F1283" s="2" t="s">
        <v>1234</v>
      </c>
      <c r="G1283" s="2" t="str">
        <f>VLOOKUP(F1283,'Reference Sheet'!$AC:$AD,2,0)</f>
        <v>Ref_ThinQ</v>
      </c>
      <c r="H1283" s="2">
        <v>1</v>
      </c>
      <c r="I1283" s="2">
        <v>0</v>
      </c>
      <c r="J1283" s="2">
        <v>0</v>
      </c>
      <c r="K1283" s="50" t="s">
        <v>511</v>
      </c>
      <c r="L1283" s="50" t="s">
        <v>1031</v>
      </c>
      <c r="M1283" s="2" t="s">
        <v>508</v>
      </c>
    </row>
    <row r="1284" spans="1:13" x14ac:dyDescent="0.3">
      <c r="A1284" s="13">
        <v>45207</v>
      </c>
      <c r="B1284" s="13" t="s">
        <v>526</v>
      </c>
      <c r="C1284" s="13" t="s">
        <v>158</v>
      </c>
      <c r="D1284" s="2" t="s">
        <v>1161</v>
      </c>
      <c r="E1284" s="2" t="s">
        <v>1162</v>
      </c>
      <c r="F1284" s="2" t="s">
        <v>1235</v>
      </c>
      <c r="G1284" s="2" t="str">
        <f>VLOOKUP(F1284,'Reference Sheet'!$AC:$AD,2,0)</f>
        <v>Ref_ThinQ</v>
      </c>
      <c r="H1284" s="2">
        <v>183</v>
      </c>
      <c r="I1284" s="2">
        <v>10</v>
      </c>
      <c r="J1284" s="2">
        <v>0.1</v>
      </c>
      <c r="K1284" s="50" t="s">
        <v>511</v>
      </c>
      <c r="L1284" s="50" t="s">
        <v>1031</v>
      </c>
      <c r="M1284" s="2" t="s">
        <v>508</v>
      </c>
    </row>
    <row r="1285" spans="1:13" x14ac:dyDescent="0.3">
      <c r="A1285" s="13">
        <v>45207</v>
      </c>
      <c r="B1285" s="13" t="s">
        <v>526</v>
      </c>
      <c r="C1285" s="13" t="s">
        <v>158</v>
      </c>
      <c r="D1285" s="2" t="s">
        <v>1161</v>
      </c>
      <c r="E1285" s="2" t="s">
        <v>1162</v>
      </c>
      <c r="F1285" s="2" t="s">
        <v>1236</v>
      </c>
      <c r="G1285" s="2" t="str">
        <f>VLOOKUP(F1285,'Reference Sheet'!$AC:$AD,2,0)</f>
        <v>Ref_ThinQ</v>
      </c>
      <c r="H1285" s="2">
        <v>153</v>
      </c>
      <c r="I1285" s="2">
        <v>3</v>
      </c>
      <c r="J1285" s="2">
        <v>0.03</v>
      </c>
      <c r="K1285" s="50" t="s">
        <v>511</v>
      </c>
      <c r="L1285" s="50" t="s">
        <v>1031</v>
      </c>
      <c r="M1285" s="2" t="s">
        <v>508</v>
      </c>
    </row>
    <row r="1286" spans="1:13" x14ac:dyDescent="0.3">
      <c r="A1286" s="13">
        <v>45207</v>
      </c>
      <c r="B1286" s="13" t="s">
        <v>526</v>
      </c>
      <c r="C1286" s="13" t="s">
        <v>158</v>
      </c>
      <c r="D1286" s="2" t="s">
        <v>1161</v>
      </c>
      <c r="E1286" s="2" t="s">
        <v>1162</v>
      </c>
      <c r="F1286" s="2" t="s">
        <v>1237</v>
      </c>
      <c r="G1286" s="2" t="str">
        <f>VLOOKUP(F1286,'Reference Sheet'!$AC:$AD,2,0)</f>
        <v>Ref_ThinQ</v>
      </c>
      <c r="H1286" s="2">
        <v>248</v>
      </c>
      <c r="I1286" s="2">
        <v>5</v>
      </c>
      <c r="J1286" s="2">
        <v>0.05</v>
      </c>
      <c r="K1286" s="50" t="s">
        <v>511</v>
      </c>
      <c r="L1286" s="50" t="s">
        <v>1031</v>
      </c>
      <c r="M1286" s="2" t="s">
        <v>508</v>
      </c>
    </row>
    <row r="1287" spans="1:13" x14ac:dyDescent="0.3">
      <c r="A1287" s="13">
        <v>45207</v>
      </c>
      <c r="B1287" s="13" t="s">
        <v>526</v>
      </c>
      <c r="C1287" s="13" t="s">
        <v>158</v>
      </c>
      <c r="D1287" s="2" t="s">
        <v>1161</v>
      </c>
      <c r="E1287" s="2" t="s">
        <v>1162</v>
      </c>
      <c r="F1287" s="2" t="s">
        <v>1238</v>
      </c>
      <c r="G1287" s="2" t="str">
        <f>VLOOKUP(F1287,'Reference Sheet'!$AC:$AD,2,0)</f>
        <v>Vacuum</v>
      </c>
      <c r="H1287" s="2">
        <v>302</v>
      </c>
      <c r="I1287" s="2">
        <v>1</v>
      </c>
      <c r="J1287" s="2">
        <v>0.01</v>
      </c>
      <c r="K1287" s="50" t="s">
        <v>511</v>
      </c>
      <c r="L1287" s="50" t="s">
        <v>1031</v>
      </c>
      <c r="M1287" s="2" t="s">
        <v>508</v>
      </c>
    </row>
    <row r="1288" spans="1:13" x14ac:dyDescent="0.3">
      <c r="A1288" s="13">
        <v>45207</v>
      </c>
      <c r="B1288" s="13" t="s">
        <v>526</v>
      </c>
      <c r="C1288" s="13" t="s">
        <v>158</v>
      </c>
      <c r="D1288" s="2" t="s">
        <v>1161</v>
      </c>
      <c r="E1288" s="2" t="s">
        <v>1162</v>
      </c>
      <c r="F1288" s="2" t="s">
        <v>1239</v>
      </c>
      <c r="G1288" s="2" t="str">
        <f>VLOOKUP(F1288,'Reference Sheet'!$AC:$AD,2,0)</f>
        <v>Vacuum</v>
      </c>
      <c r="H1288" s="2">
        <v>303</v>
      </c>
      <c r="I1288" s="2">
        <v>18</v>
      </c>
      <c r="J1288" s="2">
        <v>0.18</v>
      </c>
      <c r="K1288" s="50" t="s">
        <v>511</v>
      </c>
      <c r="L1288" s="50" t="s">
        <v>1031</v>
      </c>
      <c r="M1288" s="2" t="s">
        <v>508</v>
      </c>
    </row>
    <row r="1289" spans="1:13" x14ac:dyDescent="0.3">
      <c r="A1289" s="13">
        <v>45207</v>
      </c>
      <c r="B1289" s="13" t="s">
        <v>526</v>
      </c>
      <c r="C1289" s="13" t="s">
        <v>158</v>
      </c>
      <c r="D1289" s="2" t="s">
        <v>1161</v>
      </c>
      <c r="E1289" s="2" t="s">
        <v>1162</v>
      </c>
      <c r="F1289" s="2" t="s">
        <v>1240</v>
      </c>
      <c r="G1289" s="2" t="str">
        <f>VLOOKUP(F1289,'Reference Sheet'!$AC:$AD,2,0)</f>
        <v>Vacuum</v>
      </c>
      <c r="H1289" s="2">
        <v>122</v>
      </c>
      <c r="I1289" s="2">
        <v>1</v>
      </c>
      <c r="J1289" s="2">
        <v>0.01</v>
      </c>
      <c r="K1289" s="50" t="s">
        <v>511</v>
      </c>
      <c r="L1289" s="50" t="s">
        <v>1031</v>
      </c>
      <c r="M1289" s="2" t="s">
        <v>508</v>
      </c>
    </row>
    <row r="1290" spans="1:13" x14ac:dyDescent="0.3">
      <c r="A1290" s="13">
        <v>45207</v>
      </c>
      <c r="B1290" s="13" t="s">
        <v>526</v>
      </c>
      <c r="C1290" s="13" t="s">
        <v>158</v>
      </c>
      <c r="D1290" s="2" t="s">
        <v>1161</v>
      </c>
      <c r="E1290" s="2" t="s">
        <v>1162</v>
      </c>
      <c r="F1290" s="2" t="s">
        <v>1241</v>
      </c>
      <c r="G1290" s="2" t="str">
        <f>VLOOKUP(F1290,'Reference Sheet'!$AC:$AD,2,0)</f>
        <v>Vacuum</v>
      </c>
      <c r="H1290" s="2">
        <v>292</v>
      </c>
      <c r="I1290" s="2">
        <v>1</v>
      </c>
      <c r="J1290" s="2">
        <v>0.01</v>
      </c>
      <c r="K1290" s="50" t="s">
        <v>511</v>
      </c>
      <c r="L1290" s="50" t="s">
        <v>1031</v>
      </c>
      <c r="M1290" s="2" t="s">
        <v>508</v>
      </c>
    </row>
    <row r="1291" spans="1:13" x14ac:dyDescent="0.3">
      <c r="A1291" s="13">
        <v>45207</v>
      </c>
      <c r="B1291" s="13" t="s">
        <v>526</v>
      </c>
      <c r="C1291" s="13" t="s">
        <v>158</v>
      </c>
      <c r="D1291" s="2" t="s">
        <v>1161</v>
      </c>
      <c r="E1291" s="2" t="s">
        <v>1162</v>
      </c>
      <c r="F1291" s="2" t="s">
        <v>1242</v>
      </c>
      <c r="G1291" s="2" t="str">
        <f>VLOOKUP(F1291,'Reference Sheet'!$AC:$AD,2,0)</f>
        <v>Vacuum</v>
      </c>
      <c r="H1291" s="51">
        <v>1557</v>
      </c>
      <c r="I1291" s="2">
        <v>108</v>
      </c>
      <c r="J1291" s="2">
        <v>1.08</v>
      </c>
      <c r="K1291" s="50" t="s">
        <v>511</v>
      </c>
      <c r="L1291" s="50" t="s">
        <v>1031</v>
      </c>
      <c r="M1291" s="2" t="s">
        <v>508</v>
      </c>
    </row>
    <row r="1292" spans="1:13" x14ac:dyDescent="0.3">
      <c r="A1292" s="13">
        <v>45207</v>
      </c>
      <c r="B1292" s="13" t="s">
        <v>526</v>
      </c>
      <c r="C1292" s="13" t="s">
        <v>158</v>
      </c>
      <c r="D1292" s="2" t="s">
        <v>1161</v>
      </c>
      <c r="E1292" s="2" t="s">
        <v>1162</v>
      </c>
      <c r="F1292" s="2" t="s">
        <v>1243</v>
      </c>
      <c r="G1292" s="2" t="str">
        <f>VLOOKUP(F1292,'Reference Sheet'!$AC:$AD,2,0)</f>
        <v>Vacuum</v>
      </c>
      <c r="H1292" s="51">
        <v>5259</v>
      </c>
      <c r="I1292" s="2">
        <v>83</v>
      </c>
      <c r="J1292" s="2">
        <v>0.83</v>
      </c>
      <c r="K1292" s="50" t="s">
        <v>511</v>
      </c>
      <c r="L1292" s="50" t="s">
        <v>1031</v>
      </c>
      <c r="M1292" s="2" t="s">
        <v>508</v>
      </c>
    </row>
    <row r="1293" spans="1:13" x14ac:dyDescent="0.3">
      <c r="A1293" s="13">
        <v>45207</v>
      </c>
      <c r="B1293" s="13" t="s">
        <v>526</v>
      </c>
      <c r="C1293" s="13" t="s">
        <v>158</v>
      </c>
      <c r="D1293" s="2" t="s">
        <v>1161</v>
      </c>
      <c r="E1293" s="2" t="s">
        <v>1162</v>
      </c>
      <c r="F1293" s="2" t="s">
        <v>1244</v>
      </c>
      <c r="G1293" s="2" t="str">
        <f>VLOOKUP(F1293,'Reference Sheet'!$AC:$AD,2,0)</f>
        <v>WM</v>
      </c>
      <c r="H1293" s="2">
        <v>1</v>
      </c>
      <c r="I1293" s="2">
        <v>0</v>
      </c>
      <c r="J1293" s="2">
        <v>0</v>
      </c>
      <c r="K1293" s="50" t="s">
        <v>511</v>
      </c>
      <c r="L1293" s="50" t="s">
        <v>1031</v>
      </c>
      <c r="M1293" s="2" t="s">
        <v>508</v>
      </c>
    </row>
    <row r="1294" spans="1:13" x14ac:dyDescent="0.3">
      <c r="A1294" s="13">
        <v>45207</v>
      </c>
      <c r="B1294" s="13" t="s">
        <v>526</v>
      </c>
      <c r="C1294" s="13" t="s">
        <v>158</v>
      </c>
      <c r="D1294" s="2" t="s">
        <v>1161</v>
      </c>
      <c r="E1294" s="2" t="s">
        <v>1162</v>
      </c>
      <c r="F1294" s="2" t="s">
        <v>1245</v>
      </c>
      <c r="G1294" s="2" t="str">
        <f>VLOOKUP(F1294,'Reference Sheet'!$AC:$AD,2,0)</f>
        <v>WM</v>
      </c>
      <c r="H1294" s="2">
        <v>514</v>
      </c>
      <c r="I1294" s="2">
        <v>4</v>
      </c>
      <c r="J1294" s="2">
        <v>0.04</v>
      </c>
      <c r="K1294" s="50" t="s">
        <v>511</v>
      </c>
      <c r="L1294" s="50" t="s">
        <v>1031</v>
      </c>
      <c r="M1294" s="2" t="s">
        <v>508</v>
      </c>
    </row>
    <row r="1295" spans="1:13" x14ac:dyDescent="0.3">
      <c r="A1295" s="13">
        <v>45207</v>
      </c>
      <c r="B1295" s="13" t="s">
        <v>526</v>
      </c>
      <c r="C1295" s="13" t="s">
        <v>158</v>
      </c>
      <c r="D1295" s="2" t="s">
        <v>1161</v>
      </c>
      <c r="E1295" s="2" t="s">
        <v>1162</v>
      </c>
      <c r="F1295" s="2" t="s">
        <v>1246</v>
      </c>
      <c r="G1295" s="2" t="str">
        <f>VLOOKUP(F1295,'Reference Sheet'!$AC:$AD,2,0)</f>
        <v>WM</v>
      </c>
      <c r="H1295" s="51">
        <v>4398</v>
      </c>
      <c r="I1295" s="2">
        <v>336</v>
      </c>
      <c r="J1295" s="2">
        <v>3.36</v>
      </c>
      <c r="K1295" s="50" t="s">
        <v>511</v>
      </c>
      <c r="L1295" s="50" t="s">
        <v>1031</v>
      </c>
      <c r="M1295" s="2" t="s">
        <v>508</v>
      </c>
    </row>
    <row r="1296" spans="1:13" x14ac:dyDescent="0.3">
      <c r="A1296" s="13">
        <v>45207</v>
      </c>
      <c r="B1296" s="13" t="s">
        <v>526</v>
      </c>
      <c r="C1296" s="13" t="s">
        <v>158</v>
      </c>
      <c r="D1296" s="2" t="s">
        <v>1161</v>
      </c>
      <c r="E1296" s="2" t="s">
        <v>1162</v>
      </c>
      <c r="F1296" s="2" t="s">
        <v>1247</v>
      </c>
      <c r="G1296" s="2" t="str">
        <f>VLOOKUP(F1296,'Reference Sheet'!$AC:$AD,2,0)</f>
        <v>WM</v>
      </c>
      <c r="H1296" s="2">
        <v>57</v>
      </c>
      <c r="I1296" s="2">
        <v>0</v>
      </c>
      <c r="J1296" s="2">
        <v>0</v>
      </c>
      <c r="K1296" s="50" t="s">
        <v>511</v>
      </c>
      <c r="L1296" s="50" t="s">
        <v>1031</v>
      </c>
      <c r="M1296" s="2" t="s">
        <v>508</v>
      </c>
    </row>
    <row r="1297" spans="1:13" x14ac:dyDescent="0.3">
      <c r="A1297" s="13">
        <v>45207</v>
      </c>
      <c r="B1297" s="13" t="s">
        <v>526</v>
      </c>
      <c r="C1297" s="13" t="s">
        <v>158</v>
      </c>
      <c r="D1297" s="2" t="s">
        <v>1161</v>
      </c>
      <c r="E1297" s="2" t="s">
        <v>1162</v>
      </c>
      <c r="F1297" s="2" t="s">
        <v>1248</v>
      </c>
      <c r="G1297" s="2" t="str">
        <f>VLOOKUP(F1297,'Reference Sheet'!$AC:$AD,2,0)</f>
        <v>WM</v>
      </c>
      <c r="H1297" s="51">
        <v>1635</v>
      </c>
      <c r="I1297" s="2">
        <v>76</v>
      </c>
      <c r="J1297" s="2">
        <v>0.76</v>
      </c>
      <c r="K1297" s="50" t="s">
        <v>511</v>
      </c>
      <c r="L1297" s="50" t="s">
        <v>1031</v>
      </c>
      <c r="M1297" s="2" t="s">
        <v>508</v>
      </c>
    </row>
    <row r="1298" spans="1:13" x14ac:dyDescent="0.3">
      <c r="A1298" s="13">
        <v>45207</v>
      </c>
      <c r="B1298" s="13" t="s">
        <v>526</v>
      </c>
      <c r="C1298" s="13" t="s">
        <v>158</v>
      </c>
      <c r="D1298" s="2" t="s">
        <v>1161</v>
      </c>
      <c r="E1298" s="2" t="s">
        <v>1162</v>
      </c>
      <c r="F1298" s="2" t="s">
        <v>1249</v>
      </c>
      <c r="G1298" s="2" t="str">
        <f>VLOOKUP(F1298,'Reference Sheet'!$AC:$AD,2,0)</f>
        <v>WM</v>
      </c>
      <c r="H1298" s="2">
        <v>213</v>
      </c>
      <c r="I1298" s="2">
        <v>17</v>
      </c>
      <c r="J1298" s="2">
        <v>0.17</v>
      </c>
      <c r="K1298" s="50" t="s">
        <v>511</v>
      </c>
      <c r="L1298" s="50" t="s">
        <v>1031</v>
      </c>
      <c r="M1298" s="2" t="s">
        <v>508</v>
      </c>
    </row>
    <row r="1299" spans="1:13" x14ac:dyDescent="0.3">
      <c r="A1299" s="13">
        <v>45207</v>
      </c>
      <c r="B1299" s="13" t="s">
        <v>526</v>
      </c>
      <c r="C1299" s="13" t="s">
        <v>158</v>
      </c>
      <c r="D1299" s="2" t="s">
        <v>1161</v>
      </c>
      <c r="E1299" s="2" t="s">
        <v>1162</v>
      </c>
      <c r="F1299" s="2" t="s">
        <v>1250</v>
      </c>
      <c r="G1299" s="2" t="str">
        <f>VLOOKUP(F1299,'Reference Sheet'!$AC:$AD,2,0)</f>
        <v>WM</v>
      </c>
      <c r="H1299" s="2">
        <v>257</v>
      </c>
      <c r="I1299" s="2">
        <v>26</v>
      </c>
      <c r="J1299" s="2">
        <v>0.26</v>
      </c>
      <c r="K1299" s="50" t="s">
        <v>511</v>
      </c>
      <c r="L1299" s="50" t="s">
        <v>1031</v>
      </c>
      <c r="M1299" s="2" t="s">
        <v>508</v>
      </c>
    </row>
    <row r="1300" spans="1:13" x14ac:dyDescent="0.3">
      <c r="A1300" s="13">
        <v>45207</v>
      </c>
      <c r="B1300" s="13" t="s">
        <v>526</v>
      </c>
      <c r="C1300" s="13" t="s">
        <v>158</v>
      </c>
      <c r="D1300" s="2" t="s">
        <v>1161</v>
      </c>
      <c r="E1300" s="2" t="s">
        <v>1162</v>
      </c>
      <c r="F1300" s="2" t="s">
        <v>1252</v>
      </c>
      <c r="G1300" s="2" t="str">
        <f>VLOOKUP(F1300,'Reference Sheet'!$AC:$AD,2,0)</f>
        <v>WT</v>
      </c>
      <c r="H1300" s="2">
        <v>235</v>
      </c>
      <c r="I1300" s="2">
        <v>3</v>
      </c>
      <c r="J1300" s="2">
        <v>0.03</v>
      </c>
      <c r="K1300" s="50" t="s">
        <v>511</v>
      </c>
      <c r="L1300" s="50" t="s">
        <v>1031</v>
      </c>
      <c r="M1300" s="2" t="s">
        <v>508</v>
      </c>
    </row>
    <row r="1301" spans="1:13" x14ac:dyDescent="0.3">
      <c r="A1301" s="13">
        <v>45207</v>
      </c>
      <c r="B1301" s="13" t="s">
        <v>526</v>
      </c>
      <c r="C1301" s="13" t="s">
        <v>158</v>
      </c>
      <c r="D1301" s="2" t="s">
        <v>1161</v>
      </c>
      <c r="E1301" s="2" t="s">
        <v>1162</v>
      </c>
      <c r="F1301" s="2" t="s">
        <v>1253</v>
      </c>
      <c r="G1301" s="2" t="str">
        <f>VLOOKUP(F1301,'Reference Sheet'!$AC:$AD,2,0)</f>
        <v>WT</v>
      </c>
      <c r="H1301" s="2">
        <v>645</v>
      </c>
      <c r="I1301" s="2">
        <v>45</v>
      </c>
      <c r="J1301" s="2">
        <v>0.45</v>
      </c>
      <c r="K1301" s="50" t="s">
        <v>511</v>
      </c>
      <c r="L1301" s="50" t="s">
        <v>1031</v>
      </c>
      <c r="M1301" s="2" t="s">
        <v>508</v>
      </c>
    </row>
    <row r="1302" spans="1:13" x14ac:dyDescent="0.3">
      <c r="A1302" s="13">
        <v>45207</v>
      </c>
      <c r="B1302" s="13" t="s">
        <v>526</v>
      </c>
      <c r="C1302" s="13" t="s">
        <v>158</v>
      </c>
      <c r="D1302" s="2" t="s">
        <v>1161</v>
      </c>
      <c r="E1302" s="2" t="s">
        <v>1162</v>
      </c>
      <c r="F1302" s="2" t="s">
        <v>1254</v>
      </c>
      <c r="G1302" s="2" t="str">
        <f>VLOOKUP(F1302,'Reference Sheet'!$AC:$AD,2,0)</f>
        <v>WT</v>
      </c>
      <c r="H1302" s="2">
        <v>94</v>
      </c>
      <c r="I1302" s="2">
        <v>4</v>
      </c>
      <c r="J1302" s="2">
        <v>0.04</v>
      </c>
      <c r="K1302" s="50" t="s">
        <v>511</v>
      </c>
      <c r="L1302" s="50" t="s">
        <v>1031</v>
      </c>
      <c r="M1302" s="2" t="s">
        <v>508</v>
      </c>
    </row>
    <row r="1303" spans="1:13" x14ac:dyDescent="0.3">
      <c r="A1303" s="13">
        <v>45207</v>
      </c>
      <c r="B1303" s="13" t="s">
        <v>526</v>
      </c>
      <c r="C1303" s="13" t="s">
        <v>158</v>
      </c>
      <c r="D1303" s="2" t="s">
        <v>1161</v>
      </c>
      <c r="E1303" s="2" t="s">
        <v>1162</v>
      </c>
      <c r="F1303" s="2" t="s">
        <v>1255</v>
      </c>
      <c r="G1303" s="2" t="str">
        <f>VLOOKUP(F1303,'Reference Sheet'!$AC:$AD,2,0)</f>
        <v>WT</v>
      </c>
      <c r="H1303" s="2">
        <v>4</v>
      </c>
      <c r="I1303" s="2">
        <v>2</v>
      </c>
      <c r="J1303" s="2">
        <v>0.02</v>
      </c>
      <c r="K1303" s="50" t="s">
        <v>511</v>
      </c>
      <c r="L1303" s="50" t="s">
        <v>1031</v>
      </c>
      <c r="M1303" s="2" t="s">
        <v>508</v>
      </c>
    </row>
    <row r="1304" spans="1:13" x14ac:dyDescent="0.3">
      <c r="A1304" s="13">
        <v>45207</v>
      </c>
      <c r="B1304" s="13" t="s">
        <v>526</v>
      </c>
      <c r="C1304" s="13" t="s">
        <v>158</v>
      </c>
      <c r="D1304" s="2" t="s">
        <v>1161</v>
      </c>
      <c r="E1304" s="2" t="s">
        <v>1162</v>
      </c>
      <c r="F1304" s="2" t="s">
        <v>1256</v>
      </c>
      <c r="G1304" s="2" t="str">
        <f>VLOOKUP(F1304,'Reference Sheet'!$AC:$AD,2,0)</f>
        <v>WT</v>
      </c>
      <c r="H1304" s="2">
        <v>338</v>
      </c>
      <c r="I1304" s="2">
        <v>6</v>
      </c>
      <c r="J1304" s="2">
        <v>0.06</v>
      </c>
      <c r="K1304" s="50" t="s">
        <v>511</v>
      </c>
      <c r="L1304" s="50" t="s">
        <v>1031</v>
      </c>
      <c r="M1304" s="2" t="s">
        <v>508</v>
      </c>
    </row>
    <row r="1305" spans="1:13" x14ac:dyDescent="0.3">
      <c r="A1305" s="13">
        <v>45207</v>
      </c>
      <c r="B1305" s="13" t="s">
        <v>526</v>
      </c>
      <c r="C1305" s="13" t="s">
        <v>158</v>
      </c>
      <c r="D1305" s="2" t="s">
        <v>1161</v>
      </c>
      <c r="E1305" s="2" t="s">
        <v>1162</v>
      </c>
      <c r="F1305" s="2" t="s">
        <v>1257</v>
      </c>
      <c r="G1305" s="2" t="str">
        <f>VLOOKUP(F1305,'Reference Sheet'!$AC:$AD,2,0)</f>
        <v>WT</v>
      </c>
      <c r="H1305" s="2">
        <v>181</v>
      </c>
      <c r="I1305" s="2">
        <v>12</v>
      </c>
      <c r="J1305" s="2">
        <v>0.12</v>
      </c>
      <c r="K1305" s="50" t="s">
        <v>511</v>
      </c>
      <c r="L1305" s="50" t="s">
        <v>1031</v>
      </c>
      <c r="M1305" s="2" t="s">
        <v>508</v>
      </c>
    </row>
    <row r="1306" spans="1:13" x14ac:dyDescent="0.3">
      <c r="A1306" s="13">
        <v>45207</v>
      </c>
      <c r="B1306" s="13" t="s">
        <v>526</v>
      </c>
      <c r="C1306" s="13" t="s">
        <v>158</v>
      </c>
      <c r="D1306" s="2" t="s">
        <v>1161</v>
      </c>
      <c r="E1306" s="2" t="s">
        <v>1162</v>
      </c>
      <c r="F1306" s="2" t="s">
        <v>1258</v>
      </c>
      <c r="G1306" s="2" t="str">
        <f>VLOOKUP(F1306,'Reference Sheet'!$AC:$AD,2,0)</f>
        <v>WT</v>
      </c>
      <c r="H1306" s="2">
        <v>53</v>
      </c>
      <c r="I1306" s="2">
        <v>1</v>
      </c>
      <c r="J1306" s="2">
        <v>0.01</v>
      </c>
      <c r="K1306" s="50" t="s">
        <v>511</v>
      </c>
      <c r="L1306" s="50" t="s">
        <v>1031</v>
      </c>
      <c r="M1306" s="2" t="s">
        <v>508</v>
      </c>
    </row>
    <row r="1307" spans="1:13" x14ac:dyDescent="0.3">
      <c r="A1307" s="13">
        <v>45189</v>
      </c>
      <c r="B1307" s="13" t="s">
        <v>526</v>
      </c>
      <c r="C1307" s="13" t="s">
        <v>158</v>
      </c>
      <c r="D1307" s="2" t="s">
        <v>1163</v>
      </c>
      <c r="E1307" s="2" t="s">
        <v>1164</v>
      </c>
      <c r="F1307" s="2" t="s">
        <v>1085</v>
      </c>
      <c r="G1307" s="2" t="str">
        <f>VLOOKUP(F1307,'Reference Sheet'!$AC:$AD,2,0)</f>
        <v>AC_Car</v>
      </c>
      <c r="H1307" s="2">
        <v>3</v>
      </c>
      <c r="I1307" s="2">
        <v>0</v>
      </c>
      <c r="J1307" s="2">
        <v>0</v>
      </c>
      <c r="K1307" s="50" t="s">
        <v>511</v>
      </c>
      <c r="L1307" s="50" t="s">
        <v>1031</v>
      </c>
      <c r="M1307" s="2" t="s">
        <v>512</v>
      </c>
    </row>
    <row r="1308" spans="1:13" x14ac:dyDescent="0.3">
      <c r="A1308" s="13">
        <v>45189</v>
      </c>
      <c r="B1308" s="13" t="s">
        <v>526</v>
      </c>
      <c r="C1308" s="13" t="s">
        <v>158</v>
      </c>
      <c r="D1308" s="2" t="s">
        <v>1163</v>
      </c>
      <c r="E1308" s="2" t="s">
        <v>1164</v>
      </c>
      <c r="F1308" s="2" t="s">
        <v>1086</v>
      </c>
      <c r="G1308" s="2" t="str">
        <f>VLOOKUP(F1308,'Reference Sheet'!$AC:$AD,2,0)</f>
        <v>AC_Car</v>
      </c>
      <c r="H1308" s="2">
        <v>211</v>
      </c>
      <c r="I1308" s="2">
        <v>4</v>
      </c>
      <c r="J1308" s="2">
        <v>0.12</v>
      </c>
      <c r="K1308" s="50" t="s">
        <v>511</v>
      </c>
      <c r="L1308" s="50" t="s">
        <v>1031</v>
      </c>
      <c r="M1308" s="2" t="s">
        <v>512</v>
      </c>
    </row>
    <row r="1309" spans="1:13" x14ac:dyDescent="0.3">
      <c r="A1309" s="13">
        <v>45189</v>
      </c>
      <c r="B1309" s="13" t="s">
        <v>526</v>
      </c>
      <c r="C1309" s="13" t="s">
        <v>158</v>
      </c>
      <c r="D1309" s="2" t="s">
        <v>1163</v>
      </c>
      <c r="E1309" s="2" t="s">
        <v>1164</v>
      </c>
      <c r="F1309" s="2" t="s">
        <v>1087</v>
      </c>
      <c r="G1309" s="2" t="str">
        <f>VLOOKUP(F1309,'Reference Sheet'!$AC:$AD,2,0)</f>
        <v>AC_Car</v>
      </c>
      <c r="H1309" s="2">
        <v>177</v>
      </c>
      <c r="I1309" s="2">
        <v>5</v>
      </c>
      <c r="J1309" s="2">
        <v>0.16</v>
      </c>
      <c r="K1309" s="50" t="s">
        <v>511</v>
      </c>
      <c r="L1309" s="50" t="s">
        <v>1031</v>
      </c>
      <c r="M1309" s="2" t="s">
        <v>512</v>
      </c>
    </row>
    <row r="1310" spans="1:13" x14ac:dyDescent="0.3">
      <c r="A1310" s="13">
        <v>45189</v>
      </c>
      <c r="B1310" s="13" t="s">
        <v>526</v>
      </c>
      <c r="C1310" s="13" t="s">
        <v>158</v>
      </c>
      <c r="D1310" s="2" t="s">
        <v>1163</v>
      </c>
      <c r="E1310" s="2" t="s">
        <v>1164</v>
      </c>
      <c r="F1310" s="2" t="s">
        <v>1088</v>
      </c>
      <c r="G1310" s="2" t="str">
        <f>VLOOKUP(F1310,'Reference Sheet'!$AC:$AD,2,0)</f>
        <v>AC_Car</v>
      </c>
      <c r="H1310" s="2">
        <v>75</v>
      </c>
      <c r="I1310" s="2">
        <v>1</v>
      </c>
      <c r="J1310" s="2">
        <v>0.02</v>
      </c>
      <c r="K1310" s="50" t="s">
        <v>511</v>
      </c>
      <c r="L1310" s="50" t="s">
        <v>1031</v>
      </c>
      <c r="M1310" s="2" t="s">
        <v>512</v>
      </c>
    </row>
    <row r="1311" spans="1:13" x14ac:dyDescent="0.3">
      <c r="A1311" s="13">
        <v>45189</v>
      </c>
      <c r="B1311" s="13" t="s">
        <v>526</v>
      </c>
      <c r="C1311" s="13" t="s">
        <v>158</v>
      </c>
      <c r="D1311" s="2" t="s">
        <v>1163</v>
      </c>
      <c r="E1311" s="2" t="s">
        <v>1164</v>
      </c>
      <c r="F1311" s="2" t="s">
        <v>1089</v>
      </c>
      <c r="G1311" s="2" t="str">
        <f>VLOOKUP(F1311,'Reference Sheet'!$AC:$AD,2,0)</f>
        <v>AC_Car</v>
      </c>
      <c r="H1311" s="2">
        <v>4</v>
      </c>
      <c r="I1311" s="2">
        <v>0</v>
      </c>
      <c r="J1311" s="2">
        <v>0</v>
      </c>
      <c r="K1311" s="50" t="s">
        <v>511</v>
      </c>
      <c r="L1311" s="50" t="s">
        <v>1031</v>
      </c>
      <c r="M1311" s="2" t="s">
        <v>512</v>
      </c>
    </row>
    <row r="1312" spans="1:13" x14ac:dyDescent="0.3">
      <c r="A1312" s="13">
        <v>45189</v>
      </c>
      <c r="B1312" s="13" t="s">
        <v>526</v>
      </c>
      <c r="C1312" s="13" t="s">
        <v>158</v>
      </c>
      <c r="D1312" s="2" t="s">
        <v>1163</v>
      </c>
      <c r="E1312" s="2" t="s">
        <v>1164</v>
      </c>
      <c r="F1312" s="2" t="s">
        <v>1090</v>
      </c>
      <c r="G1312" s="2" t="str">
        <f>VLOOKUP(F1312,'Reference Sheet'!$AC:$AD,2,0)</f>
        <v>AC_Car</v>
      </c>
      <c r="H1312" s="2">
        <v>274</v>
      </c>
      <c r="I1312" s="2">
        <v>5</v>
      </c>
      <c r="J1312" s="2">
        <v>0.05</v>
      </c>
      <c r="K1312" s="50" t="s">
        <v>511</v>
      </c>
      <c r="L1312" s="50" t="s">
        <v>1031</v>
      </c>
      <c r="M1312" s="2" t="s">
        <v>512</v>
      </c>
    </row>
    <row r="1313" spans="1:13" x14ac:dyDescent="0.3">
      <c r="A1313" s="13">
        <v>45189</v>
      </c>
      <c r="B1313" s="13" t="s">
        <v>526</v>
      </c>
      <c r="C1313" s="13" t="s">
        <v>158</v>
      </c>
      <c r="D1313" s="2" t="s">
        <v>1163</v>
      </c>
      <c r="E1313" s="2" t="s">
        <v>1164</v>
      </c>
      <c r="F1313" s="2" t="s">
        <v>1091</v>
      </c>
      <c r="G1313" s="2" t="str">
        <f>VLOOKUP(F1313,'Reference Sheet'!$AC:$AD,2,0)</f>
        <v>AC_Car</v>
      </c>
      <c r="H1313" s="2">
        <v>157</v>
      </c>
      <c r="I1313" s="2">
        <v>9</v>
      </c>
      <c r="J1313" s="2">
        <v>0.18</v>
      </c>
      <c r="K1313" s="50" t="s">
        <v>511</v>
      </c>
      <c r="L1313" s="50" t="s">
        <v>1031</v>
      </c>
      <c r="M1313" s="2" t="s">
        <v>512</v>
      </c>
    </row>
    <row r="1314" spans="1:13" x14ac:dyDescent="0.3">
      <c r="A1314" s="13">
        <v>45189</v>
      </c>
      <c r="B1314" s="13" t="s">
        <v>526</v>
      </c>
      <c r="C1314" s="13" t="s">
        <v>158</v>
      </c>
      <c r="D1314" s="2" t="s">
        <v>1163</v>
      </c>
      <c r="E1314" s="2" t="s">
        <v>1164</v>
      </c>
      <c r="F1314" s="2" t="s">
        <v>1092</v>
      </c>
      <c r="G1314" s="2" t="str">
        <f>VLOOKUP(F1314,'Reference Sheet'!$AC:$AD,2,0)</f>
        <v>AC_Car</v>
      </c>
      <c r="H1314" s="51">
        <v>1175</v>
      </c>
      <c r="I1314" s="2">
        <v>22</v>
      </c>
      <c r="J1314" s="2">
        <v>0.41</v>
      </c>
      <c r="K1314" s="50" t="s">
        <v>511</v>
      </c>
      <c r="L1314" s="50" t="s">
        <v>1031</v>
      </c>
      <c r="M1314" s="2" t="s">
        <v>512</v>
      </c>
    </row>
    <row r="1315" spans="1:13" x14ac:dyDescent="0.3">
      <c r="A1315" s="13">
        <v>45189</v>
      </c>
      <c r="B1315" s="13" t="s">
        <v>526</v>
      </c>
      <c r="C1315" s="13" t="s">
        <v>158</v>
      </c>
      <c r="D1315" s="2" t="s">
        <v>1163</v>
      </c>
      <c r="E1315" s="2" t="s">
        <v>1164</v>
      </c>
      <c r="F1315" s="2" t="s">
        <v>1093</v>
      </c>
      <c r="G1315" s="2" t="str">
        <f>VLOOKUP(F1315,'Reference Sheet'!$AC:$AD,2,0)</f>
        <v>RAC_ThinQ</v>
      </c>
      <c r="H1315" s="2">
        <v>1</v>
      </c>
      <c r="I1315" s="2">
        <v>0</v>
      </c>
      <c r="J1315" s="2">
        <v>0</v>
      </c>
      <c r="K1315" s="50" t="s">
        <v>511</v>
      </c>
      <c r="L1315" s="50" t="s">
        <v>1031</v>
      </c>
      <c r="M1315" s="2" t="s">
        <v>512</v>
      </c>
    </row>
    <row r="1316" spans="1:13" x14ac:dyDescent="0.3">
      <c r="A1316" s="13">
        <v>45189</v>
      </c>
      <c r="B1316" s="13" t="s">
        <v>526</v>
      </c>
      <c r="C1316" s="13" t="s">
        <v>158</v>
      </c>
      <c r="D1316" s="2" t="s">
        <v>1163</v>
      </c>
      <c r="E1316" s="2" t="s">
        <v>1164</v>
      </c>
      <c r="F1316" s="2" t="s">
        <v>1094</v>
      </c>
      <c r="G1316" s="2" t="str">
        <f>VLOOKUP(F1316,'Reference Sheet'!$AC:$AD,2,0)</f>
        <v>RAC_ThinQ</v>
      </c>
      <c r="H1316" s="2">
        <v>196</v>
      </c>
      <c r="I1316" s="2">
        <v>1</v>
      </c>
      <c r="J1316" s="2">
        <v>0.01</v>
      </c>
      <c r="K1316" s="50" t="s">
        <v>511</v>
      </c>
      <c r="L1316" s="50" t="s">
        <v>1031</v>
      </c>
      <c r="M1316" s="2" t="s">
        <v>512</v>
      </c>
    </row>
    <row r="1317" spans="1:13" x14ac:dyDescent="0.3">
      <c r="A1317" s="13">
        <v>45189</v>
      </c>
      <c r="B1317" s="13" t="s">
        <v>526</v>
      </c>
      <c r="C1317" s="13" t="s">
        <v>158</v>
      </c>
      <c r="D1317" s="2" t="s">
        <v>1163</v>
      </c>
      <c r="E1317" s="2" t="s">
        <v>1164</v>
      </c>
      <c r="F1317" s="2" t="s">
        <v>1095</v>
      </c>
      <c r="G1317" s="2" t="str">
        <f>VLOOKUP(F1317,'Reference Sheet'!$AC:$AD,2,0)</f>
        <v>RAC_ThinQ</v>
      </c>
      <c r="H1317" s="2">
        <v>145</v>
      </c>
      <c r="I1317" s="2">
        <v>8</v>
      </c>
      <c r="J1317" s="2">
        <v>0.21</v>
      </c>
      <c r="K1317" s="50" t="s">
        <v>511</v>
      </c>
      <c r="L1317" s="50" t="s">
        <v>1031</v>
      </c>
      <c r="M1317" s="2" t="s">
        <v>512</v>
      </c>
    </row>
    <row r="1318" spans="1:13" x14ac:dyDescent="0.3">
      <c r="A1318" s="13">
        <v>45189</v>
      </c>
      <c r="B1318" s="13" t="s">
        <v>526</v>
      </c>
      <c r="C1318" s="13" t="s">
        <v>158</v>
      </c>
      <c r="D1318" s="2" t="s">
        <v>1163</v>
      </c>
      <c r="E1318" s="2" t="s">
        <v>1164</v>
      </c>
      <c r="F1318" s="2" t="s">
        <v>1096</v>
      </c>
      <c r="G1318" s="2" t="str">
        <f>VLOOKUP(F1318,'Reference Sheet'!$AC:$AD,2,0)</f>
        <v>RAC_ThinQ</v>
      </c>
      <c r="H1318" s="2">
        <v>62</v>
      </c>
      <c r="I1318" s="2">
        <v>0</v>
      </c>
      <c r="J1318" s="2">
        <v>0</v>
      </c>
      <c r="K1318" s="50" t="s">
        <v>511</v>
      </c>
      <c r="L1318" s="50" t="s">
        <v>1031</v>
      </c>
      <c r="M1318" s="2" t="s">
        <v>512</v>
      </c>
    </row>
    <row r="1319" spans="1:13" x14ac:dyDescent="0.3">
      <c r="A1319" s="13">
        <v>45189</v>
      </c>
      <c r="B1319" s="13" t="s">
        <v>526</v>
      </c>
      <c r="C1319" s="13" t="s">
        <v>158</v>
      </c>
      <c r="D1319" s="2" t="s">
        <v>1163</v>
      </c>
      <c r="E1319" s="2" t="s">
        <v>1164</v>
      </c>
      <c r="F1319" s="2" t="s">
        <v>1097</v>
      </c>
      <c r="G1319" s="2" t="str">
        <f>VLOOKUP(F1319,'Reference Sheet'!$AC:$AD,2,0)</f>
        <v>RAC_ThinQ</v>
      </c>
      <c r="H1319" s="2">
        <v>1</v>
      </c>
      <c r="I1319" s="2">
        <v>0</v>
      </c>
      <c r="J1319" s="2">
        <v>0</v>
      </c>
      <c r="K1319" s="50" t="s">
        <v>511</v>
      </c>
      <c r="L1319" s="50" t="s">
        <v>1031</v>
      </c>
      <c r="M1319" s="2" t="s">
        <v>512</v>
      </c>
    </row>
    <row r="1320" spans="1:13" x14ac:dyDescent="0.3">
      <c r="A1320" s="13">
        <v>45189</v>
      </c>
      <c r="B1320" s="13" t="s">
        <v>526</v>
      </c>
      <c r="C1320" s="13" t="s">
        <v>158</v>
      </c>
      <c r="D1320" s="2" t="s">
        <v>1163</v>
      </c>
      <c r="E1320" s="2" t="s">
        <v>1164</v>
      </c>
      <c r="F1320" s="2" t="s">
        <v>1098</v>
      </c>
      <c r="G1320" s="2" t="str">
        <f>VLOOKUP(F1320,'Reference Sheet'!$AC:$AD,2,0)</f>
        <v>RAC_ThinQ</v>
      </c>
      <c r="H1320" s="2">
        <v>141</v>
      </c>
      <c r="I1320" s="2">
        <v>1</v>
      </c>
      <c r="J1320" s="2">
        <v>0.01</v>
      </c>
      <c r="K1320" s="50" t="s">
        <v>511</v>
      </c>
      <c r="L1320" s="50" t="s">
        <v>1031</v>
      </c>
      <c r="M1320" s="2" t="s">
        <v>512</v>
      </c>
    </row>
    <row r="1321" spans="1:13" x14ac:dyDescent="0.3">
      <c r="A1321" s="13">
        <v>45189</v>
      </c>
      <c r="B1321" s="13" t="s">
        <v>526</v>
      </c>
      <c r="C1321" s="13" t="s">
        <v>158</v>
      </c>
      <c r="D1321" s="2" t="s">
        <v>1163</v>
      </c>
      <c r="E1321" s="2" t="s">
        <v>1164</v>
      </c>
      <c r="F1321" s="2" t="s">
        <v>1099</v>
      </c>
      <c r="G1321" s="2" t="str">
        <f>VLOOKUP(F1321,'Reference Sheet'!$AC:$AD,2,0)</f>
        <v>RAC_ThinQ</v>
      </c>
      <c r="H1321" s="2">
        <v>150</v>
      </c>
      <c r="I1321" s="2">
        <v>7</v>
      </c>
      <c r="J1321" s="2">
        <v>0.12</v>
      </c>
      <c r="K1321" s="50" t="s">
        <v>511</v>
      </c>
      <c r="L1321" s="50" t="s">
        <v>1031</v>
      </c>
      <c r="M1321" s="2" t="s">
        <v>512</v>
      </c>
    </row>
    <row r="1322" spans="1:13" x14ac:dyDescent="0.3">
      <c r="A1322" s="13">
        <v>45189</v>
      </c>
      <c r="B1322" s="13" t="s">
        <v>526</v>
      </c>
      <c r="C1322" s="13" t="s">
        <v>158</v>
      </c>
      <c r="D1322" s="2" t="s">
        <v>1163</v>
      </c>
      <c r="E1322" s="2" t="s">
        <v>1164</v>
      </c>
      <c r="F1322" s="2" t="s">
        <v>1100</v>
      </c>
      <c r="G1322" s="2" t="str">
        <f>VLOOKUP(F1322,'Reference Sheet'!$AC:$AD,2,0)</f>
        <v>RAC_ThinQ</v>
      </c>
      <c r="H1322" s="2">
        <v>66</v>
      </c>
      <c r="I1322" s="2">
        <v>0</v>
      </c>
      <c r="J1322" s="2">
        <v>0</v>
      </c>
      <c r="K1322" s="50" t="s">
        <v>511</v>
      </c>
      <c r="L1322" s="50" t="s">
        <v>1031</v>
      </c>
      <c r="M1322" s="2" t="s">
        <v>512</v>
      </c>
    </row>
    <row r="1323" spans="1:13" x14ac:dyDescent="0.3">
      <c r="A1323" s="13">
        <v>45189</v>
      </c>
      <c r="B1323" s="13" t="s">
        <v>526</v>
      </c>
      <c r="C1323" s="13" t="s">
        <v>158</v>
      </c>
      <c r="D1323" s="2" t="s">
        <v>1163</v>
      </c>
      <c r="E1323" s="2" t="s">
        <v>1164</v>
      </c>
      <c r="F1323" s="2" t="s">
        <v>1101</v>
      </c>
      <c r="G1323" s="2" t="str">
        <f>VLOOKUP(F1323,'Reference Sheet'!$AC:$AD,2,0)</f>
        <v>Air_Purif</v>
      </c>
      <c r="H1323" s="2">
        <v>186</v>
      </c>
      <c r="I1323" s="2">
        <v>3</v>
      </c>
      <c r="J1323" s="2">
        <v>7.0000000000000007E-2</v>
      </c>
      <c r="K1323" s="50" t="s">
        <v>511</v>
      </c>
      <c r="L1323" s="50" t="s">
        <v>1031</v>
      </c>
      <c r="M1323" s="2" t="s">
        <v>512</v>
      </c>
    </row>
    <row r="1324" spans="1:13" x14ac:dyDescent="0.3">
      <c r="A1324" s="13">
        <v>45189</v>
      </c>
      <c r="B1324" s="13" t="s">
        <v>526</v>
      </c>
      <c r="C1324" s="13" t="s">
        <v>158</v>
      </c>
      <c r="D1324" s="2" t="s">
        <v>1163</v>
      </c>
      <c r="E1324" s="2" t="s">
        <v>1164</v>
      </c>
      <c r="F1324" s="2" t="s">
        <v>1102</v>
      </c>
      <c r="G1324" s="2" t="str">
        <f>VLOOKUP(F1324,'Reference Sheet'!$AC:$AD,2,0)</f>
        <v>Air_Purif</v>
      </c>
      <c r="H1324" s="2">
        <v>151</v>
      </c>
      <c r="I1324" s="2">
        <v>8</v>
      </c>
      <c r="J1324" s="2">
        <v>0.12</v>
      </c>
      <c r="K1324" s="50" t="s">
        <v>511</v>
      </c>
      <c r="L1324" s="50" t="s">
        <v>1031</v>
      </c>
      <c r="M1324" s="2" t="s">
        <v>512</v>
      </c>
    </row>
    <row r="1325" spans="1:13" x14ac:dyDescent="0.3">
      <c r="A1325" s="13">
        <v>45189</v>
      </c>
      <c r="B1325" s="13" t="s">
        <v>526</v>
      </c>
      <c r="C1325" s="13" t="s">
        <v>158</v>
      </c>
      <c r="D1325" s="2" t="s">
        <v>1163</v>
      </c>
      <c r="E1325" s="2" t="s">
        <v>1164</v>
      </c>
      <c r="F1325" s="2" t="s">
        <v>1103</v>
      </c>
      <c r="G1325" s="2" t="str">
        <f>VLOOKUP(F1325,'Reference Sheet'!$AC:$AD,2,0)</f>
        <v>Air_Purif</v>
      </c>
      <c r="H1325" s="2">
        <v>74</v>
      </c>
      <c r="I1325" s="2">
        <v>0</v>
      </c>
      <c r="J1325" s="2">
        <v>0</v>
      </c>
      <c r="K1325" s="50" t="s">
        <v>511</v>
      </c>
      <c r="L1325" s="50" t="s">
        <v>1031</v>
      </c>
      <c r="M1325" s="2" t="s">
        <v>512</v>
      </c>
    </row>
    <row r="1326" spans="1:13" x14ac:dyDescent="0.3">
      <c r="A1326" s="13">
        <v>45189</v>
      </c>
      <c r="B1326" s="13" t="s">
        <v>526</v>
      </c>
      <c r="C1326" s="13" t="s">
        <v>158</v>
      </c>
      <c r="D1326" s="2" t="s">
        <v>1163</v>
      </c>
      <c r="E1326" s="2" t="s">
        <v>1164</v>
      </c>
      <c r="F1326" s="2" t="s">
        <v>1104</v>
      </c>
      <c r="G1326" s="2" t="str">
        <f>VLOOKUP(F1326,'Reference Sheet'!$AC:$AD,2,0)</f>
        <v>Air_Purif</v>
      </c>
      <c r="H1326" s="2">
        <v>1</v>
      </c>
      <c r="I1326" s="2">
        <v>0</v>
      </c>
      <c r="J1326" s="2">
        <v>0</v>
      </c>
      <c r="K1326" s="50" t="s">
        <v>511</v>
      </c>
      <c r="L1326" s="50" t="s">
        <v>1031</v>
      </c>
      <c r="M1326" s="2" t="s">
        <v>512</v>
      </c>
    </row>
    <row r="1327" spans="1:13" x14ac:dyDescent="0.3">
      <c r="A1327" s="13">
        <v>45189</v>
      </c>
      <c r="B1327" s="13" t="s">
        <v>526</v>
      </c>
      <c r="C1327" s="13" t="s">
        <v>158</v>
      </c>
      <c r="D1327" s="2" t="s">
        <v>1163</v>
      </c>
      <c r="E1327" s="2" t="s">
        <v>1164</v>
      </c>
      <c r="F1327" s="2" t="s">
        <v>1105</v>
      </c>
      <c r="G1327" s="2" t="str">
        <f>VLOOKUP(F1327,'Reference Sheet'!$AC:$AD,2,0)</f>
        <v>Air_Purif</v>
      </c>
      <c r="H1327" s="2">
        <v>251</v>
      </c>
      <c r="I1327" s="2">
        <v>1</v>
      </c>
      <c r="J1327" s="2">
        <v>0.01</v>
      </c>
      <c r="K1327" s="50" t="s">
        <v>511</v>
      </c>
      <c r="L1327" s="50" t="s">
        <v>1031</v>
      </c>
      <c r="M1327" s="2" t="s">
        <v>512</v>
      </c>
    </row>
    <row r="1328" spans="1:13" x14ac:dyDescent="0.3">
      <c r="A1328" s="13">
        <v>45189</v>
      </c>
      <c r="B1328" s="13" t="s">
        <v>526</v>
      </c>
      <c r="C1328" s="13" t="s">
        <v>158</v>
      </c>
      <c r="D1328" s="2" t="s">
        <v>1163</v>
      </c>
      <c r="E1328" s="2" t="s">
        <v>1164</v>
      </c>
      <c r="F1328" s="2" t="s">
        <v>1106</v>
      </c>
      <c r="G1328" s="2" t="str">
        <f>VLOOKUP(F1328,'Reference Sheet'!$AC:$AD,2,0)</f>
        <v>Air_Purif</v>
      </c>
      <c r="H1328" s="2">
        <v>75</v>
      </c>
      <c r="I1328" s="2">
        <v>4</v>
      </c>
      <c r="J1328" s="2">
        <v>0.1</v>
      </c>
      <c r="K1328" s="50" t="s">
        <v>511</v>
      </c>
      <c r="L1328" s="50" t="s">
        <v>1031</v>
      </c>
      <c r="M1328" s="2" t="s">
        <v>512</v>
      </c>
    </row>
    <row r="1329" spans="1:13" x14ac:dyDescent="0.3">
      <c r="A1329" s="13">
        <v>45189</v>
      </c>
      <c r="B1329" s="13" t="s">
        <v>526</v>
      </c>
      <c r="C1329" s="13" t="s">
        <v>158</v>
      </c>
      <c r="D1329" s="2" t="s">
        <v>1163</v>
      </c>
      <c r="E1329" s="2" t="s">
        <v>1164</v>
      </c>
      <c r="F1329" s="2" t="s">
        <v>1107</v>
      </c>
      <c r="G1329" s="2" t="str">
        <f>VLOOKUP(F1329,'Reference Sheet'!$AC:$AD,2,0)</f>
        <v>Air_Purif</v>
      </c>
      <c r="H1329" s="2">
        <v>96</v>
      </c>
      <c r="I1329" s="2">
        <v>1</v>
      </c>
      <c r="J1329" s="2">
        <v>0.01</v>
      </c>
      <c r="K1329" s="50" t="s">
        <v>511</v>
      </c>
      <c r="L1329" s="50" t="s">
        <v>1031</v>
      </c>
      <c r="M1329" s="2" t="s">
        <v>512</v>
      </c>
    </row>
    <row r="1330" spans="1:13" x14ac:dyDescent="0.3">
      <c r="A1330" s="13">
        <v>45189</v>
      </c>
      <c r="B1330" s="13" t="s">
        <v>526</v>
      </c>
      <c r="C1330" s="13" t="s">
        <v>158</v>
      </c>
      <c r="D1330" s="2" t="s">
        <v>1163</v>
      </c>
      <c r="E1330" s="2" t="s">
        <v>1164</v>
      </c>
      <c r="F1330" s="2" t="s">
        <v>1108</v>
      </c>
      <c r="G1330" s="2" t="str">
        <f>VLOOKUP(F1330,'Reference Sheet'!$AC:$AD,2,0)</f>
        <v>DW</v>
      </c>
      <c r="H1330" s="2">
        <v>201</v>
      </c>
      <c r="I1330" s="2">
        <v>4</v>
      </c>
      <c r="J1330" s="2">
        <v>0.09</v>
      </c>
      <c r="K1330" s="50" t="s">
        <v>511</v>
      </c>
      <c r="L1330" s="50" t="s">
        <v>1031</v>
      </c>
      <c r="M1330" s="2" t="s">
        <v>512</v>
      </c>
    </row>
    <row r="1331" spans="1:13" x14ac:dyDescent="0.3">
      <c r="A1331" s="13">
        <v>45189</v>
      </c>
      <c r="B1331" s="13" t="s">
        <v>526</v>
      </c>
      <c r="C1331" s="13" t="s">
        <v>158</v>
      </c>
      <c r="D1331" s="2" t="s">
        <v>1163</v>
      </c>
      <c r="E1331" s="2" t="s">
        <v>1164</v>
      </c>
      <c r="F1331" s="2" t="s">
        <v>1109</v>
      </c>
      <c r="G1331" s="2" t="str">
        <f>VLOOKUP(F1331,'Reference Sheet'!$AC:$AD,2,0)</f>
        <v>DW</v>
      </c>
      <c r="H1331" s="2">
        <v>180</v>
      </c>
      <c r="I1331" s="2">
        <v>12</v>
      </c>
      <c r="J1331" s="2">
        <v>0.31</v>
      </c>
      <c r="K1331" s="50" t="s">
        <v>511</v>
      </c>
      <c r="L1331" s="50" t="s">
        <v>1031</v>
      </c>
      <c r="M1331" s="2" t="s">
        <v>512</v>
      </c>
    </row>
    <row r="1332" spans="1:13" x14ac:dyDescent="0.3">
      <c r="A1332" s="13">
        <v>45189</v>
      </c>
      <c r="B1332" s="13" t="s">
        <v>526</v>
      </c>
      <c r="C1332" s="13" t="s">
        <v>158</v>
      </c>
      <c r="D1332" s="2" t="s">
        <v>1163</v>
      </c>
      <c r="E1332" s="2" t="s">
        <v>1164</v>
      </c>
      <c r="F1332" s="2" t="s">
        <v>1110</v>
      </c>
      <c r="G1332" s="2" t="str">
        <f>VLOOKUP(F1332,'Reference Sheet'!$AC:$AD,2,0)</f>
        <v>DW</v>
      </c>
      <c r="H1332" s="2">
        <v>69</v>
      </c>
      <c r="I1332" s="2">
        <v>0</v>
      </c>
      <c r="J1332" s="2">
        <v>0</v>
      </c>
      <c r="K1332" s="50" t="s">
        <v>511</v>
      </c>
      <c r="L1332" s="50" t="s">
        <v>1031</v>
      </c>
      <c r="M1332" s="2" t="s">
        <v>512</v>
      </c>
    </row>
    <row r="1333" spans="1:13" x14ac:dyDescent="0.3">
      <c r="A1333" s="13">
        <v>45189</v>
      </c>
      <c r="B1333" s="13" t="s">
        <v>526</v>
      </c>
      <c r="C1333" s="13" t="s">
        <v>158</v>
      </c>
      <c r="D1333" s="2" t="s">
        <v>1163</v>
      </c>
      <c r="E1333" s="2" t="s">
        <v>1164</v>
      </c>
      <c r="F1333" s="2" t="s">
        <v>1111</v>
      </c>
      <c r="G1333" s="2" t="str">
        <f>VLOOKUP(F1333,'Reference Sheet'!$AC:$AD,2,0)</f>
        <v>DW</v>
      </c>
      <c r="H1333" s="2">
        <v>2</v>
      </c>
      <c r="I1333" s="2">
        <v>0</v>
      </c>
      <c r="J1333" s="2">
        <v>0</v>
      </c>
      <c r="K1333" s="50" t="s">
        <v>511</v>
      </c>
      <c r="L1333" s="50" t="s">
        <v>1031</v>
      </c>
      <c r="M1333" s="2" t="s">
        <v>512</v>
      </c>
    </row>
    <row r="1334" spans="1:13" x14ac:dyDescent="0.3">
      <c r="A1334" s="13">
        <v>45189</v>
      </c>
      <c r="B1334" s="13" t="s">
        <v>526</v>
      </c>
      <c r="C1334" s="13" t="s">
        <v>158</v>
      </c>
      <c r="D1334" s="2" t="s">
        <v>1163</v>
      </c>
      <c r="E1334" s="2" t="s">
        <v>1164</v>
      </c>
      <c r="F1334" s="2" t="s">
        <v>1112</v>
      </c>
      <c r="G1334" s="2" t="str">
        <f>VLOOKUP(F1334,'Reference Sheet'!$AC:$AD,2,0)</f>
        <v>DW</v>
      </c>
      <c r="H1334" s="2">
        <v>185</v>
      </c>
      <c r="I1334" s="2">
        <v>3</v>
      </c>
      <c r="J1334" s="2">
        <v>0.03</v>
      </c>
      <c r="K1334" s="50" t="s">
        <v>511</v>
      </c>
      <c r="L1334" s="50" t="s">
        <v>1031</v>
      </c>
      <c r="M1334" s="2" t="s">
        <v>512</v>
      </c>
    </row>
    <row r="1335" spans="1:13" x14ac:dyDescent="0.3">
      <c r="A1335" s="13">
        <v>45189</v>
      </c>
      <c r="B1335" s="13" t="s">
        <v>526</v>
      </c>
      <c r="C1335" s="13" t="s">
        <v>158</v>
      </c>
      <c r="D1335" s="2" t="s">
        <v>1163</v>
      </c>
      <c r="E1335" s="2" t="s">
        <v>1164</v>
      </c>
      <c r="F1335" s="2" t="s">
        <v>1113</v>
      </c>
      <c r="G1335" s="2" t="str">
        <f>VLOOKUP(F1335,'Reference Sheet'!$AC:$AD,2,0)</f>
        <v>DW</v>
      </c>
      <c r="H1335" s="2">
        <v>119</v>
      </c>
      <c r="I1335" s="2">
        <v>6</v>
      </c>
      <c r="J1335" s="2">
        <v>0.16</v>
      </c>
      <c r="K1335" s="50" t="s">
        <v>511</v>
      </c>
      <c r="L1335" s="50" t="s">
        <v>1031</v>
      </c>
      <c r="M1335" s="2" t="s">
        <v>512</v>
      </c>
    </row>
    <row r="1336" spans="1:13" x14ac:dyDescent="0.3">
      <c r="A1336" s="13">
        <v>45189</v>
      </c>
      <c r="B1336" s="13" t="s">
        <v>526</v>
      </c>
      <c r="C1336" s="13" t="s">
        <v>158</v>
      </c>
      <c r="D1336" s="2" t="s">
        <v>1163</v>
      </c>
      <c r="E1336" s="2" t="s">
        <v>1164</v>
      </c>
      <c r="F1336" s="2" t="s">
        <v>1114</v>
      </c>
      <c r="G1336" s="2" t="str">
        <f>VLOOKUP(F1336,'Reference Sheet'!$AC:$AD,2,0)</f>
        <v>DW</v>
      </c>
      <c r="H1336" s="2">
        <v>72</v>
      </c>
      <c r="I1336" s="2">
        <v>0</v>
      </c>
      <c r="J1336" s="2">
        <v>0</v>
      </c>
      <c r="K1336" s="50" t="s">
        <v>511</v>
      </c>
      <c r="L1336" s="50" t="s">
        <v>1031</v>
      </c>
      <c r="M1336" s="2" t="s">
        <v>512</v>
      </c>
    </row>
    <row r="1337" spans="1:13" x14ac:dyDescent="0.3">
      <c r="A1337" s="13">
        <v>45189</v>
      </c>
      <c r="B1337" s="13" t="s">
        <v>526</v>
      </c>
      <c r="C1337" s="13" t="s">
        <v>158</v>
      </c>
      <c r="D1337" s="2" t="s">
        <v>1163</v>
      </c>
      <c r="E1337" s="2" t="s">
        <v>1164</v>
      </c>
      <c r="F1337" s="2" t="s">
        <v>1115</v>
      </c>
      <c r="G1337" s="2" t="str">
        <f>VLOOKUP(F1337,'Reference Sheet'!$AC:$AD,2,0)</f>
        <v>Oled_VO</v>
      </c>
      <c r="H1337" s="2">
        <v>3</v>
      </c>
      <c r="I1337" s="2">
        <v>0</v>
      </c>
      <c r="J1337" s="2">
        <v>0</v>
      </c>
      <c r="K1337" s="50" t="s">
        <v>511</v>
      </c>
      <c r="L1337" s="50" t="s">
        <v>1031</v>
      </c>
      <c r="M1337" s="2" t="s">
        <v>512</v>
      </c>
    </row>
    <row r="1338" spans="1:13" x14ac:dyDescent="0.3">
      <c r="A1338" s="13">
        <v>45189</v>
      </c>
      <c r="B1338" s="13" t="s">
        <v>526</v>
      </c>
      <c r="C1338" s="13" t="s">
        <v>158</v>
      </c>
      <c r="D1338" s="2" t="s">
        <v>1163</v>
      </c>
      <c r="E1338" s="2" t="s">
        <v>1164</v>
      </c>
      <c r="F1338" s="2" t="s">
        <v>1116</v>
      </c>
      <c r="G1338" s="2" t="str">
        <f>VLOOKUP(F1338,'Reference Sheet'!$AC:$AD,2,0)</f>
        <v>Oled_VO</v>
      </c>
      <c r="H1338" s="2">
        <v>155</v>
      </c>
      <c r="I1338" s="2">
        <v>3</v>
      </c>
      <c r="J1338" s="2">
        <v>0.05</v>
      </c>
      <c r="K1338" s="50" t="s">
        <v>511</v>
      </c>
      <c r="L1338" s="50" t="s">
        <v>1031</v>
      </c>
      <c r="M1338" s="2" t="s">
        <v>512</v>
      </c>
    </row>
    <row r="1339" spans="1:13" x14ac:dyDescent="0.3">
      <c r="A1339" s="13">
        <v>45189</v>
      </c>
      <c r="B1339" s="13" t="s">
        <v>526</v>
      </c>
      <c r="C1339" s="13" t="s">
        <v>158</v>
      </c>
      <c r="D1339" s="2" t="s">
        <v>1163</v>
      </c>
      <c r="E1339" s="2" t="s">
        <v>1164</v>
      </c>
      <c r="F1339" s="2" t="s">
        <v>1117</v>
      </c>
      <c r="G1339" s="2" t="str">
        <f>VLOOKUP(F1339,'Reference Sheet'!$AC:$AD,2,0)</f>
        <v>Oled_VO</v>
      </c>
      <c r="H1339" s="2">
        <v>109</v>
      </c>
      <c r="I1339" s="2">
        <v>6</v>
      </c>
      <c r="J1339" s="2">
        <v>0.16</v>
      </c>
      <c r="K1339" s="50" t="s">
        <v>511</v>
      </c>
      <c r="L1339" s="50" t="s">
        <v>1031</v>
      </c>
      <c r="M1339" s="2" t="s">
        <v>512</v>
      </c>
    </row>
    <row r="1340" spans="1:13" x14ac:dyDescent="0.3">
      <c r="A1340" s="13">
        <v>45189</v>
      </c>
      <c r="B1340" s="13" t="s">
        <v>526</v>
      </c>
      <c r="C1340" s="13" t="s">
        <v>158</v>
      </c>
      <c r="D1340" s="2" t="s">
        <v>1163</v>
      </c>
      <c r="E1340" s="2" t="s">
        <v>1164</v>
      </c>
      <c r="F1340" s="2" t="s">
        <v>1118</v>
      </c>
      <c r="G1340" s="2" t="str">
        <f>VLOOKUP(F1340,'Reference Sheet'!$AC:$AD,2,0)</f>
        <v>Oled_VO</v>
      </c>
      <c r="H1340" s="2">
        <v>50</v>
      </c>
      <c r="I1340" s="2">
        <v>1</v>
      </c>
      <c r="J1340" s="2">
        <v>0.02</v>
      </c>
      <c r="K1340" s="50" t="s">
        <v>511</v>
      </c>
      <c r="L1340" s="50" t="s">
        <v>1031</v>
      </c>
      <c r="M1340" s="2" t="s">
        <v>512</v>
      </c>
    </row>
    <row r="1341" spans="1:13" x14ac:dyDescent="0.3">
      <c r="A1341" s="13">
        <v>45189</v>
      </c>
      <c r="B1341" s="13" t="s">
        <v>526</v>
      </c>
      <c r="C1341" s="13" t="s">
        <v>158</v>
      </c>
      <c r="D1341" s="2" t="s">
        <v>1163</v>
      </c>
      <c r="E1341" s="2" t="s">
        <v>1164</v>
      </c>
      <c r="F1341" s="2" t="s">
        <v>1119</v>
      </c>
      <c r="G1341" s="2" t="str">
        <f>VLOOKUP(F1341,'Reference Sheet'!$AC:$AD,2,0)</f>
        <v>Oled_VO</v>
      </c>
      <c r="H1341" s="2">
        <v>1</v>
      </c>
      <c r="I1341" s="2">
        <v>0</v>
      </c>
      <c r="J1341" s="2">
        <v>0</v>
      </c>
      <c r="K1341" s="50" t="s">
        <v>511</v>
      </c>
      <c r="L1341" s="50" t="s">
        <v>1031</v>
      </c>
      <c r="M1341" s="2" t="s">
        <v>512</v>
      </c>
    </row>
    <row r="1342" spans="1:13" x14ac:dyDescent="0.3">
      <c r="A1342" s="13">
        <v>45189</v>
      </c>
      <c r="B1342" s="13" t="s">
        <v>526</v>
      </c>
      <c r="C1342" s="13" t="s">
        <v>158</v>
      </c>
      <c r="D1342" s="2" t="s">
        <v>1163</v>
      </c>
      <c r="E1342" s="2" t="s">
        <v>1164</v>
      </c>
      <c r="F1342" s="2" t="s">
        <v>1120</v>
      </c>
      <c r="G1342" s="2" t="str">
        <f>VLOOKUP(F1342,'Reference Sheet'!$AC:$AD,2,0)</f>
        <v>Oled_VO</v>
      </c>
      <c r="H1342" s="2">
        <v>200</v>
      </c>
      <c r="I1342" s="2">
        <v>2</v>
      </c>
      <c r="J1342" s="2">
        <v>0.02</v>
      </c>
      <c r="K1342" s="50" t="s">
        <v>511</v>
      </c>
      <c r="L1342" s="50" t="s">
        <v>1031</v>
      </c>
      <c r="M1342" s="2" t="s">
        <v>512</v>
      </c>
    </row>
    <row r="1343" spans="1:13" x14ac:dyDescent="0.3">
      <c r="A1343" s="13">
        <v>45189</v>
      </c>
      <c r="B1343" s="13" t="s">
        <v>526</v>
      </c>
      <c r="C1343" s="13" t="s">
        <v>158</v>
      </c>
      <c r="D1343" s="2" t="s">
        <v>1163</v>
      </c>
      <c r="E1343" s="2" t="s">
        <v>1164</v>
      </c>
      <c r="F1343" s="2" t="s">
        <v>1121</v>
      </c>
      <c r="G1343" s="2" t="str">
        <f>VLOOKUP(F1343,'Reference Sheet'!$AC:$AD,2,0)</f>
        <v>Oled_VO</v>
      </c>
      <c r="H1343" s="2">
        <v>88</v>
      </c>
      <c r="I1343" s="2">
        <v>6</v>
      </c>
      <c r="J1343" s="2">
        <v>0.11</v>
      </c>
      <c r="K1343" s="50" t="s">
        <v>511</v>
      </c>
      <c r="L1343" s="50" t="s">
        <v>1031</v>
      </c>
      <c r="M1343" s="2" t="s">
        <v>512</v>
      </c>
    </row>
    <row r="1344" spans="1:13" x14ac:dyDescent="0.3">
      <c r="A1344" s="13">
        <v>45189</v>
      </c>
      <c r="B1344" s="13" t="s">
        <v>526</v>
      </c>
      <c r="C1344" s="13" t="s">
        <v>158</v>
      </c>
      <c r="D1344" s="2" t="s">
        <v>1163</v>
      </c>
      <c r="E1344" s="2" t="s">
        <v>1164</v>
      </c>
      <c r="F1344" s="2" t="s">
        <v>1122</v>
      </c>
      <c r="G1344" s="2" t="str">
        <f>VLOOKUP(F1344,'Reference Sheet'!$AC:$AD,2,0)</f>
        <v>Oled_VO</v>
      </c>
      <c r="H1344" s="2">
        <v>76</v>
      </c>
      <c r="I1344" s="2">
        <v>0</v>
      </c>
      <c r="J1344" s="2">
        <v>0</v>
      </c>
      <c r="K1344" s="50" t="s">
        <v>511</v>
      </c>
      <c r="L1344" s="50" t="s">
        <v>1031</v>
      </c>
      <c r="M1344" s="2" t="s">
        <v>512</v>
      </c>
    </row>
    <row r="1345" spans="1:13" x14ac:dyDescent="0.3">
      <c r="A1345" s="13">
        <v>45189</v>
      </c>
      <c r="B1345" s="13" t="s">
        <v>526</v>
      </c>
      <c r="C1345" s="13" t="s">
        <v>158</v>
      </c>
      <c r="D1345" s="2" t="s">
        <v>1163</v>
      </c>
      <c r="E1345" s="2" t="s">
        <v>1164</v>
      </c>
      <c r="F1345" s="2" t="s">
        <v>1123</v>
      </c>
      <c r="G1345" s="2" t="str">
        <f>VLOOKUP(F1345,'Reference Sheet'!$AC:$AD,2,0)</f>
        <v>Knock</v>
      </c>
      <c r="H1345" s="2">
        <v>1</v>
      </c>
      <c r="I1345" s="2">
        <v>0</v>
      </c>
      <c r="J1345" s="2">
        <v>0</v>
      </c>
      <c r="K1345" s="50" t="s">
        <v>511</v>
      </c>
      <c r="L1345" s="50" t="s">
        <v>1031</v>
      </c>
      <c r="M1345" s="2" t="s">
        <v>512</v>
      </c>
    </row>
    <row r="1346" spans="1:13" x14ac:dyDescent="0.3">
      <c r="A1346" s="13">
        <v>45189</v>
      </c>
      <c r="B1346" s="13" t="s">
        <v>526</v>
      </c>
      <c r="C1346" s="13" t="s">
        <v>158</v>
      </c>
      <c r="D1346" s="2" t="s">
        <v>1163</v>
      </c>
      <c r="E1346" s="2" t="s">
        <v>1164</v>
      </c>
      <c r="F1346" s="2" t="s">
        <v>1124</v>
      </c>
      <c r="G1346" s="2" t="str">
        <f>VLOOKUP(F1346,'Reference Sheet'!$AC:$AD,2,0)</f>
        <v>Knock</v>
      </c>
      <c r="H1346" s="2">
        <v>178</v>
      </c>
      <c r="I1346" s="2">
        <v>1</v>
      </c>
      <c r="J1346" s="2">
        <v>0.01</v>
      </c>
      <c r="K1346" s="50" t="s">
        <v>511</v>
      </c>
      <c r="L1346" s="50" t="s">
        <v>1031</v>
      </c>
      <c r="M1346" s="2" t="s">
        <v>512</v>
      </c>
    </row>
    <row r="1347" spans="1:13" x14ac:dyDescent="0.3">
      <c r="A1347" s="13">
        <v>45189</v>
      </c>
      <c r="B1347" s="13" t="s">
        <v>526</v>
      </c>
      <c r="C1347" s="13" t="s">
        <v>158</v>
      </c>
      <c r="D1347" s="2" t="s">
        <v>1163</v>
      </c>
      <c r="E1347" s="2" t="s">
        <v>1164</v>
      </c>
      <c r="F1347" s="2" t="s">
        <v>1125</v>
      </c>
      <c r="G1347" s="2" t="str">
        <f>VLOOKUP(F1347,'Reference Sheet'!$AC:$AD,2,0)</f>
        <v>Knock</v>
      </c>
      <c r="H1347" s="2">
        <v>134</v>
      </c>
      <c r="I1347" s="2">
        <v>2</v>
      </c>
      <c r="J1347" s="2">
        <v>0.09</v>
      </c>
      <c r="K1347" s="50" t="s">
        <v>511</v>
      </c>
      <c r="L1347" s="50" t="s">
        <v>1031</v>
      </c>
      <c r="M1347" s="2" t="s">
        <v>512</v>
      </c>
    </row>
    <row r="1348" spans="1:13" x14ac:dyDescent="0.3">
      <c r="A1348" s="13">
        <v>45189</v>
      </c>
      <c r="B1348" s="13" t="s">
        <v>526</v>
      </c>
      <c r="C1348" s="13" t="s">
        <v>158</v>
      </c>
      <c r="D1348" s="2" t="s">
        <v>1163</v>
      </c>
      <c r="E1348" s="2" t="s">
        <v>1164</v>
      </c>
      <c r="F1348" s="2" t="s">
        <v>1126</v>
      </c>
      <c r="G1348" s="2" t="str">
        <f>VLOOKUP(F1348,'Reference Sheet'!$AC:$AD,2,0)</f>
        <v>Knock</v>
      </c>
      <c r="H1348" s="51">
        <v>1109</v>
      </c>
      <c r="I1348" s="2">
        <v>11</v>
      </c>
      <c r="J1348" s="2">
        <v>0.25</v>
      </c>
      <c r="K1348" s="50" t="s">
        <v>511</v>
      </c>
      <c r="L1348" s="50" t="s">
        <v>1031</v>
      </c>
      <c r="M1348" s="2" t="s">
        <v>512</v>
      </c>
    </row>
    <row r="1349" spans="1:13" x14ac:dyDescent="0.3">
      <c r="A1349" s="13">
        <v>45189</v>
      </c>
      <c r="B1349" s="13" t="s">
        <v>526</v>
      </c>
      <c r="C1349" s="13" t="s">
        <v>158</v>
      </c>
      <c r="D1349" s="2" t="s">
        <v>1163</v>
      </c>
      <c r="E1349" s="2" t="s">
        <v>1164</v>
      </c>
      <c r="F1349" s="2" t="s">
        <v>1127</v>
      </c>
      <c r="G1349" s="2" t="str">
        <f>VLOOKUP(F1349,'Reference Sheet'!$AC:$AD,2,0)</f>
        <v>Knock</v>
      </c>
      <c r="H1349" s="2">
        <v>185</v>
      </c>
      <c r="I1349" s="2">
        <v>3</v>
      </c>
      <c r="J1349" s="2">
        <v>0.04</v>
      </c>
      <c r="K1349" s="50" t="s">
        <v>511</v>
      </c>
      <c r="L1349" s="50" t="s">
        <v>1031</v>
      </c>
      <c r="M1349" s="2" t="s">
        <v>512</v>
      </c>
    </row>
    <row r="1350" spans="1:13" x14ac:dyDescent="0.3">
      <c r="A1350" s="13">
        <v>45189</v>
      </c>
      <c r="B1350" s="13" t="s">
        <v>526</v>
      </c>
      <c r="C1350" s="13" t="s">
        <v>158</v>
      </c>
      <c r="D1350" s="2" t="s">
        <v>1163</v>
      </c>
      <c r="E1350" s="2" t="s">
        <v>1164</v>
      </c>
      <c r="F1350" s="2" t="s">
        <v>1128</v>
      </c>
      <c r="G1350" s="2" t="str">
        <f>VLOOKUP(F1350,'Reference Sheet'!$AC:$AD,2,0)</f>
        <v>Knock</v>
      </c>
      <c r="H1350" s="2">
        <v>164</v>
      </c>
      <c r="I1350" s="2">
        <v>12</v>
      </c>
      <c r="J1350" s="2">
        <v>0.25</v>
      </c>
      <c r="K1350" s="50" t="s">
        <v>511</v>
      </c>
      <c r="L1350" s="50" t="s">
        <v>1031</v>
      </c>
      <c r="M1350" s="2" t="s">
        <v>512</v>
      </c>
    </row>
    <row r="1351" spans="1:13" x14ac:dyDescent="0.3">
      <c r="A1351" s="13">
        <v>45189</v>
      </c>
      <c r="B1351" s="13" t="s">
        <v>526</v>
      </c>
      <c r="C1351" s="13" t="s">
        <v>158</v>
      </c>
      <c r="D1351" s="2" t="s">
        <v>1163</v>
      </c>
      <c r="E1351" s="2" t="s">
        <v>1164</v>
      </c>
      <c r="F1351" s="2" t="s">
        <v>1129</v>
      </c>
      <c r="G1351" s="2" t="str">
        <f>VLOOKUP(F1351,'Reference Sheet'!$AC:$AD,2,0)</f>
        <v>Knock</v>
      </c>
      <c r="H1351" s="51">
        <v>1447</v>
      </c>
      <c r="I1351" s="2">
        <v>20</v>
      </c>
      <c r="J1351" s="2">
        <v>0.34</v>
      </c>
      <c r="K1351" s="50" t="s">
        <v>511</v>
      </c>
      <c r="L1351" s="50" t="s">
        <v>1031</v>
      </c>
      <c r="M1351" s="2" t="s">
        <v>512</v>
      </c>
    </row>
    <row r="1352" spans="1:13" x14ac:dyDescent="0.3">
      <c r="A1352" s="13">
        <v>45189</v>
      </c>
      <c r="B1352" s="13" t="s">
        <v>526</v>
      </c>
      <c r="C1352" s="13" t="s">
        <v>158</v>
      </c>
      <c r="D1352" s="2" t="s">
        <v>1163</v>
      </c>
      <c r="E1352" s="2" t="s">
        <v>1164</v>
      </c>
      <c r="F1352" s="2" t="s">
        <v>1130</v>
      </c>
      <c r="G1352" s="2" t="str">
        <f>VLOOKUP(F1352,'Reference Sheet'!$AC:$AD,2,0)</f>
        <v>Ref_ThinQ</v>
      </c>
      <c r="H1352" s="2">
        <v>1</v>
      </c>
      <c r="I1352" s="2">
        <v>0</v>
      </c>
      <c r="J1352" s="2">
        <v>0</v>
      </c>
      <c r="K1352" s="50" t="s">
        <v>511</v>
      </c>
      <c r="L1352" s="50" t="s">
        <v>1031</v>
      </c>
      <c r="M1352" s="2" t="s">
        <v>512</v>
      </c>
    </row>
    <row r="1353" spans="1:13" x14ac:dyDescent="0.3">
      <c r="A1353" s="13">
        <v>45189</v>
      </c>
      <c r="B1353" s="13" t="s">
        <v>526</v>
      </c>
      <c r="C1353" s="13" t="s">
        <v>158</v>
      </c>
      <c r="D1353" s="2" t="s">
        <v>1163</v>
      </c>
      <c r="E1353" s="2" t="s">
        <v>1164</v>
      </c>
      <c r="F1353" s="2" t="s">
        <v>1131</v>
      </c>
      <c r="G1353" s="2" t="str">
        <f>VLOOKUP(F1353,'Reference Sheet'!$AC:$AD,2,0)</f>
        <v>Ref_ThinQ</v>
      </c>
      <c r="H1353" s="2">
        <v>175</v>
      </c>
      <c r="I1353" s="2">
        <v>4</v>
      </c>
      <c r="J1353" s="2">
        <v>0.13</v>
      </c>
      <c r="K1353" s="50" t="s">
        <v>511</v>
      </c>
      <c r="L1353" s="50" t="s">
        <v>1031</v>
      </c>
      <c r="M1353" s="2" t="s">
        <v>512</v>
      </c>
    </row>
    <row r="1354" spans="1:13" x14ac:dyDescent="0.3">
      <c r="A1354" s="13">
        <v>45189</v>
      </c>
      <c r="B1354" s="13" t="s">
        <v>526</v>
      </c>
      <c r="C1354" s="13" t="s">
        <v>158</v>
      </c>
      <c r="D1354" s="2" t="s">
        <v>1163</v>
      </c>
      <c r="E1354" s="2" t="s">
        <v>1164</v>
      </c>
      <c r="F1354" s="2" t="s">
        <v>1132</v>
      </c>
      <c r="G1354" s="2" t="str">
        <f>VLOOKUP(F1354,'Reference Sheet'!$AC:$AD,2,0)</f>
        <v>Ref_ThinQ</v>
      </c>
      <c r="H1354" s="51">
        <v>1171</v>
      </c>
      <c r="I1354" s="2">
        <v>12</v>
      </c>
      <c r="J1354" s="2">
        <v>0.22</v>
      </c>
      <c r="K1354" s="50" t="s">
        <v>511</v>
      </c>
      <c r="L1354" s="50" t="s">
        <v>1031</v>
      </c>
      <c r="M1354" s="2" t="s">
        <v>512</v>
      </c>
    </row>
    <row r="1355" spans="1:13" x14ac:dyDescent="0.3">
      <c r="A1355" s="13">
        <v>45189</v>
      </c>
      <c r="B1355" s="13" t="s">
        <v>526</v>
      </c>
      <c r="C1355" s="13" t="s">
        <v>158</v>
      </c>
      <c r="D1355" s="2" t="s">
        <v>1163</v>
      </c>
      <c r="E1355" s="2" t="s">
        <v>1164</v>
      </c>
      <c r="F1355" s="2" t="s">
        <v>1133</v>
      </c>
      <c r="G1355" s="2" t="str">
        <f>VLOOKUP(F1355,'Reference Sheet'!$AC:$AD,2,0)</f>
        <v>Ref_ThinQ</v>
      </c>
      <c r="H1355" s="2">
        <v>210</v>
      </c>
      <c r="I1355" s="2">
        <v>3</v>
      </c>
      <c r="J1355" s="2">
        <v>0.03</v>
      </c>
      <c r="K1355" s="50" t="s">
        <v>511</v>
      </c>
      <c r="L1355" s="50" t="s">
        <v>1031</v>
      </c>
      <c r="M1355" s="2" t="s">
        <v>512</v>
      </c>
    </row>
    <row r="1356" spans="1:13" x14ac:dyDescent="0.3">
      <c r="A1356" s="13">
        <v>45189</v>
      </c>
      <c r="B1356" s="13" t="s">
        <v>526</v>
      </c>
      <c r="C1356" s="13" t="s">
        <v>158</v>
      </c>
      <c r="D1356" s="2" t="s">
        <v>1163</v>
      </c>
      <c r="E1356" s="2" t="s">
        <v>1164</v>
      </c>
      <c r="F1356" s="2" t="s">
        <v>1134</v>
      </c>
      <c r="G1356" s="2" t="str">
        <f>VLOOKUP(F1356,'Reference Sheet'!$AC:$AD,2,0)</f>
        <v>Knock</v>
      </c>
      <c r="H1356" s="2">
        <v>3</v>
      </c>
      <c r="I1356" s="2">
        <v>0</v>
      </c>
      <c r="J1356" s="2">
        <v>0</v>
      </c>
      <c r="K1356" s="50" t="s">
        <v>511</v>
      </c>
      <c r="L1356" s="50" t="s">
        <v>1031</v>
      </c>
      <c r="M1356" s="2" t="s">
        <v>512</v>
      </c>
    </row>
    <row r="1357" spans="1:13" x14ac:dyDescent="0.3">
      <c r="A1357" s="13">
        <v>45189</v>
      </c>
      <c r="B1357" s="13" t="s">
        <v>526</v>
      </c>
      <c r="C1357" s="13" t="s">
        <v>158</v>
      </c>
      <c r="D1357" s="2" t="s">
        <v>1163</v>
      </c>
      <c r="E1357" s="2" t="s">
        <v>1164</v>
      </c>
      <c r="F1357" s="2" t="s">
        <v>1135</v>
      </c>
      <c r="G1357" s="2" t="str">
        <f>VLOOKUP(F1357,'Reference Sheet'!$AC:$AD,2,0)</f>
        <v>Knock</v>
      </c>
      <c r="H1357" s="2">
        <v>177</v>
      </c>
      <c r="I1357" s="2">
        <v>1</v>
      </c>
      <c r="J1357" s="2">
        <v>0.01</v>
      </c>
      <c r="K1357" s="50" t="s">
        <v>511</v>
      </c>
      <c r="L1357" s="50" t="s">
        <v>1031</v>
      </c>
      <c r="M1357" s="2" t="s">
        <v>512</v>
      </c>
    </row>
    <row r="1358" spans="1:13" x14ac:dyDescent="0.3">
      <c r="A1358" s="13">
        <v>45189</v>
      </c>
      <c r="B1358" s="13" t="s">
        <v>526</v>
      </c>
      <c r="C1358" s="13" t="s">
        <v>158</v>
      </c>
      <c r="D1358" s="2" t="s">
        <v>1163</v>
      </c>
      <c r="E1358" s="2" t="s">
        <v>1164</v>
      </c>
      <c r="F1358" s="2" t="s">
        <v>1136</v>
      </c>
      <c r="G1358" s="2" t="str">
        <f>VLOOKUP(F1358,'Reference Sheet'!$AC:$AD,2,0)</f>
        <v>Knock</v>
      </c>
      <c r="H1358" s="2">
        <v>138</v>
      </c>
      <c r="I1358" s="2">
        <v>9</v>
      </c>
      <c r="J1358" s="2">
        <v>0.2</v>
      </c>
      <c r="K1358" s="50" t="s">
        <v>511</v>
      </c>
      <c r="L1358" s="50" t="s">
        <v>1031</v>
      </c>
      <c r="M1358" s="2" t="s">
        <v>512</v>
      </c>
    </row>
    <row r="1359" spans="1:13" x14ac:dyDescent="0.3">
      <c r="A1359" s="13">
        <v>45189</v>
      </c>
      <c r="B1359" s="13" t="s">
        <v>526</v>
      </c>
      <c r="C1359" s="13" t="s">
        <v>158</v>
      </c>
      <c r="D1359" s="2" t="s">
        <v>1163</v>
      </c>
      <c r="E1359" s="2" t="s">
        <v>1164</v>
      </c>
      <c r="F1359" s="2" t="s">
        <v>1137</v>
      </c>
      <c r="G1359" s="2" t="str">
        <f>VLOOKUP(F1359,'Reference Sheet'!$AC:$AD,2,0)</f>
        <v>Knock</v>
      </c>
      <c r="H1359" s="2">
        <v>90</v>
      </c>
      <c r="I1359" s="2">
        <v>1</v>
      </c>
      <c r="J1359" s="2">
        <v>0.01</v>
      </c>
      <c r="K1359" s="50" t="s">
        <v>511</v>
      </c>
      <c r="L1359" s="50" t="s">
        <v>1031</v>
      </c>
      <c r="M1359" s="2" t="s">
        <v>512</v>
      </c>
    </row>
    <row r="1360" spans="1:13" x14ac:dyDescent="0.3">
      <c r="A1360" s="13">
        <v>45189</v>
      </c>
      <c r="B1360" s="13" t="s">
        <v>526</v>
      </c>
      <c r="C1360" s="13" t="s">
        <v>158</v>
      </c>
      <c r="D1360" s="2" t="s">
        <v>1163</v>
      </c>
      <c r="E1360" s="2" t="s">
        <v>1164</v>
      </c>
      <c r="F1360" s="2" t="s">
        <v>1138</v>
      </c>
      <c r="G1360" s="2" t="str">
        <f>VLOOKUP(F1360,'Reference Sheet'!$AC:$AD,2,0)</f>
        <v>Vacuum</v>
      </c>
      <c r="H1360" s="2">
        <v>2</v>
      </c>
      <c r="I1360" s="2">
        <v>0</v>
      </c>
      <c r="J1360" s="2">
        <v>0</v>
      </c>
      <c r="K1360" s="50" t="s">
        <v>511</v>
      </c>
      <c r="L1360" s="50" t="s">
        <v>1031</v>
      </c>
      <c r="M1360" s="2" t="s">
        <v>512</v>
      </c>
    </row>
    <row r="1361" spans="1:13" x14ac:dyDescent="0.3">
      <c r="A1361" s="13">
        <v>45189</v>
      </c>
      <c r="B1361" s="13" t="s">
        <v>526</v>
      </c>
      <c r="C1361" s="13" t="s">
        <v>158</v>
      </c>
      <c r="D1361" s="2" t="s">
        <v>1163</v>
      </c>
      <c r="E1361" s="2" t="s">
        <v>1164</v>
      </c>
      <c r="F1361" s="2" t="s">
        <v>1139</v>
      </c>
      <c r="G1361" s="2" t="str">
        <f>VLOOKUP(F1361,'Reference Sheet'!$AC:$AD,2,0)</f>
        <v>Vacuum</v>
      </c>
      <c r="H1361" s="2">
        <v>200</v>
      </c>
      <c r="I1361" s="2">
        <v>1</v>
      </c>
      <c r="J1361" s="2">
        <v>0.04</v>
      </c>
      <c r="K1361" s="50" t="s">
        <v>511</v>
      </c>
      <c r="L1361" s="50" t="s">
        <v>1031</v>
      </c>
      <c r="M1361" s="2" t="s">
        <v>512</v>
      </c>
    </row>
    <row r="1362" spans="1:13" x14ac:dyDescent="0.3">
      <c r="A1362" s="13">
        <v>45189</v>
      </c>
      <c r="B1362" s="13" t="s">
        <v>526</v>
      </c>
      <c r="C1362" s="13" t="s">
        <v>158</v>
      </c>
      <c r="D1362" s="2" t="s">
        <v>1163</v>
      </c>
      <c r="E1362" s="2" t="s">
        <v>1164</v>
      </c>
      <c r="F1362" s="2" t="s">
        <v>1140</v>
      </c>
      <c r="G1362" s="2" t="str">
        <f>VLOOKUP(F1362,'Reference Sheet'!$AC:$AD,2,0)</f>
        <v>Vacuum</v>
      </c>
      <c r="H1362" s="2">
        <v>87</v>
      </c>
      <c r="I1362" s="2">
        <v>8</v>
      </c>
      <c r="J1362" s="2">
        <v>0.18</v>
      </c>
      <c r="K1362" s="50" t="s">
        <v>511</v>
      </c>
      <c r="L1362" s="50" t="s">
        <v>1031</v>
      </c>
      <c r="M1362" s="2" t="s">
        <v>512</v>
      </c>
    </row>
    <row r="1363" spans="1:13" x14ac:dyDescent="0.3">
      <c r="A1363" s="13">
        <v>45189</v>
      </c>
      <c r="B1363" s="13" t="s">
        <v>526</v>
      </c>
      <c r="C1363" s="13" t="s">
        <v>158</v>
      </c>
      <c r="D1363" s="2" t="s">
        <v>1163</v>
      </c>
      <c r="E1363" s="2" t="s">
        <v>1164</v>
      </c>
      <c r="F1363" s="2" t="s">
        <v>1141</v>
      </c>
      <c r="G1363" s="2" t="str">
        <f>VLOOKUP(F1363,'Reference Sheet'!$AC:$AD,2,0)</f>
        <v>Vacuum</v>
      </c>
      <c r="H1363" s="2">
        <v>75</v>
      </c>
      <c r="I1363" s="2">
        <v>0</v>
      </c>
      <c r="J1363" s="2">
        <v>0</v>
      </c>
      <c r="K1363" s="50" t="s">
        <v>511</v>
      </c>
      <c r="L1363" s="50" t="s">
        <v>1031</v>
      </c>
      <c r="M1363" s="2" t="s">
        <v>512</v>
      </c>
    </row>
    <row r="1364" spans="1:13" x14ac:dyDescent="0.3">
      <c r="A1364" s="13">
        <v>45189</v>
      </c>
      <c r="B1364" s="13" t="s">
        <v>526</v>
      </c>
      <c r="C1364" s="13" t="s">
        <v>158</v>
      </c>
      <c r="D1364" s="2" t="s">
        <v>1163</v>
      </c>
      <c r="E1364" s="2" t="s">
        <v>1164</v>
      </c>
      <c r="F1364" s="2" t="s">
        <v>1142</v>
      </c>
      <c r="G1364" s="2" t="str">
        <f>VLOOKUP(F1364,'Reference Sheet'!$AC:$AD,2,0)</f>
        <v>Vacuum</v>
      </c>
      <c r="H1364" s="2">
        <v>273</v>
      </c>
      <c r="I1364" s="2">
        <v>6</v>
      </c>
      <c r="J1364" s="2">
        <v>0.12</v>
      </c>
      <c r="K1364" s="50" t="s">
        <v>511</v>
      </c>
      <c r="L1364" s="50" t="s">
        <v>1031</v>
      </c>
      <c r="M1364" s="2" t="s">
        <v>512</v>
      </c>
    </row>
    <row r="1365" spans="1:13" x14ac:dyDescent="0.3">
      <c r="A1365" s="13">
        <v>45189</v>
      </c>
      <c r="B1365" s="13" t="s">
        <v>526</v>
      </c>
      <c r="C1365" s="13" t="s">
        <v>158</v>
      </c>
      <c r="D1365" s="2" t="s">
        <v>1163</v>
      </c>
      <c r="E1365" s="2" t="s">
        <v>1164</v>
      </c>
      <c r="F1365" s="2" t="s">
        <v>1143</v>
      </c>
      <c r="G1365" s="2" t="str">
        <f>VLOOKUP(F1365,'Reference Sheet'!$AC:$AD,2,0)</f>
        <v>Vacuum</v>
      </c>
      <c r="H1365" s="2">
        <v>102</v>
      </c>
      <c r="I1365" s="2">
        <v>4</v>
      </c>
      <c r="J1365" s="2">
        <v>0.08</v>
      </c>
      <c r="K1365" s="50" t="s">
        <v>511</v>
      </c>
      <c r="L1365" s="50" t="s">
        <v>1031</v>
      </c>
      <c r="M1365" s="2" t="s">
        <v>512</v>
      </c>
    </row>
    <row r="1366" spans="1:13" x14ac:dyDescent="0.3">
      <c r="A1366" s="13">
        <v>45189</v>
      </c>
      <c r="B1366" s="13" t="s">
        <v>526</v>
      </c>
      <c r="C1366" s="13" t="s">
        <v>158</v>
      </c>
      <c r="D1366" s="2" t="s">
        <v>1163</v>
      </c>
      <c r="E1366" s="2" t="s">
        <v>1164</v>
      </c>
      <c r="F1366" s="2" t="s">
        <v>1144</v>
      </c>
      <c r="G1366" s="2" t="str">
        <f>VLOOKUP(F1366,'Reference Sheet'!$AC:$AD,2,0)</f>
        <v>Vacuum</v>
      </c>
      <c r="H1366" s="2">
        <v>929</v>
      </c>
      <c r="I1366" s="2">
        <v>12</v>
      </c>
      <c r="J1366" s="2">
        <v>0.26</v>
      </c>
      <c r="K1366" s="50" t="s">
        <v>511</v>
      </c>
      <c r="L1366" s="50" t="s">
        <v>1031</v>
      </c>
      <c r="M1366" s="2" t="s">
        <v>512</v>
      </c>
    </row>
    <row r="1367" spans="1:13" x14ac:dyDescent="0.3">
      <c r="A1367" s="13">
        <v>45189</v>
      </c>
      <c r="B1367" s="13" t="s">
        <v>526</v>
      </c>
      <c r="C1367" s="13" t="s">
        <v>158</v>
      </c>
      <c r="D1367" s="2" t="s">
        <v>1163</v>
      </c>
      <c r="E1367" s="2" t="s">
        <v>1164</v>
      </c>
      <c r="F1367" s="2" t="s">
        <v>1145</v>
      </c>
      <c r="G1367" s="2" t="str">
        <f>VLOOKUP(F1367,'Reference Sheet'!$AC:$AD,2,0)</f>
        <v>WM</v>
      </c>
      <c r="H1367" s="2">
        <v>2</v>
      </c>
      <c r="I1367" s="2">
        <v>0</v>
      </c>
      <c r="J1367" s="2">
        <v>0</v>
      </c>
      <c r="K1367" s="50" t="s">
        <v>511</v>
      </c>
      <c r="L1367" s="50" t="s">
        <v>1031</v>
      </c>
      <c r="M1367" s="2" t="s">
        <v>512</v>
      </c>
    </row>
    <row r="1368" spans="1:13" x14ac:dyDescent="0.3">
      <c r="A1368" s="13">
        <v>45189</v>
      </c>
      <c r="B1368" s="13" t="s">
        <v>526</v>
      </c>
      <c r="C1368" s="13" t="s">
        <v>158</v>
      </c>
      <c r="D1368" s="2" t="s">
        <v>1163</v>
      </c>
      <c r="E1368" s="2" t="s">
        <v>1164</v>
      </c>
      <c r="F1368" s="2" t="s">
        <v>1146</v>
      </c>
      <c r="G1368" s="2" t="str">
        <f>VLOOKUP(F1368,'Reference Sheet'!$AC:$AD,2,0)</f>
        <v>WM</v>
      </c>
      <c r="H1368" s="2">
        <v>186</v>
      </c>
      <c r="I1368" s="2">
        <v>1</v>
      </c>
      <c r="J1368" s="2">
        <v>0.01</v>
      </c>
      <c r="K1368" s="50" t="s">
        <v>511</v>
      </c>
      <c r="L1368" s="50" t="s">
        <v>1031</v>
      </c>
      <c r="M1368" s="2" t="s">
        <v>512</v>
      </c>
    </row>
    <row r="1369" spans="1:13" x14ac:dyDescent="0.3">
      <c r="A1369" s="13">
        <v>45189</v>
      </c>
      <c r="B1369" s="13" t="s">
        <v>526</v>
      </c>
      <c r="C1369" s="13" t="s">
        <v>158</v>
      </c>
      <c r="D1369" s="2" t="s">
        <v>1163</v>
      </c>
      <c r="E1369" s="2" t="s">
        <v>1164</v>
      </c>
      <c r="F1369" s="2" t="s">
        <v>1147</v>
      </c>
      <c r="G1369" s="2" t="str">
        <f>VLOOKUP(F1369,'Reference Sheet'!$AC:$AD,2,0)</f>
        <v>WM</v>
      </c>
      <c r="H1369" s="2">
        <v>132</v>
      </c>
      <c r="I1369" s="2">
        <v>0</v>
      </c>
      <c r="J1369" s="2">
        <v>0</v>
      </c>
      <c r="K1369" s="50" t="s">
        <v>511</v>
      </c>
      <c r="L1369" s="50" t="s">
        <v>1031</v>
      </c>
      <c r="M1369" s="2" t="s">
        <v>512</v>
      </c>
    </row>
    <row r="1370" spans="1:13" x14ac:dyDescent="0.3">
      <c r="A1370" s="13">
        <v>45189</v>
      </c>
      <c r="B1370" s="13" t="s">
        <v>526</v>
      </c>
      <c r="C1370" s="13" t="s">
        <v>158</v>
      </c>
      <c r="D1370" s="2" t="s">
        <v>1163</v>
      </c>
      <c r="E1370" s="2" t="s">
        <v>1164</v>
      </c>
      <c r="F1370" s="2" t="s">
        <v>1148</v>
      </c>
      <c r="G1370" s="2" t="str">
        <f>VLOOKUP(F1370,'Reference Sheet'!$AC:$AD,2,0)</f>
        <v>WM</v>
      </c>
      <c r="H1370" s="2">
        <v>103</v>
      </c>
      <c r="I1370" s="2">
        <v>0</v>
      </c>
      <c r="J1370" s="2">
        <v>0</v>
      </c>
      <c r="K1370" s="50" t="s">
        <v>511</v>
      </c>
      <c r="L1370" s="50" t="s">
        <v>1031</v>
      </c>
      <c r="M1370" s="2" t="s">
        <v>512</v>
      </c>
    </row>
    <row r="1371" spans="1:13" x14ac:dyDescent="0.3">
      <c r="A1371" s="13">
        <v>45189</v>
      </c>
      <c r="B1371" s="13" t="s">
        <v>526</v>
      </c>
      <c r="C1371" s="13" t="s">
        <v>158</v>
      </c>
      <c r="D1371" s="2" t="s">
        <v>1163</v>
      </c>
      <c r="E1371" s="2" t="s">
        <v>1164</v>
      </c>
      <c r="F1371" s="2" t="s">
        <v>1149</v>
      </c>
      <c r="G1371" s="2" t="str">
        <f>VLOOKUP(F1371,'Reference Sheet'!$AC:$AD,2,0)</f>
        <v>WM</v>
      </c>
      <c r="H1371" s="2">
        <v>3</v>
      </c>
      <c r="I1371" s="2">
        <v>0</v>
      </c>
      <c r="J1371" s="2">
        <v>0</v>
      </c>
      <c r="K1371" s="50" t="s">
        <v>511</v>
      </c>
      <c r="L1371" s="50" t="s">
        <v>1031</v>
      </c>
      <c r="M1371" s="2" t="s">
        <v>512</v>
      </c>
    </row>
    <row r="1372" spans="1:13" x14ac:dyDescent="0.3">
      <c r="A1372" s="13">
        <v>45189</v>
      </c>
      <c r="B1372" s="13" t="s">
        <v>526</v>
      </c>
      <c r="C1372" s="13" t="s">
        <v>158</v>
      </c>
      <c r="D1372" s="2" t="s">
        <v>1163</v>
      </c>
      <c r="E1372" s="2" t="s">
        <v>1164</v>
      </c>
      <c r="F1372" s="2" t="s">
        <v>1150</v>
      </c>
      <c r="G1372" s="2" t="str">
        <f>VLOOKUP(F1372,'Reference Sheet'!$AC:$AD,2,0)</f>
        <v>WM</v>
      </c>
      <c r="H1372" s="2">
        <v>212</v>
      </c>
      <c r="I1372" s="2">
        <v>0</v>
      </c>
      <c r="J1372" s="2">
        <v>0</v>
      </c>
      <c r="K1372" s="50" t="s">
        <v>511</v>
      </c>
      <c r="L1372" s="50" t="s">
        <v>1031</v>
      </c>
      <c r="M1372" s="2" t="s">
        <v>512</v>
      </c>
    </row>
    <row r="1373" spans="1:13" x14ac:dyDescent="0.3">
      <c r="A1373" s="13">
        <v>45189</v>
      </c>
      <c r="B1373" s="13" t="s">
        <v>526</v>
      </c>
      <c r="C1373" s="13" t="s">
        <v>158</v>
      </c>
      <c r="D1373" s="2" t="s">
        <v>1163</v>
      </c>
      <c r="E1373" s="2" t="s">
        <v>1164</v>
      </c>
      <c r="F1373" s="2" t="s">
        <v>1151</v>
      </c>
      <c r="G1373" s="2" t="str">
        <f>VLOOKUP(F1373,'Reference Sheet'!$AC:$AD,2,0)</f>
        <v>WM</v>
      </c>
      <c r="H1373" s="2">
        <v>107</v>
      </c>
      <c r="I1373" s="2">
        <v>8</v>
      </c>
      <c r="J1373" s="2">
        <v>0.23</v>
      </c>
      <c r="K1373" s="50" t="s">
        <v>511</v>
      </c>
      <c r="L1373" s="50" t="s">
        <v>1031</v>
      </c>
      <c r="M1373" s="2" t="s">
        <v>512</v>
      </c>
    </row>
    <row r="1374" spans="1:13" x14ac:dyDescent="0.3">
      <c r="A1374" s="13">
        <v>45189</v>
      </c>
      <c r="B1374" s="13" t="s">
        <v>526</v>
      </c>
      <c r="C1374" s="13" t="s">
        <v>158</v>
      </c>
      <c r="D1374" s="2" t="s">
        <v>1163</v>
      </c>
      <c r="E1374" s="2" t="s">
        <v>1164</v>
      </c>
      <c r="F1374" s="2" t="s">
        <v>1152</v>
      </c>
      <c r="G1374" s="2" t="str">
        <f>VLOOKUP(F1374,'Reference Sheet'!$AC:$AD,2,0)</f>
        <v>WM</v>
      </c>
      <c r="H1374" s="2">
        <v>62</v>
      </c>
      <c r="I1374" s="2">
        <v>1</v>
      </c>
      <c r="J1374" s="2">
        <v>0.01</v>
      </c>
      <c r="K1374" s="50" t="s">
        <v>511</v>
      </c>
      <c r="L1374" s="50" t="s">
        <v>1031</v>
      </c>
      <c r="M1374" s="2" t="s">
        <v>512</v>
      </c>
    </row>
    <row r="1375" spans="1:13" x14ac:dyDescent="0.3">
      <c r="A1375" s="13">
        <v>45189</v>
      </c>
      <c r="B1375" s="13" t="s">
        <v>526</v>
      </c>
      <c r="C1375" s="13" t="s">
        <v>158</v>
      </c>
      <c r="D1375" s="2" t="s">
        <v>1163</v>
      </c>
      <c r="E1375" s="2" t="s">
        <v>1164</v>
      </c>
      <c r="F1375" s="2" t="s">
        <v>1153</v>
      </c>
      <c r="G1375" s="2" t="str">
        <f>VLOOKUP(F1375,'Reference Sheet'!$AC:$AD,2,0)</f>
        <v>WT</v>
      </c>
      <c r="H1375" s="2">
        <v>3</v>
      </c>
      <c r="I1375" s="2">
        <v>0</v>
      </c>
      <c r="J1375" s="2">
        <v>0</v>
      </c>
      <c r="K1375" s="50" t="s">
        <v>511</v>
      </c>
      <c r="L1375" s="50" t="s">
        <v>1031</v>
      </c>
      <c r="M1375" s="2" t="s">
        <v>512</v>
      </c>
    </row>
    <row r="1376" spans="1:13" x14ac:dyDescent="0.3">
      <c r="A1376" s="13">
        <v>45189</v>
      </c>
      <c r="B1376" s="13" t="s">
        <v>526</v>
      </c>
      <c r="C1376" s="13" t="s">
        <v>158</v>
      </c>
      <c r="D1376" s="2" t="s">
        <v>1163</v>
      </c>
      <c r="E1376" s="2" t="s">
        <v>1164</v>
      </c>
      <c r="F1376" s="2" t="s">
        <v>1154</v>
      </c>
      <c r="G1376" s="2" t="str">
        <f>VLOOKUP(F1376,'Reference Sheet'!$AC:$AD,2,0)</f>
        <v>WT</v>
      </c>
      <c r="H1376" s="2">
        <v>229</v>
      </c>
      <c r="I1376" s="2">
        <v>3</v>
      </c>
      <c r="J1376" s="2">
        <v>0.04</v>
      </c>
      <c r="K1376" s="50" t="s">
        <v>511</v>
      </c>
      <c r="L1376" s="50" t="s">
        <v>1031</v>
      </c>
      <c r="M1376" s="2" t="s">
        <v>512</v>
      </c>
    </row>
    <row r="1377" spans="1:13" x14ac:dyDescent="0.3">
      <c r="A1377" s="13">
        <v>45189</v>
      </c>
      <c r="B1377" s="13" t="s">
        <v>526</v>
      </c>
      <c r="C1377" s="13" t="s">
        <v>158</v>
      </c>
      <c r="D1377" s="2" t="s">
        <v>1163</v>
      </c>
      <c r="E1377" s="2" t="s">
        <v>1164</v>
      </c>
      <c r="F1377" s="2" t="s">
        <v>1155</v>
      </c>
      <c r="G1377" s="2" t="str">
        <f>VLOOKUP(F1377,'Reference Sheet'!$AC:$AD,2,0)</f>
        <v>WT</v>
      </c>
      <c r="H1377" s="2">
        <v>91</v>
      </c>
      <c r="I1377" s="2">
        <v>4</v>
      </c>
      <c r="J1377" s="2">
        <v>0.09</v>
      </c>
      <c r="K1377" s="50" t="s">
        <v>511</v>
      </c>
      <c r="L1377" s="50" t="s">
        <v>1031</v>
      </c>
      <c r="M1377" s="2" t="s">
        <v>512</v>
      </c>
    </row>
    <row r="1378" spans="1:13" x14ac:dyDescent="0.3">
      <c r="A1378" s="13">
        <v>45189</v>
      </c>
      <c r="B1378" s="13" t="s">
        <v>526</v>
      </c>
      <c r="C1378" s="13" t="s">
        <v>158</v>
      </c>
      <c r="D1378" s="2" t="s">
        <v>1163</v>
      </c>
      <c r="E1378" s="2" t="s">
        <v>1164</v>
      </c>
      <c r="F1378" s="2" t="s">
        <v>1156</v>
      </c>
      <c r="G1378" s="2" t="str">
        <f>VLOOKUP(F1378,'Reference Sheet'!$AC:$AD,2,0)</f>
        <v>WT</v>
      </c>
      <c r="H1378" s="51">
        <v>1233</v>
      </c>
      <c r="I1378" s="2">
        <v>11</v>
      </c>
      <c r="J1378" s="2">
        <v>0.24</v>
      </c>
      <c r="K1378" s="50" t="s">
        <v>511</v>
      </c>
      <c r="L1378" s="50" t="s">
        <v>1031</v>
      </c>
      <c r="M1378" s="2" t="s">
        <v>512</v>
      </c>
    </row>
    <row r="1379" spans="1:13" x14ac:dyDescent="0.3">
      <c r="A1379" s="13">
        <v>45190</v>
      </c>
      <c r="B1379" s="13" t="s">
        <v>526</v>
      </c>
      <c r="C1379" s="13" t="s">
        <v>158</v>
      </c>
      <c r="D1379" s="2" t="s">
        <v>1163</v>
      </c>
      <c r="E1379" s="2" t="s">
        <v>1164</v>
      </c>
      <c r="F1379" s="2" t="s">
        <v>1085</v>
      </c>
      <c r="G1379" s="2" t="str">
        <f>VLOOKUP(F1379,'Reference Sheet'!$AC:$AD,2,0)</f>
        <v>AC_Car</v>
      </c>
      <c r="H1379" s="2">
        <v>2</v>
      </c>
      <c r="I1379" s="2">
        <v>0</v>
      </c>
      <c r="J1379" s="2">
        <v>0</v>
      </c>
      <c r="K1379" s="50" t="s">
        <v>511</v>
      </c>
      <c r="L1379" s="50" t="s">
        <v>1031</v>
      </c>
      <c r="M1379" s="2" t="s">
        <v>512</v>
      </c>
    </row>
    <row r="1380" spans="1:13" x14ac:dyDescent="0.3">
      <c r="A1380" s="13">
        <v>45190</v>
      </c>
      <c r="B1380" s="13" t="s">
        <v>526</v>
      </c>
      <c r="C1380" s="13" t="s">
        <v>158</v>
      </c>
      <c r="D1380" s="2" t="s">
        <v>1163</v>
      </c>
      <c r="E1380" s="2" t="s">
        <v>1164</v>
      </c>
      <c r="F1380" s="2" t="s">
        <v>1086</v>
      </c>
      <c r="G1380" s="2" t="str">
        <f>VLOOKUP(F1380,'Reference Sheet'!$AC:$AD,2,0)</f>
        <v>AC_Car</v>
      </c>
      <c r="H1380" s="2">
        <v>548</v>
      </c>
      <c r="I1380" s="2">
        <v>4</v>
      </c>
      <c r="J1380" s="2">
        <v>0.04</v>
      </c>
      <c r="K1380" s="50" t="s">
        <v>511</v>
      </c>
      <c r="L1380" s="50" t="s">
        <v>1031</v>
      </c>
      <c r="M1380" s="2" t="s">
        <v>512</v>
      </c>
    </row>
    <row r="1381" spans="1:13" x14ac:dyDescent="0.3">
      <c r="A1381" s="13">
        <v>45190</v>
      </c>
      <c r="B1381" s="13" t="s">
        <v>526</v>
      </c>
      <c r="C1381" s="13" t="s">
        <v>158</v>
      </c>
      <c r="D1381" s="2" t="s">
        <v>1163</v>
      </c>
      <c r="E1381" s="2" t="s">
        <v>1164</v>
      </c>
      <c r="F1381" s="2" t="s">
        <v>1087</v>
      </c>
      <c r="G1381" s="2" t="str">
        <f>VLOOKUP(F1381,'Reference Sheet'!$AC:$AD,2,0)</f>
        <v>AC_Car</v>
      </c>
      <c r="H1381" s="2">
        <v>492</v>
      </c>
      <c r="I1381" s="2">
        <v>21</v>
      </c>
      <c r="J1381" s="2">
        <v>0.52</v>
      </c>
      <c r="K1381" s="50" t="s">
        <v>511</v>
      </c>
      <c r="L1381" s="50" t="s">
        <v>1031</v>
      </c>
      <c r="M1381" s="2" t="s">
        <v>512</v>
      </c>
    </row>
    <row r="1382" spans="1:13" x14ac:dyDescent="0.3">
      <c r="A1382" s="13">
        <v>45190</v>
      </c>
      <c r="B1382" s="13" t="s">
        <v>526</v>
      </c>
      <c r="C1382" s="13" t="s">
        <v>158</v>
      </c>
      <c r="D1382" s="2" t="s">
        <v>1163</v>
      </c>
      <c r="E1382" s="2" t="s">
        <v>1164</v>
      </c>
      <c r="F1382" s="2" t="s">
        <v>1088</v>
      </c>
      <c r="G1382" s="2" t="str">
        <f>VLOOKUP(F1382,'Reference Sheet'!$AC:$AD,2,0)</f>
        <v>AC_Car</v>
      </c>
      <c r="H1382" s="2">
        <v>259</v>
      </c>
      <c r="I1382" s="2">
        <v>5</v>
      </c>
      <c r="J1382" s="2">
        <v>0.1</v>
      </c>
      <c r="K1382" s="50" t="s">
        <v>511</v>
      </c>
      <c r="L1382" s="50" t="s">
        <v>1031</v>
      </c>
      <c r="M1382" s="2" t="s">
        <v>512</v>
      </c>
    </row>
    <row r="1383" spans="1:13" x14ac:dyDescent="0.3">
      <c r="A1383" s="13">
        <v>45190</v>
      </c>
      <c r="B1383" s="13" t="s">
        <v>526</v>
      </c>
      <c r="C1383" s="13" t="s">
        <v>158</v>
      </c>
      <c r="D1383" s="2" t="s">
        <v>1163</v>
      </c>
      <c r="E1383" s="2" t="s">
        <v>1164</v>
      </c>
      <c r="F1383" s="2" t="s">
        <v>1089</v>
      </c>
      <c r="G1383" s="2" t="str">
        <f>VLOOKUP(F1383,'Reference Sheet'!$AC:$AD,2,0)</f>
        <v>AC_Car</v>
      </c>
      <c r="H1383" s="2">
        <v>1</v>
      </c>
      <c r="I1383" s="2">
        <v>0</v>
      </c>
      <c r="J1383" s="2">
        <v>0</v>
      </c>
      <c r="K1383" s="50" t="s">
        <v>511</v>
      </c>
      <c r="L1383" s="50" t="s">
        <v>1031</v>
      </c>
      <c r="M1383" s="2" t="s">
        <v>512</v>
      </c>
    </row>
    <row r="1384" spans="1:13" x14ac:dyDescent="0.3">
      <c r="A1384" s="13">
        <v>45190</v>
      </c>
      <c r="B1384" s="13" t="s">
        <v>526</v>
      </c>
      <c r="C1384" s="13" t="s">
        <v>158</v>
      </c>
      <c r="D1384" s="2" t="s">
        <v>1163</v>
      </c>
      <c r="E1384" s="2" t="s">
        <v>1164</v>
      </c>
      <c r="F1384" s="2" t="s">
        <v>1090</v>
      </c>
      <c r="G1384" s="2" t="str">
        <f>VLOOKUP(F1384,'Reference Sheet'!$AC:$AD,2,0)</f>
        <v>AC_Car</v>
      </c>
      <c r="H1384" s="2">
        <v>630</v>
      </c>
      <c r="I1384" s="2">
        <v>1</v>
      </c>
      <c r="J1384" s="2">
        <v>0.01</v>
      </c>
      <c r="K1384" s="50" t="s">
        <v>511</v>
      </c>
      <c r="L1384" s="50" t="s">
        <v>1031</v>
      </c>
      <c r="M1384" s="2" t="s">
        <v>512</v>
      </c>
    </row>
    <row r="1385" spans="1:13" x14ac:dyDescent="0.3">
      <c r="A1385" s="13">
        <v>45190</v>
      </c>
      <c r="B1385" s="13" t="s">
        <v>526</v>
      </c>
      <c r="C1385" s="13" t="s">
        <v>158</v>
      </c>
      <c r="D1385" s="2" t="s">
        <v>1163</v>
      </c>
      <c r="E1385" s="2" t="s">
        <v>1164</v>
      </c>
      <c r="F1385" s="2" t="s">
        <v>1091</v>
      </c>
      <c r="G1385" s="2" t="str">
        <f>VLOOKUP(F1385,'Reference Sheet'!$AC:$AD,2,0)</f>
        <v>AC_Car</v>
      </c>
      <c r="H1385" s="2">
        <v>376</v>
      </c>
      <c r="I1385" s="2">
        <v>9</v>
      </c>
      <c r="J1385" s="2">
        <v>0.34</v>
      </c>
      <c r="K1385" s="50" t="s">
        <v>511</v>
      </c>
      <c r="L1385" s="50" t="s">
        <v>1031</v>
      </c>
      <c r="M1385" s="2" t="s">
        <v>512</v>
      </c>
    </row>
    <row r="1386" spans="1:13" x14ac:dyDescent="0.3">
      <c r="A1386" s="13">
        <v>45190</v>
      </c>
      <c r="B1386" s="13" t="s">
        <v>526</v>
      </c>
      <c r="C1386" s="13" t="s">
        <v>158</v>
      </c>
      <c r="D1386" s="2" t="s">
        <v>1163</v>
      </c>
      <c r="E1386" s="2" t="s">
        <v>1164</v>
      </c>
      <c r="F1386" s="2" t="s">
        <v>1092</v>
      </c>
      <c r="G1386" s="2" t="str">
        <f>VLOOKUP(F1386,'Reference Sheet'!$AC:$AD,2,0)</f>
        <v>AC_Car</v>
      </c>
      <c r="H1386" s="51">
        <v>3811</v>
      </c>
      <c r="I1386" s="2">
        <v>39</v>
      </c>
      <c r="J1386" s="2">
        <v>0.94</v>
      </c>
      <c r="K1386" s="50" t="s">
        <v>511</v>
      </c>
      <c r="L1386" s="50" t="s">
        <v>1031</v>
      </c>
      <c r="M1386" s="2" t="s">
        <v>512</v>
      </c>
    </row>
    <row r="1387" spans="1:13" x14ac:dyDescent="0.3">
      <c r="A1387" s="13">
        <v>45190</v>
      </c>
      <c r="B1387" s="13" t="s">
        <v>526</v>
      </c>
      <c r="C1387" s="13" t="s">
        <v>158</v>
      </c>
      <c r="D1387" s="2" t="s">
        <v>1163</v>
      </c>
      <c r="E1387" s="2" t="s">
        <v>1164</v>
      </c>
      <c r="F1387" s="2" t="s">
        <v>1094</v>
      </c>
      <c r="G1387" s="2" t="str">
        <f>VLOOKUP(F1387,'Reference Sheet'!$AC:$AD,2,0)</f>
        <v>RAC_ThinQ</v>
      </c>
      <c r="H1387" s="2">
        <v>588</v>
      </c>
      <c r="I1387" s="2">
        <v>6</v>
      </c>
      <c r="J1387" s="2">
        <v>0.14000000000000001</v>
      </c>
      <c r="K1387" s="50" t="s">
        <v>511</v>
      </c>
      <c r="L1387" s="50" t="s">
        <v>1031</v>
      </c>
      <c r="M1387" s="2" t="s">
        <v>512</v>
      </c>
    </row>
    <row r="1388" spans="1:13" x14ac:dyDescent="0.3">
      <c r="A1388" s="13">
        <v>45190</v>
      </c>
      <c r="B1388" s="13" t="s">
        <v>526</v>
      </c>
      <c r="C1388" s="13" t="s">
        <v>158</v>
      </c>
      <c r="D1388" s="2" t="s">
        <v>1163</v>
      </c>
      <c r="E1388" s="2" t="s">
        <v>1164</v>
      </c>
      <c r="F1388" s="2" t="s">
        <v>1095</v>
      </c>
      <c r="G1388" s="2" t="str">
        <f>VLOOKUP(F1388,'Reference Sheet'!$AC:$AD,2,0)</f>
        <v>RAC_ThinQ</v>
      </c>
      <c r="H1388" s="2">
        <v>421</v>
      </c>
      <c r="I1388" s="2">
        <v>9</v>
      </c>
      <c r="J1388" s="2">
        <v>0.33</v>
      </c>
      <c r="K1388" s="50" t="s">
        <v>511</v>
      </c>
      <c r="L1388" s="50" t="s">
        <v>1031</v>
      </c>
      <c r="M1388" s="2" t="s">
        <v>512</v>
      </c>
    </row>
    <row r="1389" spans="1:13" x14ac:dyDescent="0.3">
      <c r="A1389" s="13">
        <v>45190</v>
      </c>
      <c r="B1389" s="13" t="s">
        <v>526</v>
      </c>
      <c r="C1389" s="13" t="s">
        <v>158</v>
      </c>
      <c r="D1389" s="2" t="s">
        <v>1163</v>
      </c>
      <c r="E1389" s="2" t="s">
        <v>1164</v>
      </c>
      <c r="F1389" s="2" t="s">
        <v>1096</v>
      </c>
      <c r="G1389" s="2" t="str">
        <f>VLOOKUP(F1389,'Reference Sheet'!$AC:$AD,2,0)</f>
        <v>RAC_ThinQ</v>
      </c>
      <c r="H1389" s="2">
        <v>197</v>
      </c>
      <c r="I1389" s="2">
        <v>3</v>
      </c>
      <c r="J1389" s="2">
        <v>0.08</v>
      </c>
      <c r="K1389" s="50" t="s">
        <v>511</v>
      </c>
      <c r="L1389" s="50" t="s">
        <v>1031</v>
      </c>
      <c r="M1389" s="2" t="s">
        <v>512</v>
      </c>
    </row>
    <row r="1390" spans="1:13" x14ac:dyDescent="0.3">
      <c r="A1390" s="13">
        <v>45190</v>
      </c>
      <c r="B1390" s="13" t="s">
        <v>526</v>
      </c>
      <c r="C1390" s="13" t="s">
        <v>158</v>
      </c>
      <c r="D1390" s="2" t="s">
        <v>1163</v>
      </c>
      <c r="E1390" s="2" t="s">
        <v>1164</v>
      </c>
      <c r="F1390" s="2" t="s">
        <v>1097</v>
      </c>
      <c r="G1390" s="2" t="str">
        <f>VLOOKUP(F1390,'Reference Sheet'!$AC:$AD,2,0)</f>
        <v>RAC_ThinQ</v>
      </c>
      <c r="H1390" s="2">
        <v>1</v>
      </c>
      <c r="I1390" s="2">
        <v>0</v>
      </c>
      <c r="J1390" s="2">
        <v>0</v>
      </c>
      <c r="K1390" s="50" t="s">
        <v>511</v>
      </c>
      <c r="L1390" s="50" t="s">
        <v>1031</v>
      </c>
      <c r="M1390" s="2" t="s">
        <v>512</v>
      </c>
    </row>
    <row r="1391" spans="1:13" x14ac:dyDescent="0.3">
      <c r="A1391" s="13">
        <v>45190</v>
      </c>
      <c r="B1391" s="13" t="s">
        <v>526</v>
      </c>
      <c r="C1391" s="13" t="s">
        <v>158</v>
      </c>
      <c r="D1391" s="2" t="s">
        <v>1163</v>
      </c>
      <c r="E1391" s="2" t="s">
        <v>1164</v>
      </c>
      <c r="F1391" s="2" t="s">
        <v>1098</v>
      </c>
      <c r="G1391" s="2" t="str">
        <f>VLOOKUP(F1391,'Reference Sheet'!$AC:$AD,2,0)</f>
        <v>RAC_ThinQ</v>
      </c>
      <c r="H1391" s="2">
        <v>817</v>
      </c>
      <c r="I1391" s="2">
        <v>10</v>
      </c>
      <c r="J1391" s="2">
        <v>0.21</v>
      </c>
      <c r="K1391" s="50" t="s">
        <v>511</v>
      </c>
      <c r="L1391" s="50" t="s">
        <v>1031</v>
      </c>
      <c r="M1391" s="2" t="s">
        <v>512</v>
      </c>
    </row>
    <row r="1392" spans="1:13" x14ac:dyDescent="0.3">
      <c r="A1392" s="13">
        <v>45190</v>
      </c>
      <c r="B1392" s="13" t="s">
        <v>526</v>
      </c>
      <c r="C1392" s="13" t="s">
        <v>158</v>
      </c>
      <c r="D1392" s="2" t="s">
        <v>1163</v>
      </c>
      <c r="E1392" s="2" t="s">
        <v>1164</v>
      </c>
      <c r="F1392" s="2" t="s">
        <v>1099</v>
      </c>
      <c r="G1392" s="2" t="str">
        <f>VLOOKUP(F1392,'Reference Sheet'!$AC:$AD,2,0)</f>
        <v>RAC_ThinQ</v>
      </c>
      <c r="H1392" s="2">
        <v>389</v>
      </c>
      <c r="I1392" s="2">
        <v>8</v>
      </c>
      <c r="J1392" s="2">
        <v>0.26</v>
      </c>
      <c r="K1392" s="50" t="s">
        <v>511</v>
      </c>
      <c r="L1392" s="50" t="s">
        <v>1031</v>
      </c>
      <c r="M1392" s="2" t="s">
        <v>512</v>
      </c>
    </row>
    <row r="1393" spans="1:13" x14ac:dyDescent="0.3">
      <c r="A1393" s="13">
        <v>45190</v>
      </c>
      <c r="B1393" s="13" t="s">
        <v>526</v>
      </c>
      <c r="C1393" s="13" t="s">
        <v>158</v>
      </c>
      <c r="D1393" s="2" t="s">
        <v>1163</v>
      </c>
      <c r="E1393" s="2" t="s">
        <v>1164</v>
      </c>
      <c r="F1393" s="2" t="s">
        <v>1100</v>
      </c>
      <c r="G1393" s="2" t="str">
        <f>VLOOKUP(F1393,'Reference Sheet'!$AC:$AD,2,0)</f>
        <v>RAC_ThinQ</v>
      </c>
      <c r="H1393" s="2">
        <v>167</v>
      </c>
      <c r="I1393" s="2">
        <v>0</v>
      </c>
      <c r="J1393" s="2">
        <v>0</v>
      </c>
      <c r="K1393" s="50" t="s">
        <v>511</v>
      </c>
      <c r="L1393" s="50" t="s">
        <v>1031</v>
      </c>
      <c r="M1393" s="2" t="s">
        <v>512</v>
      </c>
    </row>
    <row r="1394" spans="1:13" x14ac:dyDescent="0.3">
      <c r="A1394" s="13">
        <v>45190</v>
      </c>
      <c r="B1394" s="13" t="s">
        <v>526</v>
      </c>
      <c r="C1394" s="13" t="s">
        <v>158</v>
      </c>
      <c r="D1394" s="2" t="s">
        <v>1163</v>
      </c>
      <c r="E1394" s="2" t="s">
        <v>1164</v>
      </c>
      <c r="F1394" s="2" t="s">
        <v>1157</v>
      </c>
      <c r="G1394" s="2" t="str">
        <f>VLOOKUP(F1394,'Reference Sheet'!$AC:$AD,2,0)</f>
        <v>Air_Purif</v>
      </c>
      <c r="H1394" s="2">
        <v>3</v>
      </c>
      <c r="I1394" s="2">
        <v>0</v>
      </c>
      <c r="J1394" s="2">
        <v>0</v>
      </c>
      <c r="K1394" s="50" t="s">
        <v>511</v>
      </c>
      <c r="L1394" s="50" t="s">
        <v>1031</v>
      </c>
      <c r="M1394" s="2" t="s">
        <v>512</v>
      </c>
    </row>
    <row r="1395" spans="1:13" x14ac:dyDescent="0.3">
      <c r="A1395" s="13">
        <v>45190</v>
      </c>
      <c r="B1395" s="13" t="s">
        <v>526</v>
      </c>
      <c r="C1395" s="13" t="s">
        <v>158</v>
      </c>
      <c r="D1395" s="2" t="s">
        <v>1163</v>
      </c>
      <c r="E1395" s="2" t="s">
        <v>1164</v>
      </c>
      <c r="F1395" s="2" t="s">
        <v>1101</v>
      </c>
      <c r="G1395" s="2" t="str">
        <f>VLOOKUP(F1395,'Reference Sheet'!$AC:$AD,2,0)</f>
        <v>Air_Purif</v>
      </c>
      <c r="H1395" s="2">
        <v>580</v>
      </c>
      <c r="I1395" s="2">
        <v>9</v>
      </c>
      <c r="J1395" s="2">
        <v>0.18</v>
      </c>
      <c r="K1395" s="50" t="s">
        <v>511</v>
      </c>
      <c r="L1395" s="50" t="s">
        <v>1031</v>
      </c>
      <c r="M1395" s="2" t="s">
        <v>512</v>
      </c>
    </row>
    <row r="1396" spans="1:13" x14ac:dyDescent="0.3">
      <c r="A1396" s="13">
        <v>45190</v>
      </c>
      <c r="B1396" s="13" t="s">
        <v>526</v>
      </c>
      <c r="C1396" s="13" t="s">
        <v>158</v>
      </c>
      <c r="D1396" s="2" t="s">
        <v>1163</v>
      </c>
      <c r="E1396" s="2" t="s">
        <v>1164</v>
      </c>
      <c r="F1396" s="2" t="s">
        <v>1102</v>
      </c>
      <c r="G1396" s="2" t="str">
        <f>VLOOKUP(F1396,'Reference Sheet'!$AC:$AD,2,0)</f>
        <v>Air_Purif</v>
      </c>
      <c r="H1396" s="2">
        <v>358</v>
      </c>
      <c r="I1396" s="2">
        <v>10</v>
      </c>
      <c r="J1396" s="2">
        <v>0.22</v>
      </c>
      <c r="K1396" s="50" t="s">
        <v>511</v>
      </c>
      <c r="L1396" s="50" t="s">
        <v>1031</v>
      </c>
      <c r="M1396" s="2" t="s">
        <v>512</v>
      </c>
    </row>
    <row r="1397" spans="1:13" x14ac:dyDescent="0.3">
      <c r="A1397" s="13">
        <v>45190</v>
      </c>
      <c r="B1397" s="13" t="s">
        <v>526</v>
      </c>
      <c r="C1397" s="13" t="s">
        <v>158</v>
      </c>
      <c r="D1397" s="2" t="s">
        <v>1163</v>
      </c>
      <c r="E1397" s="2" t="s">
        <v>1164</v>
      </c>
      <c r="F1397" s="2" t="s">
        <v>1103</v>
      </c>
      <c r="G1397" s="2" t="str">
        <f>VLOOKUP(F1397,'Reference Sheet'!$AC:$AD,2,0)</f>
        <v>Air_Purif</v>
      </c>
      <c r="H1397" s="2">
        <v>254</v>
      </c>
      <c r="I1397" s="2">
        <v>3</v>
      </c>
      <c r="J1397" s="2">
        <v>0.06</v>
      </c>
      <c r="K1397" s="50" t="s">
        <v>511</v>
      </c>
      <c r="L1397" s="50" t="s">
        <v>1031</v>
      </c>
      <c r="M1397" s="2" t="s">
        <v>512</v>
      </c>
    </row>
    <row r="1398" spans="1:13" x14ac:dyDescent="0.3">
      <c r="A1398" s="13">
        <v>45190</v>
      </c>
      <c r="B1398" s="13" t="s">
        <v>526</v>
      </c>
      <c r="C1398" s="13" t="s">
        <v>158</v>
      </c>
      <c r="D1398" s="2" t="s">
        <v>1163</v>
      </c>
      <c r="E1398" s="2" t="s">
        <v>1164</v>
      </c>
      <c r="F1398" s="2" t="s">
        <v>1104</v>
      </c>
      <c r="G1398" s="2" t="str">
        <f>VLOOKUP(F1398,'Reference Sheet'!$AC:$AD,2,0)</f>
        <v>Air_Purif</v>
      </c>
      <c r="H1398" s="2">
        <v>4</v>
      </c>
      <c r="I1398" s="2">
        <v>0</v>
      </c>
      <c r="J1398" s="2">
        <v>0</v>
      </c>
      <c r="K1398" s="50" t="s">
        <v>511</v>
      </c>
      <c r="L1398" s="50" t="s">
        <v>1031</v>
      </c>
      <c r="M1398" s="2" t="s">
        <v>512</v>
      </c>
    </row>
    <row r="1399" spans="1:13" x14ac:dyDescent="0.3">
      <c r="A1399" s="13">
        <v>45190</v>
      </c>
      <c r="B1399" s="13" t="s">
        <v>526</v>
      </c>
      <c r="C1399" s="13" t="s">
        <v>158</v>
      </c>
      <c r="D1399" s="2" t="s">
        <v>1163</v>
      </c>
      <c r="E1399" s="2" t="s">
        <v>1164</v>
      </c>
      <c r="F1399" s="2" t="s">
        <v>1105</v>
      </c>
      <c r="G1399" s="2" t="str">
        <f>VLOOKUP(F1399,'Reference Sheet'!$AC:$AD,2,0)</f>
        <v>Air_Purif</v>
      </c>
      <c r="H1399" s="2">
        <v>602</v>
      </c>
      <c r="I1399" s="2">
        <v>4</v>
      </c>
      <c r="J1399" s="2">
        <v>0.11</v>
      </c>
      <c r="K1399" s="50" t="s">
        <v>511</v>
      </c>
      <c r="L1399" s="50" t="s">
        <v>1031</v>
      </c>
      <c r="M1399" s="2" t="s">
        <v>512</v>
      </c>
    </row>
    <row r="1400" spans="1:13" x14ac:dyDescent="0.3">
      <c r="A1400" s="13">
        <v>45190</v>
      </c>
      <c r="B1400" s="13" t="s">
        <v>526</v>
      </c>
      <c r="C1400" s="13" t="s">
        <v>158</v>
      </c>
      <c r="D1400" s="2" t="s">
        <v>1163</v>
      </c>
      <c r="E1400" s="2" t="s">
        <v>1164</v>
      </c>
      <c r="F1400" s="2" t="s">
        <v>1106</v>
      </c>
      <c r="G1400" s="2" t="str">
        <f>VLOOKUP(F1400,'Reference Sheet'!$AC:$AD,2,0)</f>
        <v>Air_Purif</v>
      </c>
      <c r="H1400" s="2">
        <v>371</v>
      </c>
      <c r="I1400" s="2">
        <v>15</v>
      </c>
      <c r="J1400" s="2">
        <v>0.43</v>
      </c>
      <c r="K1400" s="50" t="s">
        <v>511</v>
      </c>
      <c r="L1400" s="50" t="s">
        <v>1031</v>
      </c>
      <c r="M1400" s="2" t="s">
        <v>512</v>
      </c>
    </row>
    <row r="1401" spans="1:13" x14ac:dyDescent="0.3">
      <c r="A1401" s="13">
        <v>45190</v>
      </c>
      <c r="B1401" s="13" t="s">
        <v>526</v>
      </c>
      <c r="C1401" s="13" t="s">
        <v>158</v>
      </c>
      <c r="D1401" s="2" t="s">
        <v>1163</v>
      </c>
      <c r="E1401" s="2" t="s">
        <v>1164</v>
      </c>
      <c r="F1401" s="2" t="s">
        <v>1107</v>
      </c>
      <c r="G1401" s="2" t="str">
        <f>VLOOKUP(F1401,'Reference Sheet'!$AC:$AD,2,0)</f>
        <v>Air_Purif</v>
      </c>
      <c r="H1401" s="2">
        <v>282</v>
      </c>
      <c r="I1401" s="2">
        <v>2</v>
      </c>
      <c r="J1401" s="2">
        <v>0.04</v>
      </c>
      <c r="K1401" s="50" t="s">
        <v>511</v>
      </c>
      <c r="L1401" s="50" t="s">
        <v>1031</v>
      </c>
      <c r="M1401" s="2" t="s">
        <v>512</v>
      </c>
    </row>
    <row r="1402" spans="1:13" x14ac:dyDescent="0.3">
      <c r="A1402" s="13">
        <v>45190</v>
      </c>
      <c r="B1402" s="13" t="s">
        <v>526</v>
      </c>
      <c r="C1402" s="13" t="s">
        <v>158</v>
      </c>
      <c r="D1402" s="2" t="s">
        <v>1163</v>
      </c>
      <c r="E1402" s="2" t="s">
        <v>1164</v>
      </c>
      <c r="F1402" s="2" t="s">
        <v>1158</v>
      </c>
      <c r="G1402" s="2" t="str">
        <f>VLOOKUP(F1402,'Reference Sheet'!$AC:$AD,2,0)</f>
        <v>DW</v>
      </c>
      <c r="H1402" s="2">
        <v>1</v>
      </c>
      <c r="I1402" s="2">
        <v>0</v>
      </c>
      <c r="J1402" s="2">
        <v>0</v>
      </c>
      <c r="K1402" s="50" t="s">
        <v>511</v>
      </c>
      <c r="L1402" s="50" t="s">
        <v>1031</v>
      </c>
      <c r="M1402" s="2" t="s">
        <v>512</v>
      </c>
    </row>
    <row r="1403" spans="1:13" x14ac:dyDescent="0.3">
      <c r="A1403" s="13">
        <v>45190</v>
      </c>
      <c r="B1403" s="13" t="s">
        <v>526</v>
      </c>
      <c r="C1403" s="13" t="s">
        <v>158</v>
      </c>
      <c r="D1403" s="2" t="s">
        <v>1163</v>
      </c>
      <c r="E1403" s="2" t="s">
        <v>1164</v>
      </c>
      <c r="F1403" s="2" t="s">
        <v>1108</v>
      </c>
      <c r="G1403" s="2" t="str">
        <f>VLOOKUP(F1403,'Reference Sheet'!$AC:$AD,2,0)</f>
        <v>DW</v>
      </c>
      <c r="H1403" s="2">
        <v>641</v>
      </c>
      <c r="I1403" s="2">
        <v>4</v>
      </c>
      <c r="J1403" s="2">
        <v>0.13</v>
      </c>
      <c r="K1403" s="50" t="s">
        <v>511</v>
      </c>
      <c r="L1403" s="50" t="s">
        <v>1031</v>
      </c>
      <c r="M1403" s="2" t="s">
        <v>512</v>
      </c>
    </row>
    <row r="1404" spans="1:13" x14ac:dyDescent="0.3">
      <c r="A1404" s="13">
        <v>45190</v>
      </c>
      <c r="B1404" s="13" t="s">
        <v>526</v>
      </c>
      <c r="C1404" s="13" t="s">
        <v>158</v>
      </c>
      <c r="D1404" s="2" t="s">
        <v>1163</v>
      </c>
      <c r="E1404" s="2" t="s">
        <v>1164</v>
      </c>
      <c r="F1404" s="2" t="s">
        <v>1109</v>
      </c>
      <c r="G1404" s="2" t="str">
        <f>VLOOKUP(F1404,'Reference Sheet'!$AC:$AD,2,0)</f>
        <v>DW</v>
      </c>
      <c r="H1404" s="2">
        <v>449</v>
      </c>
      <c r="I1404" s="2">
        <v>14</v>
      </c>
      <c r="J1404" s="2">
        <v>0.38</v>
      </c>
      <c r="K1404" s="50" t="s">
        <v>511</v>
      </c>
      <c r="L1404" s="50" t="s">
        <v>1031</v>
      </c>
      <c r="M1404" s="2" t="s">
        <v>512</v>
      </c>
    </row>
    <row r="1405" spans="1:13" x14ac:dyDescent="0.3">
      <c r="A1405" s="13">
        <v>45190</v>
      </c>
      <c r="B1405" s="13" t="s">
        <v>526</v>
      </c>
      <c r="C1405" s="13" t="s">
        <v>158</v>
      </c>
      <c r="D1405" s="2" t="s">
        <v>1163</v>
      </c>
      <c r="E1405" s="2" t="s">
        <v>1164</v>
      </c>
      <c r="F1405" s="2" t="s">
        <v>1110</v>
      </c>
      <c r="G1405" s="2" t="str">
        <f>VLOOKUP(F1405,'Reference Sheet'!$AC:$AD,2,0)</f>
        <v>DW</v>
      </c>
      <c r="H1405" s="2">
        <v>186</v>
      </c>
      <c r="I1405" s="2">
        <v>3</v>
      </c>
      <c r="J1405" s="2">
        <v>0.08</v>
      </c>
      <c r="K1405" s="50" t="s">
        <v>511</v>
      </c>
      <c r="L1405" s="50" t="s">
        <v>1031</v>
      </c>
      <c r="M1405" s="2" t="s">
        <v>512</v>
      </c>
    </row>
    <row r="1406" spans="1:13" x14ac:dyDescent="0.3">
      <c r="A1406" s="13">
        <v>45190</v>
      </c>
      <c r="B1406" s="13" t="s">
        <v>526</v>
      </c>
      <c r="C1406" s="13" t="s">
        <v>158</v>
      </c>
      <c r="D1406" s="2" t="s">
        <v>1163</v>
      </c>
      <c r="E1406" s="2" t="s">
        <v>1164</v>
      </c>
      <c r="F1406" s="2" t="s">
        <v>1111</v>
      </c>
      <c r="G1406" s="2" t="str">
        <f>VLOOKUP(F1406,'Reference Sheet'!$AC:$AD,2,0)</f>
        <v>DW</v>
      </c>
      <c r="H1406" s="2">
        <v>1</v>
      </c>
      <c r="I1406" s="2">
        <v>0</v>
      </c>
      <c r="J1406" s="2">
        <v>0</v>
      </c>
      <c r="K1406" s="50" t="s">
        <v>511</v>
      </c>
      <c r="L1406" s="50" t="s">
        <v>1031</v>
      </c>
      <c r="M1406" s="2" t="s">
        <v>512</v>
      </c>
    </row>
    <row r="1407" spans="1:13" x14ac:dyDescent="0.3">
      <c r="A1407" s="13">
        <v>45190</v>
      </c>
      <c r="B1407" s="13" t="s">
        <v>526</v>
      </c>
      <c r="C1407" s="13" t="s">
        <v>158</v>
      </c>
      <c r="D1407" s="2" t="s">
        <v>1163</v>
      </c>
      <c r="E1407" s="2" t="s">
        <v>1164</v>
      </c>
      <c r="F1407" s="2" t="s">
        <v>1112</v>
      </c>
      <c r="G1407" s="2" t="str">
        <f>VLOOKUP(F1407,'Reference Sheet'!$AC:$AD,2,0)</f>
        <v>DW</v>
      </c>
      <c r="H1407" s="2">
        <v>668</v>
      </c>
      <c r="I1407" s="2">
        <v>8</v>
      </c>
      <c r="J1407" s="2">
        <v>0.22</v>
      </c>
      <c r="K1407" s="50" t="s">
        <v>511</v>
      </c>
      <c r="L1407" s="50" t="s">
        <v>1031</v>
      </c>
      <c r="M1407" s="2" t="s">
        <v>512</v>
      </c>
    </row>
    <row r="1408" spans="1:13" x14ac:dyDescent="0.3">
      <c r="A1408" s="13">
        <v>45190</v>
      </c>
      <c r="B1408" s="13" t="s">
        <v>526</v>
      </c>
      <c r="C1408" s="13" t="s">
        <v>158</v>
      </c>
      <c r="D1408" s="2" t="s">
        <v>1163</v>
      </c>
      <c r="E1408" s="2" t="s">
        <v>1164</v>
      </c>
      <c r="F1408" s="2" t="s">
        <v>1113</v>
      </c>
      <c r="G1408" s="2" t="str">
        <f>VLOOKUP(F1408,'Reference Sheet'!$AC:$AD,2,0)</f>
        <v>DW</v>
      </c>
      <c r="H1408" s="2">
        <v>379</v>
      </c>
      <c r="I1408" s="2">
        <v>28</v>
      </c>
      <c r="J1408" s="2">
        <v>0.88</v>
      </c>
      <c r="K1408" s="50" t="s">
        <v>511</v>
      </c>
      <c r="L1408" s="50" t="s">
        <v>1031</v>
      </c>
      <c r="M1408" s="2" t="s">
        <v>512</v>
      </c>
    </row>
    <row r="1409" spans="1:13" x14ac:dyDescent="0.3">
      <c r="A1409" s="13">
        <v>45190</v>
      </c>
      <c r="B1409" s="13" t="s">
        <v>526</v>
      </c>
      <c r="C1409" s="13" t="s">
        <v>158</v>
      </c>
      <c r="D1409" s="2" t="s">
        <v>1163</v>
      </c>
      <c r="E1409" s="2" t="s">
        <v>1164</v>
      </c>
      <c r="F1409" s="2" t="s">
        <v>1114</v>
      </c>
      <c r="G1409" s="2" t="str">
        <f>VLOOKUP(F1409,'Reference Sheet'!$AC:$AD,2,0)</f>
        <v>DW</v>
      </c>
      <c r="H1409" s="2">
        <v>235</v>
      </c>
      <c r="I1409" s="2">
        <v>4</v>
      </c>
      <c r="J1409" s="2">
        <v>0.09</v>
      </c>
      <c r="K1409" s="50" t="s">
        <v>511</v>
      </c>
      <c r="L1409" s="50" t="s">
        <v>1031</v>
      </c>
      <c r="M1409" s="2" t="s">
        <v>512</v>
      </c>
    </row>
    <row r="1410" spans="1:13" x14ac:dyDescent="0.3">
      <c r="A1410" s="13">
        <v>45190</v>
      </c>
      <c r="B1410" s="13" t="s">
        <v>526</v>
      </c>
      <c r="C1410" s="13" t="s">
        <v>158</v>
      </c>
      <c r="D1410" s="2" t="s">
        <v>1163</v>
      </c>
      <c r="E1410" s="2" t="s">
        <v>1164</v>
      </c>
      <c r="F1410" s="2" t="s">
        <v>1115</v>
      </c>
      <c r="G1410" s="2" t="str">
        <f>VLOOKUP(F1410,'Reference Sheet'!$AC:$AD,2,0)</f>
        <v>Oled_VO</v>
      </c>
      <c r="H1410" s="2">
        <v>1</v>
      </c>
      <c r="I1410" s="2">
        <v>0</v>
      </c>
      <c r="J1410" s="2">
        <v>0</v>
      </c>
      <c r="K1410" s="50" t="s">
        <v>511</v>
      </c>
      <c r="L1410" s="50" t="s">
        <v>1031</v>
      </c>
      <c r="M1410" s="2" t="s">
        <v>512</v>
      </c>
    </row>
    <row r="1411" spans="1:13" x14ac:dyDescent="0.3">
      <c r="A1411" s="13">
        <v>45190</v>
      </c>
      <c r="B1411" s="13" t="s">
        <v>526</v>
      </c>
      <c r="C1411" s="13" t="s">
        <v>158</v>
      </c>
      <c r="D1411" s="2" t="s">
        <v>1163</v>
      </c>
      <c r="E1411" s="2" t="s">
        <v>1164</v>
      </c>
      <c r="F1411" s="2" t="s">
        <v>1116</v>
      </c>
      <c r="G1411" s="2" t="str">
        <f>VLOOKUP(F1411,'Reference Sheet'!$AC:$AD,2,0)</f>
        <v>Oled_VO</v>
      </c>
      <c r="H1411" s="2">
        <v>525</v>
      </c>
      <c r="I1411" s="2">
        <v>4</v>
      </c>
      <c r="J1411" s="2">
        <v>0.08</v>
      </c>
      <c r="K1411" s="50" t="s">
        <v>511</v>
      </c>
      <c r="L1411" s="50" t="s">
        <v>1031</v>
      </c>
      <c r="M1411" s="2" t="s">
        <v>512</v>
      </c>
    </row>
    <row r="1412" spans="1:13" x14ac:dyDescent="0.3">
      <c r="A1412" s="13">
        <v>45190</v>
      </c>
      <c r="B1412" s="13" t="s">
        <v>526</v>
      </c>
      <c r="C1412" s="13" t="s">
        <v>158</v>
      </c>
      <c r="D1412" s="2" t="s">
        <v>1163</v>
      </c>
      <c r="E1412" s="2" t="s">
        <v>1164</v>
      </c>
      <c r="F1412" s="2" t="s">
        <v>1117</v>
      </c>
      <c r="G1412" s="2" t="str">
        <f>VLOOKUP(F1412,'Reference Sheet'!$AC:$AD,2,0)</f>
        <v>Oled_VO</v>
      </c>
      <c r="H1412" s="2">
        <v>315</v>
      </c>
      <c r="I1412" s="2">
        <v>13</v>
      </c>
      <c r="J1412" s="2">
        <v>0.36</v>
      </c>
      <c r="K1412" s="50" t="s">
        <v>511</v>
      </c>
      <c r="L1412" s="50" t="s">
        <v>1031</v>
      </c>
      <c r="M1412" s="2" t="s">
        <v>512</v>
      </c>
    </row>
    <row r="1413" spans="1:13" x14ac:dyDescent="0.3">
      <c r="A1413" s="13">
        <v>45190</v>
      </c>
      <c r="B1413" s="13" t="s">
        <v>526</v>
      </c>
      <c r="C1413" s="13" t="s">
        <v>158</v>
      </c>
      <c r="D1413" s="2" t="s">
        <v>1163</v>
      </c>
      <c r="E1413" s="2" t="s">
        <v>1164</v>
      </c>
      <c r="F1413" s="2" t="s">
        <v>1118</v>
      </c>
      <c r="G1413" s="2" t="str">
        <f>VLOOKUP(F1413,'Reference Sheet'!$AC:$AD,2,0)</f>
        <v>Oled_VO</v>
      </c>
      <c r="H1413" s="2">
        <v>164</v>
      </c>
      <c r="I1413" s="2">
        <v>2</v>
      </c>
      <c r="J1413" s="2">
        <v>0.02</v>
      </c>
      <c r="K1413" s="50" t="s">
        <v>511</v>
      </c>
      <c r="L1413" s="50" t="s">
        <v>1031</v>
      </c>
      <c r="M1413" s="2" t="s">
        <v>512</v>
      </c>
    </row>
    <row r="1414" spans="1:13" x14ac:dyDescent="0.3">
      <c r="A1414" s="13">
        <v>45190</v>
      </c>
      <c r="B1414" s="13" t="s">
        <v>526</v>
      </c>
      <c r="C1414" s="13" t="s">
        <v>158</v>
      </c>
      <c r="D1414" s="2" t="s">
        <v>1163</v>
      </c>
      <c r="E1414" s="2" t="s">
        <v>1164</v>
      </c>
      <c r="F1414" s="2" t="s">
        <v>1119</v>
      </c>
      <c r="G1414" s="2" t="str">
        <f>VLOOKUP(F1414,'Reference Sheet'!$AC:$AD,2,0)</f>
        <v>Oled_VO</v>
      </c>
      <c r="H1414" s="2">
        <v>3</v>
      </c>
      <c r="I1414" s="2">
        <v>0</v>
      </c>
      <c r="J1414" s="2">
        <v>0</v>
      </c>
      <c r="K1414" s="50" t="s">
        <v>511</v>
      </c>
      <c r="L1414" s="50" t="s">
        <v>1031</v>
      </c>
      <c r="M1414" s="2" t="s">
        <v>512</v>
      </c>
    </row>
    <row r="1415" spans="1:13" x14ac:dyDescent="0.3">
      <c r="A1415" s="13">
        <v>45190</v>
      </c>
      <c r="B1415" s="13" t="s">
        <v>526</v>
      </c>
      <c r="C1415" s="13" t="s">
        <v>158</v>
      </c>
      <c r="D1415" s="2" t="s">
        <v>1163</v>
      </c>
      <c r="E1415" s="2" t="s">
        <v>1164</v>
      </c>
      <c r="F1415" s="2" t="s">
        <v>1120</v>
      </c>
      <c r="G1415" s="2" t="str">
        <f>VLOOKUP(F1415,'Reference Sheet'!$AC:$AD,2,0)</f>
        <v>Oled_VO</v>
      </c>
      <c r="H1415" s="2">
        <v>713</v>
      </c>
      <c r="I1415" s="2">
        <v>10</v>
      </c>
      <c r="J1415" s="2">
        <v>0.24</v>
      </c>
      <c r="K1415" s="50" t="s">
        <v>511</v>
      </c>
      <c r="L1415" s="50" t="s">
        <v>1031</v>
      </c>
      <c r="M1415" s="2" t="s">
        <v>512</v>
      </c>
    </row>
    <row r="1416" spans="1:13" x14ac:dyDescent="0.3">
      <c r="A1416" s="13">
        <v>45190</v>
      </c>
      <c r="B1416" s="13" t="s">
        <v>526</v>
      </c>
      <c r="C1416" s="13" t="s">
        <v>158</v>
      </c>
      <c r="D1416" s="2" t="s">
        <v>1163</v>
      </c>
      <c r="E1416" s="2" t="s">
        <v>1164</v>
      </c>
      <c r="F1416" s="2" t="s">
        <v>1121</v>
      </c>
      <c r="G1416" s="2" t="str">
        <f>VLOOKUP(F1416,'Reference Sheet'!$AC:$AD,2,0)</f>
        <v>Oled_VO</v>
      </c>
      <c r="H1416" s="2">
        <v>433</v>
      </c>
      <c r="I1416" s="2">
        <v>16</v>
      </c>
      <c r="J1416" s="2">
        <v>0.27</v>
      </c>
      <c r="K1416" s="50" t="s">
        <v>511</v>
      </c>
      <c r="L1416" s="50" t="s">
        <v>1031</v>
      </c>
      <c r="M1416" s="2" t="s">
        <v>512</v>
      </c>
    </row>
    <row r="1417" spans="1:13" x14ac:dyDescent="0.3">
      <c r="A1417" s="13">
        <v>45190</v>
      </c>
      <c r="B1417" s="13" t="s">
        <v>526</v>
      </c>
      <c r="C1417" s="13" t="s">
        <v>158</v>
      </c>
      <c r="D1417" s="2" t="s">
        <v>1163</v>
      </c>
      <c r="E1417" s="2" t="s">
        <v>1164</v>
      </c>
      <c r="F1417" s="2" t="s">
        <v>1122</v>
      </c>
      <c r="G1417" s="2" t="str">
        <f>VLOOKUP(F1417,'Reference Sheet'!$AC:$AD,2,0)</f>
        <v>Oled_VO</v>
      </c>
      <c r="H1417" s="2">
        <v>179</v>
      </c>
      <c r="I1417" s="2">
        <v>4</v>
      </c>
      <c r="J1417" s="2">
        <v>0.08</v>
      </c>
      <c r="K1417" s="50" t="s">
        <v>511</v>
      </c>
      <c r="L1417" s="50" t="s">
        <v>1031</v>
      </c>
      <c r="M1417" s="2" t="s">
        <v>512</v>
      </c>
    </row>
    <row r="1418" spans="1:13" x14ac:dyDescent="0.3">
      <c r="A1418" s="13">
        <v>45190</v>
      </c>
      <c r="B1418" s="13" t="s">
        <v>526</v>
      </c>
      <c r="C1418" s="13" t="s">
        <v>158</v>
      </c>
      <c r="D1418" s="2" t="s">
        <v>1163</v>
      </c>
      <c r="E1418" s="2" t="s">
        <v>1164</v>
      </c>
      <c r="F1418" s="2" t="s">
        <v>1123</v>
      </c>
      <c r="G1418" s="2" t="str">
        <f>VLOOKUP(F1418,'Reference Sheet'!$AC:$AD,2,0)</f>
        <v>Knock</v>
      </c>
      <c r="H1418" s="2">
        <v>3</v>
      </c>
      <c r="I1418" s="2">
        <v>0</v>
      </c>
      <c r="J1418" s="2">
        <v>0</v>
      </c>
      <c r="K1418" s="50" t="s">
        <v>511</v>
      </c>
      <c r="L1418" s="50" t="s">
        <v>1031</v>
      </c>
      <c r="M1418" s="2" t="s">
        <v>512</v>
      </c>
    </row>
    <row r="1419" spans="1:13" x14ac:dyDescent="0.3">
      <c r="A1419" s="13">
        <v>45190</v>
      </c>
      <c r="B1419" s="13" t="s">
        <v>526</v>
      </c>
      <c r="C1419" s="13" t="s">
        <v>158</v>
      </c>
      <c r="D1419" s="2" t="s">
        <v>1163</v>
      </c>
      <c r="E1419" s="2" t="s">
        <v>1164</v>
      </c>
      <c r="F1419" s="2" t="s">
        <v>1124</v>
      </c>
      <c r="G1419" s="2" t="str">
        <f>VLOOKUP(F1419,'Reference Sheet'!$AC:$AD,2,0)</f>
        <v>Knock</v>
      </c>
      <c r="H1419" s="2">
        <v>529</v>
      </c>
      <c r="I1419" s="2">
        <v>7</v>
      </c>
      <c r="J1419" s="2">
        <v>0.09</v>
      </c>
      <c r="K1419" s="50" t="s">
        <v>511</v>
      </c>
      <c r="L1419" s="50" t="s">
        <v>1031</v>
      </c>
      <c r="M1419" s="2" t="s">
        <v>512</v>
      </c>
    </row>
    <row r="1420" spans="1:13" x14ac:dyDescent="0.3">
      <c r="A1420" s="13">
        <v>45190</v>
      </c>
      <c r="B1420" s="13" t="s">
        <v>526</v>
      </c>
      <c r="C1420" s="13" t="s">
        <v>158</v>
      </c>
      <c r="D1420" s="2" t="s">
        <v>1163</v>
      </c>
      <c r="E1420" s="2" t="s">
        <v>1164</v>
      </c>
      <c r="F1420" s="2" t="s">
        <v>1125</v>
      </c>
      <c r="G1420" s="2" t="str">
        <f>VLOOKUP(F1420,'Reference Sheet'!$AC:$AD,2,0)</f>
        <v>Knock</v>
      </c>
      <c r="H1420" s="2">
        <v>376</v>
      </c>
      <c r="I1420" s="2">
        <v>14</v>
      </c>
      <c r="J1420" s="2">
        <v>0.28000000000000003</v>
      </c>
      <c r="K1420" s="50" t="s">
        <v>511</v>
      </c>
      <c r="L1420" s="50" t="s">
        <v>1031</v>
      </c>
      <c r="M1420" s="2" t="s">
        <v>512</v>
      </c>
    </row>
    <row r="1421" spans="1:13" x14ac:dyDescent="0.3">
      <c r="A1421" s="13">
        <v>45190</v>
      </c>
      <c r="B1421" s="13" t="s">
        <v>526</v>
      </c>
      <c r="C1421" s="13" t="s">
        <v>158</v>
      </c>
      <c r="D1421" s="2" t="s">
        <v>1163</v>
      </c>
      <c r="E1421" s="2" t="s">
        <v>1164</v>
      </c>
      <c r="F1421" s="2" t="s">
        <v>1126</v>
      </c>
      <c r="G1421" s="2" t="str">
        <f>VLOOKUP(F1421,'Reference Sheet'!$AC:$AD,2,0)</f>
        <v>Knock</v>
      </c>
      <c r="H1421" s="51">
        <v>3706</v>
      </c>
      <c r="I1421" s="2">
        <v>29</v>
      </c>
      <c r="J1421" s="2">
        <v>0.62</v>
      </c>
      <c r="K1421" s="50" t="s">
        <v>511</v>
      </c>
      <c r="L1421" s="50" t="s">
        <v>1031</v>
      </c>
      <c r="M1421" s="2" t="s">
        <v>512</v>
      </c>
    </row>
    <row r="1422" spans="1:13" x14ac:dyDescent="0.3">
      <c r="A1422" s="13">
        <v>45190</v>
      </c>
      <c r="B1422" s="13" t="s">
        <v>526</v>
      </c>
      <c r="C1422" s="13" t="s">
        <v>158</v>
      </c>
      <c r="D1422" s="2" t="s">
        <v>1163</v>
      </c>
      <c r="E1422" s="2" t="s">
        <v>1164</v>
      </c>
      <c r="F1422" s="2" t="s">
        <v>1159</v>
      </c>
      <c r="G1422" s="2" t="str">
        <f>VLOOKUP(F1422,'Reference Sheet'!$AC:$AD,2,0)</f>
        <v>Knock</v>
      </c>
      <c r="H1422" s="2">
        <v>5</v>
      </c>
      <c r="I1422" s="2">
        <v>0</v>
      </c>
      <c r="J1422" s="2">
        <v>0</v>
      </c>
      <c r="K1422" s="50" t="s">
        <v>511</v>
      </c>
      <c r="L1422" s="50" t="s">
        <v>1031</v>
      </c>
      <c r="M1422" s="2" t="s">
        <v>512</v>
      </c>
    </row>
    <row r="1423" spans="1:13" x14ac:dyDescent="0.3">
      <c r="A1423" s="13">
        <v>45190</v>
      </c>
      <c r="B1423" s="13" t="s">
        <v>526</v>
      </c>
      <c r="C1423" s="13" t="s">
        <v>158</v>
      </c>
      <c r="D1423" s="2" t="s">
        <v>1163</v>
      </c>
      <c r="E1423" s="2" t="s">
        <v>1164</v>
      </c>
      <c r="F1423" s="2" t="s">
        <v>1127</v>
      </c>
      <c r="G1423" s="2" t="str">
        <f>VLOOKUP(F1423,'Reference Sheet'!$AC:$AD,2,0)</f>
        <v>Knock</v>
      </c>
      <c r="H1423" s="2">
        <v>521</v>
      </c>
      <c r="I1423" s="2">
        <v>7</v>
      </c>
      <c r="J1423" s="2">
        <v>0.09</v>
      </c>
      <c r="K1423" s="50" t="s">
        <v>511</v>
      </c>
      <c r="L1423" s="50" t="s">
        <v>1031</v>
      </c>
      <c r="M1423" s="2" t="s">
        <v>512</v>
      </c>
    </row>
    <row r="1424" spans="1:13" x14ac:dyDescent="0.3">
      <c r="A1424" s="13">
        <v>45190</v>
      </c>
      <c r="B1424" s="13" t="s">
        <v>526</v>
      </c>
      <c r="C1424" s="13" t="s">
        <v>158</v>
      </c>
      <c r="D1424" s="2" t="s">
        <v>1163</v>
      </c>
      <c r="E1424" s="2" t="s">
        <v>1164</v>
      </c>
      <c r="F1424" s="2" t="s">
        <v>1128</v>
      </c>
      <c r="G1424" s="2" t="str">
        <f>VLOOKUP(F1424,'Reference Sheet'!$AC:$AD,2,0)</f>
        <v>Knock</v>
      </c>
      <c r="H1424" s="2">
        <v>407</v>
      </c>
      <c r="I1424" s="2">
        <v>20</v>
      </c>
      <c r="J1424" s="2">
        <v>0.56000000000000005</v>
      </c>
      <c r="K1424" s="50" t="s">
        <v>511</v>
      </c>
      <c r="L1424" s="50" t="s">
        <v>1031</v>
      </c>
      <c r="M1424" s="2" t="s">
        <v>512</v>
      </c>
    </row>
    <row r="1425" spans="1:13" x14ac:dyDescent="0.3">
      <c r="A1425" s="13">
        <v>45190</v>
      </c>
      <c r="B1425" s="13" t="s">
        <v>526</v>
      </c>
      <c r="C1425" s="13" t="s">
        <v>158</v>
      </c>
      <c r="D1425" s="2" t="s">
        <v>1163</v>
      </c>
      <c r="E1425" s="2" t="s">
        <v>1164</v>
      </c>
      <c r="F1425" s="2" t="s">
        <v>1129</v>
      </c>
      <c r="G1425" s="2" t="str">
        <f>VLOOKUP(F1425,'Reference Sheet'!$AC:$AD,2,0)</f>
        <v>Knock</v>
      </c>
      <c r="H1425" s="51">
        <v>4953</v>
      </c>
      <c r="I1425" s="2">
        <v>41</v>
      </c>
      <c r="J1425" s="2">
        <v>1</v>
      </c>
      <c r="K1425" s="50" t="s">
        <v>511</v>
      </c>
      <c r="L1425" s="50" t="s">
        <v>1031</v>
      </c>
      <c r="M1425" s="2" t="s">
        <v>512</v>
      </c>
    </row>
    <row r="1426" spans="1:13" x14ac:dyDescent="0.3">
      <c r="A1426" s="13">
        <v>45190</v>
      </c>
      <c r="B1426" s="13" t="s">
        <v>526</v>
      </c>
      <c r="C1426" s="13" t="s">
        <v>158</v>
      </c>
      <c r="D1426" s="2" t="s">
        <v>1163</v>
      </c>
      <c r="E1426" s="2" t="s">
        <v>1164</v>
      </c>
      <c r="F1426" s="2" t="s">
        <v>1130</v>
      </c>
      <c r="G1426" s="2" t="str">
        <f>VLOOKUP(F1426,'Reference Sheet'!$AC:$AD,2,0)</f>
        <v>Ref_ThinQ</v>
      </c>
      <c r="H1426" s="2">
        <v>2</v>
      </c>
      <c r="I1426" s="2">
        <v>0</v>
      </c>
      <c r="J1426" s="2">
        <v>0</v>
      </c>
      <c r="K1426" s="50" t="s">
        <v>511</v>
      </c>
      <c r="L1426" s="50" t="s">
        <v>1031</v>
      </c>
      <c r="M1426" s="2" t="s">
        <v>512</v>
      </c>
    </row>
    <row r="1427" spans="1:13" x14ac:dyDescent="0.3">
      <c r="A1427" s="13">
        <v>45190</v>
      </c>
      <c r="B1427" s="13" t="s">
        <v>526</v>
      </c>
      <c r="C1427" s="13" t="s">
        <v>158</v>
      </c>
      <c r="D1427" s="2" t="s">
        <v>1163</v>
      </c>
      <c r="E1427" s="2" t="s">
        <v>1164</v>
      </c>
      <c r="F1427" s="2" t="s">
        <v>1131</v>
      </c>
      <c r="G1427" s="2" t="str">
        <f>VLOOKUP(F1427,'Reference Sheet'!$AC:$AD,2,0)</f>
        <v>Ref_ThinQ</v>
      </c>
      <c r="H1427" s="2">
        <v>419</v>
      </c>
      <c r="I1427" s="2">
        <v>7</v>
      </c>
      <c r="J1427" s="2">
        <v>0.24</v>
      </c>
      <c r="K1427" s="50" t="s">
        <v>511</v>
      </c>
      <c r="L1427" s="50" t="s">
        <v>1031</v>
      </c>
      <c r="M1427" s="2" t="s">
        <v>512</v>
      </c>
    </row>
    <row r="1428" spans="1:13" x14ac:dyDescent="0.3">
      <c r="A1428" s="13">
        <v>45190</v>
      </c>
      <c r="B1428" s="13" t="s">
        <v>526</v>
      </c>
      <c r="C1428" s="13" t="s">
        <v>158</v>
      </c>
      <c r="D1428" s="2" t="s">
        <v>1163</v>
      </c>
      <c r="E1428" s="2" t="s">
        <v>1164</v>
      </c>
      <c r="F1428" s="2" t="s">
        <v>1132</v>
      </c>
      <c r="G1428" s="2" t="str">
        <f>VLOOKUP(F1428,'Reference Sheet'!$AC:$AD,2,0)</f>
        <v>Ref_ThinQ</v>
      </c>
      <c r="H1428" s="51">
        <v>4470</v>
      </c>
      <c r="I1428" s="2">
        <v>27</v>
      </c>
      <c r="J1428" s="2">
        <v>0.43</v>
      </c>
      <c r="K1428" s="50" t="s">
        <v>511</v>
      </c>
      <c r="L1428" s="50" t="s">
        <v>1031</v>
      </c>
      <c r="M1428" s="2" t="s">
        <v>512</v>
      </c>
    </row>
    <row r="1429" spans="1:13" x14ac:dyDescent="0.3">
      <c r="A1429" s="13">
        <v>45190</v>
      </c>
      <c r="B1429" s="13" t="s">
        <v>526</v>
      </c>
      <c r="C1429" s="13" t="s">
        <v>158</v>
      </c>
      <c r="D1429" s="2" t="s">
        <v>1163</v>
      </c>
      <c r="E1429" s="2" t="s">
        <v>1164</v>
      </c>
      <c r="F1429" s="2" t="s">
        <v>1133</v>
      </c>
      <c r="G1429" s="2" t="str">
        <f>VLOOKUP(F1429,'Reference Sheet'!$AC:$AD,2,0)</f>
        <v>Ref_ThinQ</v>
      </c>
      <c r="H1429" s="2">
        <v>592</v>
      </c>
      <c r="I1429" s="2">
        <v>8</v>
      </c>
      <c r="J1429" s="2">
        <v>0.17</v>
      </c>
      <c r="K1429" s="50" t="s">
        <v>511</v>
      </c>
      <c r="L1429" s="50" t="s">
        <v>1031</v>
      </c>
      <c r="M1429" s="2" t="s">
        <v>512</v>
      </c>
    </row>
    <row r="1430" spans="1:13" x14ac:dyDescent="0.3">
      <c r="A1430" s="13">
        <v>45190</v>
      </c>
      <c r="B1430" s="13" t="s">
        <v>526</v>
      </c>
      <c r="C1430" s="13" t="s">
        <v>158</v>
      </c>
      <c r="D1430" s="2" t="s">
        <v>1163</v>
      </c>
      <c r="E1430" s="2" t="s">
        <v>1164</v>
      </c>
      <c r="F1430" s="2" t="s">
        <v>1134</v>
      </c>
      <c r="G1430" s="2" t="str">
        <f>VLOOKUP(F1430,'Reference Sheet'!$AC:$AD,2,0)</f>
        <v>Knock</v>
      </c>
      <c r="H1430" s="2">
        <v>1</v>
      </c>
      <c r="I1430" s="2">
        <v>0</v>
      </c>
      <c r="J1430" s="2">
        <v>0</v>
      </c>
      <c r="K1430" s="50" t="s">
        <v>511</v>
      </c>
      <c r="L1430" s="50" t="s">
        <v>1031</v>
      </c>
      <c r="M1430" s="2" t="s">
        <v>512</v>
      </c>
    </row>
    <row r="1431" spans="1:13" x14ac:dyDescent="0.3">
      <c r="A1431" s="13">
        <v>45190</v>
      </c>
      <c r="B1431" s="13" t="s">
        <v>526</v>
      </c>
      <c r="C1431" s="13" t="s">
        <v>158</v>
      </c>
      <c r="D1431" s="2" t="s">
        <v>1163</v>
      </c>
      <c r="E1431" s="2" t="s">
        <v>1164</v>
      </c>
      <c r="F1431" s="2" t="s">
        <v>1135</v>
      </c>
      <c r="G1431" s="2" t="str">
        <f>VLOOKUP(F1431,'Reference Sheet'!$AC:$AD,2,0)</f>
        <v>Knock</v>
      </c>
      <c r="H1431" s="2">
        <v>575</v>
      </c>
      <c r="I1431" s="2">
        <v>4</v>
      </c>
      <c r="J1431" s="2">
        <v>0.11</v>
      </c>
      <c r="K1431" s="50" t="s">
        <v>511</v>
      </c>
      <c r="L1431" s="50" t="s">
        <v>1031</v>
      </c>
      <c r="M1431" s="2" t="s">
        <v>512</v>
      </c>
    </row>
    <row r="1432" spans="1:13" x14ac:dyDescent="0.3">
      <c r="A1432" s="13">
        <v>45190</v>
      </c>
      <c r="B1432" s="13" t="s">
        <v>526</v>
      </c>
      <c r="C1432" s="13" t="s">
        <v>158</v>
      </c>
      <c r="D1432" s="2" t="s">
        <v>1163</v>
      </c>
      <c r="E1432" s="2" t="s">
        <v>1164</v>
      </c>
      <c r="F1432" s="2" t="s">
        <v>1136</v>
      </c>
      <c r="G1432" s="2" t="str">
        <f>VLOOKUP(F1432,'Reference Sheet'!$AC:$AD,2,0)</f>
        <v>Knock</v>
      </c>
      <c r="H1432" s="2">
        <v>393</v>
      </c>
      <c r="I1432" s="2">
        <v>15</v>
      </c>
      <c r="J1432" s="2">
        <v>0.4</v>
      </c>
      <c r="K1432" s="50" t="s">
        <v>511</v>
      </c>
      <c r="L1432" s="50" t="s">
        <v>1031</v>
      </c>
      <c r="M1432" s="2" t="s">
        <v>512</v>
      </c>
    </row>
    <row r="1433" spans="1:13" x14ac:dyDescent="0.3">
      <c r="A1433" s="13">
        <v>45190</v>
      </c>
      <c r="B1433" s="13" t="s">
        <v>526</v>
      </c>
      <c r="C1433" s="13" t="s">
        <v>158</v>
      </c>
      <c r="D1433" s="2" t="s">
        <v>1163</v>
      </c>
      <c r="E1433" s="2" t="s">
        <v>1164</v>
      </c>
      <c r="F1433" s="2" t="s">
        <v>1137</v>
      </c>
      <c r="G1433" s="2" t="str">
        <f>VLOOKUP(F1433,'Reference Sheet'!$AC:$AD,2,0)</f>
        <v>Knock</v>
      </c>
      <c r="H1433" s="2">
        <v>282</v>
      </c>
      <c r="I1433" s="2">
        <v>0</v>
      </c>
      <c r="J1433" s="2">
        <v>0</v>
      </c>
      <c r="K1433" s="50" t="s">
        <v>511</v>
      </c>
      <c r="L1433" s="50" t="s">
        <v>1031</v>
      </c>
      <c r="M1433" s="2" t="s">
        <v>512</v>
      </c>
    </row>
    <row r="1434" spans="1:13" x14ac:dyDescent="0.3">
      <c r="A1434" s="13">
        <v>45190</v>
      </c>
      <c r="B1434" s="13" t="s">
        <v>526</v>
      </c>
      <c r="C1434" s="13" t="s">
        <v>158</v>
      </c>
      <c r="D1434" s="2" t="s">
        <v>1163</v>
      </c>
      <c r="E1434" s="2" t="s">
        <v>1164</v>
      </c>
      <c r="F1434" s="2" t="s">
        <v>1138</v>
      </c>
      <c r="G1434" s="2" t="str">
        <f>VLOOKUP(F1434,'Reference Sheet'!$AC:$AD,2,0)</f>
        <v>Vacuum</v>
      </c>
      <c r="H1434" s="2">
        <v>2</v>
      </c>
      <c r="I1434" s="2">
        <v>0</v>
      </c>
      <c r="J1434" s="2">
        <v>0</v>
      </c>
      <c r="K1434" s="50" t="s">
        <v>511</v>
      </c>
      <c r="L1434" s="50" t="s">
        <v>1031</v>
      </c>
      <c r="M1434" s="2" t="s">
        <v>512</v>
      </c>
    </row>
    <row r="1435" spans="1:13" x14ac:dyDescent="0.3">
      <c r="A1435" s="13">
        <v>45190</v>
      </c>
      <c r="B1435" s="13" t="s">
        <v>526</v>
      </c>
      <c r="C1435" s="13" t="s">
        <v>158</v>
      </c>
      <c r="D1435" s="2" t="s">
        <v>1163</v>
      </c>
      <c r="E1435" s="2" t="s">
        <v>1164</v>
      </c>
      <c r="F1435" s="2" t="s">
        <v>1139</v>
      </c>
      <c r="G1435" s="2" t="str">
        <f>VLOOKUP(F1435,'Reference Sheet'!$AC:$AD,2,0)</f>
        <v>Vacuum</v>
      </c>
      <c r="H1435" s="2">
        <v>547</v>
      </c>
      <c r="I1435" s="2">
        <v>4</v>
      </c>
      <c r="J1435" s="2">
        <v>0.14000000000000001</v>
      </c>
      <c r="K1435" s="50" t="s">
        <v>511</v>
      </c>
      <c r="L1435" s="50" t="s">
        <v>1031</v>
      </c>
      <c r="M1435" s="2" t="s">
        <v>512</v>
      </c>
    </row>
    <row r="1436" spans="1:13" x14ac:dyDescent="0.3">
      <c r="A1436" s="13">
        <v>45190</v>
      </c>
      <c r="B1436" s="13" t="s">
        <v>526</v>
      </c>
      <c r="C1436" s="13" t="s">
        <v>158</v>
      </c>
      <c r="D1436" s="2" t="s">
        <v>1163</v>
      </c>
      <c r="E1436" s="2" t="s">
        <v>1164</v>
      </c>
      <c r="F1436" s="2" t="s">
        <v>1140</v>
      </c>
      <c r="G1436" s="2" t="str">
        <f>VLOOKUP(F1436,'Reference Sheet'!$AC:$AD,2,0)</f>
        <v>Vacuum</v>
      </c>
      <c r="H1436" s="2">
        <v>425</v>
      </c>
      <c r="I1436" s="2">
        <v>18</v>
      </c>
      <c r="J1436" s="2">
        <v>0.59</v>
      </c>
      <c r="K1436" s="50" t="s">
        <v>511</v>
      </c>
      <c r="L1436" s="50" t="s">
        <v>1031</v>
      </c>
      <c r="M1436" s="2" t="s">
        <v>512</v>
      </c>
    </row>
    <row r="1437" spans="1:13" x14ac:dyDescent="0.3">
      <c r="A1437" s="13">
        <v>45190</v>
      </c>
      <c r="B1437" s="13" t="s">
        <v>526</v>
      </c>
      <c r="C1437" s="13" t="s">
        <v>158</v>
      </c>
      <c r="D1437" s="2" t="s">
        <v>1163</v>
      </c>
      <c r="E1437" s="2" t="s">
        <v>1164</v>
      </c>
      <c r="F1437" s="2" t="s">
        <v>1141</v>
      </c>
      <c r="G1437" s="2" t="str">
        <f>VLOOKUP(F1437,'Reference Sheet'!$AC:$AD,2,0)</f>
        <v>Vacuum</v>
      </c>
      <c r="H1437" s="2">
        <v>208</v>
      </c>
      <c r="I1437" s="2">
        <v>2</v>
      </c>
      <c r="J1437" s="2">
        <v>0.09</v>
      </c>
      <c r="K1437" s="50" t="s">
        <v>511</v>
      </c>
      <c r="L1437" s="50" t="s">
        <v>1031</v>
      </c>
      <c r="M1437" s="2" t="s">
        <v>512</v>
      </c>
    </row>
    <row r="1438" spans="1:13" x14ac:dyDescent="0.3">
      <c r="A1438" s="13">
        <v>45190</v>
      </c>
      <c r="B1438" s="13" t="s">
        <v>526</v>
      </c>
      <c r="C1438" s="13" t="s">
        <v>158</v>
      </c>
      <c r="D1438" s="2" t="s">
        <v>1163</v>
      </c>
      <c r="E1438" s="2" t="s">
        <v>1164</v>
      </c>
      <c r="F1438" s="2" t="s">
        <v>1160</v>
      </c>
      <c r="G1438" s="2" t="str">
        <f>VLOOKUP(F1438,'Reference Sheet'!$AC:$AD,2,0)</f>
        <v>Vacuum</v>
      </c>
      <c r="H1438" s="2">
        <v>1</v>
      </c>
      <c r="I1438" s="2">
        <v>0</v>
      </c>
      <c r="J1438" s="2">
        <v>0</v>
      </c>
      <c r="K1438" s="50" t="s">
        <v>511</v>
      </c>
      <c r="L1438" s="50" t="s">
        <v>1031</v>
      </c>
      <c r="M1438" s="2" t="s">
        <v>512</v>
      </c>
    </row>
    <row r="1439" spans="1:13" x14ac:dyDescent="0.3">
      <c r="A1439" s="13">
        <v>45190</v>
      </c>
      <c r="B1439" s="13" t="s">
        <v>526</v>
      </c>
      <c r="C1439" s="13" t="s">
        <v>158</v>
      </c>
      <c r="D1439" s="2" t="s">
        <v>1163</v>
      </c>
      <c r="E1439" s="2" t="s">
        <v>1164</v>
      </c>
      <c r="F1439" s="2" t="s">
        <v>1142</v>
      </c>
      <c r="G1439" s="2" t="str">
        <f>VLOOKUP(F1439,'Reference Sheet'!$AC:$AD,2,0)</f>
        <v>Vacuum</v>
      </c>
      <c r="H1439" s="2">
        <v>714</v>
      </c>
      <c r="I1439" s="2">
        <v>8</v>
      </c>
      <c r="J1439" s="2">
        <v>0.16</v>
      </c>
      <c r="K1439" s="50" t="s">
        <v>511</v>
      </c>
      <c r="L1439" s="50" t="s">
        <v>1031</v>
      </c>
      <c r="M1439" s="2" t="s">
        <v>512</v>
      </c>
    </row>
    <row r="1440" spans="1:13" x14ac:dyDescent="0.3">
      <c r="A1440" s="13">
        <v>45190</v>
      </c>
      <c r="B1440" s="13" t="s">
        <v>526</v>
      </c>
      <c r="C1440" s="13" t="s">
        <v>158</v>
      </c>
      <c r="D1440" s="2" t="s">
        <v>1163</v>
      </c>
      <c r="E1440" s="2" t="s">
        <v>1164</v>
      </c>
      <c r="F1440" s="2" t="s">
        <v>1143</v>
      </c>
      <c r="G1440" s="2" t="str">
        <f>VLOOKUP(F1440,'Reference Sheet'!$AC:$AD,2,0)</f>
        <v>Vacuum</v>
      </c>
      <c r="H1440" s="2">
        <v>260</v>
      </c>
      <c r="I1440" s="2">
        <v>13</v>
      </c>
      <c r="J1440" s="2">
        <v>0.31</v>
      </c>
      <c r="K1440" s="50" t="s">
        <v>511</v>
      </c>
      <c r="L1440" s="50" t="s">
        <v>1031</v>
      </c>
      <c r="M1440" s="2" t="s">
        <v>512</v>
      </c>
    </row>
    <row r="1441" spans="1:13" x14ac:dyDescent="0.3">
      <c r="A1441" s="13">
        <v>45190</v>
      </c>
      <c r="B1441" s="13" t="s">
        <v>526</v>
      </c>
      <c r="C1441" s="13" t="s">
        <v>158</v>
      </c>
      <c r="D1441" s="2" t="s">
        <v>1163</v>
      </c>
      <c r="E1441" s="2" t="s">
        <v>1164</v>
      </c>
      <c r="F1441" s="2" t="s">
        <v>1144</v>
      </c>
      <c r="G1441" s="2" t="str">
        <f>VLOOKUP(F1441,'Reference Sheet'!$AC:$AD,2,0)</f>
        <v>Vacuum</v>
      </c>
      <c r="H1441" s="51">
        <v>4537</v>
      </c>
      <c r="I1441" s="2">
        <v>34</v>
      </c>
      <c r="J1441" s="2">
        <v>0.67</v>
      </c>
      <c r="K1441" s="50" t="s">
        <v>511</v>
      </c>
      <c r="L1441" s="50" t="s">
        <v>1031</v>
      </c>
      <c r="M1441" s="2" t="s">
        <v>512</v>
      </c>
    </row>
    <row r="1442" spans="1:13" x14ac:dyDescent="0.3">
      <c r="A1442" s="13">
        <v>45190</v>
      </c>
      <c r="B1442" s="13" t="s">
        <v>526</v>
      </c>
      <c r="C1442" s="13" t="s">
        <v>158</v>
      </c>
      <c r="D1442" s="2" t="s">
        <v>1163</v>
      </c>
      <c r="E1442" s="2" t="s">
        <v>1164</v>
      </c>
      <c r="F1442" s="2" t="s">
        <v>1145</v>
      </c>
      <c r="G1442" s="2" t="str">
        <f>VLOOKUP(F1442,'Reference Sheet'!$AC:$AD,2,0)</f>
        <v>WM</v>
      </c>
      <c r="H1442" s="2">
        <v>1</v>
      </c>
      <c r="I1442" s="2">
        <v>0</v>
      </c>
      <c r="J1442" s="2">
        <v>0</v>
      </c>
      <c r="K1442" s="50" t="s">
        <v>511</v>
      </c>
      <c r="L1442" s="50" t="s">
        <v>1031</v>
      </c>
      <c r="M1442" s="2" t="s">
        <v>512</v>
      </c>
    </row>
    <row r="1443" spans="1:13" x14ac:dyDescent="0.3">
      <c r="A1443" s="13">
        <v>45190</v>
      </c>
      <c r="B1443" s="13" t="s">
        <v>526</v>
      </c>
      <c r="C1443" s="13" t="s">
        <v>158</v>
      </c>
      <c r="D1443" s="2" t="s">
        <v>1163</v>
      </c>
      <c r="E1443" s="2" t="s">
        <v>1164</v>
      </c>
      <c r="F1443" s="2" t="s">
        <v>1146</v>
      </c>
      <c r="G1443" s="2" t="str">
        <f>VLOOKUP(F1443,'Reference Sheet'!$AC:$AD,2,0)</f>
        <v>WM</v>
      </c>
      <c r="H1443" s="2">
        <v>579</v>
      </c>
      <c r="I1443" s="2">
        <v>1</v>
      </c>
      <c r="J1443" s="2">
        <v>0.05</v>
      </c>
      <c r="K1443" s="50" t="s">
        <v>511</v>
      </c>
      <c r="L1443" s="50" t="s">
        <v>1031</v>
      </c>
      <c r="M1443" s="2" t="s">
        <v>512</v>
      </c>
    </row>
    <row r="1444" spans="1:13" x14ac:dyDescent="0.3">
      <c r="A1444" s="13">
        <v>45190</v>
      </c>
      <c r="B1444" s="13" t="s">
        <v>526</v>
      </c>
      <c r="C1444" s="13" t="s">
        <v>158</v>
      </c>
      <c r="D1444" s="2" t="s">
        <v>1163</v>
      </c>
      <c r="E1444" s="2" t="s">
        <v>1164</v>
      </c>
      <c r="F1444" s="2" t="s">
        <v>1147</v>
      </c>
      <c r="G1444" s="2" t="str">
        <f>VLOOKUP(F1444,'Reference Sheet'!$AC:$AD,2,0)</f>
        <v>WM</v>
      </c>
      <c r="H1444" s="2">
        <v>295</v>
      </c>
      <c r="I1444" s="2">
        <v>15</v>
      </c>
      <c r="J1444" s="2">
        <v>0.43</v>
      </c>
      <c r="K1444" s="50" t="s">
        <v>511</v>
      </c>
      <c r="L1444" s="50" t="s">
        <v>1031</v>
      </c>
      <c r="M1444" s="2" t="s">
        <v>512</v>
      </c>
    </row>
    <row r="1445" spans="1:13" x14ac:dyDescent="0.3">
      <c r="A1445" s="13">
        <v>45190</v>
      </c>
      <c r="B1445" s="13" t="s">
        <v>526</v>
      </c>
      <c r="C1445" s="13" t="s">
        <v>158</v>
      </c>
      <c r="D1445" s="2" t="s">
        <v>1163</v>
      </c>
      <c r="E1445" s="2" t="s">
        <v>1164</v>
      </c>
      <c r="F1445" s="2" t="s">
        <v>1148</v>
      </c>
      <c r="G1445" s="2" t="str">
        <f>VLOOKUP(F1445,'Reference Sheet'!$AC:$AD,2,0)</f>
        <v>WM</v>
      </c>
      <c r="H1445" s="2">
        <v>216</v>
      </c>
      <c r="I1445" s="2">
        <v>3</v>
      </c>
      <c r="J1445" s="2">
        <v>7.0000000000000007E-2</v>
      </c>
      <c r="K1445" s="50" t="s">
        <v>511</v>
      </c>
      <c r="L1445" s="50" t="s">
        <v>1031</v>
      </c>
      <c r="M1445" s="2" t="s">
        <v>512</v>
      </c>
    </row>
    <row r="1446" spans="1:13" x14ac:dyDescent="0.3">
      <c r="A1446" s="13">
        <v>45190</v>
      </c>
      <c r="B1446" s="13" t="s">
        <v>526</v>
      </c>
      <c r="C1446" s="13" t="s">
        <v>158</v>
      </c>
      <c r="D1446" s="2" t="s">
        <v>1163</v>
      </c>
      <c r="E1446" s="2" t="s">
        <v>1164</v>
      </c>
      <c r="F1446" s="2" t="s">
        <v>1149</v>
      </c>
      <c r="G1446" s="2" t="str">
        <f>VLOOKUP(F1446,'Reference Sheet'!$AC:$AD,2,0)</f>
        <v>WM</v>
      </c>
      <c r="H1446" s="2">
        <v>2</v>
      </c>
      <c r="I1446" s="2">
        <v>0</v>
      </c>
      <c r="J1446" s="2">
        <v>0</v>
      </c>
      <c r="K1446" s="50" t="s">
        <v>511</v>
      </c>
      <c r="L1446" s="50" t="s">
        <v>1031</v>
      </c>
      <c r="M1446" s="2" t="s">
        <v>512</v>
      </c>
    </row>
    <row r="1447" spans="1:13" x14ac:dyDescent="0.3">
      <c r="A1447" s="13">
        <v>45190</v>
      </c>
      <c r="B1447" s="13" t="s">
        <v>526</v>
      </c>
      <c r="C1447" s="13" t="s">
        <v>158</v>
      </c>
      <c r="D1447" s="2" t="s">
        <v>1163</v>
      </c>
      <c r="E1447" s="2" t="s">
        <v>1164</v>
      </c>
      <c r="F1447" s="2" t="s">
        <v>1150</v>
      </c>
      <c r="G1447" s="2" t="str">
        <f>VLOOKUP(F1447,'Reference Sheet'!$AC:$AD,2,0)</f>
        <v>WM</v>
      </c>
      <c r="H1447" s="2">
        <v>582</v>
      </c>
      <c r="I1447" s="2">
        <v>8</v>
      </c>
      <c r="J1447" s="2">
        <v>0.13</v>
      </c>
      <c r="K1447" s="50" t="s">
        <v>511</v>
      </c>
      <c r="L1447" s="50" t="s">
        <v>1031</v>
      </c>
      <c r="M1447" s="2" t="s">
        <v>512</v>
      </c>
    </row>
    <row r="1448" spans="1:13" x14ac:dyDescent="0.3">
      <c r="A1448" s="13">
        <v>45190</v>
      </c>
      <c r="B1448" s="13" t="s">
        <v>526</v>
      </c>
      <c r="C1448" s="13" t="s">
        <v>158</v>
      </c>
      <c r="D1448" s="2" t="s">
        <v>1163</v>
      </c>
      <c r="E1448" s="2" t="s">
        <v>1164</v>
      </c>
      <c r="F1448" s="2" t="s">
        <v>1151</v>
      </c>
      <c r="G1448" s="2" t="str">
        <f>VLOOKUP(F1448,'Reference Sheet'!$AC:$AD,2,0)</f>
        <v>WM</v>
      </c>
      <c r="H1448" s="2">
        <v>317</v>
      </c>
      <c r="I1448" s="2">
        <v>9</v>
      </c>
      <c r="J1448" s="2">
        <v>0.3</v>
      </c>
      <c r="K1448" s="50" t="s">
        <v>511</v>
      </c>
      <c r="L1448" s="50" t="s">
        <v>1031</v>
      </c>
      <c r="M1448" s="2" t="s">
        <v>512</v>
      </c>
    </row>
    <row r="1449" spans="1:13" x14ac:dyDescent="0.3">
      <c r="A1449" s="13">
        <v>45190</v>
      </c>
      <c r="B1449" s="13" t="s">
        <v>526</v>
      </c>
      <c r="C1449" s="13" t="s">
        <v>158</v>
      </c>
      <c r="D1449" s="2" t="s">
        <v>1163</v>
      </c>
      <c r="E1449" s="2" t="s">
        <v>1164</v>
      </c>
      <c r="F1449" s="2" t="s">
        <v>1152</v>
      </c>
      <c r="G1449" s="2" t="str">
        <f>VLOOKUP(F1449,'Reference Sheet'!$AC:$AD,2,0)</f>
        <v>WM</v>
      </c>
      <c r="H1449" s="2">
        <v>237</v>
      </c>
      <c r="I1449" s="2">
        <v>3</v>
      </c>
      <c r="J1449" s="2">
        <v>0.06</v>
      </c>
      <c r="K1449" s="50" t="s">
        <v>511</v>
      </c>
      <c r="L1449" s="50" t="s">
        <v>1031</v>
      </c>
      <c r="M1449" s="2" t="s">
        <v>512</v>
      </c>
    </row>
    <row r="1450" spans="1:13" x14ac:dyDescent="0.3">
      <c r="A1450" s="13">
        <v>45190</v>
      </c>
      <c r="B1450" s="13" t="s">
        <v>526</v>
      </c>
      <c r="C1450" s="13" t="s">
        <v>158</v>
      </c>
      <c r="D1450" s="2" t="s">
        <v>1163</v>
      </c>
      <c r="E1450" s="2" t="s">
        <v>1164</v>
      </c>
      <c r="F1450" s="2" t="s">
        <v>1153</v>
      </c>
      <c r="G1450" s="2" t="str">
        <f>VLOOKUP(F1450,'Reference Sheet'!$AC:$AD,2,0)</f>
        <v>WT</v>
      </c>
      <c r="H1450" s="2">
        <v>1</v>
      </c>
      <c r="I1450" s="2">
        <v>0</v>
      </c>
      <c r="J1450" s="2">
        <v>0</v>
      </c>
      <c r="K1450" s="50" t="s">
        <v>511</v>
      </c>
      <c r="L1450" s="50" t="s">
        <v>1031</v>
      </c>
      <c r="M1450" s="2" t="s">
        <v>512</v>
      </c>
    </row>
    <row r="1451" spans="1:13" x14ac:dyDescent="0.3">
      <c r="A1451" s="13">
        <v>45190</v>
      </c>
      <c r="B1451" s="13" t="s">
        <v>526</v>
      </c>
      <c r="C1451" s="13" t="s">
        <v>158</v>
      </c>
      <c r="D1451" s="2" t="s">
        <v>1163</v>
      </c>
      <c r="E1451" s="2" t="s">
        <v>1164</v>
      </c>
      <c r="F1451" s="2" t="s">
        <v>1154</v>
      </c>
      <c r="G1451" s="2" t="str">
        <f>VLOOKUP(F1451,'Reference Sheet'!$AC:$AD,2,0)</f>
        <v>WT</v>
      </c>
      <c r="H1451" s="2">
        <v>649</v>
      </c>
      <c r="I1451" s="2">
        <v>6</v>
      </c>
      <c r="J1451" s="2">
        <v>0.21</v>
      </c>
      <c r="K1451" s="50" t="s">
        <v>511</v>
      </c>
      <c r="L1451" s="50" t="s">
        <v>1031</v>
      </c>
      <c r="M1451" s="2" t="s">
        <v>512</v>
      </c>
    </row>
    <row r="1452" spans="1:13" x14ac:dyDescent="0.3">
      <c r="A1452" s="13">
        <v>45190</v>
      </c>
      <c r="B1452" s="13" t="s">
        <v>526</v>
      </c>
      <c r="C1452" s="13" t="s">
        <v>158</v>
      </c>
      <c r="D1452" s="2" t="s">
        <v>1163</v>
      </c>
      <c r="E1452" s="2" t="s">
        <v>1164</v>
      </c>
      <c r="F1452" s="2" t="s">
        <v>1155</v>
      </c>
      <c r="G1452" s="2" t="str">
        <f>VLOOKUP(F1452,'Reference Sheet'!$AC:$AD,2,0)</f>
        <v>WT</v>
      </c>
      <c r="H1452" s="2">
        <v>253</v>
      </c>
      <c r="I1452" s="2">
        <v>21</v>
      </c>
      <c r="J1452" s="2">
        <v>0.61</v>
      </c>
      <c r="K1452" s="50" t="s">
        <v>511</v>
      </c>
      <c r="L1452" s="50" t="s">
        <v>1031</v>
      </c>
      <c r="M1452" s="2" t="s">
        <v>512</v>
      </c>
    </row>
    <row r="1453" spans="1:13" x14ac:dyDescent="0.3">
      <c r="A1453" s="13">
        <v>45190</v>
      </c>
      <c r="B1453" s="13" t="s">
        <v>526</v>
      </c>
      <c r="C1453" s="13" t="s">
        <v>158</v>
      </c>
      <c r="D1453" s="2" t="s">
        <v>1163</v>
      </c>
      <c r="E1453" s="2" t="s">
        <v>1164</v>
      </c>
      <c r="F1453" s="2" t="s">
        <v>1156</v>
      </c>
      <c r="G1453" s="2" t="str">
        <f>VLOOKUP(F1453,'Reference Sheet'!$AC:$AD,2,0)</f>
        <v>WT</v>
      </c>
      <c r="H1453" s="51">
        <v>3915</v>
      </c>
      <c r="I1453" s="2">
        <v>26</v>
      </c>
      <c r="J1453" s="2">
        <v>0.62</v>
      </c>
      <c r="K1453" s="50" t="s">
        <v>511</v>
      </c>
      <c r="L1453" s="50" t="s">
        <v>1031</v>
      </c>
      <c r="M1453" s="2" t="s">
        <v>512</v>
      </c>
    </row>
    <row r="1454" spans="1:13" x14ac:dyDescent="0.3">
      <c r="A1454" s="13">
        <v>45191</v>
      </c>
      <c r="B1454" s="13" t="s">
        <v>526</v>
      </c>
      <c r="C1454" s="13" t="s">
        <v>158</v>
      </c>
      <c r="D1454" s="2" t="s">
        <v>1163</v>
      </c>
      <c r="E1454" s="2" t="s">
        <v>1164</v>
      </c>
      <c r="F1454" s="2" t="s">
        <v>1085</v>
      </c>
      <c r="G1454" s="2" t="str">
        <f>VLOOKUP(F1454,'Reference Sheet'!$AC:$AD,2,0)</f>
        <v>AC_Car</v>
      </c>
      <c r="H1454" s="2">
        <v>2</v>
      </c>
      <c r="I1454" s="2">
        <v>0</v>
      </c>
      <c r="J1454" s="2">
        <v>0</v>
      </c>
      <c r="K1454" s="50" t="s">
        <v>511</v>
      </c>
      <c r="L1454" s="50" t="s">
        <v>1031</v>
      </c>
      <c r="M1454" s="2" t="s">
        <v>512</v>
      </c>
    </row>
    <row r="1455" spans="1:13" x14ac:dyDescent="0.3">
      <c r="A1455" s="13">
        <v>45191</v>
      </c>
      <c r="B1455" s="13" t="s">
        <v>526</v>
      </c>
      <c r="C1455" s="13" t="s">
        <v>158</v>
      </c>
      <c r="D1455" s="2" t="s">
        <v>1163</v>
      </c>
      <c r="E1455" s="2" t="s">
        <v>1164</v>
      </c>
      <c r="F1455" s="2" t="s">
        <v>1086</v>
      </c>
      <c r="G1455" s="2" t="str">
        <f>VLOOKUP(F1455,'Reference Sheet'!$AC:$AD,2,0)</f>
        <v>AC_Car</v>
      </c>
      <c r="H1455" s="2">
        <v>248</v>
      </c>
      <c r="I1455" s="2">
        <v>2</v>
      </c>
      <c r="J1455" s="2">
        <v>0.06</v>
      </c>
      <c r="K1455" s="50" t="s">
        <v>511</v>
      </c>
      <c r="L1455" s="50" t="s">
        <v>1031</v>
      </c>
      <c r="M1455" s="2" t="s">
        <v>512</v>
      </c>
    </row>
    <row r="1456" spans="1:13" x14ac:dyDescent="0.3">
      <c r="A1456" s="13">
        <v>45191</v>
      </c>
      <c r="B1456" s="13" t="s">
        <v>526</v>
      </c>
      <c r="C1456" s="13" t="s">
        <v>158</v>
      </c>
      <c r="D1456" s="2" t="s">
        <v>1163</v>
      </c>
      <c r="E1456" s="2" t="s">
        <v>1164</v>
      </c>
      <c r="F1456" s="2" t="s">
        <v>1087</v>
      </c>
      <c r="G1456" s="2" t="str">
        <f>VLOOKUP(F1456,'Reference Sheet'!$AC:$AD,2,0)</f>
        <v>AC_Car</v>
      </c>
      <c r="H1456" s="51">
        <v>1987</v>
      </c>
      <c r="I1456" s="2">
        <v>113</v>
      </c>
      <c r="J1456" s="2">
        <v>2.5499999999999998</v>
      </c>
      <c r="K1456" s="50" t="s">
        <v>511</v>
      </c>
      <c r="L1456" s="50" t="s">
        <v>1031</v>
      </c>
      <c r="M1456" s="2" t="s">
        <v>512</v>
      </c>
    </row>
    <row r="1457" spans="1:13" x14ac:dyDescent="0.3">
      <c r="A1457" s="13">
        <v>45191</v>
      </c>
      <c r="B1457" s="13" t="s">
        <v>526</v>
      </c>
      <c r="C1457" s="13" t="s">
        <v>158</v>
      </c>
      <c r="D1457" s="2" t="s">
        <v>1163</v>
      </c>
      <c r="E1457" s="2" t="s">
        <v>1164</v>
      </c>
      <c r="F1457" s="2" t="s">
        <v>1088</v>
      </c>
      <c r="G1457" s="2" t="str">
        <f>VLOOKUP(F1457,'Reference Sheet'!$AC:$AD,2,0)</f>
        <v>AC_Car</v>
      </c>
      <c r="H1457" s="2">
        <v>105</v>
      </c>
      <c r="I1457" s="2">
        <v>1</v>
      </c>
      <c r="J1457" s="2">
        <v>0.02</v>
      </c>
      <c r="K1457" s="50" t="s">
        <v>511</v>
      </c>
      <c r="L1457" s="50" t="s">
        <v>1031</v>
      </c>
      <c r="M1457" s="2" t="s">
        <v>512</v>
      </c>
    </row>
    <row r="1458" spans="1:13" x14ac:dyDescent="0.3">
      <c r="A1458" s="13">
        <v>45191</v>
      </c>
      <c r="B1458" s="13" t="s">
        <v>526</v>
      </c>
      <c r="C1458" s="13" t="s">
        <v>158</v>
      </c>
      <c r="D1458" s="2" t="s">
        <v>1163</v>
      </c>
      <c r="E1458" s="2" t="s">
        <v>1164</v>
      </c>
      <c r="F1458" s="2" t="s">
        <v>1089</v>
      </c>
      <c r="G1458" s="2" t="str">
        <f>VLOOKUP(F1458,'Reference Sheet'!$AC:$AD,2,0)</f>
        <v>AC_Car</v>
      </c>
      <c r="H1458" s="2">
        <v>1</v>
      </c>
      <c r="I1458" s="2">
        <v>0</v>
      </c>
      <c r="J1458" s="2">
        <v>0</v>
      </c>
      <c r="K1458" s="50" t="s">
        <v>511</v>
      </c>
      <c r="L1458" s="50" t="s">
        <v>1031</v>
      </c>
      <c r="M1458" s="2" t="s">
        <v>512</v>
      </c>
    </row>
    <row r="1459" spans="1:13" x14ac:dyDescent="0.3">
      <c r="A1459" s="13">
        <v>45191</v>
      </c>
      <c r="B1459" s="13" t="s">
        <v>526</v>
      </c>
      <c r="C1459" s="13" t="s">
        <v>158</v>
      </c>
      <c r="D1459" s="2" t="s">
        <v>1163</v>
      </c>
      <c r="E1459" s="2" t="s">
        <v>1164</v>
      </c>
      <c r="F1459" s="2" t="s">
        <v>1090</v>
      </c>
      <c r="G1459" s="2" t="str">
        <f>VLOOKUP(F1459,'Reference Sheet'!$AC:$AD,2,0)</f>
        <v>AC_Car</v>
      </c>
      <c r="H1459" s="2">
        <v>108</v>
      </c>
      <c r="I1459" s="2">
        <v>0</v>
      </c>
      <c r="J1459" s="2">
        <v>0</v>
      </c>
      <c r="K1459" s="50" t="s">
        <v>511</v>
      </c>
      <c r="L1459" s="50" t="s">
        <v>1031</v>
      </c>
      <c r="M1459" s="2" t="s">
        <v>512</v>
      </c>
    </row>
    <row r="1460" spans="1:13" x14ac:dyDescent="0.3">
      <c r="A1460" s="13">
        <v>45191</v>
      </c>
      <c r="B1460" s="13" t="s">
        <v>526</v>
      </c>
      <c r="C1460" s="13" t="s">
        <v>158</v>
      </c>
      <c r="D1460" s="2" t="s">
        <v>1163</v>
      </c>
      <c r="E1460" s="2" t="s">
        <v>1164</v>
      </c>
      <c r="F1460" s="2" t="s">
        <v>1091</v>
      </c>
      <c r="G1460" s="2" t="str">
        <f>VLOOKUP(F1460,'Reference Sheet'!$AC:$AD,2,0)</f>
        <v>AC_Car</v>
      </c>
      <c r="H1460" s="2">
        <v>171</v>
      </c>
      <c r="I1460" s="2">
        <v>5</v>
      </c>
      <c r="J1460" s="2">
        <v>7.0000000000000007E-2</v>
      </c>
      <c r="K1460" s="50" t="s">
        <v>511</v>
      </c>
      <c r="L1460" s="50" t="s">
        <v>1031</v>
      </c>
      <c r="M1460" s="2" t="s">
        <v>512</v>
      </c>
    </row>
    <row r="1461" spans="1:13" x14ac:dyDescent="0.3">
      <c r="A1461" s="13">
        <v>45191</v>
      </c>
      <c r="B1461" s="13" t="s">
        <v>526</v>
      </c>
      <c r="C1461" s="13" t="s">
        <v>158</v>
      </c>
      <c r="D1461" s="2" t="s">
        <v>1163</v>
      </c>
      <c r="E1461" s="2" t="s">
        <v>1164</v>
      </c>
      <c r="F1461" s="2" t="s">
        <v>1092</v>
      </c>
      <c r="G1461" s="2" t="str">
        <f>VLOOKUP(F1461,'Reference Sheet'!$AC:$AD,2,0)</f>
        <v>AC_Car</v>
      </c>
      <c r="H1461" s="51">
        <v>1697</v>
      </c>
      <c r="I1461" s="2">
        <v>10</v>
      </c>
      <c r="J1461" s="2">
        <v>0.17</v>
      </c>
      <c r="K1461" s="50" t="s">
        <v>511</v>
      </c>
      <c r="L1461" s="50" t="s">
        <v>1031</v>
      </c>
      <c r="M1461" s="2" t="s">
        <v>512</v>
      </c>
    </row>
    <row r="1462" spans="1:13" x14ac:dyDescent="0.3">
      <c r="A1462" s="13">
        <v>45191</v>
      </c>
      <c r="B1462" s="13" t="s">
        <v>526</v>
      </c>
      <c r="C1462" s="13" t="s">
        <v>158</v>
      </c>
      <c r="D1462" s="2" t="s">
        <v>1163</v>
      </c>
      <c r="E1462" s="2" t="s">
        <v>1164</v>
      </c>
      <c r="F1462" s="2" t="s">
        <v>1093</v>
      </c>
      <c r="G1462" s="2" t="str">
        <f>VLOOKUP(F1462,'Reference Sheet'!$AC:$AD,2,0)</f>
        <v>RAC_ThinQ</v>
      </c>
      <c r="H1462" s="2">
        <v>1</v>
      </c>
      <c r="I1462" s="2">
        <v>0</v>
      </c>
      <c r="J1462" s="2">
        <v>0</v>
      </c>
      <c r="K1462" s="50" t="s">
        <v>511</v>
      </c>
      <c r="L1462" s="50" t="s">
        <v>1031</v>
      </c>
      <c r="M1462" s="2" t="s">
        <v>512</v>
      </c>
    </row>
    <row r="1463" spans="1:13" x14ac:dyDescent="0.3">
      <c r="A1463" s="13">
        <v>45191</v>
      </c>
      <c r="B1463" s="13" t="s">
        <v>526</v>
      </c>
      <c r="C1463" s="13" t="s">
        <v>158</v>
      </c>
      <c r="D1463" s="2" t="s">
        <v>1163</v>
      </c>
      <c r="E1463" s="2" t="s">
        <v>1164</v>
      </c>
      <c r="F1463" s="2" t="s">
        <v>1094</v>
      </c>
      <c r="G1463" s="2" t="str">
        <f>VLOOKUP(F1463,'Reference Sheet'!$AC:$AD,2,0)</f>
        <v>RAC_ThinQ</v>
      </c>
      <c r="H1463" s="2">
        <v>148</v>
      </c>
      <c r="I1463" s="2">
        <v>0</v>
      </c>
      <c r="J1463" s="2">
        <v>0</v>
      </c>
      <c r="K1463" s="50" t="s">
        <v>511</v>
      </c>
      <c r="L1463" s="50" t="s">
        <v>1031</v>
      </c>
      <c r="M1463" s="2" t="s">
        <v>512</v>
      </c>
    </row>
    <row r="1464" spans="1:13" x14ac:dyDescent="0.3">
      <c r="A1464" s="13">
        <v>45191</v>
      </c>
      <c r="B1464" s="13" t="s">
        <v>526</v>
      </c>
      <c r="C1464" s="13" t="s">
        <v>158</v>
      </c>
      <c r="D1464" s="2" t="s">
        <v>1163</v>
      </c>
      <c r="E1464" s="2" t="s">
        <v>1164</v>
      </c>
      <c r="F1464" s="2" t="s">
        <v>1095</v>
      </c>
      <c r="G1464" s="2" t="str">
        <f>VLOOKUP(F1464,'Reference Sheet'!$AC:$AD,2,0)</f>
        <v>RAC_ThinQ</v>
      </c>
      <c r="H1464" s="2">
        <v>185</v>
      </c>
      <c r="I1464" s="2">
        <v>12</v>
      </c>
      <c r="J1464" s="2">
        <v>0.2</v>
      </c>
      <c r="K1464" s="50" t="s">
        <v>511</v>
      </c>
      <c r="L1464" s="50" t="s">
        <v>1031</v>
      </c>
      <c r="M1464" s="2" t="s">
        <v>512</v>
      </c>
    </row>
    <row r="1465" spans="1:13" x14ac:dyDescent="0.3">
      <c r="A1465" s="13">
        <v>45191</v>
      </c>
      <c r="B1465" s="13" t="s">
        <v>526</v>
      </c>
      <c r="C1465" s="13" t="s">
        <v>158</v>
      </c>
      <c r="D1465" s="2" t="s">
        <v>1163</v>
      </c>
      <c r="E1465" s="2" t="s">
        <v>1164</v>
      </c>
      <c r="F1465" s="2" t="s">
        <v>1096</v>
      </c>
      <c r="G1465" s="2" t="str">
        <f>VLOOKUP(F1465,'Reference Sheet'!$AC:$AD,2,0)</f>
        <v>RAC_ThinQ</v>
      </c>
      <c r="H1465" s="2">
        <v>25</v>
      </c>
      <c r="I1465" s="2">
        <v>0</v>
      </c>
      <c r="J1465" s="2">
        <v>0</v>
      </c>
      <c r="K1465" s="50" t="s">
        <v>511</v>
      </c>
      <c r="L1465" s="50" t="s">
        <v>1031</v>
      </c>
      <c r="M1465" s="2" t="s">
        <v>512</v>
      </c>
    </row>
    <row r="1466" spans="1:13" x14ac:dyDescent="0.3">
      <c r="A1466" s="13">
        <v>45191</v>
      </c>
      <c r="B1466" s="13" t="s">
        <v>526</v>
      </c>
      <c r="C1466" s="13" t="s">
        <v>158</v>
      </c>
      <c r="D1466" s="2" t="s">
        <v>1163</v>
      </c>
      <c r="E1466" s="2" t="s">
        <v>1164</v>
      </c>
      <c r="F1466" s="2" t="s">
        <v>1097</v>
      </c>
      <c r="G1466" s="2" t="str">
        <f>VLOOKUP(F1466,'Reference Sheet'!$AC:$AD,2,0)</f>
        <v>RAC_ThinQ</v>
      </c>
      <c r="H1466" s="2">
        <v>3</v>
      </c>
      <c r="I1466" s="2">
        <v>0</v>
      </c>
      <c r="J1466" s="2">
        <v>0</v>
      </c>
      <c r="K1466" s="50" t="s">
        <v>511</v>
      </c>
      <c r="L1466" s="50" t="s">
        <v>1031</v>
      </c>
      <c r="M1466" s="2" t="s">
        <v>512</v>
      </c>
    </row>
    <row r="1467" spans="1:13" x14ac:dyDescent="0.3">
      <c r="A1467" s="13">
        <v>45191</v>
      </c>
      <c r="B1467" s="13" t="s">
        <v>526</v>
      </c>
      <c r="C1467" s="13" t="s">
        <v>158</v>
      </c>
      <c r="D1467" s="2" t="s">
        <v>1163</v>
      </c>
      <c r="E1467" s="2" t="s">
        <v>1164</v>
      </c>
      <c r="F1467" s="2" t="s">
        <v>1098</v>
      </c>
      <c r="G1467" s="2" t="str">
        <f>VLOOKUP(F1467,'Reference Sheet'!$AC:$AD,2,0)</f>
        <v>RAC_ThinQ</v>
      </c>
      <c r="H1467" s="2">
        <v>132</v>
      </c>
      <c r="I1467" s="2">
        <v>0</v>
      </c>
      <c r="J1467" s="2">
        <v>0</v>
      </c>
      <c r="K1467" s="50" t="s">
        <v>511</v>
      </c>
      <c r="L1467" s="50" t="s">
        <v>1031</v>
      </c>
      <c r="M1467" s="2" t="s">
        <v>512</v>
      </c>
    </row>
    <row r="1468" spans="1:13" x14ac:dyDescent="0.3">
      <c r="A1468" s="13">
        <v>45191</v>
      </c>
      <c r="B1468" s="13" t="s">
        <v>526</v>
      </c>
      <c r="C1468" s="13" t="s">
        <v>158</v>
      </c>
      <c r="D1468" s="2" t="s">
        <v>1163</v>
      </c>
      <c r="E1468" s="2" t="s">
        <v>1164</v>
      </c>
      <c r="F1468" s="2" t="s">
        <v>1099</v>
      </c>
      <c r="G1468" s="2" t="str">
        <f>VLOOKUP(F1468,'Reference Sheet'!$AC:$AD,2,0)</f>
        <v>RAC_ThinQ</v>
      </c>
      <c r="H1468" s="2">
        <v>38</v>
      </c>
      <c r="I1468" s="2">
        <v>0</v>
      </c>
      <c r="J1468" s="2">
        <v>0</v>
      </c>
      <c r="K1468" s="50" t="s">
        <v>511</v>
      </c>
      <c r="L1468" s="50" t="s">
        <v>1031</v>
      </c>
      <c r="M1468" s="2" t="s">
        <v>512</v>
      </c>
    </row>
    <row r="1469" spans="1:13" x14ac:dyDescent="0.3">
      <c r="A1469" s="13">
        <v>45191</v>
      </c>
      <c r="B1469" s="13" t="s">
        <v>526</v>
      </c>
      <c r="C1469" s="13" t="s">
        <v>158</v>
      </c>
      <c r="D1469" s="2" t="s">
        <v>1163</v>
      </c>
      <c r="E1469" s="2" t="s">
        <v>1164</v>
      </c>
      <c r="F1469" s="2" t="s">
        <v>1100</v>
      </c>
      <c r="G1469" s="2" t="str">
        <f>VLOOKUP(F1469,'Reference Sheet'!$AC:$AD,2,0)</f>
        <v>RAC_ThinQ</v>
      </c>
      <c r="H1469" s="2">
        <v>37</v>
      </c>
      <c r="I1469" s="2">
        <v>0</v>
      </c>
      <c r="J1469" s="2">
        <v>0</v>
      </c>
      <c r="K1469" s="50" t="s">
        <v>511</v>
      </c>
      <c r="L1469" s="50" t="s">
        <v>1031</v>
      </c>
      <c r="M1469" s="2" t="s">
        <v>512</v>
      </c>
    </row>
    <row r="1470" spans="1:13" x14ac:dyDescent="0.3">
      <c r="A1470" s="13">
        <v>45191</v>
      </c>
      <c r="B1470" s="13" t="s">
        <v>526</v>
      </c>
      <c r="C1470" s="13" t="s">
        <v>158</v>
      </c>
      <c r="D1470" s="2" t="s">
        <v>1163</v>
      </c>
      <c r="E1470" s="2" t="s">
        <v>1164</v>
      </c>
      <c r="F1470" s="2" t="s">
        <v>1157</v>
      </c>
      <c r="G1470" s="2" t="str">
        <f>VLOOKUP(F1470,'Reference Sheet'!$AC:$AD,2,0)</f>
        <v>Air_Purif</v>
      </c>
      <c r="H1470" s="2">
        <v>1</v>
      </c>
      <c r="I1470" s="2">
        <v>0</v>
      </c>
      <c r="J1470" s="2">
        <v>0</v>
      </c>
      <c r="K1470" s="50" t="s">
        <v>511</v>
      </c>
      <c r="L1470" s="50" t="s">
        <v>1031</v>
      </c>
      <c r="M1470" s="2" t="s">
        <v>512</v>
      </c>
    </row>
    <row r="1471" spans="1:13" x14ac:dyDescent="0.3">
      <c r="A1471" s="13">
        <v>45191</v>
      </c>
      <c r="B1471" s="13" t="s">
        <v>526</v>
      </c>
      <c r="C1471" s="13" t="s">
        <v>158</v>
      </c>
      <c r="D1471" s="2" t="s">
        <v>1163</v>
      </c>
      <c r="E1471" s="2" t="s">
        <v>1164</v>
      </c>
      <c r="F1471" s="2" t="s">
        <v>1101</v>
      </c>
      <c r="G1471" s="2" t="str">
        <f>VLOOKUP(F1471,'Reference Sheet'!$AC:$AD,2,0)</f>
        <v>Air_Purif</v>
      </c>
      <c r="H1471" s="2">
        <v>238</v>
      </c>
      <c r="I1471" s="2">
        <v>1</v>
      </c>
      <c r="J1471" s="2">
        <v>0.03</v>
      </c>
      <c r="K1471" s="50" t="s">
        <v>511</v>
      </c>
      <c r="L1471" s="50" t="s">
        <v>1031</v>
      </c>
      <c r="M1471" s="2" t="s">
        <v>512</v>
      </c>
    </row>
    <row r="1472" spans="1:13" x14ac:dyDescent="0.3">
      <c r="A1472" s="13">
        <v>45191</v>
      </c>
      <c r="B1472" s="13" t="s">
        <v>526</v>
      </c>
      <c r="C1472" s="13" t="s">
        <v>158</v>
      </c>
      <c r="D1472" s="2" t="s">
        <v>1163</v>
      </c>
      <c r="E1472" s="2" t="s">
        <v>1164</v>
      </c>
      <c r="F1472" s="2" t="s">
        <v>1102</v>
      </c>
      <c r="G1472" s="2" t="str">
        <f>VLOOKUP(F1472,'Reference Sheet'!$AC:$AD,2,0)</f>
        <v>Air_Purif</v>
      </c>
      <c r="H1472" s="2">
        <v>352</v>
      </c>
      <c r="I1472" s="2">
        <v>18</v>
      </c>
      <c r="J1472" s="2">
        <v>0.28999999999999998</v>
      </c>
      <c r="K1472" s="50" t="s">
        <v>511</v>
      </c>
      <c r="L1472" s="50" t="s">
        <v>1031</v>
      </c>
      <c r="M1472" s="2" t="s">
        <v>512</v>
      </c>
    </row>
    <row r="1473" spans="1:13" x14ac:dyDescent="0.3">
      <c r="A1473" s="13">
        <v>45191</v>
      </c>
      <c r="B1473" s="13" t="s">
        <v>526</v>
      </c>
      <c r="C1473" s="13" t="s">
        <v>158</v>
      </c>
      <c r="D1473" s="2" t="s">
        <v>1163</v>
      </c>
      <c r="E1473" s="2" t="s">
        <v>1164</v>
      </c>
      <c r="F1473" s="2" t="s">
        <v>1103</v>
      </c>
      <c r="G1473" s="2" t="str">
        <f>VLOOKUP(F1473,'Reference Sheet'!$AC:$AD,2,0)</f>
        <v>Air_Purif</v>
      </c>
      <c r="H1473" s="2">
        <v>77</v>
      </c>
      <c r="I1473" s="2">
        <v>0</v>
      </c>
      <c r="J1473" s="2">
        <v>0</v>
      </c>
      <c r="K1473" s="50" t="s">
        <v>511</v>
      </c>
      <c r="L1473" s="50" t="s">
        <v>1031</v>
      </c>
      <c r="M1473" s="2" t="s">
        <v>512</v>
      </c>
    </row>
    <row r="1474" spans="1:13" x14ac:dyDescent="0.3">
      <c r="A1474" s="13">
        <v>45191</v>
      </c>
      <c r="B1474" s="13" t="s">
        <v>526</v>
      </c>
      <c r="C1474" s="13" t="s">
        <v>158</v>
      </c>
      <c r="D1474" s="2" t="s">
        <v>1163</v>
      </c>
      <c r="E1474" s="2" t="s">
        <v>1164</v>
      </c>
      <c r="F1474" s="2" t="s">
        <v>1105</v>
      </c>
      <c r="G1474" s="2" t="str">
        <f>VLOOKUP(F1474,'Reference Sheet'!$AC:$AD,2,0)</f>
        <v>Air_Purif</v>
      </c>
      <c r="H1474" s="2">
        <v>245</v>
      </c>
      <c r="I1474" s="2">
        <v>2</v>
      </c>
      <c r="J1474" s="2">
        <v>0.08</v>
      </c>
      <c r="K1474" s="50" t="s">
        <v>511</v>
      </c>
      <c r="L1474" s="50" t="s">
        <v>1031</v>
      </c>
      <c r="M1474" s="2" t="s">
        <v>512</v>
      </c>
    </row>
    <row r="1475" spans="1:13" x14ac:dyDescent="0.3">
      <c r="A1475" s="13">
        <v>45191</v>
      </c>
      <c r="B1475" s="13" t="s">
        <v>526</v>
      </c>
      <c r="C1475" s="13" t="s">
        <v>158</v>
      </c>
      <c r="D1475" s="2" t="s">
        <v>1163</v>
      </c>
      <c r="E1475" s="2" t="s">
        <v>1164</v>
      </c>
      <c r="F1475" s="2" t="s">
        <v>1106</v>
      </c>
      <c r="G1475" s="2" t="str">
        <f>VLOOKUP(F1475,'Reference Sheet'!$AC:$AD,2,0)</f>
        <v>Air_Purif</v>
      </c>
      <c r="H1475" s="2">
        <v>780</v>
      </c>
      <c r="I1475" s="2">
        <v>32</v>
      </c>
      <c r="J1475" s="2">
        <v>0.5</v>
      </c>
      <c r="K1475" s="50" t="s">
        <v>511</v>
      </c>
      <c r="L1475" s="50" t="s">
        <v>1031</v>
      </c>
      <c r="M1475" s="2" t="s">
        <v>512</v>
      </c>
    </row>
    <row r="1476" spans="1:13" x14ac:dyDescent="0.3">
      <c r="A1476" s="13">
        <v>45191</v>
      </c>
      <c r="B1476" s="13" t="s">
        <v>526</v>
      </c>
      <c r="C1476" s="13" t="s">
        <v>158</v>
      </c>
      <c r="D1476" s="2" t="s">
        <v>1163</v>
      </c>
      <c r="E1476" s="2" t="s">
        <v>1164</v>
      </c>
      <c r="F1476" s="2" t="s">
        <v>1107</v>
      </c>
      <c r="G1476" s="2" t="str">
        <f>VLOOKUP(F1476,'Reference Sheet'!$AC:$AD,2,0)</f>
        <v>Air_Purif</v>
      </c>
      <c r="H1476" s="2">
        <v>114</v>
      </c>
      <c r="I1476" s="2">
        <v>3</v>
      </c>
      <c r="J1476" s="2">
        <v>0.03</v>
      </c>
      <c r="K1476" s="50" t="s">
        <v>511</v>
      </c>
      <c r="L1476" s="50" t="s">
        <v>1031</v>
      </c>
      <c r="M1476" s="2" t="s">
        <v>512</v>
      </c>
    </row>
    <row r="1477" spans="1:13" x14ac:dyDescent="0.3">
      <c r="A1477" s="13">
        <v>45191</v>
      </c>
      <c r="B1477" s="13" t="s">
        <v>526</v>
      </c>
      <c r="C1477" s="13" t="s">
        <v>158</v>
      </c>
      <c r="D1477" s="2" t="s">
        <v>1163</v>
      </c>
      <c r="E1477" s="2" t="s">
        <v>1164</v>
      </c>
      <c r="F1477" s="2" t="s">
        <v>1108</v>
      </c>
      <c r="G1477" s="2" t="str">
        <f>VLOOKUP(F1477,'Reference Sheet'!$AC:$AD,2,0)</f>
        <v>DW</v>
      </c>
      <c r="H1477" s="2">
        <v>193</v>
      </c>
      <c r="I1477" s="2">
        <v>1</v>
      </c>
      <c r="J1477" s="2">
        <v>0.04</v>
      </c>
      <c r="K1477" s="50" t="s">
        <v>511</v>
      </c>
      <c r="L1477" s="50" t="s">
        <v>1031</v>
      </c>
      <c r="M1477" s="2" t="s">
        <v>512</v>
      </c>
    </row>
    <row r="1478" spans="1:13" x14ac:dyDescent="0.3">
      <c r="A1478" s="13">
        <v>45191</v>
      </c>
      <c r="B1478" s="13" t="s">
        <v>526</v>
      </c>
      <c r="C1478" s="13" t="s">
        <v>158</v>
      </c>
      <c r="D1478" s="2" t="s">
        <v>1163</v>
      </c>
      <c r="E1478" s="2" t="s">
        <v>1164</v>
      </c>
      <c r="F1478" s="2" t="s">
        <v>1109</v>
      </c>
      <c r="G1478" s="2" t="str">
        <f>VLOOKUP(F1478,'Reference Sheet'!$AC:$AD,2,0)</f>
        <v>DW</v>
      </c>
      <c r="H1478" s="2">
        <v>187</v>
      </c>
      <c r="I1478" s="2">
        <v>10</v>
      </c>
      <c r="J1478" s="2">
        <v>0.34</v>
      </c>
      <c r="K1478" s="50" t="s">
        <v>511</v>
      </c>
      <c r="L1478" s="50" t="s">
        <v>1031</v>
      </c>
      <c r="M1478" s="2" t="s">
        <v>512</v>
      </c>
    </row>
    <row r="1479" spans="1:13" x14ac:dyDescent="0.3">
      <c r="A1479" s="13">
        <v>45191</v>
      </c>
      <c r="B1479" s="13" t="s">
        <v>526</v>
      </c>
      <c r="C1479" s="13" t="s">
        <v>158</v>
      </c>
      <c r="D1479" s="2" t="s">
        <v>1163</v>
      </c>
      <c r="E1479" s="2" t="s">
        <v>1164</v>
      </c>
      <c r="F1479" s="2" t="s">
        <v>1110</v>
      </c>
      <c r="G1479" s="2" t="str">
        <f>VLOOKUP(F1479,'Reference Sheet'!$AC:$AD,2,0)</f>
        <v>DW</v>
      </c>
      <c r="H1479" s="2">
        <v>109</v>
      </c>
      <c r="I1479" s="2">
        <v>0</v>
      </c>
      <c r="J1479" s="2">
        <v>0</v>
      </c>
      <c r="K1479" s="50" t="s">
        <v>511</v>
      </c>
      <c r="L1479" s="50" t="s">
        <v>1031</v>
      </c>
      <c r="M1479" s="2" t="s">
        <v>512</v>
      </c>
    </row>
    <row r="1480" spans="1:13" x14ac:dyDescent="0.3">
      <c r="A1480" s="13">
        <v>45191</v>
      </c>
      <c r="B1480" s="13" t="s">
        <v>526</v>
      </c>
      <c r="C1480" s="13" t="s">
        <v>158</v>
      </c>
      <c r="D1480" s="2" t="s">
        <v>1163</v>
      </c>
      <c r="E1480" s="2" t="s">
        <v>1164</v>
      </c>
      <c r="F1480" s="2" t="s">
        <v>1112</v>
      </c>
      <c r="G1480" s="2" t="str">
        <f>VLOOKUP(F1480,'Reference Sheet'!$AC:$AD,2,0)</f>
        <v>DW</v>
      </c>
      <c r="H1480" s="2">
        <v>295</v>
      </c>
      <c r="I1480" s="2">
        <v>5</v>
      </c>
      <c r="J1480" s="2">
        <v>0.09</v>
      </c>
      <c r="K1480" s="50" t="s">
        <v>511</v>
      </c>
      <c r="L1480" s="50" t="s">
        <v>1031</v>
      </c>
      <c r="M1480" s="2" t="s">
        <v>512</v>
      </c>
    </row>
    <row r="1481" spans="1:13" x14ac:dyDescent="0.3">
      <c r="A1481" s="13">
        <v>45191</v>
      </c>
      <c r="B1481" s="13" t="s">
        <v>526</v>
      </c>
      <c r="C1481" s="13" t="s">
        <v>158</v>
      </c>
      <c r="D1481" s="2" t="s">
        <v>1163</v>
      </c>
      <c r="E1481" s="2" t="s">
        <v>1164</v>
      </c>
      <c r="F1481" s="2" t="s">
        <v>1113</v>
      </c>
      <c r="G1481" s="2" t="str">
        <f>VLOOKUP(F1481,'Reference Sheet'!$AC:$AD,2,0)</f>
        <v>DW</v>
      </c>
      <c r="H1481" s="2">
        <v>531</v>
      </c>
      <c r="I1481" s="2">
        <v>31</v>
      </c>
      <c r="J1481" s="2">
        <v>0.43</v>
      </c>
      <c r="K1481" s="50" t="s">
        <v>511</v>
      </c>
      <c r="L1481" s="50" t="s">
        <v>1031</v>
      </c>
      <c r="M1481" s="2" t="s">
        <v>512</v>
      </c>
    </row>
    <row r="1482" spans="1:13" x14ac:dyDescent="0.3">
      <c r="A1482" s="13">
        <v>45191</v>
      </c>
      <c r="B1482" s="13" t="s">
        <v>526</v>
      </c>
      <c r="C1482" s="13" t="s">
        <v>158</v>
      </c>
      <c r="D1482" s="2" t="s">
        <v>1163</v>
      </c>
      <c r="E1482" s="2" t="s">
        <v>1164</v>
      </c>
      <c r="F1482" s="2" t="s">
        <v>1114</v>
      </c>
      <c r="G1482" s="2" t="str">
        <f>VLOOKUP(F1482,'Reference Sheet'!$AC:$AD,2,0)</f>
        <v>DW</v>
      </c>
      <c r="H1482" s="2">
        <v>99</v>
      </c>
      <c r="I1482" s="2">
        <v>3</v>
      </c>
      <c r="J1482" s="2">
        <v>0.03</v>
      </c>
      <c r="K1482" s="50" t="s">
        <v>511</v>
      </c>
      <c r="L1482" s="50" t="s">
        <v>1031</v>
      </c>
      <c r="M1482" s="2" t="s">
        <v>512</v>
      </c>
    </row>
    <row r="1483" spans="1:13" x14ac:dyDescent="0.3">
      <c r="A1483" s="13">
        <v>45191</v>
      </c>
      <c r="B1483" s="13" t="s">
        <v>526</v>
      </c>
      <c r="C1483" s="13" t="s">
        <v>158</v>
      </c>
      <c r="D1483" s="2" t="s">
        <v>1163</v>
      </c>
      <c r="E1483" s="2" t="s">
        <v>1164</v>
      </c>
      <c r="F1483" s="2" t="s">
        <v>1115</v>
      </c>
      <c r="G1483" s="2" t="str">
        <f>VLOOKUP(F1483,'Reference Sheet'!$AC:$AD,2,0)</f>
        <v>Oled_VO</v>
      </c>
      <c r="H1483" s="2">
        <v>1</v>
      </c>
      <c r="I1483" s="2">
        <v>0</v>
      </c>
      <c r="J1483" s="2">
        <v>0</v>
      </c>
      <c r="K1483" s="50" t="s">
        <v>511</v>
      </c>
      <c r="L1483" s="50" t="s">
        <v>1031</v>
      </c>
      <c r="M1483" s="2" t="s">
        <v>512</v>
      </c>
    </row>
    <row r="1484" spans="1:13" x14ac:dyDescent="0.3">
      <c r="A1484" s="13">
        <v>45191</v>
      </c>
      <c r="B1484" s="13" t="s">
        <v>526</v>
      </c>
      <c r="C1484" s="13" t="s">
        <v>158</v>
      </c>
      <c r="D1484" s="2" t="s">
        <v>1163</v>
      </c>
      <c r="E1484" s="2" t="s">
        <v>1164</v>
      </c>
      <c r="F1484" s="2" t="s">
        <v>1116</v>
      </c>
      <c r="G1484" s="2" t="str">
        <f>VLOOKUP(F1484,'Reference Sheet'!$AC:$AD,2,0)</f>
        <v>Oled_VO</v>
      </c>
      <c r="H1484" s="2">
        <v>211</v>
      </c>
      <c r="I1484" s="2">
        <v>1</v>
      </c>
      <c r="J1484" s="2">
        <v>0.01</v>
      </c>
      <c r="K1484" s="50" t="s">
        <v>511</v>
      </c>
      <c r="L1484" s="50" t="s">
        <v>1031</v>
      </c>
      <c r="M1484" s="2" t="s">
        <v>512</v>
      </c>
    </row>
    <row r="1485" spans="1:13" x14ac:dyDescent="0.3">
      <c r="A1485" s="13">
        <v>45191</v>
      </c>
      <c r="B1485" s="13" t="s">
        <v>526</v>
      </c>
      <c r="C1485" s="13" t="s">
        <v>158</v>
      </c>
      <c r="D1485" s="2" t="s">
        <v>1163</v>
      </c>
      <c r="E1485" s="2" t="s">
        <v>1164</v>
      </c>
      <c r="F1485" s="2" t="s">
        <v>1117</v>
      </c>
      <c r="G1485" s="2" t="str">
        <f>VLOOKUP(F1485,'Reference Sheet'!$AC:$AD,2,0)</f>
        <v>Oled_VO</v>
      </c>
      <c r="H1485" s="2">
        <v>215</v>
      </c>
      <c r="I1485" s="2">
        <v>10</v>
      </c>
      <c r="J1485" s="2">
        <v>0.33</v>
      </c>
      <c r="K1485" s="50" t="s">
        <v>511</v>
      </c>
      <c r="L1485" s="50" t="s">
        <v>1031</v>
      </c>
      <c r="M1485" s="2" t="s">
        <v>512</v>
      </c>
    </row>
    <row r="1486" spans="1:13" x14ac:dyDescent="0.3">
      <c r="A1486" s="13">
        <v>45191</v>
      </c>
      <c r="B1486" s="13" t="s">
        <v>526</v>
      </c>
      <c r="C1486" s="13" t="s">
        <v>158</v>
      </c>
      <c r="D1486" s="2" t="s">
        <v>1163</v>
      </c>
      <c r="E1486" s="2" t="s">
        <v>1164</v>
      </c>
      <c r="F1486" s="2" t="s">
        <v>1118</v>
      </c>
      <c r="G1486" s="2" t="str">
        <f>VLOOKUP(F1486,'Reference Sheet'!$AC:$AD,2,0)</f>
        <v>Oled_VO</v>
      </c>
      <c r="H1486" s="2">
        <v>67</v>
      </c>
      <c r="I1486" s="2">
        <v>2</v>
      </c>
      <c r="J1486" s="2">
        <v>7.0000000000000007E-2</v>
      </c>
      <c r="K1486" s="50" t="s">
        <v>511</v>
      </c>
      <c r="L1486" s="50" t="s">
        <v>1031</v>
      </c>
      <c r="M1486" s="2" t="s">
        <v>512</v>
      </c>
    </row>
    <row r="1487" spans="1:13" x14ac:dyDescent="0.3">
      <c r="A1487" s="13">
        <v>45191</v>
      </c>
      <c r="B1487" s="13" t="s">
        <v>526</v>
      </c>
      <c r="C1487" s="13" t="s">
        <v>158</v>
      </c>
      <c r="D1487" s="2" t="s">
        <v>1163</v>
      </c>
      <c r="E1487" s="2" t="s">
        <v>1164</v>
      </c>
      <c r="F1487" s="2" t="s">
        <v>1119</v>
      </c>
      <c r="G1487" s="2" t="str">
        <f>VLOOKUP(F1487,'Reference Sheet'!$AC:$AD,2,0)</f>
        <v>Oled_VO</v>
      </c>
      <c r="H1487" s="2">
        <v>2</v>
      </c>
      <c r="I1487" s="2">
        <v>0</v>
      </c>
      <c r="J1487" s="2">
        <v>0</v>
      </c>
      <c r="K1487" s="50" t="s">
        <v>511</v>
      </c>
      <c r="L1487" s="50" t="s">
        <v>1031</v>
      </c>
      <c r="M1487" s="2" t="s">
        <v>512</v>
      </c>
    </row>
    <row r="1488" spans="1:13" x14ac:dyDescent="0.3">
      <c r="A1488" s="13">
        <v>45191</v>
      </c>
      <c r="B1488" s="13" t="s">
        <v>526</v>
      </c>
      <c r="C1488" s="13" t="s">
        <v>158</v>
      </c>
      <c r="D1488" s="2" t="s">
        <v>1163</v>
      </c>
      <c r="E1488" s="2" t="s">
        <v>1164</v>
      </c>
      <c r="F1488" s="2" t="s">
        <v>1120</v>
      </c>
      <c r="G1488" s="2" t="str">
        <f>VLOOKUP(F1488,'Reference Sheet'!$AC:$AD,2,0)</f>
        <v>Oled_VO</v>
      </c>
      <c r="H1488" s="2">
        <v>606</v>
      </c>
      <c r="I1488" s="2">
        <v>23</v>
      </c>
      <c r="J1488" s="2">
        <v>0.26</v>
      </c>
      <c r="K1488" s="50" t="s">
        <v>511</v>
      </c>
      <c r="L1488" s="50" t="s">
        <v>1031</v>
      </c>
      <c r="M1488" s="2" t="s">
        <v>512</v>
      </c>
    </row>
    <row r="1489" spans="1:13" x14ac:dyDescent="0.3">
      <c r="A1489" s="13">
        <v>45191</v>
      </c>
      <c r="B1489" s="13" t="s">
        <v>526</v>
      </c>
      <c r="C1489" s="13" t="s">
        <v>158</v>
      </c>
      <c r="D1489" s="2" t="s">
        <v>1163</v>
      </c>
      <c r="E1489" s="2" t="s">
        <v>1164</v>
      </c>
      <c r="F1489" s="2" t="s">
        <v>1121</v>
      </c>
      <c r="G1489" s="2" t="str">
        <f>VLOOKUP(F1489,'Reference Sheet'!$AC:$AD,2,0)</f>
        <v>Oled_VO</v>
      </c>
      <c r="H1489" s="2">
        <v>412</v>
      </c>
      <c r="I1489" s="2">
        <v>11</v>
      </c>
      <c r="J1489" s="2">
        <v>0.38</v>
      </c>
      <c r="K1489" s="50" t="s">
        <v>511</v>
      </c>
      <c r="L1489" s="50" t="s">
        <v>1031</v>
      </c>
      <c r="M1489" s="2" t="s">
        <v>512</v>
      </c>
    </row>
    <row r="1490" spans="1:13" x14ac:dyDescent="0.3">
      <c r="A1490" s="13">
        <v>45191</v>
      </c>
      <c r="B1490" s="13" t="s">
        <v>526</v>
      </c>
      <c r="C1490" s="13" t="s">
        <v>158</v>
      </c>
      <c r="D1490" s="2" t="s">
        <v>1163</v>
      </c>
      <c r="E1490" s="2" t="s">
        <v>1164</v>
      </c>
      <c r="F1490" s="2" t="s">
        <v>1122</v>
      </c>
      <c r="G1490" s="2" t="str">
        <f>VLOOKUP(F1490,'Reference Sheet'!$AC:$AD,2,0)</f>
        <v>Oled_VO</v>
      </c>
      <c r="H1490" s="2">
        <v>58</v>
      </c>
      <c r="I1490" s="2">
        <v>2</v>
      </c>
      <c r="J1490" s="2">
        <v>0.05</v>
      </c>
      <c r="K1490" s="50" t="s">
        <v>511</v>
      </c>
      <c r="L1490" s="50" t="s">
        <v>1031</v>
      </c>
      <c r="M1490" s="2" t="s">
        <v>512</v>
      </c>
    </row>
    <row r="1491" spans="1:13" x14ac:dyDescent="0.3">
      <c r="A1491" s="13">
        <v>45191</v>
      </c>
      <c r="B1491" s="13" t="s">
        <v>526</v>
      </c>
      <c r="C1491" s="13" t="s">
        <v>158</v>
      </c>
      <c r="D1491" s="2" t="s">
        <v>1163</v>
      </c>
      <c r="E1491" s="2" t="s">
        <v>1164</v>
      </c>
      <c r="F1491" s="2" t="s">
        <v>1123</v>
      </c>
      <c r="G1491" s="2" t="str">
        <f>VLOOKUP(F1491,'Reference Sheet'!$AC:$AD,2,0)</f>
        <v>Knock</v>
      </c>
      <c r="H1491" s="2">
        <v>2</v>
      </c>
      <c r="I1491" s="2">
        <v>0</v>
      </c>
      <c r="J1491" s="2">
        <v>0</v>
      </c>
      <c r="K1491" s="50" t="s">
        <v>511</v>
      </c>
      <c r="L1491" s="50" t="s">
        <v>1031</v>
      </c>
      <c r="M1491" s="2" t="s">
        <v>512</v>
      </c>
    </row>
    <row r="1492" spans="1:13" x14ac:dyDescent="0.3">
      <c r="A1492" s="13">
        <v>45191</v>
      </c>
      <c r="B1492" s="13" t="s">
        <v>526</v>
      </c>
      <c r="C1492" s="13" t="s">
        <v>158</v>
      </c>
      <c r="D1492" s="2" t="s">
        <v>1163</v>
      </c>
      <c r="E1492" s="2" t="s">
        <v>1164</v>
      </c>
      <c r="F1492" s="2" t="s">
        <v>1124</v>
      </c>
      <c r="G1492" s="2" t="str">
        <f>VLOOKUP(F1492,'Reference Sheet'!$AC:$AD,2,0)</f>
        <v>Knock</v>
      </c>
      <c r="H1492" s="2">
        <v>202</v>
      </c>
      <c r="I1492" s="2">
        <v>3</v>
      </c>
      <c r="J1492" s="2">
        <v>0.09</v>
      </c>
      <c r="K1492" s="50" t="s">
        <v>511</v>
      </c>
      <c r="L1492" s="50" t="s">
        <v>1031</v>
      </c>
      <c r="M1492" s="2" t="s">
        <v>512</v>
      </c>
    </row>
    <row r="1493" spans="1:13" x14ac:dyDescent="0.3">
      <c r="A1493" s="13">
        <v>45191</v>
      </c>
      <c r="B1493" s="13" t="s">
        <v>526</v>
      </c>
      <c r="C1493" s="13" t="s">
        <v>158</v>
      </c>
      <c r="D1493" s="2" t="s">
        <v>1163</v>
      </c>
      <c r="E1493" s="2" t="s">
        <v>1164</v>
      </c>
      <c r="F1493" s="2" t="s">
        <v>1125</v>
      </c>
      <c r="G1493" s="2" t="str">
        <f>VLOOKUP(F1493,'Reference Sheet'!$AC:$AD,2,0)</f>
        <v>Knock</v>
      </c>
      <c r="H1493" s="2">
        <v>43</v>
      </c>
      <c r="I1493" s="2">
        <v>1</v>
      </c>
      <c r="J1493" s="2">
        <v>0.03</v>
      </c>
      <c r="K1493" s="50" t="s">
        <v>511</v>
      </c>
      <c r="L1493" s="50" t="s">
        <v>1031</v>
      </c>
      <c r="M1493" s="2" t="s">
        <v>512</v>
      </c>
    </row>
    <row r="1494" spans="1:13" x14ac:dyDescent="0.3">
      <c r="A1494" s="13">
        <v>45191</v>
      </c>
      <c r="B1494" s="13" t="s">
        <v>526</v>
      </c>
      <c r="C1494" s="13" t="s">
        <v>158</v>
      </c>
      <c r="D1494" s="2" t="s">
        <v>1163</v>
      </c>
      <c r="E1494" s="2" t="s">
        <v>1164</v>
      </c>
      <c r="F1494" s="2" t="s">
        <v>1126</v>
      </c>
      <c r="G1494" s="2" t="str">
        <f>VLOOKUP(F1494,'Reference Sheet'!$AC:$AD,2,0)</f>
        <v>Knock</v>
      </c>
      <c r="H1494" s="51">
        <v>2017</v>
      </c>
      <c r="I1494" s="2">
        <v>9</v>
      </c>
      <c r="J1494" s="2">
        <v>0.22</v>
      </c>
      <c r="K1494" s="50" t="s">
        <v>511</v>
      </c>
      <c r="L1494" s="50" t="s">
        <v>1031</v>
      </c>
      <c r="M1494" s="2" t="s">
        <v>512</v>
      </c>
    </row>
    <row r="1495" spans="1:13" x14ac:dyDescent="0.3">
      <c r="A1495" s="13">
        <v>45191</v>
      </c>
      <c r="B1495" s="13" t="s">
        <v>526</v>
      </c>
      <c r="C1495" s="13" t="s">
        <v>158</v>
      </c>
      <c r="D1495" s="2" t="s">
        <v>1163</v>
      </c>
      <c r="E1495" s="2" t="s">
        <v>1164</v>
      </c>
      <c r="F1495" s="2" t="s">
        <v>1159</v>
      </c>
      <c r="G1495" s="2" t="str">
        <f>VLOOKUP(F1495,'Reference Sheet'!$AC:$AD,2,0)</f>
        <v>Knock</v>
      </c>
      <c r="H1495" s="2">
        <v>2</v>
      </c>
      <c r="I1495" s="2">
        <v>0</v>
      </c>
      <c r="J1495" s="2">
        <v>0</v>
      </c>
      <c r="K1495" s="50" t="s">
        <v>511</v>
      </c>
      <c r="L1495" s="50" t="s">
        <v>1031</v>
      </c>
      <c r="M1495" s="2" t="s">
        <v>512</v>
      </c>
    </row>
    <row r="1496" spans="1:13" x14ac:dyDescent="0.3">
      <c r="A1496" s="13">
        <v>45191</v>
      </c>
      <c r="B1496" s="13" t="s">
        <v>526</v>
      </c>
      <c r="C1496" s="13" t="s">
        <v>158</v>
      </c>
      <c r="D1496" s="2" t="s">
        <v>1163</v>
      </c>
      <c r="E1496" s="2" t="s">
        <v>1164</v>
      </c>
      <c r="F1496" s="2" t="s">
        <v>1127</v>
      </c>
      <c r="G1496" s="2" t="str">
        <f>VLOOKUP(F1496,'Reference Sheet'!$AC:$AD,2,0)</f>
        <v>Knock</v>
      </c>
      <c r="H1496" s="2">
        <v>423</v>
      </c>
      <c r="I1496" s="2">
        <v>5</v>
      </c>
      <c r="J1496" s="2">
        <v>0.11</v>
      </c>
      <c r="K1496" s="50" t="s">
        <v>511</v>
      </c>
      <c r="L1496" s="50" t="s">
        <v>1031</v>
      </c>
      <c r="M1496" s="2" t="s">
        <v>512</v>
      </c>
    </row>
    <row r="1497" spans="1:13" x14ac:dyDescent="0.3">
      <c r="A1497" s="13">
        <v>45191</v>
      </c>
      <c r="B1497" s="13" t="s">
        <v>526</v>
      </c>
      <c r="C1497" s="13" t="s">
        <v>158</v>
      </c>
      <c r="D1497" s="2" t="s">
        <v>1163</v>
      </c>
      <c r="E1497" s="2" t="s">
        <v>1164</v>
      </c>
      <c r="F1497" s="2" t="s">
        <v>1128</v>
      </c>
      <c r="G1497" s="2" t="str">
        <f>VLOOKUP(F1497,'Reference Sheet'!$AC:$AD,2,0)</f>
        <v>Knock</v>
      </c>
      <c r="H1497" s="2">
        <v>58</v>
      </c>
      <c r="I1497" s="2">
        <v>2</v>
      </c>
      <c r="J1497" s="2">
        <v>0.09</v>
      </c>
      <c r="K1497" s="50" t="s">
        <v>511</v>
      </c>
      <c r="L1497" s="50" t="s">
        <v>1031</v>
      </c>
      <c r="M1497" s="2" t="s">
        <v>512</v>
      </c>
    </row>
    <row r="1498" spans="1:13" x14ac:dyDescent="0.3">
      <c r="A1498" s="13">
        <v>45191</v>
      </c>
      <c r="B1498" s="13" t="s">
        <v>526</v>
      </c>
      <c r="C1498" s="13" t="s">
        <v>158</v>
      </c>
      <c r="D1498" s="2" t="s">
        <v>1163</v>
      </c>
      <c r="E1498" s="2" t="s">
        <v>1164</v>
      </c>
      <c r="F1498" s="2" t="s">
        <v>1129</v>
      </c>
      <c r="G1498" s="2" t="str">
        <f>VLOOKUP(F1498,'Reference Sheet'!$AC:$AD,2,0)</f>
        <v>Knock</v>
      </c>
      <c r="H1498" s="51">
        <v>2942</v>
      </c>
      <c r="I1498" s="2">
        <v>30</v>
      </c>
      <c r="J1498" s="2">
        <v>0.62</v>
      </c>
      <c r="K1498" s="50" t="s">
        <v>511</v>
      </c>
      <c r="L1498" s="50" t="s">
        <v>1031</v>
      </c>
      <c r="M1498" s="2" t="s">
        <v>512</v>
      </c>
    </row>
    <row r="1499" spans="1:13" x14ac:dyDescent="0.3">
      <c r="A1499" s="13">
        <v>45191</v>
      </c>
      <c r="B1499" s="13" t="s">
        <v>526</v>
      </c>
      <c r="C1499" s="13" t="s">
        <v>158</v>
      </c>
      <c r="D1499" s="2" t="s">
        <v>1163</v>
      </c>
      <c r="E1499" s="2" t="s">
        <v>1164</v>
      </c>
      <c r="F1499" s="2" t="s">
        <v>1130</v>
      </c>
      <c r="G1499" s="2" t="str">
        <f>VLOOKUP(F1499,'Reference Sheet'!$AC:$AD,2,0)</f>
        <v>Ref_ThinQ</v>
      </c>
      <c r="H1499" s="2">
        <v>1</v>
      </c>
      <c r="I1499" s="2">
        <v>0</v>
      </c>
      <c r="J1499" s="2">
        <v>0</v>
      </c>
      <c r="K1499" s="50" t="s">
        <v>511</v>
      </c>
      <c r="L1499" s="50" t="s">
        <v>1031</v>
      </c>
      <c r="M1499" s="2" t="s">
        <v>512</v>
      </c>
    </row>
    <row r="1500" spans="1:13" x14ac:dyDescent="0.3">
      <c r="A1500" s="13">
        <v>45191</v>
      </c>
      <c r="B1500" s="13" t="s">
        <v>526</v>
      </c>
      <c r="C1500" s="13" t="s">
        <v>158</v>
      </c>
      <c r="D1500" s="2" t="s">
        <v>1163</v>
      </c>
      <c r="E1500" s="2" t="s">
        <v>1164</v>
      </c>
      <c r="F1500" s="2" t="s">
        <v>1131</v>
      </c>
      <c r="G1500" s="2" t="str">
        <f>VLOOKUP(F1500,'Reference Sheet'!$AC:$AD,2,0)</f>
        <v>Ref_ThinQ</v>
      </c>
      <c r="H1500" s="2">
        <v>39</v>
      </c>
      <c r="I1500" s="2">
        <v>1</v>
      </c>
      <c r="J1500" s="2">
        <v>0.05</v>
      </c>
      <c r="K1500" s="50" t="s">
        <v>511</v>
      </c>
      <c r="L1500" s="50" t="s">
        <v>1031</v>
      </c>
      <c r="M1500" s="2" t="s">
        <v>512</v>
      </c>
    </row>
    <row r="1501" spans="1:13" x14ac:dyDescent="0.3">
      <c r="A1501" s="13">
        <v>45191</v>
      </c>
      <c r="B1501" s="13" t="s">
        <v>526</v>
      </c>
      <c r="C1501" s="13" t="s">
        <v>158</v>
      </c>
      <c r="D1501" s="2" t="s">
        <v>1163</v>
      </c>
      <c r="E1501" s="2" t="s">
        <v>1164</v>
      </c>
      <c r="F1501" s="2" t="s">
        <v>1132</v>
      </c>
      <c r="G1501" s="2" t="str">
        <f>VLOOKUP(F1501,'Reference Sheet'!$AC:$AD,2,0)</f>
        <v>Ref_ThinQ</v>
      </c>
      <c r="H1501" s="51">
        <v>3546</v>
      </c>
      <c r="I1501" s="2">
        <v>40</v>
      </c>
      <c r="J1501" s="2">
        <v>0.62</v>
      </c>
      <c r="K1501" s="50" t="s">
        <v>511</v>
      </c>
      <c r="L1501" s="50" t="s">
        <v>1031</v>
      </c>
      <c r="M1501" s="2" t="s">
        <v>512</v>
      </c>
    </row>
    <row r="1502" spans="1:13" x14ac:dyDescent="0.3">
      <c r="A1502" s="13">
        <v>45191</v>
      </c>
      <c r="B1502" s="13" t="s">
        <v>526</v>
      </c>
      <c r="C1502" s="13" t="s">
        <v>158</v>
      </c>
      <c r="D1502" s="2" t="s">
        <v>1163</v>
      </c>
      <c r="E1502" s="2" t="s">
        <v>1164</v>
      </c>
      <c r="F1502" s="2" t="s">
        <v>1133</v>
      </c>
      <c r="G1502" s="2" t="str">
        <f>VLOOKUP(F1502,'Reference Sheet'!$AC:$AD,2,0)</f>
        <v>Ref_ThinQ</v>
      </c>
      <c r="H1502" s="2">
        <v>99</v>
      </c>
      <c r="I1502" s="2">
        <v>3</v>
      </c>
      <c r="J1502" s="2">
        <v>0.09</v>
      </c>
      <c r="K1502" s="50" t="s">
        <v>511</v>
      </c>
      <c r="L1502" s="50" t="s">
        <v>1031</v>
      </c>
      <c r="M1502" s="2" t="s">
        <v>512</v>
      </c>
    </row>
    <row r="1503" spans="1:13" x14ac:dyDescent="0.3">
      <c r="A1503" s="13">
        <v>45191</v>
      </c>
      <c r="B1503" s="13" t="s">
        <v>526</v>
      </c>
      <c r="C1503" s="13" t="s">
        <v>158</v>
      </c>
      <c r="D1503" s="2" t="s">
        <v>1163</v>
      </c>
      <c r="E1503" s="2" t="s">
        <v>1164</v>
      </c>
      <c r="F1503" s="2" t="s">
        <v>1135</v>
      </c>
      <c r="G1503" s="2" t="str">
        <f>VLOOKUP(F1503,'Reference Sheet'!$AC:$AD,2,0)</f>
        <v>Knock</v>
      </c>
      <c r="H1503" s="2">
        <v>157</v>
      </c>
      <c r="I1503" s="2">
        <v>1</v>
      </c>
      <c r="J1503" s="2">
        <v>0.02</v>
      </c>
      <c r="K1503" s="50" t="s">
        <v>511</v>
      </c>
      <c r="L1503" s="50" t="s">
        <v>1031</v>
      </c>
      <c r="M1503" s="2" t="s">
        <v>512</v>
      </c>
    </row>
    <row r="1504" spans="1:13" x14ac:dyDescent="0.3">
      <c r="A1504" s="13">
        <v>45191</v>
      </c>
      <c r="B1504" s="13" t="s">
        <v>526</v>
      </c>
      <c r="C1504" s="13" t="s">
        <v>158</v>
      </c>
      <c r="D1504" s="2" t="s">
        <v>1163</v>
      </c>
      <c r="E1504" s="2" t="s">
        <v>1164</v>
      </c>
      <c r="F1504" s="2" t="s">
        <v>1136</v>
      </c>
      <c r="G1504" s="2" t="str">
        <f>VLOOKUP(F1504,'Reference Sheet'!$AC:$AD,2,0)</f>
        <v>Knock</v>
      </c>
      <c r="H1504" s="2">
        <v>35</v>
      </c>
      <c r="I1504" s="2">
        <v>5</v>
      </c>
      <c r="J1504" s="2">
        <v>0.23</v>
      </c>
      <c r="K1504" s="50" t="s">
        <v>511</v>
      </c>
      <c r="L1504" s="50" t="s">
        <v>1031</v>
      </c>
      <c r="M1504" s="2" t="s">
        <v>512</v>
      </c>
    </row>
    <row r="1505" spans="1:13" x14ac:dyDescent="0.3">
      <c r="A1505" s="13">
        <v>45191</v>
      </c>
      <c r="B1505" s="13" t="s">
        <v>526</v>
      </c>
      <c r="C1505" s="13" t="s">
        <v>158</v>
      </c>
      <c r="D1505" s="2" t="s">
        <v>1163</v>
      </c>
      <c r="E1505" s="2" t="s">
        <v>1164</v>
      </c>
      <c r="F1505" s="2" t="s">
        <v>1137</v>
      </c>
      <c r="G1505" s="2" t="str">
        <f>VLOOKUP(F1505,'Reference Sheet'!$AC:$AD,2,0)</f>
        <v>Knock</v>
      </c>
      <c r="H1505" s="2">
        <v>59</v>
      </c>
      <c r="I1505" s="2">
        <v>0</v>
      </c>
      <c r="J1505" s="2">
        <v>0</v>
      </c>
      <c r="K1505" s="50" t="s">
        <v>511</v>
      </c>
      <c r="L1505" s="50" t="s">
        <v>1031</v>
      </c>
      <c r="M1505" s="2" t="s">
        <v>512</v>
      </c>
    </row>
    <row r="1506" spans="1:13" x14ac:dyDescent="0.3">
      <c r="A1506" s="13">
        <v>45191</v>
      </c>
      <c r="B1506" s="13" t="s">
        <v>526</v>
      </c>
      <c r="C1506" s="13" t="s">
        <v>158</v>
      </c>
      <c r="D1506" s="2" t="s">
        <v>1163</v>
      </c>
      <c r="E1506" s="2" t="s">
        <v>1164</v>
      </c>
      <c r="F1506" s="2" t="s">
        <v>1138</v>
      </c>
      <c r="G1506" s="2" t="str">
        <f>VLOOKUP(F1506,'Reference Sheet'!$AC:$AD,2,0)</f>
        <v>Vacuum</v>
      </c>
      <c r="H1506" s="2">
        <v>1</v>
      </c>
      <c r="I1506" s="2">
        <v>0</v>
      </c>
      <c r="J1506" s="2">
        <v>0</v>
      </c>
      <c r="K1506" s="50" t="s">
        <v>511</v>
      </c>
      <c r="L1506" s="50" t="s">
        <v>1031</v>
      </c>
      <c r="M1506" s="2" t="s">
        <v>512</v>
      </c>
    </row>
    <row r="1507" spans="1:13" x14ac:dyDescent="0.3">
      <c r="A1507" s="13">
        <v>45191</v>
      </c>
      <c r="B1507" s="13" t="s">
        <v>526</v>
      </c>
      <c r="C1507" s="13" t="s">
        <v>158</v>
      </c>
      <c r="D1507" s="2" t="s">
        <v>1163</v>
      </c>
      <c r="E1507" s="2" t="s">
        <v>1164</v>
      </c>
      <c r="F1507" s="2" t="s">
        <v>1139</v>
      </c>
      <c r="G1507" s="2" t="str">
        <f>VLOOKUP(F1507,'Reference Sheet'!$AC:$AD,2,0)</f>
        <v>Vacuum</v>
      </c>
      <c r="H1507" s="2">
        <v>303</v>
      </c>
      <c r="I1507" s="2">
        <v>2</v>
      </c>
      <c r="J1507" s="2">
        <v>0.02</v>
      </c>
      <c r="K1507" s="50" t="s">
        <v>511</v>
      </c>
      <c r="L1507" s="50" t="s">
        <v>1031</v>
      </c>
      <c r="M1507" s="2" t="s">
        <v>512</v>
      </c>
    </row>
    <row r="1508" spans="1:13" x14ac:dyDescent="0.3">
      <c r="A1508" s="13">
        <v>45191</v>
      </c>
      <c r="B1508" s="13" t="s">
        <v>526</v>
      </c>
      <c r="C1508" s="13" t="s">
        <v>158</v>
      </c>
      <c r="D1508" s="2" t="s">
        <v>1163</v>
      </c>
      <c r="E1508" s="2" t="s">
        <v>1164</v>
      </c>
      <c r="F1508" s="2" t="s">
        <v>1140</v>
      </c>
      <c r="G1508" s="2" t="str">
        <f>VLOOKUP(F1508,'Reference Sheet'!$AC:$AD,2,0)</f>
        <v>Vacuum</v>
      </c>
      <c r="H1508" s="2">
        <v>274</v>
      </c>
      <c r="I1508" s="2">
        <v>9</v>
      </c>
      <c r="J1508" s="2">
        <v>0.15</v>
      </c>
      <c r="K1508" s="50" t="s">
        <v>511</v>
      </c>
      <c r="L1508" s="50" t="s">
        <v>1031</v>
      </c>
      <c r="M1508" s="2" t="s">
        <v>512</v>
      </c>
    </row>
    <row r="1509" spans="1:13" x14ac:dyDescent="0.3">
      <c r="A1509" s="13">
        <v>45191</v>
      </c>
      <c r="B1509" s="13" t="s">
        <v>526</v>
      </c>
      <c r="C1509" s="13" t="s">
        <v>158</v>
      </c>
      <c r="D1509" s="2" t="s">
        <v>1163</v>
      </c>
      <c r="E1509" s="2" t="s">
        <v>1164</v>
      </c>
      <c r="F1509" s="2" t="s">
        <v>1141</v>
      </c>
      <c r="G1509" s="2" t="str">
        <f>VLOOKUP(F1509,'Reference Sheet'!$AC:$AD,2,0)</f>
        <v>Vacuum</v>
      </c>
      <c r="H1509" s="2">
        <v>76</v>
      </c>
      <c r="I1509" s="2">
        <v>1</v>
      </c>
      <c r="J1509" s="2">
        <v>0.01</v>
      </c>
      <c r="K1509" s="50" t="s">
        <v>511</v>
      </c>
      <c r="L1509" s="50" t="s">
        <v>1031</v>
      </c>
      <c r="M1509" s="2" t="s">
        <v>512</v>
      </c>
    </row>
    <row r="1510" spans="1:13" x14ac:dyDescent="0.3">
      <c r="A1510" s="13">
        <v>45191</v>
      </c>
      <c r="B1510" s="13" t="s">
        <v>526</v>
      </c>
      <c r="C1510" s="13" t="s">
        <v>158</v>
      </c>
      <c r="D1510" s="2" t="s">
        <v>1163</v>
      </c>
      <c r="E1510" s="2" t="s">
        <v>1164</v>
      </c>
      <c r="F1510" s="2" t="s">
        <v>1142</v>
      </c>
      <c r="G1510" s="2" t="str">
        <f>VLOOKUP(F1510,'Reference Sheet'!$AC:$AD,2,0)</f>
        <v>Vacuum</v>
      </c>
      <c r="H1510" s="2">
        <v>440</v>
      </c>
      <c r="I1510" s="2">
        <v>10</v>
      </c>
      <c r="J1510" s="2">
        <v>0.13</v>
      </c>
      <c r="K1510" s="50" t="s">
        <v>511</v>
      </c>
      <c r="L1510" s="50" t="s">
        <v>1031</v>
      </c>
      <c r="M1510" s="2" t="s">
        <v>512</v>
      </c>
    </row>
    <row r="1511" spans="1:13" x14ac:dyDescent="0.3">
      <c r="A1511" s="13">
        <v>45191</v>
      </c>
      <c r="B1511" s="13" t="s">
        <v>526</v>
      </c>
      <c r="C1511" s="13" t="s">
        <v>158</v>
      </c>
      <c r="D1511" s="2" t="s">
        <v>1163</v>
      </c>
      <c r="E1511" s="2" t="s">
        <v>1164</v>
      </c>
      <c r="F1511" s="2" t="s">
        <v>1143</v>
      </c>
      <c r="G1511" s="2" t="str">
        <f>VLOOKUP(F1511,'Reference Sheet'!$AC:$AD,2,0)</f>
        <v>Vacuum</v>
      </c>
      <c r="H1511" s="2">
        <v>172</v>
      </c>
      <c r="I1511" s="2">
        <v>6</v>
      </c>
      <c r="J1511" s="2">
        <v>0.11</v>
      </c>
      <c r="K1511" s="50" t="s">
        <v>511</v>
      </c>
      <c r="L1511" s="50" t="s">
        <v>1031</v>
      </c>
      <c r="M1511" s="2" t="s">
        <v>512</v>
      </c>
    </row>
    <row r="1512" spans="1:13" x14ac:dyDescent="0.3">
      <c r="A1512" s="13">
        <v>45191</v>
      </c>
      <c r="B1512" s="13" t="s">
        <v>526</v>
      </c>
      <c r="C1512" s="13" t="s">
        <v>158</v>
      </c>
      <c r="D1512" s="2" t="s">
        <v>1163</v>
      </c>
      <c r="E1512" s="2" t="s">
        <v>1164</v>
      </c>
      <c r="F1512" s="2" t="s">
        <v>1144</v>
      </c>
      <c r="G1512" s="2" t="str">
        <f>VLOOKUP(F1512,'Reference Sheet'!$AC:$AD,2,0)</f>
        <v>Vacuum</v>
      </c>
      <c r="H1512" s="2">
        <v>261</v>
      </c>
      <c r="I1512" s="2">
        <v>2</v>
      </c>
      <c r="J1512" s="2">
        <v>0.02</v>
      </c>
      <c r="K1512" s="50" t="s">
        <v>511</v>
      </c>
      <c r="L1512" s="50" t="s">
        <v>1031</v>
      </c>
      <c r="M1512" s="2" t="s">
        <v>512</v>
      </c>
    </row>
    <row r="1513" spans="1:13" x14ac:dyDescent="0.3">
      <c r="A1513" s="13">
        <v>45191</v>
      </c>
      <c r="B1513" s="13" t="s">
        <v>526</v>
      </c>
      <c r="C1513" s="13" t="s">
        <v>158</v>
      </c>
      <c r="D1513" s="2" t="s">
        <v>1163</v>
      </c>
      <c r="E1513" s="2" t="s">
        <v>1164</v>
      </c>
      <c r="F1513" s="2" t="s">
        <v>1145</v>
      </c>
      <c r="G1513" s="2" t="str">
        <f>VLOOKUP(F1513,'Reference Sheet'!$AC:$AD,2,0)</f>
        <v>WM</v>
      </c>
      <c r="H1513" s="2">
        <v>4</v>
      </c>
      <c r="I1513" s="2">
        <v>0</v>
      </c>
      <c r="J1513" s="2">
        <v>0</v>
      </c>
      <c r="K1513" s="50" t="s">
        <v>511</v>
      </c>
      <c r="L1513" s="50" t="s">
        <v>1031</v>
      </c>
      <c r="M1513" s="2" t="s">
        <v>512</v>
      </c>
    </row>
    <row r="1514" spans="1:13" x14ac:dyDescent="0.3">
      <c r="A1514" s="13">
        <v>45191</v>
      </c>
      <c r="B1514" s="13" t="s">
        <v>526</v>
      </c>
      <c r="C1514" s="13" t="s">
        <v>158</v>
      </c>
      <c r="D1514" s="2" t="s">
        <v>1163</v>
      </c>
      <c r="E1514" s="2" t="s">
        <v>1164</v>
      </c>
      <c r="F1514" s="2" t="s">
        <v>1146</v>
      </c>
      <c r="G1514" s="2" t="str">
        <f>VLOOKUP(F1514,'Reference Sheet'!$AC:$AD,2,0)</f>
        <v>WM</v>
      </c>
      <c r="H1514" s="2">
        <v>285</v>
      </c>
      <c r="I1514" s="2">
        <v>5</v>
      </c>
      <c r="J1514" s="2">
        <v>0.05</v>
      </c>
      <c r="K1514" s="50" t="s">
        <v>511</v>
      </c>
      <c r="L1514" s="50" t="s">
        <v>1031</v>
      </c>
      <c r="M1514" s="2" t="s">
        <v>512</v>
      </c>
    </row>
    <row r="1515" spans="1:13" x14ac:dyDescent="0.3">
      <c r="A1515" s="13">
        <v>45191</v>
      </c>
      <c r="B1515" s="13" t="s">
        <v>526</v>
      </c>
      <c r="C1515" s="13" t="s">
        <v>158</v>
      </c>
      <c r="D1515" s="2" t="s">
        <v>1163</v>
      </c>
      <c r="E1515" s="2" t="s">
        <v>1164</v>
      </c>
      <c r="F1515" s="2" t="s">
        <v>1147</v>
      </c>
      <c r="G1515" s="2" t="str">
        <f>VLOOKUP(F1515,'Reference Sheet'!$AC:$AD,2,0)</f>
        <v>WM</v>
      </c>
      <c r="H1515" s="2">
        <v>136</v>
      </c>
      <c r="I1515" s="2">
        <v>8</v>
      </c>
      <c r="J1515" s="2">
        <v>0.12</v>
      </c>
      <c r="K1515" s="50" t="s">
        <v>511</v>
      </c>
      <c r="L1515" s="50" t="s">
        <v>1031</v>
      </c>
      <c r="M1515" s="2" t="s">
        <v>512</v>
      </c>
    </row>
    <row r="1516" spans="1:13" x14ac:dyDescent="0.3">
      <c r="A1516" s="13">
        <v>45191</v>
      </c>
      <c r="B1516" s="13" t="s">
        <v>526</v>
      </c>
      <c r="C1516" s="13" t="s">
        <v>158</v>
      </c>
      <c r="D1516" s="2" t="s">
        <v>1163</v>
      </c>
      <c r="E1516" s="2" t="s">
        <v>1164</v>
      </c>
      <c r="F1516" s="2" t="s">
        <v>1148</v>
      </c>
      <c r="G1516" s="2" t="str">
        <f>VLOOKUP(F1516,'Reference Sheet'!$AC:$AD,2,0)</f>
        <v>WM</v>
      </c>
      <c r="H1516" s="2">
        <v>32</v>
      </c>
      <c r="I1516" s="2">
        <v>0</v>
      </c>
      <c r="J1516" s="2">
        <v>0</v>
      </c>
      <c r="K1516" s="50" t="s">
        <v>511</v>
      </c>
      <c r="L1516" s="50" t="s">
        <v>1031</v>
      </c>
      <c r="M1516" s="2" t="s">
        <v>512</v>
      </c>
    </row>
    <row r="1517" spans="1:13" x14ac:dyDescent="0.3">
      <c r="A1517" s="13">
        <v>45191</v>
      </c>
      <c r="B1517" s="13" t="s">
        <v>526</v>
      </c>
      <c r="C1517" s="13" t="s">
        <v>158</v>
      </c>
      <c r="D1517" s="2" t="s">
        <v>1163</v>
      </c>
      <c r="E1517" s="2" t="s">
        <v>1164</v>
      </c>
      <c r="F1517" s="2" t="s">
        <v>1150</v>
      </c>
      <c r="G1517" s="2" t="str">
        <f>VLOOKUP(F1517,'Reference Sheet'!$AC:$AD,2,0)</f>
        <v>WM</v>
      </c>
      <c r="H1517" s="2">
        <v>175</v>
      </c>
      <c r="I1517" s="2">
        <v>2</v>
      </c>
      <c r="J1517" s="2">
        <v>0.05</v>
      </c>
      <c r="K1517" s="50" t="s">
        <v>511</v>
      </c>
      <c r="L1517" s="50" t="s">
        <v>1031</v>
      </c>
      <c r="M1517" s="2" t="s">
        <v>512</v>
      </c>
    </row>
    <row r="1518" spans="1:13" x14ac:dyDescent="0.3">
      <c r="A1518" s="13">
        <v>45191</v>
      </c>
      <c r="B1518" s="13" t="s">
        <v>526</v>
      </c>
      <c r="C1518" s="13" t="s">
        <v>158</v>
      </c>
      <c r="D1518" s="2" t="s">
        <v>1163</v>
      </c>
      <c r="E1518" s="2" t="s">
        <v>1164</v>
      </c>
      <c r="F1518" s="2" t="s">
        <v>1151</v>
      </c>
      <c r="G1518" s="2" t="str">
        <f>VLOOKUP(F1518,'Reference Sheet'!$AC:$AD,2,0)</f>
        <v>WM</v>
      </c>
      <c r="H1518" s="2">
        <v>444</v>
      </c>
      <c r="I1518" s="2">
        <v>21</v>
      </c>
      <c r="J1518" s="2">
        <v>0.39</v>
      </c>
      <c r="K1518" s="50" t="s">
        <v>511</v>
      </c>
      <c r="L1518" s="50" t="s">
        <v>1031</v>
      </c>
      <c r="M1518" s="2" t="s">
        <v>512</v>
      </c>
    </row>
    <row r="1519" spans="1:13" x14ac:dyDescent="0.3">
      <c r="A1519" s="13">
        <v>45191</v>
      </c>
      <c r="B1519" s="13" t="s">
        <v>526</v>
      </c>
      <c r="C1519" s="13" t="s">
        <v>158</v>
      </c>
      <c r="D1519" s="2" t="s">
        <v>1163</v>
      </c>
      <c r="E1519" s="2" t="s">
        <v>1164</v>
      </c>
      <c r="F1519" s="2" t="s">
        <v>1152</v>
      </c>
      <c r="G1519" s="2" t="str">
        <f>VLOOKUP(F1519,'Reference Sheet'!$AC:$AD,2,0)</f>
        <v>WM</v>
      </c>
      <c r="H1519" s="2">
        <v>59</v>
      </c>
      <c r="I1519" s="2">
        <v>2</v>
      </c>
      <c r="J1519" s="2">
        <v>7.0000000000000007E-2</v>
      </c>
      <c r="K1519" s="50" t="s">
        <v>511</v>
      </c>
      <c r="L1519" s="50" t="s">
        <v>1031</v>
      </c>
      <c r="M1519" s="2" t="s">
        <v>512</v>
      </c>
    </row>
    <row r="1520" spans="1:13" x14ac:dyDescent="0.3">
      <c r="A1520" s="13">
        <v>45191</v>
      </c>
      <c r="B1520" s="13" t="s">
        <v>526</v>
      </c>
      <c r="C1520" s="13" t="s">
        <v>158</v>
      </c>
      <c r="D1520" s="2" t="s">
        <v>1163</v>
      </c>
      <c r="E1520" s="2" t="s">
        <v>1164</v>
      </c>
      <c r="F1520" s="2" t="s">
        <v>1154</v>
      </c>
      <c r="G1520" s="2" t="str">
        <f>VLOOKUP(F1520,'Reference Sheet'!$AC:$AD,2,0)</f>
        <v>WT</v>
      </c>
      <c r="H1520" s="2">
        <v>163</v>
      </c>
      <c r="I1520" s="2">
        <v>3</v>
      </c>
      <c r="J1520" s="2">
        <v>0.06</v>
      </c>
      <c r="K1520" s="50" t="s">
        <v>511</v>
      </c>
      <c r="L1520" s="50" t="s">
        <v>1031</v>
      </c>
      <c r="M1520" s="2" t="s">
        <v>512</v>
      </c>
    </row>
    <row r="1521" spans="1:13" x14ac:dyDescent="0.3">
      <c r="A1521" s="13">
        <v>45191</v>
      </c>
      <c r="B1521" s="13" t="s">
        <v>526</v>
      </c>
      <c r="C1521" s="13" t="s">
        <v>158</v>
      </c>
      <c r="D1521" s="2" t="s">
        <v>1163</v>
      </c>
      <c r="E1521" s="2" t="s">
        <v>1164</v>
      </c>
      <c r="F1521" s="2" t="s">
        <v>1155</v>
      </c>
      <c r="G1521" s="2" t="str">
        <f>VLOOKUP(F1521,'Reference Sheet'!$AC:$AD,2,0)</f>
        <v>WT</v>
      </c>
      <c r="H1521" s="2">
        <v>124</v>
      </c>
      <c r="I1521" s="2">
        <v>7</v>
      </c>
      <c r="J1521" s="2">
        <v>0.12</v>
      </c>
      <c r="K1521" s="50" t="s">
        <v>511</v>
      </c>
      <c r="L1521" s="50" t="s">
        <v>1031</v>
      </c>
      <c r="M1521" s="2" t="s">
        <v>512</v>
      </c>
    </row>
    <row r="1522" spans="1:13" x14ac:dyDescent="0.3">
      <c r="A1522" s="13">
        <v>45191</v>
      </c>
      <c r="B1522" s="13" t="s">
        <v>526</v>
      </c>
      <c r="C1522" s="13" t="s">
        <v>158</v>
      </c>
      <c r="D1522" s="2" t="s">
        <v>1163</v>
      </c>
      <c r="E1522" s="2" t="s">
        <v>1164</v>
      </c>
      <c r="F1522" s="2" t="s">
        <v>1156</v>
      </c>
      <c r="G1522" s="2" t="str">
        <f>VLOOKUP(F1522,'Reference Sheet'!$AC:$AD,2,0)</f>
        <v>WT</v>
      </c>
      <c r="H1522" s="51">
        <v>1560</v>
      </c>
      <c r="I1522" s="2">
        <v>22</v>
      </c>
      <c r="J1522" s="2">
        <v>0.68</v>
      </c>
      <c r="K1522" s="50" t="s">
        <v>511</v>
      </c>
      <c r="L1522" s="50" t="s">
        <v>1031</v>
      </c>
      <c r="M1522" s="2" t="s">
        <v>512</v>
      </c>
    </row>
    <row r="1523" spans="1:13" x14ac:dyDescent="0.3">
      <c r="A1523" s="13">
        <v>45192</v>
      </c>
      <c r="B1523" s="13" t="s">
        <v>526</v>
      </c>
      <c r="C1523" s="13" t="s">
        <v>158</v>
      </c>
      <c r="D1523" s="2" t="s">
        <v>1163</v>
      </c>
      <c r="E1523" s="2" t="s">
        <v>1164</v>
      </c>
      <c r="F1523" s="2" t="s">
        <v>1086</v>
      </c>
      <c r="G1523" s="2" t="str">
        <f>VLOOKUP(F1523,'Reference Sheet'!$AC:$AD,2,0)</f>
        <v>AC_Car</v>
      </c>
      <c r="H1523" s="2">
        <v>39</v>
      </c>
      <c r="I1523" s="2">
        <v>1</v>
      </c>
      <c r="J1523" s="2">
        <v>0.01</v>
      </c>
      <c r="K1523" s="50" t="s">
        <v>511</v>
      </c>
      <c r="L1523" s="50" t="s">
        <v>1031</v>
      </c>
      <c r="M1523" s="2" t="s">
        <v>512</v>
      </c>
    </row>
    <row r="1524" spans="1:13" x14ac:dyDescent="0.3">
      <c r="A1524" s="13">
        <v>45192</v>
      </c>
      <c r="B1524" s="13" t="s">
        <v>526</v>
      </c>
      <c r="C1524" s="13" t="s">
        <v>158</v>
      </c>
      <c r="D1524" s="2" t="s">
        <v>1163</v>
      </c>
      <c r="E1524" s="2" t="s">
        <v>1164</v>
      </c>
      <c r="F1524" s="2" t="s">
        <v>1087</v>
      </c>
      <c r="G1524" s="2" t="str">
        <f>VLOOKUP(F1524,'Reference Sheet'!$AC:$AD,2,0)</f>
        <v>AC_Car</v>
      </c>
      <c r="H1524" s="2">
        <v>261</v>
      </c>
      <c r="I1524" s="2">
        <v>10</v>
      </c>
      <c r="J1524" s="2">
        <v>0.28000000000000003</v>
      </c>
      <c r="K1524" s="50" t="s">
        <v>511</v>
      </c>
      <c r="L1524" s="50" t="s">
        <v>1031</v>
      </c>
      <c r="M1524" s="2" t="s">
        <v>512</v>
      </c>
    </row>
    <row r="1525" spans="1:13" x14ac:dyDescent="0.3">
      <c r="A1525" s="13">
        <v>45192</v>
      </c>
      <c r="B1525" s="13" t="s">
        <v>526</v>
      </c>
      <c r="C1525" s="13" t="s">
        <v>158</v>
      </c>
      <c r="D1525" s="2" t="s">
        <v>1163</v>
      </c>
      <c r="E1525" s="2" t="s">
        <v>1164</v>
      </c>
      <c r="F1525" s="2" t="s">
        <v>1088</v>
      </c>
      <c r="G1525" s="2" t="str">
        <f>VLOOKUP(F1525,'Reference Sheet'!$AC:$AD,2,0)</f>
        <v>AC_Car</v>
      </c>
      <c r="H1525" s="2">
        <v>10</v>
      </c>
      <c r="I1525" s="2">
        <v>1</v>
      </c>
      <c r="J1525" s="2">
        <v>0.08</v>
      </c>
      <c r="K1525" s="50" t="s">
        <v>511</v>
      </c>
      <c r="L1525" s="50" t="s">
        <v>1031</v>
      </c>
      <c r="M1525" s="2" t="s">
        <v>512</v>
      </c>
    </row>
    <row r="1526" spans="1:13" x14ac:dyDescent="0.3">
      <c r="A1526" s="13">
        <v>45192</v>
      </c>
      <c r="B1526" s="13" t="s">
        <v>526</v>
      </c>
      <c r="C1526" s="13" t="s">
        <v>158</v>
      </c>
      <c r="D1526" s="2" t="s">
        <v>1163</v>
      </c>
      <c r="E1526" s="2" t="s">
        <v>1164</v>
      </c>
      <c r="F1526" s="2" t="s">
        <v>1090</v>
      </c>
      <c r="G1526" s="2" t="str">
        <f>VLOOKUP(F1526,'Reference Sheet'!$AC:$AD,2,0)</f>
        <v>AC_Car</v>
      </c>
      <c r="H1526" s="2">
        <v>31</v>
      </c>
      <c r="I1526" s="2">
        <v>0</v>
      </c>
      <c r="J1526" s="2">
        <v>0</v>
      </c>
      <c r="K1526" s="50" t="s">
        <v>511</v>
      </c>
      <c r="L1526" s="50" t="s">
        <v>1031</v>
      </c>
      <c r="M1526" s="2" t="s">
        <v>512</v>
      </c>
    </row>
    <row r="1527" spans="1:13" x14ac:dyDescent="0.3">
      <c r="A1527" s="13">
        <v>45192</v>
      </c>
      <c r="B1527" s="13" t="s">
        <v>526</v>
      </c>
      <c r="C1527" s="13" t="s">
        <v>158</v>
      </c>
      <c r="D1527" s="2" t="s">
        <v>1163</v>
      </c>
      <c r="E1527" s="2" t="s">
        <v>1164</v>
      </c>
      <c r="F1527" s="2" t="s">
        <v>1091</v>
      </c>
      <c r="G1527" s="2" t="str">
        <f>VLOOKUP(F1527,'Reference Sheet'!$AC:$AD,2,0)</f>
        <v>AC_Car</v>
      </c>
      <c r="H1527" s="2">
        <v>20</v>
      </c>
      <c r="I1527" s="2">
        <v>0</v>
      </c>
      <c r="J1527" s="2">
        <v>0</v>
      </c>
      <c r="K1527" s="50" t="s">
        <v>511</v>
      </c>
      <c r="L1527" s="50" t="s">
        <v>1031</v>
      </c>
      <c r="M1527" s="2" t="s">
        <v>512</v>
      </c>
    </row>
    <row r="1528" spans="1:13" x14ac:dyDescent="0.3">
      <c r="A1528" s="13">
        <v>45192</v>
      </c>
      <c r="B1528" s="13" t="s">
        <v>526</v>
      </c>
      <c r="C1528" s="13" t="s">
        <v>158</v>
      </c>
      <c r="D1528" s="2" t="s">
        <v>1163</v>
      </c>
      <c r="E1528" s="2" t="s">
        <v>1164</v>
      </c>
      <c r="F1528" s="2" t="s">
        <v>1092</v>
      </c>
      <c r="G1528" s="2" t="str">
        <f>VLOOKUP(F1528,'Reference Sheet'!$AC:$AD,2,0)</f>
        <v>AC_Car</v>
      </c>
      <c r="H1528" s="2">
        <v>191</v>
      </c>
      <c r="I1528" s="2">
        <v>0</v>
      </c>
      <c r="J1528" s="2">
        <v>0</v>
      </c>
      <c r="K1528" s="50" t="s">
        <v>511</v>
      </c>
      <c r="L1528" s="50" t="s">
        <v>1031</v>
      </c>
      <c r="M1528" s="2" t="s">
        <v>512</v>
      </c>
    </row>
    <row r="1529" spans="1:13" x14ac:dyDescent="0.3">
      <c r="A1529" s="13">
        <v>45192</v>
      </c>
      <c r="B1529" s="13" t="s">
        <v>526</v>
      </c>
      <c r="C1529" s="13" t="s">
        <v>158</v>
      </c>
      <c r="D1529" s="2" t="s">
        <v>1163</v>
      </c>
      <c r="E1529" s="2" t="s">
        <v>1164</v>
      </c>
      <c r="F1529" s="2" t="s">
        <v>1093</v>
      </c>
      <c r="G1529" s="2" t="str">
        <f>VLOOKUP(F1529,'Reference Sheet'!$AC:$AD,2,0)</f>
        <v>RAC_ThinQ</v>
      </c>
      <c r="H1529" s="2">
        <v>1</v>
      </c>
      <c r="I1529" s="2">
        <v>0</v>
      </c>
      <c r="J1529" s="2">
        <v>0</v>
      </c>
      <c r="K1529" s="50" t="s">
        <v>511</v>
      </c>
      <c r="L1529" s="50" t="s">
        <v>1031</v>
      </c>
      <c r="M1529" s="2" t="s">
        <v>512</v>
      </c>
    </row>
    <row r="1530" spans="1:13" x14ac:dyDescent="0.3">
      <c r="A1530" s="13">
        <v>45192</v>
      </c>
      <c r="B1530" s="13" t="s">
        <v>526</v>
      </c>
      <c r="C1530" s="13" t="s">
        <v>158</v>
      </c>
      <c r="D1530" s="2" t="s">
        <v>1163</v>
      </c>
      <c r="E1530" s="2" t="s">
        <v>1164</v>
      </c>
      <c r="F1530" s="2" t="s">
        <v>1094</v>
      </c>
      <c r="G1530" s="2" t="str">
        <f>VLOOKUP(F1530,'Reference Sheet'!$AC:$AD,2,0)</f>
        <v>RAC_ThinQ</v>
      </c>
      <c r="H1530" s="2">
        <v>8</v>
      </c>
      <c r="I1530" s="2">
        <v>0</v>
      </c>
      <c r="J1530" s="2">
        <v>0</v>
      </c>
      <c r="K1530" s="50" t="s">
        <v>511</v>
      </c>
      <c r="L1530" s="50" t="s">
        <v>1031</v>
      </c>
      <c r="M1530" s="2" t="s">
        <v>512</v>
      </c>
    </row>
    <row r="1531" spans="1:13" x14ac:dyDescent="0.3">
      <c r="A1531" s="13">
        <v>45192</v>
      </c>
      <c r="B1531" s="13" t="s">
        <v>526</v>
      </c>
      <c r="C1531" s="13" t="s">
        <v>158</v>
      </c>
      <c r="D1531" s="2" t="s">
        <v>1163</v>
      </c>
      <c r="E1531" s="2" t="s">
        <v>1164</v>
      </c>
      <c r="F1531" s="2" t="s">
        <v>1095</v>
      </c>
      <c r="G1531" s="2" t="str">
        <f>VLOOKUP(F1531,'Reference Sheet'!$AC:$AD,2,0)</f>
        <v>RAC_ThinQ</v>
      </c>
      <c r="H1531" s="2">
        <v>13</v>
      </c>
      <c r="I1531" s="2">
        <v>1</v>
      </c>
      <c r="J1531" s="2">
        <v>0.09</v>
      </c>
      <c r="K1531" s="50" t="s">
        <v>511</v>
      </c>
      <c r="L1531" s="50" t="s">
        <v>1031</v>
      </c>
      <c r="M1531" s="2" t="s">
        <v>512</v>
      </c>
    </row>
    <row r="1532" spans="1:13" x14ac:dyDescent="0.3">
      <c r="A1532" s="13">
        <v>45192</v>
      </c>
      <c r="B1532" s="13" t="s">
        <v>526</v>
      </c>
      <c r="C1532" s="13" t="s">
        <v>158</v>
      </c>
      <c r="D1532" s="2" t="s">
        <v>1163</v>
      </c>
      <c r="E1532" s="2" t="s">
        <v>1164</v>
      </c>
      <c r="F1532" s="2" t="s">
        <v>1096</v>
      </c>
      <c r="G1532" s="2" t="str">
        <f>VLOOKUP(F1532,'Reference Sheet'!$AC:$AD,2,0)</f>
        <v>RAC_ThinQ</v>
      </c>
      <c r="H1532" s="2">
        <v>1</v>
      </c>
      <c r="I1532" s="2">
        <v>0</v>
      </c>
      <c r="J1532" s="2">
        <v>0</v>
      </c>
      <c r="K1532" s="50" t="s">
        <v>511</v>
      </c>
      <c r="L1532" s="50" t="s">
        <v>1031</v>
      </c>
      <c r="M1532" s="2" t="s">
        <v>512</v>
      </c>
    </row>
    <row r="1533" spans="1:13" x14ac:dyDescent="0.3">
      <c r="A1533" s="13">
        <v>45192</v>
      </c>
      <c r="B1533" s="13" t="s">
        <v>526</v>
      </c>
      <c r="C1533" s="13" t="s">
        <v>158</v>
      </c>
      <c r="D1533" s="2" t="s">
        <v>1163</v>
      </c>
      <c r="E1533" s="2" t="s">
        <v>1164</v>
      </c>
      <c r="F1533" s="2" t="s">
        <v>1097</v>
      </c>
      <c r="G1533" s="2" t="str">
        <f>VLOOKUP(F1533,'Reference Sheet'!$AC:$AD,2,0)</f>
        <v>RAC_ThinQ</v>
      </c>
      <c r="H1533" s="2">
        <v>3</v>
      </c>
      <c r="I1533" s="2">
        <v>0</v>
      </c>
      <c r="J1533" s="2">
        <v>0</v>
      </c>
      <c r="K1533" s="50" t="s">
        <v>511</v>
      </c>
      <c r="L1533" s="50" t="s">
        <v>1031</v>
      </c>
      <c r="M1533" s="2" t="s">
        <v>512</v>
      </c>
    </row>
    <row r="1534" spans="1:13" x14ac:dyDescent="0.3">
      <c r="A1534" s="13">
        <v>45192</v>
      </c>
      <c r="B1534" s="13" t="s">
        <v>526</v>
      </c>
      <c r="C1534" s="13" t="s">
        <v>158</v>
      </c>
      <c r="D1534" s="2" t="s">
        <v>1163</v>
      </c>
      <c r="E1534" s="2" t="s">
        <v>1164</v>
      </c>
      <c r="F1534" s="2" t="s">
        <v>1098</v>
      </c>
      <c r="G1534" s="2" t="str">
        <f>VLOOKUP(F1534,'Reference Sheet'!$AC:$AD,2,0)</f>
        <v>RAC_ThinQ</v>
      </c>
      <c r="H1534" s="2">
        <v>9</v>
      </c>
      <c r="I1534" s="2">
        <v>0</v>
      </c>
      <c r="J1534" s="2">
        <v>0</v>
      </c>
      <c r="K1534" s="50" t="s">
        <v>511</v>
      </c>
      <c r="L1534" s="50" t="s">
        <v>1031</v>
      </c>
      <c r="M1534" s="2" t="s">
        <v>512</v>
      </c>
    </row>
    <row r="1535" spans="1:13" x14ac:dyDescent="0.3">
      <c r="A1535" s="13">
        <v>45192</v>
      </c>
      <c r="B1535" s="13" t="s">
        <v>526</v>
      </c>
      <c r="C1535" s="13" t="s">
        <v>158</v>
      </c>
      <c r="D1535" s="2" t="s">
        <v>1163</v>
      </c>
      <c r="E1535" s="2" t="s">
        <v>1164</v>
      </c>
      <c r="F1535" s="2" t="s">
        <v>1099</v>
      </c>
      <c r="G1535" s="2" t="str">
        <f>VLOOKUP(F1535,'Reference Sheet'!$AC:$AD,2,0)</f>
        <v>RAC_ThinQ</v>
      </c>
      <c r="H1535" s="2">
        <v>6</v>
      </c>
      <c r="I1535" s="2">
        <v>1</v>
      </c>
      <c r="J1535" s="2">
        <v>0.1</v>
      </c>
      <c r="K1535" s="50" t="s">
        <v>511</v>
      </c>
      <c r="L1535" s="50" t="s">
        <v>1031</v>
      </c>
      <c r="M1535" s="2" t="s">
        <v>512</v>
      </c>
    </row>
    <row r="1536" spans="1:13" x14ac:dyDescent="0.3">
      <c r="A1536" s="13">
        <v>45192</v>
      </c>
      <c r="B1536" s="13" t="s">
        <v>526</v>
      </c>
      <c r="C1536" s="13" t="s">
        <v>158</v>
      </c>
      <c r="D1536" s="2" t="s">
        <v>1163</v>
      </c>
      <c r="E1536" s="2" t="s">
        <v>1164</v>
      </c>
      <c r="F1536" s="2" t="s">
        <v>1100</v>
      </c>
      <c r="G1536" s="2" t="str">
        <f>VLOOKUP(F1536,'Reference Sheet'!$AC:$AD,2,0)</f>
        <v>RAC_ThinQ</v>
      </c>
      <c r="H1536" s="2">
        <v>1</v>
      </c>
      <c r="I1536" s="2">
        <v>0</v>
      </c>
      <c r="J1536" s="2">
        <v>0</v>
      </c>
      <c r="K1536" s="50" t="s">
        <v>511</v>
      </c>
      <c r="L1536" s="50" t="s">
        <v>1031</v>
      </c>
      <c r="M1536" s="2" t="s">
        <v>512</v>
      </c>
    </row>
    <row r="1537" spans="1:13" x14ac:dyDescent="0.3">
      <c r="A1537" s="13">
        <v>45192</v>
      </c>
      <c r="B1537" s="13" t="s">
        <v>526</v>
      </c>
      <c r="C1537" s="13" t="s">
        <v>158</v>
      </c>
      <c r="D1537" s="2" t="s">
        <v>1163</v>
      </c>
      <c r="E1537" s="2" t="s">
        <v>1164</v>
      </c>
      <c r="F1537" s="2" t="s">
        <v>1101</v>
      </c>
      <c r="G1537" s="2" t="str">
        <f>VLOOKUP(F1537,'Reference Sheet'!$AC:$AD,2,0)</f>
        <v>Air_Purif</v>
      </c>
      <c r="H1537" s="2">
        <v>584</v>
      </c>
      <c r="I1537" s="2">
        <v>8</v>
      </c>
      <c r="J1537" s="2">
        <v>0.13</v>
      </c>
      <c r="K1537" s="50" t="s">
        <v>511</v>
      </c>
      <c r="L1537" s="50" t="s">
        <v>1031</v>
      </c>
      <c r="M1537" s="2" t="s">
        <v>512</v>
      </c>
    </row>
    <row r="1538" spans="1:13" x14ac:dyDescent="0.3">
      <c r="A1538" s="13">
        <v>45192</v>
      </c>
      <c r="B1538" s="13" t="s">
        <v>526</v>
      </c>
      <c r="C1538" s="13" t="s">
        <v>158</v>
      </c>
      <c r="D1538" s="2" t="s">
        <v>1163</v>
      </c>
      <c r="E1538" s="2" t="s">
        <v>1164</v>
      </c>
      <c r="F1538" s="2" t="s">
        <v>1102</v>
      </c>
      <c r="G1538" s="2" t="str">
        <f>VLOOKUP(F1538,'Reference Sheet'!$AC:$AD,2,0)</f>
        <v>Air_Purif</v>
      </c>
      <c r="H1538" s="2">
        <v>33</v>
      </c>
      <c r="I1538" s="2">
        <v>0</v>
      </c>
      <c r="J1538" s="2">
        <v>0</v>
      </c>
      <c r="K1538" s="50" t="s">
        <v>511</v>
      </c>
      <c r="L1538" s="50" t="s">
        <v>1031</v>
      </c>
      <c r="M1538" s="2" t="s">
        <v>512</v>
      </c>
    </row>
    <row r="1539" spans="1:13" x14ac:dyDescent="0.3">
      <c r="A1539" s="13">
        <v>45192</v>
      </c>
      <c r="B1539" s="13" t="s">
        <v>526</v>
      </c>
      <c r="C1539" s="13" t="s">
        <v>158</v>
      </c>
      <c r="D1539" s="2" t="s">
        <v>1163</v>
      </c>
      <c r="E1539" s="2" t="s">
        <v>1164</v>
      </c>
      <c r="F1539" s="2" t="s">
        <v>1103</v>
      </c>
      <c r="G1539" s="2" t="str">
        <f>VLOOKUP(F1539,'Reference Sheet'!$AC:$AD,2,0)</f>
        <v>Air_Purif</v>
      </c>
      <c r="H1539" s="2">
        <v>1</v>
      </c>
      <c r="I1539" s="2">
        <v>0</v>
      </c>
      <c r="J1539" s="2">
        <v>0</v>
      </c>
      <c r="K1539" s="50" t="s">
        <v>511</v>
      </c>
      <c r="L1539" s="50" t="s">
        <v>1031</v>
      </c>
      <c r="M1539" s="2" t="s">
        <v>512</v>
      </c>
    </row>
    <row r="1540" spans="1:13" x14ac:dyDescent="0.3">
      <c r="A1540" s="13">
        <v>45192</v>
      </c>
      <c r="B1540" s="13" t="s">
        <v>526</v>
      </c>
      <c r="C1540" s="13" t="s">
        <v>158</v>
      </c>
      <c r="D1540" s="2" t="s">
        <v>1163</v>
      </c>
      <c r="E1540" s="2" t="s">
        <v>1164</v>
      </c>
      <c r="F1540" s="2" t="s">
        <v>1105</v>
      </c>
      <c r="G1540" s="2" t="str">
        <f>VLOOKUP(F1540,'Reference Sheet'!$AC:$AD,2,0)</f>
        <v>Air_Purif</v>
      </c>
      <c r="H1540" s="2">
        <v>852</v>
      </c>
      <c r="I1540" s="2">
        <v>7</v>
      </c>
      <c r="J1540" s="2">
        <v>0.09</v>
      </c>
      <c r="K1540" s="50" t="s">
        <v>511</v>
      </c>
      <c r="L1540" s="50" t="s">
        <v>1031</v>
      </c>
      <c r="M1540" s="2" t="s">
        <v>512</v>
      </c>
    </row>
    <row r="1541" spans="1:13" x14ac:dyDescent="0.3">
      <c r="A1541" s="13">
        <v>45192</v>
      </c>
      <c r="B1541" s="13" t="s">
        <v>526</v>
      </c>
      <c r="C1541" s="13" t="s">
        <v>158</v>
      </c>
      <c r="D1541" s="2" t="s">
        <v>1163</v>
      </c>
      <c r="E1541" s="2" t="s">
        <v>1164</v>
      </c>
      <c r="F1541" s="2" t="s">
        <v>1106</v>
      </c>
      <c r="G1541" s="2" t="str">
        <f>VLOOKUP(F1541,'Reference Sheet'!$AC:$AD,2,0)</f>
        <v>Air_Purif</v>
      </c>
      <c r="H1541" s="51">
        <v>2961</v>
      </c>
      <c r="I1541" s="2">
        <v>125</v>
      </c>
      <c r="J1541" s="2">
        <v>2.85</v>
      </c>
      <c r="K1541" s="50" t="s">
        <v>511</v>
      </c>
      <c r="L1541" s="50" t="s">
        <v>1031</v>
      </c>
      <c r="M1541" s="2" t="s">
        <v>512</v>
      </c>
    </row>
    <row r="1542" spans="1:13" x14ac:dyDescent="0.3">
      <c r="A1542" s="13">
        <v>45192</v>
      </c>
      <c r="B1542" s="13" t="s">
        <v>526</v>
      </c>
      <c r="C1542" s="13" t="s">
        <v>158</v>
      </c>
      <c r="D1542" s="2" t="s">
        <v>1163</v>
      </c>
      <c r="E1542" s="2" t="s">
        <v>1164</v>
      </c>
      <c r="F1542" s="2" t="s">
        <v>1107</v>
      </c>
      <c r="G1542" s="2" t="str">
        <f>VLOOKUP(F1542,'Reference Sheet'!$AC:$AD,2,0)</f>
        <v>Air_Purif</v>
      </c>
      <c r="H1542" s="2">
        <v>31</v>
      </c>
      <c r="I1542" s="2">
        <v>0</v>
      </c>
      <c r="J1542" s="2">
        <v>0</v>
      </c>
      <c r="K1542" s="50" t="s">
        <v>511</v>
      </c>
      <c r="L1542" s="50" t="s">
        <v>1031</v>
      </c>
      <c r="M1542" s="2" t="s">
        <v>512</v>
      </c>
    </row>
    <row r="1543" spans="1:13" x14ac:dyDescent="0.3">
      <c r="A1543" s="13">
        <v>45192</v>
      </c>
      <c r="B1543" s="13" t="s">
        <v>526</v>
      </c>
      <c r="C1543" s="13" t="s">
        <v>158</v>
      </c>
      <c r="D1543" s="2" t="s">
        <v>1163</v>
      </c>
      <c r="E1543" s="2" t="s">
        <v>1164</v>
      </c>
      <c r="F1543" s="2" t="s">
        <v>1158</v>
      </c>
      <c r="G1543" s="2" t="str">
        <f>VLOOKUP(F1543,'Reference Sheet'!$AC:$AD,2,0)</f>
        <v>DW</v>
      </c>
      <c r="H1543" s="2">
        <v>2</v>
      </c>
      <c r="I1543" s="2">
        <v>0</v>
      </c>
      <c r="J1543" s="2">
        <v>0</v>
      </c>
      <c r="K1543" s="50" t="s">
        <v>511</v>
      </c>
      <c r="L1543" s="50" t="s">
        <v>1031</v>
      </c>
      <c r="M1543" s="2" t="s">
        <v>512</v>
      </c>
    </row>
    <row r="1544" spans="1:13" x14ac:dyDescent="0.3">
      <c r="A1544" s="13">
        <v>45192</v>
      </c>
      <c r="B1544" s="13" t="s">
        <v>526</v>
      </c>
      <c r="C1544" s="13" t="s">
        <v>158</v>
      </c>
      <c r="D1544" s="2" t="s">
        <v>1163</v>
      </c>
      <c r="E1544" s="2" t="s">
        <v>1164</v>
      </c>
      <c r="F1544" s="2" t="s">
        <v>1108</v>
      </c>
      <c r="G1544" s="2" t="str">
        <f>VLOOKUP(F1544,'Reference Sheet'!$AC:$AD,2,0)</f>
        <v>DW</v>
      </c>
      <c r="H1544" s="2">
        <v>955</v>
      </c>
      <c r="I1544" s="2">
        <v>17</v>
      </c>
      <c r="J1544" s="2">
        <v>0.25</v>
      </c>
      <c r="K1544" s="50" t="s">
        <v>511</v>
      </c>
      <c r="L1544" s="50" t="s">
        <v>1031</v>
      </c>
      <c r="M1544" s="2" t="s">
        <v>512</v>
      </c>
    </row>
    <row r="1545" spans="1:13" x14ac:dyDescent="0.3">
      <c r="A1545" s="13">
        <v>45192</v>
      </c>
      <c r="B1545" s="13" t="s">
        <v>526</v>
      </c>
      <c r="C1545" s="13" t="s">
        <v>158</v>
      </c>
      <c r="D1545" s="2" t="s">
        <v>1163</v>
      </c>
      <c r="E1545" s="2" t="s">
        <v>1164</v>
      </c>
      <c r="F1545" s="2" t="s">
        <v>1109</v>
      </c>
      <c r="G1545" s="2" t="str">
        <f>VLOOKUP(F1545,'Reference Sheet'!$AC:$AD,2,0)</f>
        <v>DW</v>
      </c>
      <c r="H1545" s="2">
        <v>184</v>
      </c>
      <c r="I1545" s="2">
        <v>9</v>
      </c>
      <c r="J1545" s="2">
        <v>0.33</v>
      </c>
      <c r="K1545" s="50" t="s">
        <v>511</v>
      </c>
      <c r="L1545" s="50" t="s">
        <v>1031</v>
      </c>
      <c r="M1545" s="2" t="s">
        <v>512</v>
      </c>
    </row>
    <row r="1546" spans="1:13" x14ac:dyDescent="0.3">
      <c r="A1546" s="13">
        <v>45192</v>
      </c>
      <c r="B1546" s="13" t="s">
        <v>526</v>
      </c>
      <c r="C1546" s="13" t="s">
        <v>158</v>
      </c>
      <c r="D1546" s="2" t="s">
        <v>1163</v>
      </c>
      <c r="E1546" s="2" t="s">
        <v>1164</v>
      </c>
      <c r="F1546" s="2" t="s">
        <v>1110</v>
      </c>
      <c r="G1546" s="2" t="str">
        <f>VLOOKUP(F1546,'Reference Sheet'!$AC:$AD,2,0)</f>
        <v>DW</v>
      </c>
      <c r="H1546" s="2">
        <v>44</v>
      </c>
      <c r="I1546" s="2">
        <v>0</v>
      </c>
      <c r="J1546" s="2">
        <v>0</v>
      </c>
      <c r="K1546" s="50" t="s">
        <v>511</v>
      </c>
      <c r="L1546" s="50" t="s">
        <v>1031</v>
      </c>
      <c r="M1546" s="2" t="s">
        <v>512</v>
      </c>
    </row>
    <row r="1547" spans="1:13" x14ac:dyDescent="0.3">
      <c r="A1547" s="13">
        <v>45192</v>
      </c>
      <c r="B1547" s="13" t="s">
        <v>526</v>
      </c>
      <c r="C1547" s="13" t="s">
        <v>158</v>
      </c>
      <c r="D1547" s="2" t="s">
        <v>1163</v>
      </c>
      <c r="E1547" s="2" t="s">
        <v>1164</v>
      </c>
      <c r="F1547" s="2" t="s">
        <v>1111</v>
      </c>
      <c r="G1547" s="2" t="str">
        <f>VLOOKUP(F1547,'Reference Sheet'!$AC:$AD,2,0)</f>
        <v>DW</v>
      </c>
      <c r="H1547" s="2">
        <v>1</v>
      </c>
      <c r="I1547" s="2">
        <v>0</v>
      </c>
      <c r="J1547" s="2">
        <v>0</v>
      </c>
      <c r="K1547" s="50" t="s">
        <v>511</v>
      </c>
      <c r="L1547" s="50" t="s">
        <v>1031</v>
      </c>
      <c r="M1547" s="2" t="s">
        <v>512</v>
      </c>
    </row>
    <row r="1548" spans="1:13" x14ac:dyDescent="0.3">
      <c r="A1548" s="13">
        <v>45192</v>
      </c>
      <c r="B1548" s="13" t="s">
        <v>526</v>
      </c>
      <c r="C1548" s="13" t="s">
        <v>158</v>
      </c>
      <c r="D1548" s="2" t="s">
        <v>1163</v>
      </c>
      <c r="E1548" s="2" t="s">
        <v>1164</v>
      </c>
      <c r="F1548" s="2" t="s">
        <v>1112</v>
      </c>
      <c r="G1548" s="2" t="str">
        <f>VLOOKUP(F1548,'Reference Sheet'!$AC:$AD,2,0)</f>
        <v>DW</v>
      </c>
      <c r="H1548" s="51">
        <v>1657</v>
      </c>
      <c r="I1548" s="2">
        <v>17</v>
      </c>
      <c r="J1548" s="2">
        <v>0.33</v>
      </c>
      <c r="K1548" s="50" t="s">
        <v>511</v>
      </c>
      <c r="L1548" s="50" t="s">
        <v>1031</v>
      </c>
      <c r="M1548" s="2" t="s">
        <v>512</v>
      </c>
    </row>
    <row r="1549" spans="1:13" x14ac:dyDescent="0.3">
      <c r="A1549" s="13">
        <v>45192</v>
      </c>
      <c r="B1549" s="13" t="s">
        <v>526</v>
      </c>
      <c r="C1549" s="13" t="s">
        <v>158</v>
      </c>
      <c r="D1549" s="2" t="s">
        <v>1163</v>
      </c>
      <c r="E1549" s="2" t="s">
        <v>1164</v>
      </c>
      <c r="F1549" s="2" t="s">
        <v>1113</v>
      </c>
      <c r="G1549" s="2" t="str">
        <f>VLOOKUP(F1549,'Reference Sheet'!$AC:$AD,2,0)</f>
        <v>DW</v>
      </c>
      <c r="H1549" s="2">
        <v>30</v>
      </c>
      <c r="I1549" s="2">
        <v>1</v>
      </c>
      <c r="J1549" s="2">
        <v>0.05</v>
      </c>
      <c r="K1549" s="50" t="s">
        <v>511</v>
      </c>
      <c r="L1549" s="50" t="s">
        <v>1031</v>
      </c>
      <c r="M1549" s="2" t="s">
        <v>512</v>
      </c>
    </row>
    <row r="1550" spans="1:13" x14ac:dyDescent="0.3">
      <c r="A1550" s="13">
        <v>45192</v>
      </c>
      <c r="B1550" s="13" t="s">
        <v>526</v>
      </c>
      <c r="C1550" s="13" t="s">
        <v>158</v>
      </c>
      <c r="D1550" s="2" t="s">
        <v>1163</v>
      </c>
      <c r="E1550" s="2" t="s">
        <v>1164</v>
      </c>
      <c r="F1550" s="2" t="s">
        <v>1114</v>
      </c>
      <c r="G1550" s="2" t="str">
        <f>VLOOKUP(F1550,'Reference Sheet'!$AC:$AD,2,0)</f>
        <v>DW</v>
      </c>
      <c r="H1550" s="2">
        <v>10</v>
      </c>
      <c r="I1550" s="2">
        <v>0</v>
      </c>
      <c r="J1550" s="2">
        <v>0</v>
      </c>
      <c r="K1550" s="50" t="s">
        <v>511</v>
      </c>
      <c r="L1550" s="50" t="s">
        <v>1031</v>
      </c>
      <c r="M1550" s="2" t="s">
        <v>512</v>
      </c>
    </row>
    <row r="1551" spans="1:13" x14ac:dyDescent="0.3">
      <c r="A1551" s="13">
        <v>45192</v>
      </c>
      <c r="B1551" s="13" t="s">
        <v>526</v>
      </c>
      <c r="C1551" s="13" t="s">
        <v>158</v>
      </c>
      <c r="D1551" s="2" t="s">
        <v>1163</v>
      </c>
      <c r="E1551" s="2" t="s">
        <v>1164</v>
      </c>
      <c r="F1551" s="2" t="s">
        <v>1115</v>
      </c>
      <c r="G1551" s="2" t="str">
        <f>VLOOKUP(F1551,'Reference Sheet'!$AC:$AD,2,0)</f>
        <v>Oled_VO</v>
      </c>
      <c r="H1551" s="2">
        <v>9</v>
      </c>
      <c r="I1551" s="2">
        <v>0</v>
      </c>
      <c r="J1551" s="2">
        <v>0</v>
      </c>
      <c r="K1551" s="50" t="s">
        <v>511</v>
      </c>
      <c r="L1551" s="50" t="s">
        <v>1031</v>
      </c>
      <c r="M1551" s="2" t="s">
        <v>512</v>
      </c>
    </row>
    <row r="1552" spans="1:13" x14ac:dyDescent="0.3">
      <c r="A1552" s="13">
        <v>45192</v>
      </c>
      <c r="B1552" s="13" t="s">
        <v>526</v>
      </c>
      <c r="C1552" s="13" t="s">
        <v>158</v>
      </c>
      <c r="D1552" s="2" t="s">
        <v>1163</v>
      </c>
      <c r="E1552" s="2" t="s">
        <v>1164</v>
      </c>
      <c r="F1552" s="2" t="s">
        <v>1116</v>
      </c>
      <c r="G1552" s="2" t="str">
        <f>VLOOKUP(F1552,'Reference Sheet'!$AC:$AD,2,0)</f>
        <v>Oled_VO</v>
      </c>
      <c r="H1552" s="2">
        <v>19</v>
      </c>
      <c r="I1552" s="2">
        <v>0</v>
      </c>
      <c r="J1552" s="2">
        <v>0</v>
      </c>
      <c r="K1552" s="50" t="s">
        <v>511</v>
      </c>
      <c r="L1552" s="50" t="s">
        <v>1031</v>
      </c>
      <c r="M1552" s="2" t="s">
        <v>512</v>
      </c>
    </row>
    <row r="1553" spans="1:13" x14ac:dyDescent="0.3">
      <c r="A1553" s="13">
        <v>45192</v>
      </c>
      <c r="B1553" s="13" t="s">
        <v>526</v>
      </c>
      <c r="C1553" s="13" t="s">
        <v>158</v>
      </c>
      <c r="D1553" s="2" t="s">
        <v>1163</v>
      </c>
      <c r="E1553" s="2" t="s">
        <v>1164</v>
      </c>
      <c r="F1553" s="2" t="s">
        <v>1117</v>
      </c>
      <c r="G1553" s="2" t="str">
        <f>VLOOKUP(F1553,'Reference Sheet'!$AC:$AD,2,0)</f>
        <v>Oled_VO</v>
      </c>
      <c r="H1553" s="51">
        <v>2027</v>
      </c>
      <c r="I1553" s="2">
        <v>101</v>
      </c>
      <c r="J1553" s="2">
        <v>2.54</v>
      </c>
      <c r="K1553" s="50" t="s">
        <v>511</v>
      </c>
      <c r="L1553" s="50" t="s">
        <v>1031</v>
      </c>
      <c r="M1553" s="2" t="s">
        <v>512</v>
      </c>
    </row>
    <row r="1554" spans="1:13" x14ac:dyDescent="0.3">
      <c r="A1554" s="13">
        <v>45192</v>
      </c>
      <c r="B1554" s="13" t="s">
        <v>526</v>
      </c>
      <c r="C1554" s="13" t="s">
        <v>158</v>
      </c>
      <c r="D1554" s="2" t="s">
        <v>1163</v>
      </c>
      <c r="E1554" s="2" t="s">
        <v>1164</v>
      </c>
      <c r="F1554" s="2" t="s">
        <v>1118</v>
      </c>
      <c r="G1554" s="2" t="str">
        <f>VLOOKUP(F1554,'Reference Sheet'!$AC:$AD,2,0)</f>
        <v>Oled_VO</v>
      </c>
      <c r="H1554" s="2">
        <v>10</v>
      </c>
      <c r="I1554" s="2">
        <v>0</v>
      </c>
      <c r="J1554" s="2">
        <v>0</v>
      </c>
      <c r="K1554" s="50" t="s">
        <v>511</v>
      </c>
      <c r="L1554" s="50" t="s">
        <v>1031</v>
      </c>
      <c r="M1554" s="2" t="s">
        <v>512</v>
      </c>
    </row>
    <row r="1555" spans="1:13" x14ac:dyDescent="0.3">
      <c r="A1555" s="13">
        <v>45192</v>
      </c>
      <c r="B1555" s="13" t="s">
        <v>526</v>
      </c>
      <c r="C1555" s="13" t="s">
        <v>158</v>
      </c>
      <c r="D1555" s="2" t="s">
        <v>1163</v>
      </c>
      <c r="E1555" s="2" t="s">
        <v>1164</v>
      </c>
      <c r="F1555" s="2" t="s">
        <v>1119</v>
      </c>
      <c r="G1555" s="2" t="str">
        <f>VLOOKUP(F1555,'Reference Sheet'!$AC:$AD,2,0)</f>
        <v>Oled_VO</v>
      </c>
      <c r="H1555" s="2">
        <v>2</v>
      </c>
      <c r="I1555" s="2">
        <v>0</v>
      </c>
      <c r="J1555" s="2">
        <v>0</v>
      </c>
      <c r="K1555" s="50" t="s">
        <v>511</v>
      </c>
      <c r="L1555" s="50" t="s">
        <v>1031</v>
      </c>
      <c r="M1555" s="2" t="s">
        <v>512</v>
      </c>
    </row>
    <row r="1556" spans="1:13" x14ac:dyDescent="0.3">
      <c r="A1556" s="13">
        <v>45192</v>
      </c>
      <c r="B1556" s="13" t="s">
        <v>526</v>
      </c>
      <c r="C1556" s="13" t="s">
        <v>158</v>
      </c>
      <c r="D1556" s="2" t="s">
        <v>1163</v>
      </c>
      <c r="E1556" s="2" t="s">
        <v>1164</v>
      </c>
      <c r="F1556" s="2" t="s">
        <v>1120</v>
      </c>
      <c r="G1556" s="2" t="str">
        <f>VLOOKUP(F1556,'Reference Sheet'!$AC:$AD,2,0)</f>
        <v>Oled_VO</v>
      </c>
      <c r="H1556" s="2">
        <v>78</v>
      </c>
      <c r="I1556" s="2">
        <v>2</v>
      </c>
      <c r="J1556" s="2">
        <v>0.02</v>
      </c>
      <c r="K1556" s="50" t="s">
        <v>511</v>
      </c>
      <c r="L1556" s="50" t="s">
        <v>1031</v>
      </c>
      <c r="M1556" s="2" t="s">
        <v>512</v>
      </c>
    </row>
    <row r="1557" spans="1:13" x14ac:dyDescent="0.3">
      <c r="A1557" s="13">
        <v>45192</v>
      </c>
      <c r="B1557" s="13" t="s">
        <v>526</v>
      </c>
      <c r="C1557" s="13" t="s">
        <v>158</v>
      </c>
      <c r="D1557" s="2" t="s">
        <v>1163</v>
      </c>
      <c r="E1557" s="2" t="s">
        <v>1164</v>
      </c>
      <c r="F1557" s="2" t="s">
        <v>1121</v>
      </c>
      <c r="G1557" s="2" t="str">
        <f>VLOOKUP(F1557,'Reference Sheet'!$AC:$AD,2,0)</f>
        <v>Oled_VO</v>
      </c>
      <c r="H1557" s="2">
        <v>38</v>
      </c>
      <c r="I1557" s="2">
        <v>1</v>
      </c>
      <c r="J1557" s="2">
        <v>0.03</v>
      </c>
      <c r="K1557" s="50" t="s">
        <v>511</v>
      </c>
      <c r="L1557" s="50" t="s">
        <v>1031</v>
      </c>
      <c r="M1557" s="2" t="s">
        <v>512</v>
      </c>
    </row>
    <row r="1558" spans="1:13" x14ac:dyDescent="0.3">
      <c r="A1558" s="13">
        <v>45192</v>
      </c>
      <c r="B1558" s="13" t="s">
        <v>526</v>
      </c>
      <c r="C1558" s="13" t="s">
        <v>158</v>
      </c>
      <c r="D1558" s="2" t="s">
        <v>1163</v>
      </c>
      <c r="E1558" s="2" t="s">
        <v>1164</v>
      </c>
      <c r="F1558" s="2" t="s">
        <v>1122</v>
      </c>
      <c r="G1558" s="2" t="str">
        <f>VLOOKUP(F1558,'Reference Sheet'!$AC:$AD,2,0)</f>
        <v>Oled_VO</v>
      </c>
      <c r="H1558" s="2">
        <v>5</v>
      </c>
      <c r="I1558" s="2">
        <v>0</v>
      </c>
      <c r="J1558" s="2">
        <v>0</v>
      </c>
      <c r="K1558" s="50" t="s">
        <v>511</v>
      </c>
      <c r="L1558" s="50" t="s">
        <v>1031</v>
      </c>
      <c r="M1558" s="2" t="s">
        <v>512</v>
      </c>
    </row>
    <row r="1559" spans="1:13" x14ac:dyDescent="0.3">
      <c r="A1559" s="13">
        <v>45192</v>
      </c>
      <c r="B1559" s="13" t="s">
        <v>526</v>
      </c>
      <c r="C1559" s="13" t="s">
        <v>158</v>
      </c>
      <c r="D1559" s="2" t="s">
        <v>1163</v>
      </c>
      <c r="E1559" s="2" t="s">
        <v>1164</v>
      </c>
      <c r="F1559" s="2" t="s">
        <v>1124</v>
      </c>
      <c r="G1559" s="2" t="str">
        <f>VLOOKUP(F1559,'Reference Sheet'!$AC:$AD,2,0)</f>
        <v>Knock</v>
      </c>
      <c r="H1559" s="2">
        <v>35</v>
      </c>
      <c r="I1559" s="2">
        <v>3</v>
      </c>
      <c r="J1559" s="2">
        <v>0.03</v>
      </c>
      <c r="K1559" s="50" t="s">
        <v>511</v>
      </c>
      <c r="L1559" s="50" t="s">
        <v>1031</v>
      </c>
      <c r="M1559" s="2" t="s">
        <v>512</v>
      </c>
    </row>
    <row r="1560" spans="1:13" x14ac:dyDescent="0.3">
      <c r="A1560" s="13">
        <v>45192</v>
      </c>
      <c r="B1560" s="13" t="s">
        <v>526</v>
      </c>
      <c r="C1560" s="13" t="s">
        <v>158</v>
      </c>
      <c r="D1560" s="2" t="s">
        <v>1163</v>
      </c>
      <c r="E1560" s="2" t="s">
        <v>1164</v>
      </c>
      <c r="F1560" s="2" t="s">
        <v>1125</v>
      </c>
      <c r="G1560" s="2" t="str">
        <f>VLOOKUP(F1560,'Reference Sheet'!$AC:$AD,2,0)</f>
        <v>Knock</v>
      </c>
      <c r="H1560" s="2">
        <v>267</v>
      </c>
      <c r="I1560" s="2">
        <v>17</v>
      </c>
      <c r="J1560" s="2">
        <v>0.21</v>
      </c>
      <c r="K1560" s="50" t="s">
        <v>511</v>
      </c>
      <c r="L1560" s="50" t="s">
        <v>1031</v>
      </c>
      <c r="M1560" s="2" t="s">
        <v>512</v>
      </c>
    </row>
    <row r="1561" spans="1:13" x14ac:dyDescent="0.3">
      <c r="A1561" s="13">
        <v>45192</v>
      </c>
      <c r="B1561" s="13" t="s">
        <v>526</v>
      </c>
      <c r="C1561" s="13" t="s">
        <v>158</v>
      </c>
      <c r="D1561" s="2" t="s">
        <v>1163</v>
      </c>
      <c r="E1561" s="2" t="s">
        <v>1164</v>
      </c>
      <c r="F1561" s="2" t="s">
        <v>1126</v>
      </c>
      <c r="G1561" s="2" t="str">
        <f>VLOOKUP(F1561,'Reference Sheet'!$AC:$AD,2,0)</f>
        <v>Knock</v>
      </c>
      <c r="H1561" s="2">
        <v>105</v>
      </c>
      <c r="I1561" s="2">
        <v>3</v>
      </c>
      <c r="J1561" s="2">
        <v>7.0000000000000007E-2</v>
      </c>
      <c r="K1561" s="50" t="s">
        <v>511</v>
      </c>
      <c r="L1561" s="50" t="s">
        <v>1031</v>
      </c>
      <c r="M1561" s="2" t="s">
        <v>512</v>
      </c>
    </row>
    <row r="1562" spans="1:13" x14ac:dyDescent="0.3">
      <c r="A1562" s="13">
        <v>45192</v>
      </c>
      <c r="B1562" s="13" t="s">
        <v>526</v>
      </c>
      <c r="C1562" s="13" t="s">
        <v>158</v>
      </c>
      <c r="D1562" s="2" t="s">
        <v>1163</v>
      </c>
      <c r="E1562" s="2" t="s">
        <v>1164</v>
      </c>
      <c r="F1562" s="2" t="s">
        <v>1159</v>
      </c>
      <c r="G1562" s="2" t="str">
        <f>VLOOKUP(F1562,'Reference Sheet'!$AC:$AD,2,0)</f>
        <v>Knock</v>
      </c>
      <c r="H1562" s="2">
        <v>3</v>
      </c>
      <c r="I1562" s="2">
        <v>0</v>
      </c>
      <c r="J1562" s="2">
        <v>0</v>
      </c>
      <c r="K1562" s="50" t="s">
        <v>511</v>
      </c>
      <c r="L1562" s="50" t="s">
        <v>1031</v>
      </c>
      <c r="M1562" s="2" t="s">
        <v>512</v>
      </c>
    </row>
    <row r="1563" spans="1:13" x14ac:dyDescent="0.3">
      <c r="A1563" s="13">
        <v>45192</v>
      </c>
      <c r="B1563" s="13" t="s">
        <v>526</v>
      </c>
      <c r="C1563" s="13" t="s">
        <v>158</v>
      </c>
      <c r="D1563" s="2" t="s">
        <v>1163</v>
      </c>
      <c r="E1563" s="2" t="s">
        <v>1164</v>
      </c>
      <c r="F1563" s="2" t="s">
        <v>1127</v>
      </c>
      <c r="G1563" s="2" t="str">
        <f>VLOOKUP(F1563,'Reference Sheet'!$AC:$AD,2,0)</f>
        <v>Knock</v>
      </c>
      <c r="H1563" s="2">
        <v>104</v>
      </c>
      <c r="I1563" s="2">
        <v>1</v>
      </c>
      <c r="J1563" s="2">
        <v>0.02</v>
      </c>
      <c r="K1563" s="50" t="s">
        <v>511</v>
      </c>
      <c r="L1563" s="50" t="s">
        <v>1031</v>
      </c>
      <c r="M1563" s="2" t="s">
        <v>512</v>
      </c>
    </row>
    <row r="1564" spans="1:13" x14ac:dyDescent="0.3">
      <c r="A1564" s="13">
        <v>45192</v>
      </c>
      <c r="B1564" s="13" t="s">
        <v>526</v>
      </c>
      <c r="C1564" s="13" t="s">
        <v>158</v>
      </c>
      <c r="D1564" s="2" t="s">
        <v>1163</v>
      </c>
      <c r="E1564" s="2" t="s">
        <v>1164</v>
      </c>
      <c r="F1564" s="2" t="s">
        <v>1128</v>
      </c>
      <c r="G1564" s="2" t="str">
        <f>VLOOKUP(F1564,'Reference Sheet'!$AC:$AD,2,0)</f>
        <v>Knock</v>
      </c>
      <c r="H1564" s="2">
        <v>13</v>
      </c>
      <c r="I1564" s="2">
        <v>0</v>
      </c>
      <c r="J1564" s="2">
        <v>0</v>
      </c>
      <c r="K1564" s="50" t="s">
        <v>511</v>
      </c>
      <c r="L1564" s="50" t="s">
        <v>1031</v>
      </c>
      <c r="M1564" s="2" t="s">
        <v>512</v>
      </c>
    </row>
    <row r="1565" spans="1:13" x14ac:dyDescent="0.3">
      <c r="A1565" s="13">
        <v>45192</v>
      </c>
      <c r="B1565" s="13" t="s">
        <v>526</v>
      </c>
      <c r="C1565" s="13" t="s">
        <v>158</v>
      </c>
      <c r="D1565" s="2" t="s">
        <v>1163</v>
      </c>
      <c r="E1565" s="2" t="s">
        <v>1164</v>
      </c>
      <c r="F1565" s="2" t="s">
        <v>1129</v>
      </c>
      <c r="G1565" s="2" t="str">
        <f>VLOOKUP(F1565,'Reference Sheet'!$AC:$AD,2,0)</f>
        <v>Knock</v>
      </c>
      <c r="H1565" s="51">
        <v>7555</v>
      </c>
      <c r="I1565" s="2">
        <v>76</v>
      </c>
      <c r="J1565" s="2">
        <v>1.53</v>
      </c>
      <c r="K1565" s="50" t="s">
        <v>511</v>
      </c>
      <c r="L1565" s="50" t="s">
        <v>1031</v>
      </c>
      <c r="M1565" s="2" t="s">
        <v>512</v>
      </c>
    </row>
    <row r="1566" spans="1:13" x14ac:dyDescent="0.3">
      <c r="A1566" s="13">
        <v>45192</v>
      </c>
      <c r="B1566" s="13" t="s">
        <v>526</v>
      </c>
      <c r="C1566" s="13" t="s">
        <v>158</v>
      </c>
      <c r="D1566" s="2" t="s">
        <v>1163</v>
      </c>
      <c r="E1566" s="2" t="s">
        <v>1164</v>
      </c>
      <c r="F1566" s="2" t="s">
        <v>1130</v>
      </c>
      <c r="G1566" s="2" t="str">
        <f>VLOOKUP(F1566,'Reference Sheet'!$AC:$AD,2,0)</f>
        <v>Ref_ThinQ</v>
      </c>
      <c r="H1566" s="2">
        <v>3</v>
      </c>
      <c r="I1566" s="2">
        <v>0</v>
      </c>
      <c r="J1566" s="2">
        <v>0</v>
      </c>
      <c r="K1566" s="50" t="s">
        <v>511</v>
      </c>
      <c r="L1566" s="50" t="s">
        <v>1031</v>
      </c>
      <c r="M1566" s="2" t="s">
        <v>512</v>
      </c>
    </row>
    <row r="1567" spans="1:13" x14ac:dyDescent="0.3">
      <c r="A1567" s="13">
        <v>45192</v>
      </c>
      <c r="B1567" s="13" t="s">
        <v>526</v>
      </c>
      <c r="C1567" s="13" t="s">
        <v>158</v>
      </c>
      <c r="D1567" s="2" t="s">
        <v>1163</v>
      </c>
      <c r="E1567" s="2" t="s">
        <v>1164</v>
      </c>
      <c r="F1567" s="2" t="s">
        <v>1131</v>
      </c>
      <c r="G1567" s="2" t="str">
        <f>VLOOKUP(F1567,'Reference Sheet'!$AC:$AD,2,0)</f>
        <v>Ref_ThinQ</v>
      </c>
      <c r="H1567" s="2">
        <v>5</v>
      </c>
      <c r="I1567" s="2">
        <v>0</v>
      </c>
      <c r="J1567" s="2">
        <v>0</v>
      </c>
      <c r="K1567" s="50" t="s">
        <v>511</v>
      </c>
      <c r="L1567" s="50" t="s">
        <v>1031</v>
      </c>
      <c r="M1567" s="2" t="s">
        <v>512</v>
      </c>
    </row>
    <row r="1568" spans="1:13" x14ac:dyDescent="0.3">
      <c r="A1568" s="13">
        <v>45192</v>
      </c>
      <c r="B1568" s="13" t="s">
        <v>526</v>
      </c>
      <c r="C1568" s="13" t="s">
        <v>158</v>
      </c>
      <c r="D1568" s="2" t="s">
        <v>1163</v>
      </c>
      <c r="E1568" s="2" t="s">
        <v>1164</v>
      </c>
      <c r="F1568" s="2" t="s">
        <v>1132</v>
      </c>
      <c r="G1568" s="2" t="str">
        <f>VLOOKUP(F1568,'Reference Sheet'!$AC:$AD,2,0)</f>
        <v>Ref_ThinQ</v>
      </c>
      <c r="H1568" s="2">
        <v>617</v>
      </c>
      <c r="I1568" s="2">
        <v>5</v>
      </c>
      <c r="J1568" s="2">
        <v>0.1</v>
      </c>
      <c r="K1568" s="50" t="s">
        <v>511</v>
      </c>
      <c r="L1568" s="50" t="s">
        <v>1031</v>
      </c>
      <c r="M1568" s="2" t="s">
        <v>512</v>
      </c>
    </row>
    <row r="1569" spans="1:13" x14ac:dyDescent="0.3">
      <c r="A1569" s="13">
        <v>45192</v>
      </c>
      <c r="B1569" s="13" t="s">
        <v>526</v>
      </c>
      <c r="C1569" s="13" t="s">
        <v>158</v>
      </c>
      <c r="D1569" s="2" t="s">
        <v>1163</v>
      </c>
      <c r="E1569" s="2" t="s">
        <v>1164</v>
      </c>
      <c r="F1569" s="2" t="s">
        <v>1133</v>
      </c>
      <c r="G1569" s="2" t="str">
        <f>VLOOKUP(F1569,'Reference Sheet'!$AC:$AD,2,0)</f>
        <v>Ref_ThinQ</v>
      </c>
      <c r="H1569" s="2">
        <v>26</v>
      </c>
      <c r="I1569" s="2">
        <v>0</v>
      </c>
      <c r="J1569" s="2">
        <v>0</v>
      </c>
      <c r="K1569" s="50" t="s">
        <v>511</v>
      </c>
      <c r="L1569" s="50" t="s">
        <v>1031</v>
      </c>
      <c r="M1569" s="2" t="s">
        <v>512</v>
      </c>
    </row>
    <row r="1570" spans="1:13" x14ac:dyDescent="0.3">
      <c r="A1570" s="13">
        <v>45192</v>
      </c>
      <c r="B1570" s="13" t="s">
        <v>526</v>
      </c>
      <c r="C1570" s="13" t="s">
        <v>158</v>
      </c>
      <c r="D1570" s="2" t="s">
        <v>1163</v>
      </c>
      <c r="E1570" s="2" t="s">
        <v>1164</v>
      </c>
      <c r="F1570" s="2" t="s">
        <v>1135</v>
      </c>
      <c r="G1570" s="2" t="str">
        <f>VLOOKUP(F1570,'Reference Sheet'!$AC:$AD,2,0)</f>
        <v>Knock</v>
      </c>
      <c r="H1570" s="2">
        <v>1</v>
      </c>
      <c r="I1570" s="2">
        <v>0</v>
      </c>
      <c r="J1570" s="2">
        <v>0</v>
      </c>
      <c r="K1570" s="50" t="s">
        <v>511</v>
      </c>
      <c r="L1570" s="50" t="s">
        <v>1031</v>
      </c>
      <c r="M1570" s="2" t="s">
        <v>512</v>
      </c>
    </row>
    <row r="1571" spans="1:13" x14ac:dyDescent="0.3">
      <c r="A1571" s="13">
        <v>45192</v>
      </c>
      <c r="B1571" s="13" t="s">
        <v>526</v>
      </c>
      <c r="C1571" s="13" t="s">
        <v>158</v>
      </c>
      <c r="D1571" s="2" t="s">
        <v>1163</v>
      </c>
      <c r="E1571" s="2" t="s">
        <v>1164</v>
      </c>
      <c r="F1571" s="2" t="s">
        <v>1137</v>
      </c>
      <c r="G1571" s="2" t="str">
        <f>VLOOKUP(F1571,'Reference Sheet'!$AC:$AD,2,0)</f>
        <v>Knock</v>
      </c>
      <c r="H1571" s="2">
        <v>6</v>
      </c>
      <c r="I1571" s="2">
        <v>0</v>
      </c>
      <c r="J1571" s="2">
        <v>0</v>
      </c>
      <c r="K1571" s="50" t="s">
        <v>511</v>
      </c>
      <c r="L1571" s="50" t="s">
        <v>1031</v>
      </c>
      <c r="M1571" s="2" t="s">
        <v>512</v>
      </c>
    </row>
    <row r="1572" spans="1:13" x14ac:dyDescent="0.3">
      <c r="A1572" s="13">
        <v>45192</v>
      </c>
      <c r="B1572" s="13" t="s">
        <v>526</v>
      </c>
      <c r="C1572" s="13" t="s">
        <v>158</v>
      </c>
      <c r="D1572" s="2" t="s">
        <v>1163</v>
      </c>
      <c r="E1572" s="2" t="s">
        <v>1164</v>
      </c>
      <c r="F1572" s="2" t="s">
        <v>1139</v>
      </c>
      <c r="G1572" s="2" t="str">
        <f>VLOOKUP(F1572,'Reference Sheet'!$AC:$AD,2,0)</f>
        <v>Vacuum</v>
      </c>
      <c r="H1572" s="2">
        <v>48</v>
      </c>
      <c r="I1572" s="2">
        <v>0</v>
      </c>
      <c r="J1572" s="2">
        <v>0</v>
      </c>
      <c r="K1572" s="50" t="s">
        <v>511</v>
      </c>
      <c r="L1572" s="50" t="s">
        <v>1031</v>
      </c>
      <c r="M1572" s="2" t="s">
        <v>512</v>
      </c>
    </row>
    <row r="1573" spans="1:13" x14ac:dyDescent="0.3">
      <c r="A1573" s="13">
        <v>45192</v>
      </c>
      <c r="B1573" s="13" t="s">
        <v>526</v>
      </c>
      <c r="C1573" s="13" t="s">
        <v>158</v>
      </c>
      <c r="D1573" s="2" t="s">
        <v>1163</v>
      </c>
      <c r="E1573" s="2" t="s">
        <v>1164</v>
      </c>
      <c r="F1573" s="2" t="s">
        <v>1140</v>
      </c>
      <c r="G1573" s="2" t="str">
        <f>VLOOKUP(F1573,'Reference Sheet'!$AC:$AD,2,0)</f>
        <v>Vacuum</v>
      </c>
      <c r="H1573" s="2">
        <v>26</v>
      </c>
      <c r="I1573" s="2">
        <v>3</v>
      </c>
      <c r="J1573" s="2">
        <v>0.14000000000000001</v>
      </c>
      <c r="K1573" s="50" t="s">
        <v>511</v>
      </c>
      <c r="L1573" s="50" t="s">
        <v>1031</v>
      </c>
      <c r="M1573" s="2" t="s">
        <v>512</v>
      </c>
    </row>
    <row r="1574" spans="1:13" x14ac:dyDescent="0.3">
      <c r="A1574" s="13">
        <v>45192</v>
      </c>
      <c r="B1574" s="13" t="s">
        <v>526</v>
      </c>
      <c r="C1574" s="13" t="s">
        <v>158</v>
      </c>
      <c r="D1574" s="2" t="s">
        <v>1163</v>
      </c>
      <c r="E1574" s="2" t="s">
        <v>1164</v>
      </c>
      <c r="F1574" s="2" t="s">
        <v>1141</v>
      </c>
      <c r="G1574" s="2" t="str">
        <f>VLOOKUP(F1574,'Reference Sheet'!$AC:$AD,2,0)</f>
        <v>Vacuum</v>
      </c>
      <c r="H1574" s="2">
        <v>54</v>
      </c>
      <c r="I1574" s="2">
        <v>0</v>
      </c>
      <c r="J1574" s="2">
        <v>0</v>
      </c>
      <c r="K1574" s="50" t="s">
        <v>511</v>
      </c>
      <c r="L1574" s="50" t="s">
        <v>1031</v>
      </c>
      <c r="M1574" s="2" t="s">
        <v>512</v>
      </c>
    </row>
    <row r="1575" spans="1:13" x14ac:dyDescent="0.3">
      <c r="A1575" s="13">
        <v>45192</v>
      </c>
      <c r="B1575" s="13" t="s">
        <v>526</v>
      </c>
      <c r="C1575" s="13" t="s">
        <v>158</v>
      </c>
      <c r="D1575" s="2" t="s">
        <v>1163</v>
      </c>
      <c r="E1575" s="2" t="s">
        <v>1164</v>
      </c>
      <c r="F1575" s="2" t="s">
        <v>1142</v>
      </c>
      <c r="G1575" s="2" t="str">
        <f>VLOOKUP(F1575,'Reference Sheet'!$AC:$AD,2,0)</f>
        <v>Vacuum</v>
      </c>
      <c r="H1575" s="2">
        <v>33</v>
      </c>
      <c r="I1575" s="2">
        <v>0</v>
      </c>
      <c r="J1575" s="2">
        <v>0</v>
      </c>
      <c r="K1575" s="50" t="s">
        <v>511</v>
      </c>
      <c r="L1575" s="50" t="s">
        <v>1031</v>
      </c>
      <c r="M1575" s="2" t="s">
        <v>512</v>
      </c>
    </row>
    <row r="1576" spans="1:13" x14ac:dyDescent="0.3">
      <c r="A1576" s="13">
        <v>45192</v>
      </c>
      <c r="B1576" s="13" t="s">
        <v>526</v>
      </c>
      <c r="C1576" s="13" t="s">
        <v>158</v>
      </c>
      <c r="D1576" s="2" t="s">
        <v>1163</v>
      </c>
      <c r="E1576" s="2" t="s">
        <v>1164</v>
      </c>
      <c r="F1576" s="2" t="s">
        <v>1143</v>
      </c>
      <c r="G1576" s="2" t="str">
        <f>VLOOKUP(F1576,'Reference Sheet'!$AC:$AD,2,0)</f>
        <v>Vacuum</v>
      </c>
      <c r="H1576" s="2">
        <v>4</v>
      </c>
      <c r="I1576" s="2">
        <v>0</v>
      </c>
      <c r="J1576" s="2">
        <v>0</v>
      </c>
      <c r="K1576" s="50" t="s">
        <v>511</v>
      </c>
      <c r="L1576" s="50" t="s">
        <v>1031</v>
      </c>
      <c r="M1576" s="2" t="s">
        <v>512</v>
      </c>
    </row>
    <row r="1577" spans="1:13" x14ac:dyDescent="0.3">
      <c r="A1577" s="13">
        <v>45192</v>
      </c>
      <c r="B1577" s="13" t="s">
        <v>526</v>
      </c>
      <c r="C1577" s="13" t="s">
        <v>158</v>
      </c>
      <c r="D1577" s="2" t="s">
        <v>1163</v>
      </c>
      <c r="E1577" s="2" t="s">
        <v>1164</v>
      </c>
      <c r="F1577" s="2" t="s">
        <v>1144</v>
      </c>
      <c r="G1577" s="2" t="str">
        <f>VLOOKUP(F1577,'Reference Sheet'!$AC:$AD,2,0)</f>
        <v>Vacuum</v>
      </c>
      <c r="H1577" s="2">
        <v>215</v>
      </c>
      <c r="I1577" s="2">
        <v>8</v>
      </c>
      <c r="J1577" s="2">
        <v>0.14000000000000001</v>
      </c>
      <c r="K1577" s="50" t="s">
        <v>511</v>
      </c>
      <c r="L1577" s="50" t="s">
        <v>1031</v>
      </c>
      <c r="M1577" s="2" t="s">
        <v>512</v>
      </c>
    </row>
    <row r="1578" spans="1:13" x14ac:dyDescent="0.3">
      <c r="A1578" s="13">
        <v>45192</v>
      </c>
      <c r="B1578" s="13" t="s">
        <v>526</v>
      </c>
      <c r="C1578" s="13" t="s">
        <v>158</v>
      </c>
      <c r="D1578" s="2" t="s">
        <v>1163</v>
      </c>
      <c r="E1578" s="2" t="s">
        <v>1164</v>
      </c>
      <c r="F1578" s="2" t="s">
        <v>1146</v>
      </c>
      <c r="G1578" s="2" t="str">
        <f>VLOOKUP(F1578,'Reference Sheet'!$AC:$AD,2,0)</f>
        <v>WM</v>
      </c>
      <c r="H1578" s="2">
        <v>59</v>
      </c>
      <c r="I1578" s="2">
        <v>0</v>
      </c>
      <c r="J1578" s="2">
        <v>0</v>
      </c>
      <c r="K1578" s="50" t="s">
        <v>511</v>
      </c>
      <c r="L1578" s="50" t="s">
        <v>1031</v>
      </c>
      <c r="M1578" s="2" t="s">
        <v>512</v>
      </c>
    </row>
    <row r="1579" spans="1:13" x14ac:dyDescent="0.3">
      <c r="A1579" s="13">
        <v>45192</v>
      </c>
      <c r="B1579" s="13" t="s">
        <v>526</v>
      </c>
      <c r="C1579" s="13" t="s">
        <v>158</v>
      </c>
      <c r="D1579" s="2" t="s">
        <v>1163</v>
      </c>
      <c r="E1579" s="2" t="s">
        <v>1164</v>
      </c>
      <c r="F1579" s="2" t="s">
        <v>1147</v>
      </c>
      <c r="G1579" s="2" t="str">
        <f>VLOOKUP(F1579,'Reference Sheet'!$AC:$AD,2,0)</f>
        <v>WM</v>
      </c>
      <c r="H1579" s="2">
        <v>8</v>
      </c>
      <c r="I1579" s="2">
        <v>0</v>
      </c>
      <c r="J1579" s="2">
        <v>0</v>
      </c>
      <c r="K1579" s="50" t="s">
        <v>511</v>
      </c>
      <c r="L1579" s="50" t="s">
        <v>1031</v>
      </c>
      <c r="M1579" s="2" t="s">
        <v>512</v>
      </c>
    </row>
    <row r="1580" spans="1:13" x14ac:dyDescent="0.3">
      <c r="A1580" s="13">
        <v>45192</v>
      </c>
      <c r="B1580" s="13" t="s">
        <v>526</v>
      </c>
      <c r="C1580" s="13" t="s">
        <v>158</v>
      </c>
      <c r="D1580" s="2" t="s">
        <v>1163</v>
      </c>
      <c r="E1580" s="2" t="s">
        <v>1164</v>
      </c>
      <c r="F1580" s="2" t="s">
        <v>1148</v>
      </c>
      <c r="G1580" s="2" t="str">
        <f>VLOOKUP(F1580,'Reference Sheet'!$AC:$AD,2,0)</f>
        <v>WM</v>
      </c>
      <c r="H1580" s="2">
        <v>5</v>
      </c>
      <c r="I1580" s="2">
        <v>0</v>
      </c>
      <c r="J1580" s="2">
        <v>0</v>
      </c>
      <c r="K1580" s="50" t="s">
        <v>511</v>
      </c>
      <c r="L1580" s="50" t="s">
        <v>1031</v>
      </c>
      <c r="M1580" s="2" t="s">
        <v>512</v>
      </c>
    </row>
    <row r="1581" spans="1:13" x14ac:dyDescent="0.3">
      <c r="A1581" s="13">
        <v>45192</v>
      </c>
      <c r="B1581" s="13" t="s">
        <v>526</v>
      </c>
      <c r="C1581" s="13" t="s">
        <v>158</v>
      </c>
      <c r="D1581" s="2" t="s">
        <v>1163</v>
      </c>
      <c r="E1581" s="2" t="s">
        <v>1164</v>
      </c>
      <c r="F1581" s="2" t="s">
        <v>1149</v>
      </c>
      <c r="G1581" s="2" t="str">
        <f>VLOOKUP(F1581,'Reference Sheet'!$AC:$AD,2,0)</f>
        <v>WM</v>
      </c>
      <c r="H1581" s="2">
        <v>2</v>
      </c>
      <c r="I1581" s="2">
        <v>0</v>
      </c>
      <c r="J1581" s="2">
        <v>0</v>
      </c>
      <c r="K1581" s="50" t="s">
        <v>511</v>
      </c>
      <c r="L1581" s="50" t="s">
        <v>1031</v>
      </c>
      <c r="M1581" s="2" t="s">
        <v>512</v>
      </c>
    </row>
    <row r="1582" spans="1:13" x14ac:dyDescent="0.3">
      <c r="A1582" s="13">
        <v>45192</v>
      </c>
      <c r="B1582" s="13" t="s">
        <v>526</v>
      </c>
      <c r="C1582" s="13" t="s">
        <v>158</v>
      </c>
      <c r="D1582" s="2" t="s">
        <v>1163</v>
      </c>
      <c r="E1582" s="2" t="s">
        <v>1164</v>
      </c>
      <c r="F1582" s="2" t="s">
        <v>1150</v>
      </c>
      <c r="G1582" s="2" t="str">
        <f>VLOOKUP(F1582,'Reference Sheet'!$AC:$AD,2,0)</f>
        <v>WM</v>
      </c>
      <c r="H1582" s="2">
        <v>9</v>
      </c>
      <c r="I1582" s="2">
        <v>1</v>
      </c>
      <c r="J1582" s="2">
        <v>0.03</v>
      </c>
      <c r="K1582" s="50" t="s">
        <v>511</v>
      </c>
      <c r="L1582" s="50" t="s">
        <v>1031</v>
      </c>
      <c r="M1582" s="2" t="s">
        <v>512</v>
      </c>
    </row>
    <row r="1583" spans="1:13" x14ac:dyDescent="0.3">
      <c r="A1583" s="13">
        <v>45192</v>
      </c>
      <c r="B1583" s="13" t="s">
        <v>526</v>
      </c>
      <c r="C1583" s="13" t="s">
        <v>158</v>
      </c>
      <c r="D1583" s="2" t="s">
        <v>1163</v>
      </c>
      <c r="E1583" s="2" t="s">
        <v>1164</v>
      </c>
      <c r="F1583" s="2" t="s">
        <v>1151</v>
      </c>
      <c r="G1583" s="2" t="str">
        <f>VLOOKUP(F1583,'Reference Sheet'!$AC:$AD,2,0)</f>
        <v>WM</v>
      </c>
      <c r="H1583" s="2">
        <v>52</v>
      </c>
      <c r="I1583" s="2">
        <v>2</v>
      </c>
      <c r="J1583" s="2">
        <v>0.05</v>
      </c>
      <c r="K1583" s="50" t="s">
        <v>511</v>
      </c>
      <c r="L1583" s="50" t="s">
        <v>1031</v>
      </c>
      <c r="M1583" s="2" t="s">
        <v>512</v>
      </c>
    </row>
    <row r="1584" spans="1:13" x14ac:dyDescent="0.3">
      <c r="A1584" s="13">
        <v>45192</v>
      </c>
      <c r="B1584" s="13" t="s">
        <v>526</v>
      </c>
      <c r="C1584" s="13" t="s">
        <v>158</v>
      </c>
      <c r="D1584" s="2" t="s">
        <v>1163</v>
      </c>
      <c r="E1584" s="2" t="s">
        <v>1164</v>
      </c>
      <c r="F1584" s="2" t="s">
        <v>1152</v>
      </c>
      <c r="G1584" s="2" t="str">
        <f>VLOOKUP(F1584,'Reference Sheet'!$AC:$AD,2,0)</f>
        <v>WM</v>
      </c>
      <c r="H1584" s="2">
        <v>2</v>
      </c>
      <c r="I1584" s="2">
        <v>0</v>
      </c>
      <c r="J1584" s="2">
        <v>0</v>
      </c>
      <c r="K1584" s="50" t="s">
        <v>511</v>
      </c>
      <c r="L1584" s="50" t="s">
        <v>1031</v>
      </c>
      <c r="M1584" s="2" t="s">
        <v>512</v>
      </c>
    </row>
    <row r="1585" spans="1:13" x14ac:dyDescent="0.3">
      <c r="A1585" s="13">
        <v>45192</v>
      </c>
      <c r="B1585" s="13" t="s">
        <v>526</v>
      </c>
      <c r="C1585" s="13" t="s">
        <v>158</v>
      </c>
      <c r="D1585" s="2" t="s">
        <v>1163</v>
      </c>
      <c r="E1585" s="2" t="s">
        <v>1164</v>
      </c>
      <c r="F1585" s="2" t="s">
        <v>1153</v>
      </c>
      <c r="G1585" s="2" t="str">
        <f>VLOOKUP(F1585,'Reference Sheet'!$AC:$AD,2,0)</f>
        <v>WT</v>
      </c>
      <c r="H1585" s="2">
        <v>1</v>
      </c>
      <c r="I1585" s="2">
        <v>0</v>
      </c>
      <c r="J1585" s="2">
        <v>0</v>
      </c>
      <c r="K1585" s="50" t="s">
        <v>511</v>
      </c>
      <c r="L1585" s="50" t="s">
        <v>1031</v>
      </c>
      <c r="M1585" s="2" t="s">
        <v>512</v>
      </c>
    </row>
    <row r="1586" spans="1:13" x14ac:dyDescent="0.3">
      <c r="A1586" s="13">
        <v>45192</v>
      </c>
      <c r="B1586" s="13" t="s">
        <v>526</v>
      </c>
      <c r="C1586" s="13" t="s">
        <v>158</v>
      </c>
      <c r="D1586" s="2" t="s">
        <v>1163</v>
      </c>
      <c r="E1586" s="2" t="s">
        <v>1164</v>
      </c>
      <c r="F1586" s="2" t="s">
        <v>1154</v>
      </c>
      <c r="G1586" s="2" t="str">
        <f>VLOOKUP(F1586,'Reference Sheet'!$AC:$AD,2,0)</f>
        <v>WT</v>
      </c>
      <c r="H1586" s="2">
        <v>10</v>
      </c>
      <c r="I1586" s="2">
        <v>0</v>
      </c>
      <c r="J1586" s="2">
        <v>0</v>
      </c>
      <c r="K1586" s="50" t="s">
        <v>511</v>
      </c>
      <c r="L1586" s="50" t="s">
        <v>1031</v>
      </c>
      <c r="M1586" s="2" t="s">
        <v>512</v>
      </c>
    </row>
    <row r="1587" spans="1:13" x14ac:dyDescent="0.3">
      <c r="A1587" s="13">
        <v>45192</v>
      </c>
      <c r="B1587" s="13" t="s">
        <v>526</v>
      </c>
      <c r="C1587" s="13" t="s">
        <v>158</v>
      </c>
      <c r="D1587" s="2" t="s">
        <v>1163</v>
      </c>
      <c r="E1587" s="2" t="s">
        <v>1164</v>
      </c>
      <c r="F1587" s="2" t="s">
        <v>1155</v>
      </c>
      <c r="G1587" s="2" t="str">
        <f>VLOOKUP(F1587,'Reference Sheet'!$AC:$AD,2,0)</f>
        <v>WT</v>
      </c>
      <c r="H1587" s="2">
        <v>6</v>
      </c>
      <c r="I1587" s="2">
        <v>0</v>
      </c>
      <c r="J1587" s="2">
        <v>0</v>
      </c>
      <c r="K1587" s="50" t="s">
        <v>511</v>
      </c>
      <c r="L1587" s="50" t="s">
        <v>1031</v>
      </c>
      <c r="M1587" s="2" t="s">
        <v>512</v>
      </c>
    </row>
    <row r="1588" spans="1:13" x14ac:dyDescent="0.3">
      <c r="A1588" s="13">
        <v>45192</v>
      </c>
      <c r="B1588" s="13" t="s">
        <v>526</v>
      </c>
      <c r="C1588" s="13" t="s">
        <v>158</v>
      </c>
      <c r="D1588" s="2" t="s">
        <v>1163</v>
      </c>
      <c r="E1588" s="2" t="s">
        <v>1164</v>
      </c>
      <c r="F1588" s="2" t="s">
        <v>1156</v>
      </c>
      <c r="G1588" s="2" t="str">
        <f>VLOOKUP(F1588,'Reference Sheet'!$AC:$AD,2,0)</f>
        <v>WT</v>
      </c>
      <c r="H1588" s="51">
        <v>2693</v>
      </c>
      <c r="I1588" s="2">
        <v>33</v>
      </c>
      <c r="J1588" s="2">
        <v>0.74</v>
      </c>
      <c r="K1588" s="50" t="s">
        <v>511</v>
      </c>
      <c r="L1588" s="50" t="s">
        <v>1031</v>
      </c>
      <c r="M1588" s="2" t="s">
        <v>512</v>
      </c>
    </row>
    <row r="1589" spans="1:13" x14ac:dyDescent="0.3">
      <c r="A1589" s="13">
        <v>45193</v>
      </c>
      <c r="B1589" s="13" t="s">
        <v>526</v>
      </c>
      <c r="C1589" s="13" t="s">
        <v>158</v>
      </c>
      <c r="D1589" s="2" t="s">
        <v>1163</v>
      </c>
      <c r="E1589" s="2" t="s">
        <v>1164</v>
      </c>
      <c r="F1589" s="2" t="s">
        <v>1085</v>
      </c>
      <c r="G1589" s="2" t="str">
        <f>VLOOKUP(F1589,'Reference Sheet'!$AC:$AD,2,0)</f>
        <v>AC_Car</v>
      </c>
      <c r="H1589" s="2">
        <v>2</v>
      </c>
      <c r="I1589" s="2">
        <v>0</v>
      </c>
      <c r="J1589" s="2">
        <v>0</v>
      </c>
      <c r="K1589" s="50" t="s">
        <v>511</v>
      </c>
      <c r="L1589" s="50" t="s">
        <v>1031</v>
      </c>
      <c r="M1589" s="2" t="s">
        <v>512</v>
      </c>
    </row>
    <row r="1590" spans="1:13" x14ac:dyDescent="0.3">
      <c r="A1590" s="13">
        <v>45193</v>
      </c>
      <c r="B1590" s="13" t="s">
        <v>526</v>
      </c>
      <c r="C1590" s="13" t="s">
        <v>158</v>
      </c>
      <c r="D1590" s="2" t="s">
        <v>1163</v>
      </c>
      <c r="E1590" s="2" t="s">
        <v>1164</v>
      </c>
      <c r="F1590" s="2" t="s">
        <v>1086</v>
      </c>
      <c r="G1590" s="2" t="str">
        <f>VLOOKUP(F1590,'Reference Sheet'!$AC:$AD,2,0)</f>
        <v>AC_Car</v>
      </c>
      <c r="H1590" s="2">
        <v>13</v>
      </c>
      <c r="I1590" s="2">
        <v>2</v>
      </c>
      <c r="J1590" s="2">
        <v>0.12</v>
      </c>
      <c r="K1590" s="50" t="s">
        <v>511</v>
      </c>
      <c r="L1590" s="50" t="s">
        <v>1031</v>
      </c>
      <c r="M1590" s="2" t="s">
        <v>512</v>
      </c>
    </row>
    <row r="1591" spans="1:13" x14ac:dyDescent="0.3">
      <c r="A1591" s="13">
        <v>45193</v>
      </c>
      <c r="B1591" s="13" t="s">
        <v>526</v>
      </c>
      <c r="C1591" s="13" t="s">
        <v>158</v>
      </c>
      <c r="D1591" s="2" t="s">
        <v>1163</v>
      </c>
      <c r="E1591" s="2" t="s">
        <v>1164</v>
      </c>
      <c r="F1591" s="2" t="s">
        <v>1087</v>
      </c>
      <c r="G1591" s="2" t="str">
        <f>VLOOKUP(F1591,'Reference Sheet'!$AC:$AD,2,0)</f>
        <v>AC_Car</v>
      </c>
      <c r="H1591" s="51">
        <v>2880</v>
      </c>
      <c r="I1591" s="2">
        <v>104</v>
      </c>
      <c r="J1591" s="2">
        <v>4.8099999999999996</v>
      </c>
      <c r="K1591" s="50" t="s">
        <v>511</v>
      </c>
      <c r="L1591" s="50" t="s">
        <v>1031</v>
      </c>
      <c r="M1591" s="2" t="s">
        <v>512</v>
      </c>
    </row>
    <row r="1592" spans="1:13" x14ac:dyDescent="0.3">
      <c r="A1592" s="13">
        <v>45193</v>
      </c>
      <c r="B1592" s="13" t="s">
        <v>526</v>
      </c>
      <c r="C1592" s="13" t="s">
        <v>158</v>
      </c>
      <c r="D1592" s="2" t="s">
        <v>1163</v>
      </c>
      <c r="E1592" s="2" t="s">
        <v>1164</v>
      </c>
      <c r="F1592" s="2" t="s">
        <v>1089</v>
      </c>
      <c r="G1592" s="2" t="str">
        <f>VLOOKUP(F1592,'Reference Sheet'!$AC:$AD,2,0)</f>
        <v>AC_Car</v>
      </c>
      <c r="H1592" s="2">
        <v>2</v>
      </c>
      <c r="I1592" s="2">
        <v>0</v>
      </c>
      <c r="J1592" s="2">
        <v>0</v>
      </c>
      <c r="K1592" s="50" t="s">
        <v>511</v>
      </c>
      <c r="L1592" s="50" t="s">
        <v>1031</v>
      </c>
      <c r="M1592" s="2" t="s">
        <v>512</v>
      </c>
    </row>
    <row r="1593" spans="1:13" x14ac:dyDescent="0.3">
      <c r="A1593" s="13">
        <v>45193</v>
      </c>
      <c r="B1593" s="13" t="s">
        <v>526</v>
      </c>
      <c r="C1593" s="13" t="s">
        <v>158</v>
      </c>
      <c r="D1593" s="2" t="s">
        <v>1163</v>
      </c>
      <c r="E1593" s="2" t="s">
        <v>1164</v>
      </c>
      <c r="F1593" s="2" t="s">
        <v>1090</v>
      </c>
      <c r="G1593" s="2" t="str">
        <f>VLOOKUP(F1593,'Reference Sheet'!$AC:$AD,2,0)</f>
        <v>AC_Car</v>
      </c>
      <c r="H1593" s="2">
        <v>19</v>
      </c>
      <c r="I1593" s="2">
        <v>0</v>
      </c>
      <c r="J1593" s="2">
        <v>0</v>
      </c>
      <c r="K1593" s="50" t="s">
        <v>511</v>
      </c>
      <c r="L1593" s="50" t="s">
        <v>1031</v>
      </c>
      <c r="M1593" s="2" t="s">
        <v>512</v>
      </c>
    </row>
    <row r="1594" spans="1:13" x14ac:dyDescent="0.3">
      <c r="A1594" s="13">
        <v>45193</v>
      </c>
      <c r="B1594" s="13" t="s">
        <v>526</v>
      </c>
      <c r="C1594" s="13" t="s">
        <v>158</v>
      </c>
      <c r="D1594" s="2" t="s">
        <v>1163</v>
      </c>
      <c r="E1594" s="2" t="s">
        <v>1164</v>
      </c>
      <c r="F1594" s="2" t="s">
        <v>1091</v>
      </c>
      <c r="G1594" s="2" t="str">
        <f>VLOOKUP(F1594,'Reference Sheet'!$AC:$AD,2,0)</f>
        <v>AC_Car</v>
      </c>
      <c r="H1594" s="2">
        <v>7</v>
      </c>
      <c r="I1594" s="2">
        <v>1</v>
      </c>
      <c r="J1594" s="2">
        <v>0.01</v>
      </c>
      <c r="K1594" s="50" t="s">
        <v>511</v>
      </c>
      <c r="L1594" s="50" t="s">
        <v>1031</v>
      </c>
      <c r="M1594" s="2" t="s">
        <v>512</v>
      </c>
    </row>
    <row r="1595" spans="1:13" x14ac:dyDescent="0.3">
      <c r="A1595" s="13">
        <v>45193</v>
      </c>
      <c r="B1595" s="13" t="s">
        <v>526</v>
      </c>
      <c r="C1595" s="13" t="s">
        <v>158</v>
      </c>
      <c r="D1595" s="2" t="s">
        <v>1163</v>
      </c>
      <c r="E1595" s="2" t="s">
        <v>1164</v>
      </c>
      <c r="F1595" s="2" t="s">
        <v>1092</v>
      </c>
      <c r="G1595" s="2" t="str">
        <f>VLOOKUP(F1595,'Reference Sheet'!$AC:$AD,2,0)</f>
        <v>AC_Car</v>
      </c>
      <c r="H1595" s="2">
        <v>36</v>
      </c>
      <c r="I1595" s="2">
        <v>0</v>
      </c>
      <c r="J1595" s="2">
        <v>0</v>
      </c>
      <c r="K1595" s="50" t="s">
        <v>511</v>
      </c>
      <c r="L1595" s="50" t="s">
        <v>1031</v>
      </c>
      <c r="M1595" s="2" t="s">
        <v>512</v>
      </c>
    </row>
    <row r="1596" spans="1:13" x14ac:dyDescent="0.3">
      <c r="A1596" s="13">
        <v>45193</v>
      </c>
      <c r="B1596" s="13" t="s">
        <v>526</v>
      </c>
      <c r="C1596" s="13" t="s">
        <v>158</v>
      </c>
      <c r="D1596" s="2" t="s">
        <v>1163</v>
      </c>
      <c r="E1596" s="2" t="s">
        <v>1164</v>
      </c>
      <c r="F1596" s="2" t="s">
        <v>1094</v>
      </c>
      <c r="G1596" s="2" t="str">
        <f>VLOOKUP(F1596,'Reference Sheet'!$AC:$AD,2,0)</f>
        <v>RAC_ThinQ</v>
      </c>
      <c r="H1596" s="2">
        <v>5</v>
      </c>
      <c r="I1596" s="2">
        <v>0</v>
      </c>
      <c r="J1596" s="2">
        <v>0</v>
      </c>
      <c r="K1596" s="50" t="s">
        <v>511</v>
      </c>
      <c r="L1596" s="50" t="s">
        <v>1031</v>
      </c>
      <c r="M1596" s="2" t="s">
        <v>512</v>
      </c>
    </row>
    <row r="1597" spans="1:13" x14ac:dyDescent="0.3">
      <c r="A1597" s="13">
        <v>45193</v>
      </c>
      <c r="B1597" s="13" t="s">
        <v>526</v>
      </c>
      <c r="C1597" s="13" t="s">
        <v>158</v>
      </c>
      <c r="D1597" s="2" t="s">
        <v>1163</v>
      </c>
      <c r="E1597" s="2" t="s">
        <v>1164</v>
      </c>
      <c r="F1597" s="2" t="s">
        <v>1095</v>
      </c>
      <c r="G1597" s="2" t="str">
        <f>VLOOKUP(F1597,'Reference Sheet'!$AC:$AD,2,0)</f>
        <v>RAC_ThinQ</v>
      </c>
      <c r="H1597" s="2">
        <v>4</v>
      </c>
      <c r="I1597" s="2">
        <v>0</v>
      </c>
      <c r="J1597" s="2">
        <v>0</v>
      </c>
      <c r="K1597" s="50" t="s">
        <v>511</v>
      </c>
      <c r="L1597" s="50" t="s">
        <v>1031</v>
      </c>
      <c r="M1597" s="2" t="s">
        <v>512</v>
      </c>
    </row>
    <row r="1598" spans="1:13" x14ac:dyDescent="0.3">
      <c r="A1598" s="13">
        <v>45193</v>
      </c>
      <c r="B1598" s="13" t="s">
        <v>526</v>
      </c>
      <c r="C1598" s="13" t="s">
        <v>158</v>
      </c>
      <c r="D1598" s="2" t="s">
        <v>1163</v>
      </c>
      <c r="E1598" s="2" t="s">
        <v>1164</v>
      </c>
      <c r="F1598" s="2" t="s">
        <v>1096</v>
      </c>
      <c r="G1598" s="2" t="str">
        <f>VLOOKUP(F1598,'Reference Sheet'!$AC:$AD,2,0)</f>
        <v>RAC_ThinQ</v>
      </c>
      <c r="H1598" s="2">
        <v>1</v>
      </c>
      <c r="I1598" s="2">
        <v>0</v>
      </c>
      <c r="J1598" s="2">
        <v>0</v>
      </c>
      <c r="K1598" s="50" t="s">
        <v>511</v>
      </c>
      <c r="L1598" s="50" t="s">
        <v>1031</v>
      </c>
      <c r="M1598" s="2" t="s">
        <v>512</v>
      </c>
    </row>
    <row r="1599" spans="1:13" x14ac:dyDescent="0.3">
      <c r="A1599" s="13">
        <v>45193</v>
      </c>
      <c r="B1599" s="13" t="s">
        <v>526</v>
      </c>
      <c r="C1599" s="13" t="s">
        <v>158</v>
      </c>
      <c r="D1599" s="2" t="s">
        <v>1163</v>
      </c>
      <c r="E1599" s="2" t="s">
        <v>1164</v>
      </c>
      <c r="F1599" s="2" t="s">
        <v>1097</v>
      </c>
      <c r="G1599" s="2" t="str">
        <f>VLOOKUP(F1599,'Reference Sheet'!$AC:$AD,2,0)</f>
        <v>RAC_ThinQ</v>
      </c>
      <c r="H1599" s="2">
        <v>1</v>
      </c>
      <c r="I1599" s="2">
        <v>0</v>
      </c>
      <c r="J1599" s="2">
        <v>0</v>
      </c>
      <c r="K1599" s="50" t="s">
        <v>511</v>
      </c>
      <c r="L1599" s="50" t="s">
        <v>1031</v>
      </c>
      <c r="M1599" s="2" t="s">
        <v>512</v>
      </c>
    </row>
    <row r="1600" spans="1:13" x14ac:dyDescent="0.3">
      <c r="A1600" s="13">
        <v>45193</v>
      </c>
      <c r="B1600" s="13" t="s">
        <v>526</v>
      </c>
      <c r="C1600" s="13" t="s">
        <v>158</v>
      </c>
      <c r="D1600" s="2" t="s">
        <v>1163</v>
      </c>
      <c r="E1600" s="2" t="s">
        <v>1164</v>
      </c>
      <c r="F1600" s="2" t="s">
        <v>1098</v>
      </c>
      <c r="G1600" s="2" t="str">
        <f>VLOOKUP(F1600,'Reference Sheet'!$AC:$AD,2,0)</f>
        <v>RAC_ThinQ</v>
      </c>
      <c r="H1600" s="2">
        <v>7</v>
      </c>
      <c r="I1600" s="2">
        <v>0</v>
      </c>
      <c r="J1600" s="2">
        <v>0</v>
      </c>
      <c r="K1600" s="50" t="s">
        <v>511</v>
      </c>
      <c r="L1600" s="50" t="s">
        <v>1031</v>
      </c>
      <c r="M1600" s="2" t="s">
        <v>512</v>
      </c>
    </row>
    <row r="1601" spans="1:13" x14ac:dyDescent="0.3">
      <c r="A1601" s="13">
        <v>45193</v>
      </c>
      <c r="B1601" s="13" t="s">
        <v>526</v>
      </c>
      <c r="C1601" s="13" t="s">
        <v>158</v>
      </c>
      <c r="D1601" s="2" t="s">
        <v>1163</v>
      </c>
      <c r="E1601" s="2" t="s">
        <v>1164</v>
      </c>
      <c r="F1601" s="2" t="s">
        <v>1100</v>
      </c>
      <c r="G1601" s="2" t="str">
        <f>VLOOKUP(F1601,'Reference Sheet'!$AC:$AD,2,0)</f>
        <v>RAC_ThinQ</v>
      </c>
      <c r="H1601" s="2">
        <v>1</v>
      </c>
      <c r="I1601" s="2">
        <v>0</v>
      </c>
      <c r="J1601" s="2">
        <v>0</v>
      </c>
      <c r="K1601" s="50" t="s">
        <v>511</v>
      </c>
      <c r="L1601" s="50" t="s">
        <v>1031</v>
      </c>
      <c r="M1601" s="2" t="s">
        <v>512</v>
      </c>
    </row>
    <row r="1602" spans="1:13" x14ac:dyDescent="0.3">
      <c r="A1602" s="13">
        <v>45193</v>
      </c>
      <c r="B1602" s="13" t="s">
        <v>526</v>
      </c>
      <c r="C1602" s="13" t="s">
        <v>158</v>
      </c>
      <c r="D1602" s="2" t="s">
        <v>1163</v>
      </c>
      <c r="E1602" s="2" t="s">
        <v>1164</v>
      </c>
      <c r="F1602" s="2" t="s">
        <v>1157</v>
      </c>
      <c r="G1602" s="2" t="str">
        <f>VLOOKUP(F1602,'Reference Sheet'!$AC:$AD,2,0)</f>
        <v>Air_Purif</v>
      </c>
      <c r="H1602" s="2">
        <v>1</v>
      </c>
      <c r="I1602" s="2">
        <v>0</v>
      </c>
      <c r="J1602" s="2">
        <v>0</v>
      </c>
      <c r="K1602" s="50" t="s">
        <v>511</v>
      </c>
      <c r="L1602" s="50" t="s">
        <v>1031</v>
      </c>
      <c r="M1602" s="2" t="s">
        <v>512</v>
      </c>
    </row>
    <row r="1603" spans="1:13" x14ac:dyDescent="0.3">
      <c r="A1603" s="13">
        <v>45193</v>
      </c>
      <c r="B1603" s="13" t="s">
        <v>526</v>
      </c>
      <c r="C1603" s="13" t="s">
        <v>158</v>
      </c>
      <c r="D1603" s="2" t="s">
        <v>1163</v>
      </c>
      <c r="E1603" s="2" t="s">
        <v>1164</v>
      </c>
      <c r="F1603" s="2" t="s">
        <v>1101</v>
      </c>
      <c r="G1603" s="2" t="str">
        <f>VLOOKUP(F1603,'Reference Sheet'!$AC:$AD,2,0)</f>
        <v>Air_Purif</v>
      </c>
      <c r="H1603" s="2">
        <v>85</v>
      </c>
      <c r="I1603" s="2">
        <v>0</v>
      </c>
      <c r="J1603" s="2">
        <v>0</v>
      </c>
      <c r="K1603" s="50" t="s">
        <v>511</v>
      </c>
      <c r="L1603" s="50" t="s">
        <v>1031</v>
      </c>
      <c r="M1603" s="2" t="s">
        <v>512</v>
      </c>
    </row>
    <row r="1604" spans="1:13" x14ac:dyDescent="0.3">
      <c r="A1604" s="13">
        <v>45193</v>
      </c>
      <c r="B1604" s="13" t="s">
        <v>526</v>
      </c>
      <c r="C1604" s="13" t="s">
        <v>158</v>
      </c>
      <c r="D1604" s="2" t="s">
        <v>1163</v>
      </c>
      <c r="E1604" s="2" t="s">
        <v>1164</v>
      </c>
      <c r="F1604" s="2" t="s">
        <v>1102</v>
      </c>
      <c r="G1604" s="2" t="str">
        <f>VLOOKUP(F1604,'Reference Sheet'!$AC:$AD,2,0)</f>
        <v>Air_Purif</v>
      </c>
      <c r="H1604" s="2">
        <v>13</v>
      </c>
      <c r="I1604" s="2">
        <v>0</v>
      </c>
      <c r="J1604" s="2">
        <v>0</v>
      </c>
      <c r="K1604" s="50" t="s">
        <v>511</v>
      </c>
      <c r="L1604" s="50" t="s">
        <v>1031</v>
      </c>
      <c r="M1604" s="2" t="s">
        <v>512</v>
      </c>
    </row>
    <row r="1605" spans="1:13" x14ac:dyDescent="0.3">
      <c r="A1605" s="13">
        <v>45193</v>
      </c>
      <c r="B1605" s="13" t="s">
        <v>526</v>
      </c>
      <c r="C1605" s="13" t="s">
        <v>158</v>
      </c>
      <c r="D1605" s="2" t="s">
        <v>1163</v>
      </c>
      <c r="E1605" s="2" t="s">
        <v>1164</v>
      </c>
      <c r="F1605" s="2" t="s">
        <v>1103</v>
      </c>
      <c r="G1605" s="2" t="str">
        <f>VLOOKUP(F1605,'Reference Sheet'!$AC:$AD,2,0)</f>
        <v>Air_Purif</v>
      </c>
      <c r="H1605" s="2">
        <v>2</v>
      </c>
      <c r="I1605" s="2">
        <v>0</v>
      </c>
      <c r="J1605" s="2">
        <v>0</v>
      </c>
      <c r="K1605" s="50" t="s">
        <v>511</v>
      </c>
      <c r="L1605" s="50" t="s">
        <v>1031</v>
      </c>
      <c r="M1605" s="2" t="s">
        <v>512</v>
      </c>
    </row>
    <row r="1606" spans="1:13" x14ac:dyDescent="0.3">
      <c r="A1606" s="13">
        <v>45193</v>
      </c>
      <c r="B1606" s="13" t="s">
        <v>526</v>
      </c>
      <c r="C1606" s="13" t="s">
        <v>158</v>
      </c>
      <c r="D1606" s="2" t="s">
        <v>1163</v>
      </c>
      <c r="E1606" s="2" t="s">
        <v>1164</v>
      </c>
      <c r="F1606" s="2" t="s">
        <v>1105</v>
      </c>
      <c r="G1606" s="2" t="str">
        <f>VLOOKUP(F1606,'Reference Sheet'!$AC:$AD,2,0)</f>
        <v>Air_Purif</v>
      </c>
      <c r="H1606" s="2">
        <v>747</v>
      </c>
      <c r="I1606" s="2">
        <v>12</v>
      </c>
      <c r="J1606" s="2">
        <v>0.24</v>
      </c>
      <c r="K1606" s="50" t="s">
        <v>511</v>
      </c>
      <c r="L1606" s="50" t="s">
        <v>1031</v>
      </c>
      <c r="M1606" s="2" t="s">
        <v>512</v>
      </c>
    </row>
    <row r="1607" spans="1:13" x14ac:dyDescent="0.3">
      <c r="A1607" s="13">
        <v>45193</v>
      </c>
      <c r="B1607" s="13" t="s">
        <v>526</v>
      </c>
      <c r="C1607" s="13" t="s">
        <v>158</v>
      </c>
      <c r="D1607" s="2" t="s">
        <v>1163</v>
      </c>
      <c r="E1607" s="2" t="s">
        <v>1164</v>
      </c>
      <c r="F1607" s="2" t="s">
        <v>1106</v>
      </c>
      <c r="G1607" s="2" t="str">
        <f>VLOOKUP(F1607,'Reference Sheet'!$AC:$AD,2,0)</f>
        <v>Air_Purif</v>
      </c>
      <c r="H1607" s="51">
        <v>1214</v>
      </c>
      <c r="I1607" s="2">
        <v>59</v>
      </c>
      <c r="J1607" s="2">
        <v>2.56</v>
      </c>
      <c r="K1607" s="50" t="s">
        <v>511</v>
      </c>
      <c r="L1607" s="50" t="s">
        <v>1031</v>
      </c>
      <c r="M1607" s="2" t="s">
        <v>512</v>
      </c>
    </row>
    <row r="1608" spans="1:13" x14ac:dyDescent="0.3">
      <c r="A1608" s="13">
        <v>45193</v>
      </c>
      <c r="B1608" s="13" t="s">
        <v>526</v>
      </c>
      <c r="C1608" s="13" t="s">
        <v>158</v>
      </c>
      <c r="D1608" s="2" t="s">
        <v>1163</v>
      </c>
      <c r="E1608" s="2" t="s">
        <v>1164</v>
      </c>
      <c r="F1608" s="2" t="s">
        <v>1107</v>
      </c>
      <c r="G1608" s="2" t="str">
        <f>VLOOKUP(F1608,'Reference Sheet'!$AC:$AD,2,0)</f>
        <v>Air_Purif</v>
      </c>
      <c r="H1608" s="2">
        <v>162</v>
      </c>
      <c r="I1608" s="2">
        <v>1</v>
      </c>
      <c r="J1608" s="2">
        <v>0.03</v>
      </c>
      <c r="K1608" s="50" t="s">
        <v>511</v>
      </c>
      <c r="L1608" s="50" t="s">
        <v>1031</v>
      </c>
      <c r="M1608" s="2" t="s">
        <v>512</v>
      </c>
    </row>
    <row r="1609" spans="1:13" x14ac:dyDescent="0.3">
      <c r="A1609" s="13">
        <v>45193</v>
      </c>
      <c r="B1609" s="13" t="s">
        <v>526</v>
      </c>
      <c r="C1609" s="13" t="s">
        <v>158</v>
      </c>
      <c r="D1609" s="2" t="s">
        <v>1163</v>
      </c>
      <c r="E1609" s="2" t="s">
        <v>1164</v>
      </c>
      <c r="F1609" s="2" t="s">
        <v>1108</v>
      </c>
      <c r="G1609" s="2" t="str">
        <f>VLOOKUP(F1609,'Reference Sheet'!$AC:$AD,2,0)</f>
        <v>DW</v>
      </c>
      <c r="H1609" s="2">
        <v>273</v>
      </c>
      <c r="I1609" s="2">
        <v>6</v>
      </c>
      <c r="J1609" s="2">
        <v>0.19</v>
      </c>
      <c r="K1609" s="50" t="s">
        <v>511</v>
      </c>
      <c r="L1609" s="50" t="s">
        <v>1031</v>
      </c>
      <c r="M1609" s="2" t="s">
        <v>512</v>
      </c>
    </row>
    <row r="1610" spans="1:13" x14ac:dyDescent="0.3">
      <c r="A1610" s="13">
        <v>45193</v>
      </c>
      <c r="B1610" s="13" t="s">
        <v>526</v>
      </c>
      <c r="C1610" s="13" t="s">
        <v>158</v>
      </c>
      <c r="D1610" s="2" t="s">
        <v>1163</v>
      </c>
      <c r="E1610" s="2" t="s">
        <v>1164</v>
      </c>
      <c r="F1610" s="2" t="s">
        <v>1109</v>
      </c>
      <c r="G1610" s="2" t="str">
        <f>VLOOKUP(F1610,'Reference Sheet'!$AC:$AD,2,0)</f>
        <v>DW</v>
      </c>
      <c r="H1610" s="2">
        <v>6</v>
      </c>
      <c r="I1610" s="2">
        <v>0</v>
      </c>
      <c r="J1610" s="2">
        <v>0</v>
      </c>
      <c r="K1610" s="50" t="s">
        <v>511</v>
      </c>
      <c r="L1610" s="50" t="s">
        <v>1031</v>
      </c>
      <c r="M1610" s="2" t="s">
        <v>512</v>
      </c>
    </row>
    <row r="1611" spans="1:13" x14ac:dyDescent="0.3">
      <c r="A1611" s="13">
        <v>45193</v>
      </c>
      <c r="B1611" s="13" t="s">
        <v>526</v>
      </c>
      <c r="C1611" s="13" t="s">
        <v>158</v>
      </c>
      <c r="D1611" s="2" t="s">
        <v>1163</v>
      </c>
      <c r="E1611" s="2" t="s">
        <v>1164</v>
      </c>
      <c r="F1611" s="2" t="s">
        <v>1110</v>
      </c>
      <c r="G1611" s="2" t="str">
        <f>VLOOKUP(F1611,'Reference Sheet'!$AC:$AD,2,0)</f>
        <v>DW</v>
      </c>
      <c r="H1611" s="2">
        <v>5</v>
      </c>
      <c r="I1611" s="2">
        <v>0</v>
      </c>
      <c r="J1611" s="2">
        <v>0</v>
      </c>
      <c r="K1611" s="50" t="s">
        <v>511</v>
      </c>
      <c r="L1611" s="50" t="s">
        <v>1031</v>
      </c>
      <c r="M1611" s="2" t="s">
        <v>512</v>
      </c>
    </row>
    <row r="1612" spans="1:13" x14ac:dyDescent="0.3">
      <c r="A1612" s="13">
        <v>45193</v>
      </c>
      <c r="B1612" s="13" t="s">
        <v>526</v>
      </c>
      <c r="C1612" s="13" t="s">
        <v>158</v>
      </c>
      <c r="D1612" s="2" t="s">
        <v>1163</v>
      </c>
      <c r="E1612" s="2" t="s">
        <v>1164</v>
      </c>
      <c r="F1612" s="2" t="s">
        <v>1112</v>
      </c>
      <c r="G1612" s="2" t="str">
        <f>VLOOKUP(F1612,'Reference Sheet'!$AC:$AD,2,0)</f>
        <v>DW</v>
      </c>
      <c r="H1612" s="2">
        <v>696</v>
      </c>
      <c r="I1612" s="2">
        <v>2</v>
      </c>
      <c r="J1612" s="2">
        <v>0.03</v>
      </c>
      <c r="K1612" s="50" t="s">
        <v>511</v>
      </c>
      <c r="L1612" s="50" t="s">
        <v>1031</v>
      </c>
      <c r="M1612" s="2" t="s">
        <v>512</v>
      </c>
    </row>
    <row r="1613" spans="1:13" x14ac:dyDescent="0.3">
      <c r="A1613" s="13">
        <v>45193</v>
      </c>
      <c r="B1613" s="13" t="s">
        <v>526</v>
      </c>
      <c r="C1613" s="13" t="s">
        <v>158</v>
      </c>
      <c r="D1613" s="2" t="s">
        <v>1163</v>
      </c>
      <c r="E1613" s="2" t="s">
        <v>1164</v>
      </c>
      <c r="F1613" s="2" t="s">
        <v>1113</v>
      </c>
      <c r="G1613" s="2" t="str">
        <f>VLOOKUP(F1613,'Reference Sheet'!$AC:$AD,2,0)</f>
        <v>DW</v>
      </c>
      <c r="H1613" s="2">
        <v>26</v>
      </c>
      <c r="I1613" s="2">
        <v>1</v>
      </c>
      <c r="J1613" s="2">
        <v>0.03</v>
      </c>
      <c r="K1613" s="50" t="s">
        <v>511</v>
      </c>
      <c r="L1613" s="50" t="s">
        <v>1031</v>
      </c>
      <c r="M1613" s="2" t="s">
        <v>512</v>
      </c>
    </row>
    <row r="1614" spans="1:13" x14ac:dyDescent="0.3">
      <c r="A1614" s="13">
        <v>45193</v>
      </c>
      <c r="B1614" s="13" t="s">
        <v>526</v>
      </c>
      <c r="C1614" s="13" t="s">
        <v>158</v>
      </c>
      <c r="D1614" s="2" t="s">
        <v>1163</v>
      </c>
      <c r="E1614" s="2" t="s">
        <v>1164</v>
      </c>
      <c r="F1614" s="2" t="s">
        <v>1114</v>
      </c>
      <c r="G1614" s="2" t="str">
        <f>VLOOKUP(F1614,'Reference Sheet'!$AC:$AD,2,0)</f>
        <v>DW</v>
      </c>
      <c r="H1614" s="2">
        <v>1</v>
      </c>
      <c r="I1614" s="2">
        <v>0</v>
      </c>
      <c r="J1614" s="2">
        <v>0</v>
      </c>
      <c r="K1614" s="50" t="s">
        <v>511</v>
      </c>
      <c r="L1614" s="50" t="s">
        <v>1031</v>
      </c>
      <c r="M1614" s="2" t="s">
        <v>512</v>
      </c>
    </row>
    <row r="1615" spans="1:13" x14ac:dyDescent="0.3">
      <c r="A1615" s="13">
        <v>45193</v>
      </c>
      <c r="B1615" s="13" t="s">
        <v>526</v>
      </c>
      <c r="C1615" s="13" t="s">
        <v>158</v>
      </c>
      <c r="D1615" s="2" t="s">
        <v>1163</v>
      </c>
      <c r="E1615" s="2" t="s">
        <v>1164</v>
      </c>
      <c r="F1615" s="2" t="s">
        <v>1115</v>
      </c>
      <c r="G1615" s="2" t="str">
        <f>VLOOKUP(F1615,'Reference Sheet'!$AC:$AD,2,0)</f>
        <v>Oled_VO</v>
      </c>
      <c r="H1615" s="2">
        <v>1</v>
      </c>
      <c r="I1615" s="2">
        <v>0</v>
      </c>
      <c r="J1615" s="2">
        <v>0</v>
      </c>
      <c r="K1615" s="50" t="s">
        <v>511</v>
      </c>
      <c r="L1615" s="50" t="s">
        <v>1031</v>
      </c>
      <c r="M1615" s="2" t="s">
        <v>512</v>
      </c>
    </row>
    <row r="1616" spans="1:13" x14ac:dyDescent="0.3">
      <c r="A1616" s="13">
        <v>45193</v>
      </c>
      <c r="B1616" s="13" t="s">
        <v>526</v>
      </c>
      <c r="C1616" s="13" t="s">
        <v>158</v>
      </c>
      <c r="D1616" s="2" t="s">
        <v>1163</v>
      </c>
      <c r="E1616" s="2" t="s">
        <v>1164</v>
      </c>
      <c r="F1616" s="2" t="s">
        <v>1116</v>
      </c>
      <c r="G1616" s="2" t="str">
        <f>VLOOKUP(F1616,'Reference Sheet'!$AC:$AD,2,0)</f>
        <v>Oled_VO</v>
      </c>
      <c r="H1616" s="2">
        <v>9</v>
      </c>
      <c r="I1616" s="2">
        <v>0</v>
      </c>
      <c r="J1616" s="2">
        <v>0</v>
      </c>
      <c r="K1616" s="50" t="s">
        <v>511</v>
      </c>
      <c r="L1616" s="50" t="s">
        <v>1031</v>
      </c>
      <c r="M1616" s="2" t="s">
        <v>512</v>
      </c>
    </row>
    <row r="1617" spans="1:13" x14ac:dyDescent="0.3">
      <c r="A1617" s="13">
        <v>45193</v>
      </c>
      <c r="B1617" s="13" t="s">
        <v>526</v>
      </c>
      <c r="C1617" s="13" t="s">
        <v>158</v>
      </c>
      <c r="D1617" s="2" t="s">
        <v>1163</v>
      </c>
      <c r="E1617" s="2" t="s">
        <v>1164</v>
      </c>
      <c r="F1617" s="2" t="s">
        <v>1117</v>
      </c>
      <c r="G1617" s="2" t="str">
        <f>VLOOKUP(F1617,'Reference Sheet'!$AC:$AD,2,0)</f>
        <v>Oled_VO</v>
      </c>
      <c r="H1617" s="2">
        <v>21</v>
      </c>
      <c r="I1617" s="2">
        <v>0</v>
      </c>
      <c r="J1617" s="2">
        <v>0</v>
      </c>
      <c r="K1617" s="50" t="s">
        <v>511</v>
      </c>
      <c r="L1617" s="50" t="s">
        <v>1031</v>
      </c>
      <c r="M1617" s="2" t="s">
        <v>512</v>
      </c>
    </row>
    <row r="1618" spans="1:13" x14ac:dyDescent="0.3">
      <c r="A1618" s="13">
        <v>45193</v>
      </c>
      <c r="B1618" s="13" t="s">
        <v>526</v>
      </c>
      <c r="C1618" s="13" t="s">
        <v>158</v>
      </c>
      <c r="D1618" s="2" t="s">
        <v>1163</v>
      </c>
      <c r="E1618" s="2" t="s">
        <v>1164</v>
      </c>
      <c r="F1618" s="2" t="s">
        <v>1118</v>
      </c>
      <c r="G1618" s="2" t="str">
        <f>VLOOKUP(F1618,'Reference Sheet'!$AC:$AD,2,0)</f>
        <v>Oled_VO</v>
      </c>
      <c r="H1618" s="2">
        <v>3</v>
      </c>
      <c r="I1618" s="2">
        <v>0</v>
      </c>
      <c r="J1618" s="2">
        <v>0</v>
      </c>
      <c r="K1618" s="50" t="s">
        <v>511</v>
      </c>
      <c r="L1618" s="50" t="s">
        <v>1031</v>
      </c>
      <c r="M1618" s="2" t="s">
        <v>512</v>
      </c>
    </row>
    <row r="1619" spans="1:13" x14ac:dyDescent="0.3">
      <c r="A1619" s="13">
        <v>45193</v>
      </c>
      <c r="B1619" s="13" t="s">
        <v>526</v>
      </c>
      <c r="C1619" s="13" t="s">
        <v>158</v>
      </c>
      <c r="D1619" s="2" t="s">
        <v>1163</v>
      </c>
      <c r="E1619" s="2" t="s">
        <v>1164</v>
      </c>
      <c r="F1619" s="2" t="s">
        <v>1120</v>
      </c>
      <c r="G1619" s="2" t="str">
        <f>VLOOKUP(F1619,'Reference Sheet'!$AC:$AD,2,0)</f>
        <v>Oled_VO</v>
      </c>
      <c r="H1619" s="2">
        <v>689</v>
      </c>
      <c r="I1619" s="2">
        <v>6</v>
      </c>
      <c r="J1619" s="2">
        <v>0.18</v>
      </c>
      <c r="K1619" s="50" t="s">
        <v>511</v>
      </c>
      <c r="L1619" s="50" t="s">
        <v>1031</v>
      </c>
      <c r="M1619" s="2" t="s">
        <v>512</v>
      </c>
    </row>
    <row r="1620" spans="1:13" x14ac:dyDescent="0.3">
      <c r="A1620" s="13">
        <v>45193</v>
      </c>
      <c r="B1620" s="13" t="s">
        <v>526</v>
      </c>
      <c r="C1620" s="13" t="s">
        <v>158</v>
      </c>
      <c r="D1620" s="2" t="s">
        <v>1163</v>
      </c>
      <c r="E1620" s="2" t="s">
        <v>1164</v>
      </c>
      <c r="F1620" s="2" t="s">
        <v>1121</v>
      </c>
      <c r="G1620" s="2" t="str">
        <f>VLOOKUP(F1620,'Reference Sheet'!$AC:$AD,2,0)</f>
        <v>Oled_VO</v>
      </c>
      <c r="H1620" s="2">
        <v>7</v>
      </c>
      <c r="I1620" s="2">
        <v>0</v>
      </c>
      <c r="J1620" s="2">
        <v>0</v>
      </c>
      <c r="K1620" s="50" t="s">
        <v>511</v>
      </c>
      <c r="L1620" s="50" t="s">
        <v>1031</v>
      </c>
      <c r="M1620" s="2" t="s">
        <v>512</v>
      </c>
    </row>
    <row r="1621" spans="1:13" x14ac:dyDescent="0.3">
      <c r="A1621" s="13">
        <v>45193</v>
      </c>
      <c r="B1621" s="13" t="s">
        <v>526</v>
      </c>
      <c r="C1621" s="13" t="s">
        <v>158</v>
      </c>
      <c r="D1621" s="2" t="s">
        <v>1163</v>
      </c>
      <c r="E1621" s="2" t="s">
        <v>1164</v>
      </c>
      <c r="F1621" s="2" t="s">
        <v>1122</v>
      </c>
      <c r="G1621" s="2" t="str">
        <f>VLOOKUP(F1621,'Reference Sheet'!$AC:$AD,2,0)</f>
        <v>Oled_VO</v>
      </c>
      <c r="H1621" s="2">
        <v>5</v>
      </c>
      <c r="I1621" s="2">
        <v>0</v>
      </c>
      <c r="J1621" s="2">
        <v>0</v>
      </c>
      <c r="K1621" s="50" t="s">
        <v>511</v>
      </c>
      <c r="L1621" s="50" t="s">
        <v>1031</v>
      </c>
      <c r="M1621" s="2" t="s">
        <v>512</v>
      </c>
    </row>
    <row r="1622" spans="1:13" x14ac:dyDescent="0.3">
      <c r="A1622" s="13">
        <v>45193</v>
      </c>
      <c r="B1622" s="13" t="s">
        <v>526</v>
      </c>
      <c r="C1622" s="13" t="s">
        <v>158</v>
      </c>
      <c r="D1622" s="2" t="s">
        <v>1163</v>
      </c>
      <c r="E1622" s="2" t="s">
        <v>1164</v>
      </c>
      <c r="F1622" s="2" t="s">
        <v>1124</v>
      </c>
      <c r="G1622" s="2" t="str">
        <f>VLOOKUP(F1622,'Reference Sheet'!$AC:$AD,2,0)</f>
        <v>Knock</v>
      </c>
      <c r="H1622" s="2">
        <v>18</v>
      </c>
      <c r="I1622" s="2">
        <v>0</v>
      </c>
      <c r="J1622" s="2">
        <v>0</v>
      </c>
      <c r="K1622" s="50" t="s">
        <v>511</v>
      </c>
      <c r="L1622" s="50" t="s">
        <v>1031</v>
      </c>
      <c r="M1622" s="2" t="s">
        <v>512</v>
      </c>
    </row>
    <row r="1623" spans="1:13" x14ac:dyDescent="0.3">
      <c r="A1623" s="13">
        <v>45193</v>
      </c>
      <c r="B1623" s="13" t="s">
        <v>526</v>
      </c>
      <c r="C1623" s="13" t="s">
        <v>158</v>
      </c>
      <c r="D1623" s="2" t="s">
        <v>1163</v>
      </c>
      <c r="E1623" s="2" t="s">
        <v>1164</v>
      </c>
      <c r="F1623" s="2" t="s">
        <v>1125</v>
      </c>
      <c r="G1623" s="2" t="str">
        <f>VLOOKUP(F1623,'Reference Sheet'!$AC:$AD,2,0)</f>
        <v>Knock</v>
      </c>
      <c r="H1623" s="2">
        <v>100</v>
      </c>
      <c r="I1623" s="2">
        <v>5</v>
      </c>
      <c r="J1623" s="2">
        <v>0.09</v>
      </c>
      <c r="K1623" s="50" t="s">
        <v>511</v>
      </c>
      <c r="L1623" s="50" t="s">
        <v>1031</v>
      </c>
      <c r="M1623" s="2" t="s">
        <v>512</v>
      </c>
    </row>
    <row r="1624" spans="1:13" x14ac:dyDescent="0.3">
      <c r="A1624" s="13">
        <v>45193</v>
      </c>
      <c r="B1624" s="13" t="s">
        <v>526</v>
      </c>
      <c r="C1624" s="13" t="s">
        <v>158</v>
      </c>
      <c r="D1624" s="2" t="s">
        <v>1163</v>
      </c>
      <c r="E1624" s="2" t="s">
        <v>1164</v>
      </c>
      <c r="F1624" s="2" t="s">
        <v>1126</v>
      </c>
      <c r="G1624" s="2" t="str">
        <f>VLOOKUP(F1624,'Reference Sheet'!$AC:$AD,2,0)</f>
        <v>Knock</v>
      </c>
      <c r="H1624" s="2">
        <v>82</v>
      </c>
      <c r="I1624" s="2">
        <v>0</v>
      </c>
      <c r="J1624" s="2">
        <v>0</v>
      </c>
      <c r="K1624" s="50" t="s">
        <v>511</v>
      </c>
      <c r="L1624" s="50" t="s">
        <v>1031</v>
      </c>
      <c r="M1624" s="2" t="s">
        <v>512</v>
      </c>
    </row>
    <row r="1625" spans="1:13" x14ac:dyDescent="0.3">
      <c r="A1625" s="13">
        <v>45193</v>
      </c>
      <c r="B1625" s="13" t="s">
        <v>526</v>
      </c>
      <c r="C1625" s="13" t="s">
        <v>158</v>
      </c>
      <c r="D1625" s="2" t="s">
        <v>1163</v>
      </c>
      <c r="E1625" s="2" t="s">
        <v>1164</v>
      </c>
      <c r="F1625" s="2" t="s">
        <v>1127</v>
      </c>
      <c r="G1625" s="2" t="str">
        <f>VLOOKUP(F1625,'Reference Sheet'!$AC:$AD,2,0)</f>
        <v>Knock</v>
      </c>
      <c r="H1625" s="2">
        <v>55</v>
      </c>
      <c r="I1625" s="2">
        <v>0</v>
      </c>
      <c r="J1625" s="2">
        <v>0</v>
      </c>
      <c r="K1625" s="50" t="s">
        <v>511</v>
      </c>
      <c r="L1625" s="50" t="s">
        <v>1031</v>
      </c>
      <c r="M1625" s="2" t="s">
        <v>512</v>
      </c>
    </row>
    <row r="1626" spans="1:13" x14ac:dyDescent="0.3">
      <c r="A1626" s="13">
        <v>45193</v>
      </c>
      <c r="B1626" s="13" t="s">
        <v>526</v>
      </c>
      <c r="C1626" s="13" t="s">
        <v>158</v>
      </c>
      <c r="D1626" s="2" t="s">
        <v>1163</v>
      </c>
      <c r="E1626" s="2" t="s">
        <v>1164</v>
      </c>
      <c r="F1626" s="2" t="s">
        <v>1128</v>
      </c>
      <c r="G1626" s="2" t="str">
        <f>VLOOKUP(F1626,'Reference Sheet'!$AC:$AD,2,0)</f>
        <v>Knock</v>
      </c>
      <c r="H1626" s="2">
        <v>5</v>
      </c>
      <c r="I1626" s="2">
        <v>1</v>
      </c>
      <c r="J1626" s="2">
        <v>0.01</v>
      </c>
      <c r="K1626" s="50" t="s">
        <v>511</v>
      </c>
      <c r="L1626" s="50" t="s">
        <v>1031</v>
      </c>
      <c r="M1626" s="2" t="s">
        <v>512</v>
      </c>
    </row>
    <row r="1627" spans="1:13" x14ac:dyDescent="0.3">
      <c r="A1627" s="13">
        <v>45193</v>
      </c>
      <c r="B1627" s="13" t="s">
        <v>526</v>
      </c>
      <c r="C1627" s="13" t="s">
        <v>158</v>
      </c>
      <c r="D1627" s="2" t="s">
        <v>1163</v>
      </c>
      <c r="E1627" s="2" t="s">
        <v>1164</v>
      </c>
      <c r="F1627" s="2" t="s">
        <v>1129</v>
      </c>
      <c r="G1627" s="2" t="str">
        <f>VLOOKUP(F1627,'Reference Sheet'!$AC:$AD,2,0)</f>
        <v>Knock</v>
      </c>
      <c r="H1627" s="51">
        <v>1726</v>
      </c>
      <c r="I1627" s="2">
        <v>11</v>
      </c>
      <c r="J1627" s="2">
        <v>0.42</v>
      </c>
      <c r="K1627" s="50" t="s">
        <v>511</v>
      </c>
      <c r="L1627" s="50" t="s">
        <v>1031</v>
      </c>
      <c r="M1627" s="2" t="s">
        <v>512</v>
      </c>
    </row>
    <row r="1628" spans="1:13" x14ac:dyDescent="0.3">
      <c r="A1628" s="13">
        <v>45193</v>
      </c>
      <c r="B1628" s="13" t="s">
        <v>526</v>
      </c>
      <c r="C1628" s="13" t="s">
        <v>158</v>
      </c>
      <c r="D1628" s="2" t="s">
        <v>1163</v>
      </c>
      <c r="E1628" s="2" t="s">
        <v>1164</v>
      </c>
      <c r="F1628" s="2" t="s">
        <v>1132</v>
      </c>
      <c r="G1628" s="2" t="str">
        <f>VLOOKUP(F1628,'Reference Sheet'!$AC:$AD,2,0)</f>
        <v>Ref_ThinQ</v>
      </c>
      <c r="H1628" s="51">
        <v>4621</v>
      </c>
      <c r="I1628" s="2">
        <v>47</v>
      </c>
      <c r="J1628" s="2">
        <v>1.55</v>
      </c>
      <c r="K1628" s="50" t="s">
        <v>511</v>
      </c>
      <c r="L1628" s="50" t="s">
        <v>1031</v>
      </c>
      <c r="M1628" s="2" t="s">
        <v>512</v>
      </c>
    </row>
    <row r="1629" spans="1:13" x14ac:dyDescent="0.3">
      <c r="A1629" s="13">
        <v>45193</v>
      </c>
      <c r="B1629" s="13" t="s">
        <v>526</v>
      </c>
      <c r="C1629" s="13" t="s">
        <v>158</v>
      </c>
      <c r="D1629" s="2" t="s">
        <v>1163</v>
      </c>
      <c r="E1629" s="2" t="s">
        <v>1164</v>
      </c>
      <c r="F1629" s="2" t="s">
        <v>1133</v>
      </c>
      <c r="G1629" s="2" t="str">
        <f>VLOOKUP(F1629,'Reference Sheet'!$AC:$AD,2,0)</f>
        <v>Ref_ThinQ</v>
      </c>
      <c r="H1629" s="2">
        <v>34</v>
      </c>
      <c r="I1629" s="2">
        <v>0</v>
      </c>
      <c r="J1629" s="2">
        <v>0</v>
      </c>
      <c r="K1629" s="50" t="s">
        <v>511</v>
      </c>
      <c r="L1629" s="50" t="s">
        <v>1031</v>
      </c>
      <c r="M1629" s="2" t="s">
        <v>512</v>
      </c>
    </row>
    <row r="1630" spans="1:13" x14ac:dyDescent="0.3">
      <c r="A1630" s="13">
        <v>45193</v>
      </c>
      <c r="B1630" s="13" t="s">
        <v>526</v>
      </c>
      <c r="C1630" s="13" t="s">
        <v>158</v>
      </c>
      <c r="D1630" s="2" t="s">
        <v>1163</v>
      </c>
      <c r="E1630" s="2" t="s">
        <v>1164</v>
      </c>
      <c r="F1630" s="2" t="s">
        <v>1135</v>
      </c>
      <c r="G1630" s="2" t="str">
        <f>VLOOKUP(F1630,'Reference Sheet'!$AC:$AD,2,0)</f>
        <v>Knock</v>
      </c>
      <c r="H1630" s="2">
        <v>7</v>
      </c>
      <c r="I1630" s="2">
        <v>0</v>
      </c>
      <c r="J1630" s="2">
        <v>0</v>
      </c>
      <c r="K1630" s="50" t="s">
        <v>511</v>
      </c>
      <c r="L1630" s="50" t="s">
        <v>1031</v>
      </c>
      <c r="M1630" s="2" t="s">
        <v>512</v>
      </c>
    </row>
    <row r="1631" spans="1:13" x14ac:dyDescent="0.3">
      <c r="A1631" s="13">
        <v>45193</v>
      </c>
      <c r="B1631" s="13" t="s">
        <v>526</v>
      </c>
      <c r="C1631" s="13" t="s">
        <v>158</v>
      </c>
      <c r="D1631" s="2" t="s">
        <v>1163</v>
      </c>
      <c r="E1631" s="2" t="s">
        <v>1164</v>
      </c>
      <c r="F1631" s="2" t="s">
        <v>1137</v>
      </c>
      <c r="G1631" s="2" t="str">
        <f>VLOOKUP(F1631,'Reference Sheet'!$AC:$AD,2,0)</f>
        <v>Knock</v>
      </c>
      <c r="H1631" s="2">
        <v>5</v>
      </c>
      <c r="I1631" s="2">
        <v>0</v>
      </c>
      <c r="J1631" s="2">
        <v>0</v>
      </c>
      <c r="K1631" s="50" t="s">
        <v>511</v>
      </c>
      <c r="L1631" s="50" t="s">
        <v>1031</v>
      </c>
      <c r="M1631" s="2" t="s">
        <v>512</v>
      </c>
    </row>
    <row r="1632" spans="1:13" x14ac:dyDescent="0.3">
      <c r="A1632" s="13">
        <v>45193</v>
      </c>
      <c r="B1632" s="13" t="s">
        <v>526</v>
      </c>
      <c r="C1632" s="13" t="s">
        <v>158</v>
      </c>
      <c r="D1632" s="2" t="s">
        <v>1163</v>
      </c>
      <c r="E1632" s="2" t="s">
        <v>1164</v>
      </c>
      <c r="F1632" s="2" t="s">
        <v>1139</v>
      </c>
      <c r="G1632" s="2" t="str">
        <f>VLOOKUP(F1632,'Reference Sheet'!$AC:$AD,2,0)</f>
        <v>Vacuum</v>
      </c>
      <c r="H1632" s="2">
        <v>13</v>
      </c>
      <c r="I1632" s="2">
        <v>0</v>
      </c>
      <c r="J1632" s="2">
        <v>0</v>
      </c>
      <c r="K1632" s="50" t="s">
        <v>511</v>
      </c>
      <c r="L1632" s="50" t="s">
        <v>1031</v>
      </c>
      <c r="M1632" s="2" t="s">
        <v>512</v>
      </c>
    </row>
    <row r="1633" spans="1:13" x14ac:dyDescent="0.3">
      <c r="A1633" s="13">
        <v>45193</v>
      </c>
      <c r="B1633" s="13" t="s">
        <v>526</v>
      </c>
      <c r="C1633" s="13" t="s">
        <v>158</v>
      </c>
      <c r="D1633" s="2" t="s">
        <v>1163</v>
      </c>
      <c r="E1633" s="2" t="s">
        <v>1164</v>
      </c>
      <c r="F1633" s="2" t="s">
        <v>1140</v>
      </c>
      <c r="G1633" s="2" t="str">
        <f>VLOOKUP(F1633,'Reference Sheet'!$AC:$AD,2,0)</f>
        <v>Vacuum</v>
      </c>
      <c r="H1633" s="2">
        <v>22</v>
      </c>
      <c r="I1633" s="2">
        <v>1</v>
      </c>
      <c r="J1633" s="2">
        <v>0.04</v>
      </c>
      <c r="K1633" s="50" t="s">
        <v>511</v>
      </c>
      <c r="L1633" s="50" t="s">
        <v>1031</v>
      </c>
      <c r="M1633" s="2" t="s">
        <v>512</v>
      </c>
    </row>
    <row r="1634" spans="1:13" x14ac:dyDescent="0.3">
      <c r="A1634" s="13">
        <v>45193</v>
      </c>
      <c r="B1634" s="13" t="s">
        <v>526</v>
      </c>
      <c r="C1634" s="13" t="s">
        <v>158</v>
      </c>
      <c r="D1634" s="2" t="s">
        <v>1163</v>
      </c>
      <c r="E1634" s="2" t="s">
        <v>1164</v>
      </c>
      <c r="F1634" s="2" t="s">
        <v>1141</v>
      </c>
      <c r="G1634" s="2" t="str">
        <f>VLOOKUP(F1634,'Reference Sheet'!$AC:$AD,2,0)</f>
        <v>Vacuum</v>
      </c>
      <c r="H1634" s="2">
        <v>16</v>
      </c>
      <c r="I1634" s="2">
        <v>0</v>
      </c>
      <c r="J1634" s="2">
        <v>0</v>
      </c>
      <c r="K1634" s="50" t="s">
        <v>511</v>
      </c>
      <c r="L1634" s="50" t="s">
        <v>1031</v>
      </c>
      <c r="M1634" s="2" t="s">
        <v>512</v>
      </c>
    </row>
    <row r="1635" spans="1:13" x14ac:dyDescent="0.3">
      <c r="A1635" s="13">
        <v>45193</v>
      </c>
      <c r="B1635" s="13" t="s">
        <v>526</v>
      </c>
      <c r="C1635" s="13" t="s">
        <v>158</v>
      </c>
      <c r="D1635" s="2" t="s">
        <v>1163</v>
      </c>
      <c r="E1635" s="2" t="s">
        <v>1164</v>
      </c>
      <c r="F1635" s="2" t="s">
        <v>1160</v>
      </c>
      <c r="G1635" s="2" t="str">
        <f>VLOOKUP(F1635,'Reference Sheet'!$AC:$AD,2,0)</f>
        <v>Vacuum</v>
      </c>
      <c r="H1635" s="2">
        <v>1</v>
      </c>
      <c r="I1635" s="2">
        <v>0</v>
      </c>
      <c r="J1635" s="2">
        <v>0</v>
      </c>
      <c r="K1635" s="50" t="s">
        <v>511</v>
      </c>
      <c r="L1635" s="50" t="s">
        <v>1031</v>
      </c>
      <c r="M1635" s="2" t="s">
        <v>512</v>
      </c>
    </row>
    <row r="1636" spans="1:13" x14ac:dyDescent="0.3">
      <c r="A1636" s="13">
        <v>45193</v>
      </c>
      <c r="B1636" s="13" t="s">
        <v>526</v>
      </c>
      <c r="C1636" s="13" t="s">
        <v>158</v>
      </c>
      <c r="D1636" s="2" t="s">
        <v>1163</v>
      </c>
      <c r="E1636" s="2" t="s">
        <v>1164</v>
      </c>
      <c r="F1636" s="2" t="s">
        <v>1142</v>
      </c>
      <c r="G1636" s="2" t="str">
        <f>VLOOKUP(F1636,'Reference Sheet'!$AC:$AD,2,0)</f>
        <v>Vacuum</v>
      </c>
      <c r="H1636" s="2">
        <v>134</v>
      </c>
      <c r="I1636" s="2">
        <v>1</v>
      </c>
      <c r="J1636" s="2">
        <v>0.01</v>
      </c>
      <c r="K1636" s="50" t="s">
        <v>511</v>
      </c>
      <c r="L1636" s="50" t="s">
        <v>1031</v>
      </c>
      <c r="M1636" s="2" t="s">
        <v>512</v>
      </c>
    </row>
    <row r="1637" spans="1:13" x14ac:dyDescent="0.3">
      <c r="A1637" s="13">
        <v>45193</v>
      </c>
      <c r="B1637" s="13" t="s">
        <v>526</v>
      </c>
      <c r="C1637" s="13" t="s">
        <v>158</v>
      </c>
      <c r="D1637" s="2" t="s">
        <v>1163</v>
      </c>
      <c r="E1637" s="2" t="s">
        <v>1164</v>
      </c>
      <c r="F1637" s="2" t="s">
        <v>1143</v>
      </c>
      <c r="G1637" s="2" t="str">
        <f>VLOOKUP(F1637,'Reference Sheet'!$AC:$AD,2,0)</f>
        <v>Vacuum</v>
      </c>
      <c r="H1637" s="2">
        <v>9</v>
      </c>
      <c r="I1637" s="2">
        <v>1</v>
      </c>
      <c r="J1637" s="2">
        <v>0.03</v>
      </c>
      <c r="K1637" s="50" t="s">
        <v>511</v>
      </c>
      <c r="L1637" s="50" t="s">
        <v>1031</v>
      </c>
      <c r="M1637" s="2" t="s">
        <v>512</v>
      </c>
    </row>
    <row r="1638" spans="1:13" x14ac:dyDescent="0.3">
      <c r="A1638" s="13">
        <v>45193</v>
      </c>
      <c r="B1638" s="13" t="s">
        <v>526</v>
      </c>
      <c r="C1638" s="13" t="s">
        <v>158</v>
      </c>
      <c r="D1638" s="2" t="s">
        <v>1163</v>
      </c>
      <c r="E1638" s="2" t="s">
        <v>1164</v>
      </c>
      <c r="F1638" s="2" t="s">
        <v>1144</v>
      </c>
      <c r="G1638" s="2" t="str">
        <f>VLOOKUP(F1638,'Reference Sheet'!$AC:$AD,2,0)</f>
        <v>Vacuum</v>
      </c>
      <c r="H1638" s="2">
        <v>72</v>
      </c>
      <c r="I1638" s="2">
        <v>1</v>
      </c>
      <c r="J1638" s="2">
        <v>0.01</v>
      </c>
      <c r="K1638" s="50" t="s">
        <v>511</v>
      </c>
      <c r="L1638" s="50" t="s">
        <v>1031</v>
      </c>
      <c r="M1638" s="2" t="s">
        <v>512</v>
      </c>
    </row>
    <row r="1639" spans="1:13" x14ac:dyDescent="0.3">
      <c r="A1639" s="13">
        <v>45193</v>
      </c>
      <c r="B1639" s="13" t="s">
        <v>526</v>
      </c>
      <c r="C1639" s="13" t="s">
        <v>158</v>
      </c>
      <c r="D1639" s="2" t="s">
        <v>1163</v>
      </c>
      <c r="E1639" s="2" t="s">
        <v>1164</v>
      </c>
      <c r="F1639" s="2" t="s">
        <v>1145</v>
      </c>
      <c r="G1639" s="2" t="str">
        <f>VLOOKUP(F1639,'Reference Sheet'!$AC:$AD,2,0)</f>
        <v>WM</v>
      </c>
      <c r="H1639" s="2">
        <v>3</v>
      </c>
      <c r="I1639" s="2">
        <v>0</v>
      </c>
      <c r="J1639" s="2">
        <v>0</v>
      </c>
      <c r="K1639" s="50" t="s">
        <v>511</v>
      </c>
      <c r="L1639" s="50" t="s">
        <v>1031</v>
      </c>
      <c r="M1639" s="2" t="s">
        <v>512</v>
      </c>
    </row>
    <row r="1640" spans="1:13" x14ac:dyDescent="0.3">
      <c r="A1640" s="13">
        <v>45193</v>
      </c>
      <c r="B1640" s="13" t="s">
        <v>526</v>
      </c>
      <c r="C1640" s="13" t="s">
        <v>158</v>
      </c>
      <c r="D1640" s="2" t="s">
        <v>1163</v>
      </c>
      <c r="E1640" s="2" t="s">
        <v>1164</v>
      </c>
      <c r="F1640" s="2" t="s">
        <v>1146</v>
      </c>
      <c r="G1640" s="2" t="str">
        <f>VLOOKUP(F1640,'Reference Sheet'!$AC:$AD,2,0)</f>
        <v>WM</v>
      </c>
      <c r="H1640" s="2">
        <v>45</v>
      </c>
      <c r="I1640" s="2">
        <v>0</v>
      </c>
      <c r="J1640" s="2">
        <v>0</v>
      </c>
      <c r="K1640" s="50" t="s">
        <v>511</v>
      </c>
      <c r="L1640" s="50" t="s">
        <v>1031</v>
      </c>
      <c r="M1640" s="2" t="s">
        <v>512</v>
      </c>
    </row>
    <row r="1641" spans="1:13" x14ac:dyDescent="0.3">
      <c r="A1641" s="13">
        <v>45193</v>
      </c>
      <c r="B1641" s="13" t="s">
        <v>526</v>
      </c>
      <c r="C1641" s="13" t="s">
        <v>158</v>
      </c>
      <c r="D1641" s="2" t="s">
        <v>1163</v>
      </c>
      <c r="E1641" s="2" t="s">
        <v>1164</v>
      </c>
      <c r="F1641" s="2" t="s">
        <v>1147</v>
      </c>
      <c r="G1641" s="2" t="str">
        <f>VLOOKUP(F1641,'Reference Sheet'!$AC:$AD,2,0)</f>
        <v>WM</v>
      </c>
      <c r="H1641" s="2">
        <v>2</v>
      </c>
      <c r="I1641" s="2">
        <v>0</v>
      </c>
      <c r="J1641" s="2">
        <v>0</v>
      </c>
      <c r="K1641" s="50" t="s">
        <v>511</v>
      </c>
      <c r="L1641" s="50" t="s">
        <v>1031</v>
      </c>
      <c r="M1641" s="2" t="s">
        <v>512</v>
      </c>
    </row>
    <row r="1642" spans="1:13" x14ac:dyDescent="0.3">
      <c r="A1642" s="13">
        <v>45193</v>
      </c>
      <c r="B1642" s="13" t="s">
        <v>526</v>
      </c>
      <c r="C1642" s="13" t="s">
        <v>158</v>
      </c>
      <c r="D1642" s="2" t="s">
        <v>1163</v>
      </c>
      <c r="E1642" s="2" t="s">
        <v>1164</v>
      </c>
      <c r="F1642" s="2" t="s">
        <v>1148</v>
      </c>
      <c r="G1642" s="2" t="str">
        <f>VLOOKUP(F1642,'Reference Sheet'!$AC:$AD,2,0)</f>
        <v>WM</v>
      </c>
      <c r="H1642" s="2">
        <v>1</v>
      </c>
      <c r="I1642" s="2">
        <v>0</v>
      </c>
      <c r="J1642" s="2">
        <v>0</v>
      </c>
      <c r="K1642" s="50" t="s">
        <v>511</v>
      </c>
      <c r="L1642" s="50" t="s">
        <v>1031</v>
      </c>
      <c r="M1642" s="2" t="s">
        <v>512</v>
      </c>
    </row>
    <row r="1643" spans="1:13" x14ac:dyDescent="0.3">
      <c r="A1643" s="13">
        <v>45193</v>
      </c>
      <c r="B1643" s="13" t="s">
        <v>526</v>
      </c>
      <c r="C1643" s="13" t="s">
        <v>158</v>
      </c>
      <c r="D1643" s="2" t="s">
        <v>1163</v>
      </c>
      <c r="E1643" s="2" t="s">
        <v>1164</v>
      </c>
      <c r="F1643" s="2" t="s">
        <v>1149</v>
      </c>
      <c r="G1643" s="2" t="str">
        <f>VLOOKUP(F1643,'Reference Sheet'!$AC:$AD,2,0)</f>
        <v>WM</v>
      </c>
      <c r="H1643" s="2">
        <v>2</v>
      </c>
      <c r="I1643" s="2">
        <v>0</v>
      </c>
      <c r="J1643" s="2">
        <v>0</v>
      </c>
      <c r="K1643" s="50" t="s">
        <v>511</v>
      </c>
      <c r="L1643" s="50" t="s">
        <v>1031</v>
      </c>
      <c r="M1643" s="2" t="s">
        <v>512</v>
      </c>
    </row>
    <row r="1644" spans="1:13" x14ac:dyDescent="0.3">
      <c r="A1644" s="13">
        <v>45193</v>
      </c>
      <c r="B1644" s="13" t="s">
        <v>526</v>
      </c>
      <c r="C1644" s="13" t="s">
        <v>158</v>
      </c>
      <c r="D1644" s="2" t="s">
        <v>1163</v>
      </c>
      <c r="E1644" s="2" t="s">
        <v>1164</v>
      </c>
      <c r="F1644" s="2" t="s">
        <v>1150</v>
      </c>
      <c r="G1644" s="2" t="str">
        <f>VLOOKUP(F1644,'Reference Sheet'!$AC:$AD,2,0)</f>
        <v>WM</v>
      </c>
      <c r="H1644" s="2">
        <v>18</v>
      </c>
      <c r="I1644" s="2">
        <v>0</v>
      </c>
      <c r="J1644" s="2">
        <v>0</v>
      </c>
      <c r="K1644" s="50" t="s">
        <v>511</v>
      </c>
      <c r="L1644" s="50" t="s">
        <v>1031</v>
      </c>
      <c r="M1644" s="2" t="s">
        <v>512</v>
      </c>
    </row>
    <row r="1645" spans="1:13" x14ac:dyDescent="0.3">
      <c r="A1645" s="13">
        <v>45193</v>
      </c>
      <c r="B1645" s="13" t="s">
        <v>526</v>
      </c>
      <c r="C1645" s="13" t="s">
        <v>158</v>
      </c>
      <c r="D1645" s="2" t="s">
        <v>1163</v>
      </c>
      <c r="E1645" s="2" t="s">
        <v>1164</v>
      </c>
      <c r="F1645" s="2" t="s">
        <v>1151</v>
      </c>
      <c r="G1645" s="2" t="str">
        <f>VLOOKUP(F1645,'Reference Sheet'!$AC:$AD,2,0)</f>
        <v>WM</v>
      </c>
      <c r="H1645" s="2">
        <v>2</v>
      </c>
      <c r="I1645" s="2">
        <v>0</v>
      </c>
      <c r="J1645" s="2">
        <v>0</v>
      </c>
      <c r="K1645" s="50" t="s">
        <v>511</v>
      </c>
      <c r="L1645" s="50" t="s">
        <v>1031</v>
      </c>
      <c r="M1645" s="2" t="s">
        <v>512</v>
      </c>
    </row>
    <row r="1646" spans="1:13" x14ac:dyDescent="0.3">
      <c r="A1646" s="13">
        <v>45193</v>
      </c>
      <c r="B1646" s="13" t="s">
        <v>526</v>
      </c>
      <c r="C1646" s="13" t="s">
        <v>158</v>
      </c>
      <c r="D1646" s="2" t="s">
        <v>1163</v>
      </c>
      <c r="E1646" s="2" t="s">
        <v>1164</v>
      </c>
      <c r="F1646" s="2" t="s">
        <v>1152</v>
      </c>
      <c r="G1646" s="2" t="str">
        <f>VLOOKUP(F1646,'Reference Sheet'!$AC:$AD,2,0)</f>
        <v>WM</v>
      </c>
      <c r="H1646" s="2">
        <v>10</v>
      </c>
      <c r="I1646" s="2">
        <v>0</v>
      </c>
      <c r="J1646" s="2">
        <v>0</v>
      </c>
      <c r="K1646" s="50" t="s">
        <v>511</v>
      </c>
      <c r="L1646" s="50" t="s">
        <v>1031</v>
      </c>
      <c r="M1646" s="2" t="s">
        <v>512</v>
      </c>
    </row>
    <row r="1647" spans="1:13" x14ac:dyDescent="0.3">
      <c r="A1647" s="13">
        <v>45193</v>
      </c>
      <c r="B1647" s="13" t="s">
        <v>526</v>
      </c>
      <c r="C1647" s="13" t="s">
        <v>158</v>
      </c>
      <c r="D1647" s="2" t="s">
        <v>1163</v>
      </c>
      <c r="E1647" s="2" t="s">
        <v>1164</v>
      </c>
      <c r="F1647" s="2" t="s">
        <v>1153</v>
      </c>
      <c r="G1647" s="2" t="str">
        <f>VLOOKUP(F1647,'Reference Sheet'!$AC:$AD,2,0)</f>
        <v>WT</v>
      </c>
      <c r="H1647" s="2">
        <v>2</v>
      </c>
      <c r="I1647" s="2">
        <v>0</v>
      </c>
      <c r="J1647" s="2">
        <v>0</v>
      </c>
      <c r="K1647" s="50" t="s">
        <v>511</v>
      </c>
      <c r="L1647" s="50" t="s">
        <v>1031</v>
      </c>
      <c r="M1647" s="2" t="s">
        <v>512</v>
      </c>
    </row>
    <row r="1648" spans="1:13" x14ac:dyDescent="0.3">
      <c r="A1648" s="13">
        <v>45193</v>
      </c>
      <c r="B1648" s="13" t="s">
        <v>526</v>
      </c>
      <c r="C1648" s="13" t="s">
        <v>158</v>
      </c>
      <c r="D1648" s="2" t="s">
        <v>1163</v>
      </c>
      <c r="E1648" s="2" t="s">
        <v>1164</v>
      </c>
      <c r="F1648" s="2" t="s">
        <v>1154</v>
      </c>
      <c r="G1648" s="2" t="str">
        <f>VLOOKUP(F1648,'Reference Sheet'!$AC:$AD,2,0)</f>
        <v>WT</v>
      </c>
      <c r="H1648" s="2">
        <v>8</v>
      </c>
      <c r="I1648" s="2">
        <v>0</v>
      </c>
      <c r="J1648" s="2">
        <v>0</v>
      </c>
      <c r="K1648" s="50" t="s">
        <v>511</v>
      </c>
      <c r="L1648" s="50" t="s">
        <v>1031</v>
      </c>
      <c r="M1648" s="2" t="s">
        <v>512</v>
      </c>
    </row>
    <row r="1649" spans="1:13" x14ac:dyDescent="0.3">
      <c r="A1649" s="13">
        <v>45193</v>
      </c>
      <c r="B1649" s="13" t="s">
        <v>526</v>
      </c>
      <c r="C1649" s="13" t="s">
        <v>158</v>
      </c>
      <c r="D1649" s="2" t="s">
        <v>1163</v>
      </c>
      <c r="E1649" s="2" t="s">
        <v>1164</v>
      </c>
      <c r="F1649" s="2" t="s">
        <v>1155</v>
      </c>
      <c r="G1649" s="2" t="str">
        <f>VLOOKUP(F1649,'Reference Sheet'!$AC:$AD,2,0)</f>
        <v>WT</v>
      </c>
      <c r="H1649" s="2">
        <v>4</v>
      </c>
      <c r="I1649" s="2">
        <v>1</v>
      </c>
      <c r="J1649" s="2">
        <v>0.02</v>
      </c>
      <c r="K1649" s="50" t="s">
        <v>511</v>
      </c>
      <c r="L1649" s="50" t="s">
        <v>1031</v>
      </c>
      <c r="M1649" s="2" t="s">
        <v>512</v>
      </c>
    </row>
    <row r="1650" spans="1:13" x14ac:dyDescent="0.3">
      <c r="A1650" s="13">
        <v>45193</v>
      </c>
      <c r="B1650" s="13" t="s">
        <v>526</v>
      </c>
      <c r="C1650" s="13" t="s">
        <v>158</v>
      </c>
      <c r="D1650" s="2" t="s">
        <v>1163</v>
      </c>
      <c r="E1650" s="2" t="s">
        <v>1164</v>
      </c>
      <c r="F1650" s="2" t="s">
        <v>1156</v>
      </c>
      <c r="G1650" s="2" t="str">
        <f>VLOOKUP(F1650,'Reference Sheet'!$AC:$AD,2,0)</f>
        <v>WT</v>
      </c>
      <c r="H1650" s="2">
        <v>144</v>
      </c>
      <c r="I1650" s="2">
        <v>2</v>
      </c>
      <c r="J1650" s="2">
        <v>0.06</v>
      </c>
      <c r="K1650" s="50" t="s">
        <v>511</v>
      </c>
      <c r="L1650" s="50" t="s">
        <v>1031</v>
      </c>
      <c r="M1650" s="2" t="s">
        <v>512</v>
      </c>
    </row>
    <row r="1651" spans="1:13" x14ac:dyDescent="0.3">
      <c r="A1651" s="13">
        <v>45194</v>
      </c>
      <c r="B1651" s="13" t="s">
        <v>526</v>
      </c>
      <c r="C1651" s="13" t="s">
        <v>158</v>
      </c>
      <c r="D1651" s="2" t="s">
        <v>1163</v>
      </c>
      <c r="E1651" s="2" t="s">
        <v>1164</v>
      </c>
      <c r="F1651" s="2" t="s">
        <v>1086</v>
      </c>
      <c r="G1651" s="2" t="str">
        <f>VLOOKUP(F1651,'Reference Sheet'!$AC:$AD,2,0)</f>
        <v>AC_Car</v>
      </c>
      <c r="H1651" s="2">
        <v>68</v>
      </c>
      <c r="I1651" s="2">
        <v>0</v>
      </c>
      <c r="J1651" s="2">
        <v>0</v>
      </c>
      <c r="K1651" s="50" t="s">
        <v>511</v>
      </c>
      <c r="L1651" s="50" t="s">
        <v>1031</v>
      </c>
      <c r="M1651" s="2" t="s">
        <v>512</v>
      </c>
    </row>
    <row r="1652" spans="1:13" x14ac:dyDescent="0.3">
      <c r="A1652" s="13">
        <v>45194</v>
      </c>
      <c r="B1652" s="13" t="s">
        <v>526</v>
      </c>
      <c r="C1652" s="13" t="s">
        <v>158</v>
      </c>
      <c r="D1652" s="2" t="s">
        <v>1163</v>
      </c>
      <c r="E1652" s="2" t="s">
        <v>1164</v>
      </c>
      <c r="F1652" s="2" t="s">
        <v>1087</v>
      </c>
      <c r="G1652" s="2" t="str">
        <f>VLOOKUP(F1652,'Reference Sheet'!$AC:$AD,2,0)</f>
        <v>AC_Car</v>
      </c>
      <c r="H1652" s="51">
        <v>5925</v>
      </c>
      <c r="I1652" s="2">
        <v>331</v>
      </c>
      <c r="J1652" s="2">
        <v>4.76</v>
      </c>
      <c r="K1652" s="50" t="s">
        <v>511</v>
      </c>
      <c r="L1652" s="50" t="s">
        <v>1031</v>
      </c>
      <c r="M1652" s="2" t="s">
        <v>512</v>
      </c>
    </row>
    <row r="1653" spans="1:13" x14ac:dyDescent="0.3">
      <c r="A1653" s="13">
        <v>45194</v>
      </c>
      <c r="B1653" s="13" t="s">
        <v>526</v>
      </c>
      <c r="C1653" s="13" t="s">
        <v>158</v>
      </c>
      <c r="D1653" s="2" t="s">
        <v>1163</v>
      </c>
      <c r="E1653" s="2" t="s">
        <v>1164</v>
      </c>
      <c r="F1653" s="2" t="s">
        <v>1088</v>
      </c>
      <c r="G1653" s="2" t="str">
        <f>VLOOKUP(F1653,'Reference Sheet'!$AC:$AD,2,0)</f>
        <v>AC_Car</v>
      </c>
      <c r="H1653" s="2">
        <v>10</v>
      </c>
      <c r="I1653" s="2">
        <v>2</v>
      </c>
      <c r="J1653" s="2">
        <v>0.02</v>
      </c>
      <c r="K1653" s="50" t="s">
        <v>511</v>
      </c>
      <c r="L1653" s="50" t="s">
        <v>1031</v>
      </c>
      <c r="M1653" s="2" t="s">
        <v>512</v>
      </c>
    </row>
    <row r="1654" spans="1:13" x14ac:dyDescent="0.3">
      <c r="A1654" s="13">
        <v>45194</v>
      </c>
      <c r="B1654" s="13" t="s">
        <v>526</v>
      </c>
      <c r="C1654" s="13" t="s">
        <v>158</v>
      </c>
      <c r="D1654" s="2" t="s">
        <v>1163</v>
      </c>
      <c r="E1654" s="2" t="s">
        <v>1164</v>
      </c>
      <c r="F1654" s="2" t="s">
        <v>1089</v>
      </c>
      <c r="G1654" s="2" t="str">
        <f>VLOOKUP(F1654,'Reference Sheet'!$AC:$AD,2,0)</f>
        <v>AC_Car</v>
      </c>
      <c r="H1654" s="2">
        <v>1</v>
      </c>
      <c r="I1654" s="2">
        <v>0</v>
      </c>
      <c r="J1654" s="2">
        <v>0</v>
      </c>
      <c r="K1654" s="50" t="s">
        <v>511</v>
      </c>
      <c r="L1654" s="50" t="s">
        <v>1031</v>
      </c>
      <c r="M1654" s="2" t="s">
        <v>512</v>
      </c>
    </row>
    <row r="1655" spans="1:13" x14ac:dyDescent="0.3">
      <c r="A1655" s="13">
        <v>45194</v>
      </c>
      <c r="B1655" s="13" t="s">
        <v>526</v>
      </c>
      <c r="C1655" s="13" t="s">
        <v>158</v>
      </c>
      <c r="D1655" s="2" t="s">
        <v>1163</v>
      </c>
      <c r="E1655" s="2" t="s">
        <v>1164</v>
      </c>
      <c r="F1655" s="2" t="s">
        <v>1090</v>
      </c>
      <c r="G1655" s="2" t="str">
        <f>VLOOKUP(F1655,'Reference Sheet'!$AC:$AD,2,0)</f>
        <v>AC_Car</v>
      </c>
      <c r="H1655" s="2">
        <v>418</v>
      </c>
      <c r="I1655" s="2">
        <v>5</v>
      </c>
      <c r="J1655" s="2">
        <v>0.1</v>
      </c>
      <c r="K1655" s="50" t="s">
        <v>511</v>
      </c>
      <c r="L1655" s="50" t="s">
        <v>1031</v>
      </c>
      <c r="M1655" s="2" t="s">
        <v>512</v>
      </c>
    </row>
    <row r="1656" spans="1:13" x14ac:dyDescent="0.3">
      <c r="A1656" s="13">
        <v>45194</v>
      </c>
      <c r="B1656" s="13" t="s">
        <v>526</v>
      </c>
      <c r="C1656" s="13" t="s">
        <v>158</v>
      </c>
      <c r="D1656" s="2" t="s">
        <v>1163</v>
      </c>
      <c r="E1656" s="2" t="s">
        <v>1164</v>
      </c>
      <c r="F1656" s="2" t="s">
        <v>1091</v>
      </c>
      <c r="G1656" s="2" t="str">
        <f>VLOOKUP(F1656,'Reference Sheet'!$AC:$AD,2,0)</f>
        <v>AC_Car</v>
      </c>
      <c r="H1656" s="2">
        <v>52</v>
      </c>
      <c r="I1656" s="2">
        <v>2</v>
      </c>
      <c r="J1656" s="2">
        <v>0.02</v>
      </c>
      <c r="K1656" s="50" t="s">
        <v>511</v>
      </c>
      <c r="L1656" s="50" t="s">
        <v>1031</v>
      </c>
      <c r="M1656" s="2" t="s">
        <v>512</v>
      </c>
    </row>
    <row r="1657" spans="1:13" x14ac:dyDescent="0.3">
      <c r="A1657" s="13">
        <v>45194</v>
      </c>
      <c r="B1657" s="13" t="s">
        <v>526</v>
      </c>
      <c r="C1657" s="13" t="s">
        <v>158</v>
      </c>
      <c r="D1657" s="2" t="s">
        <v>1163</v>
      </c>
      <c r="E1657" s="2" t="s">
        <v>1164</v>
      </c>
      <c r="F1657" s="2" t="s">
        <v>1092</v>
      </c>
      <c r="G1657" s="2" t="str">
        <f>VLOOKUP(F1657,'Reference Sheet'!$AC:$AD,2,0)</f>
        <v>AC_Car</v>
      </c>
      <c r="H1657" s="2">
        <v>68</v>
      </c>
      <c r="I1657" s="2">
        <v>0</v>
      </c>
      <c r="J1657" s="2">
        <v>0</v>
      </c>
      <c r="K1657" s="50" t="s">
        <v>511</v>
      </c>
      <c r="L1657" s="50" t="s">
        <v>1031</v>
      </c>
      <c r="M1657" s="2" t="s">
        <v>512</v>
      </c>
    </row>
    <row r="1658" spans="1:13" x14ac:dyDescent="0.3">
      <c r="A1658" s="13">
        <v>45194</v>
      </c>
      <c r="B1658" s="13" t="s">
        <v>526</v>
      </c>
      <c r="C1658" s="13" t="s">
        <v>158</v>
      </c>
      <c r="D1658" s="2" t="s">
        <v>1163</v>
      </c>
      <c r="E1658" s="2" t="s">
        <v>1164</v>
      </c>
      <c r="F1658" s="2" t="s">
        <v>1094</v>
      </c>
      <c r="G1658" s="2" t="str">
        <f>VLOOKUP(F1658,'Reference Sheet'!$AC:$AD,2,0)</f>
        <v>RAC_ThinQ</v>
      </c>
      <c r="H1658" s="2">
        <v>11</v>
      </c>
      <c r="I1658" s="2">
        <v>0</v>
      </c>
      <c r="J1658" s="2">
        <v>0</v>
      </c>
      <c r="K1658" s="50" t="s">
        <v>511</v>
      </c>
      <c r="L1658" s="50" t="s">
        <v>1031</v>
      </c>
      <c r="M1658" s="2" t="s">
        <v>512</v>
      </c>
    </row>
    <row r="1659" spans="1:13" x14ac:dyDescent="0.3">
      <c r="A1659" s="13">
        <v>45194</v>
      </c>
      <c r="B1659" s="13" t="s">
        <v>526</v>
      </c>
      <c r="C1659" s="13" t="s">
        <v>158</v>
      </c>
      <c r="D1659" s="2" t="s">
        <v>1163</v>
      </c>
      <c r="E1659" s="2" t="s">
        <v>1164</v>
      </c>
      <c r="F1659" s="2" t="s">
        <v>1095</v>
      </c>
      <c r="G1659" s="2" t="str">
        <f>VLOOKUP(F1659,'Reference Sheet'!$AC:$AD,2,0)</f>
        <v>RAC_ThinQ</v>
      </c>
      <c r="H1659" s="2">
        <v>32</v>
      </c>
      <c r="I1659" s="2">
        <v>1</v>
      </c>
      <c r="J1659" s="2">
        <v>0.01</v>
      </c>
      <c r="K1659" s="50" t="s">
        <v>511</v>
      </c>
      <c r="L1659" s="50" t="s">
        <v>1031</v>
      </c>
      <c r="M1659" s="2" t="s">
        <v>512</v>
      </c>
    </row>
    <row r="1660" spans="1:13" x14ac:dyDescent="0.3">
      <c r="A1660" s="13">
        <v>45194</v>
      </c>
      <c r="B1660" s="13" t="s">
        <v>526</v>
      </c>
      <c r="C1660" s="13" t="s">
        <v>158</v>
      </c>
      <c r="D1660" s="2" t="s">
        <v>1163</v>
      </c>
      <c r="E1660" s="2" t="s">
        <v>1164</v>
      </c>
      <c r="F1660" s="2" t="s">
        <v>1096</v>
      </c>
      <c r="G1660" s="2" t="str">
        <f>VLOOKUP(F1660,'Reference Sheet'!$AC:$AD,2,0)</f>
        <v>RAC_ThinQ</v>
      </c>
      <c r="H1660" s="2">
        <v>1</v>
      </c>
      <c r="I1660" s="2">
        <v>0</v>
      </c>
      <c r="J1660" s="2">
        <v>0</v>
      </c>
      <c r="K1660" s="50" t="s">
        <v>511</v>
      </c>
      <c r="L1660" s="50" t="s">
        <v>1031</v>
      </c>
      <c r="M1660" s="2" t="s">
        <v>512</v>
      </c>
    </row>
    <row r="1661" spans="1:13" x14ac:dyDescent="0.3">
      <c r="A1661" s="13">
        <v>45194</v>
      </c>
      <c r="B1661" s="13" t="s">
        <v>526</v>
      </c>
      <c r="C1661" s="13" t="s">
        <v>158</v>
      </c>
      <c r="D1661" s="2" t="s">
        <v>1163</v>
      </c>
      <c r="E1661" s="2" t="s">
        <v>1164</v>
      </c>
      <c r="F1661" s="2" t="s">
        <v>1097</v>
      </c>
      <c r="G1661" s="2" t="str">
        <f>VLOOKUP(F1661,'Reference Sheet'!$AC:$AD,2,0)</f>
        <v>RAC_ThinQ</v>
      </c>
      <c r="H1661" s="2">
        <v>4</v>
      </c>
      <c r="I1661" s="2">
        <v>0</v>
      </c>
      <c r="J1661" s="2">
        <v>0</v>
      </c>
      <c r="K1661" s="50" t="s">
        <v>511</v>
      </c>
      <c r="L1661" s="50" t="s">
        <v>1031</v>
      </c>
      <c r="M1661" s="2" t="s">
        <v>512</v>
      </c>
    </row>
    <row r="1662" spans="1:13" x14ac:dyDescent="0.3">
      <c r="A1662" s="13">
        <v>45194</v>
      </c>
      <c r="B1662" s="13" t="s">
        <v>526</v>
      </c>
      <c r="C1662" s="13" t="s">
        <v>158</v>
      </c>
      <c r="D1662" s="2" t="s">
        <v>1163</v>
      </c>
      <c r="E1662" s="2" t="s">
        <v>1164</v>
      </c>
      <c r="F1662" s="2" t="s">
        <v>1098</v>
      </c>
      <c r="G1662" s="2" t="str">
        <f>VLOOKUP(F1662,'Reference Sheet'!$AC:$AD,2,0)</f>
        <v>RAC_ThinQ</v>
      </c>
      <c r="H1662" s="2">
        <v>20</v>
      </c>
      <c r="I1662" s="2">
        <v>0</v>
      </c>
      <c r="J1662" s="2">
        <v>0</v>
      </c>
      <c r="K1662" s="50" t="s">
        <v>511</v>
      </c>
      <c r="L1662" s="50" t="s">
        <v>1031</v>
      </c>
      <c r="M1662" s="2" t="s">
        <v>512</v>
      </c>
    </row>
    <row r="1663" spans="1:13" x14ac:dyDescent="0.3">
      <c r="A1663" s="13">
        <v>45194</v>
      </c>
      <c r="B1663" s="13" t="s">
        <v>526</v>
      </c>
      <c r="C1663" s="13" t="s">
        <v>158</v>
      </c>
      <c r="D1663" s="2" t="s">
        <v>1163</v>
      </c>
      <c r="E1663" s="2" t="s">
        <v>1164</v>
      </c>
      <c r="F1663" s="2" t="s">
        <v>1099</v>
      </c>
      <c r="G1663" s="2" t="str">
        <f>VLOOKUP(F1663,'Reference Sheet'!$AC:$AD,2,0)</f>
        <v>RAC_ThinQ</v>
      </c>
      <c r="H1663" s="2">
        <v>3</v>
      </c>
      <c r="I1663" s="2">
        <v>0</v>
      </c>
      <c r="J1663" s="2">
        <v>0</v>
      </c>
      <c r="K1663" s="50" t="s">
        <v>511</v>
      </c>
      <c r="L1663" s="50" t="s">
        <v>1031</v>
      </c>
      <c r="M1663" s="2" t="s">
        <v>512</v>
      </c>
    </row>
    <row r="1664" spans="1:13" x14ac:dyDescent="0.3">
      <c r="A1664" s="13">
        <v>45194</v>
      </c>
      <c r="B1664" s="13" t="s">
        <v>526</v>
      </c>
      <c r="C1664" s="13" t="s">
        <v>158</v>
      </c>
      <c r="D1664" s="2" t="s">
        <v>1163</v>
      </c>
      <c r="E1664" s="2" t="s">
        <v>1164</v>
      </c>
      <c r="F1664" s="2" t="s">
        <v>1100</v>
      </c>
      <c r="G1664" s="2" t="str">
        <f>VLOOKUP(F1664,'Reference Sheet'!$AC:$AD,2,0)</f>
        <v>RAC_ThinQ</v>
      </c>
      <c r="H1664" s="2">
        <v>5</v>
      </c>
      <c r="I1664" s="2">
        <v>0</v>
      </c>
      <c r="J1664" s="2">
        <v>0</v>
      </c>
      <c r="K1664" s="50" t="s">
        <v>511</v>
      </c>
      <c r="L1664" s="50" t="s">
        <v>1031</v>
      </c>
      <c r="M1664" s="2" t="s">
        <v>512</v>
      </c>
    </row>
    <row r="1665" spans="1:13" x14ac:dyDescent="0.3">
      <c r="A1665" s="13">
        <v>45194</v>
      </c>
      <c r="B1665" s="13" t="s">
        <v>526</v>
      </c>
      <c r="C1665" s="13" t="s">
        <v>158</v>
      </c>
      <c r="D1665" s="2" t="s">
        <v>1163</v>
      </c>
      <c r="E1665" s="2" t="s">
        <v>1164</v>
      </c>
      <c r="F1665" s="2" t="s">
        <v>1157</v>
      </c>
      <c r="G1665" s="2" t="str">
        <f>VLOOKUP(F1665,'Reference Sheet'!$AC:$AD,2,0)</f>
        <v>Air_Purif</v>
      </c>
      <c r="H1665" s="2">
        <v>1</v>
      </c>
      <c r="I1665" s="2">
        <v>0</v>
      </c>
      <c r="J1665" s="2">
        <v>0</v>
      </c>
      <c r="K1665" s="50" t="s">
        <v>511</v>
      </c>
      <c r="L1665" s="50" t="s">
        <v>1031</v>
      </c>
      <c r="M1665" s="2" t="s">
        <v>512</v>
      </c>
    </row>
    <row r="1666" spans="1:13" x14ac:dyDescent="0.3">
      <c r="A1666" s="13">
        <v>45194</v>
      </c>
      <c r="B1666" s="13" t="s">
        <v>526</v>
      </c>
      <c r="C1666" s="13" t="s">
        <v>158</v>
      </c>
      <c r="D1666" s="2" t="s">
        <v>1163</v>
      </c>
      <c r="E1666" s="2" t="s">
        <v>1164</v>
      </c>
      <c r="F1666" s="2" t="s">
        <v>1101</v>
      </c>
      <c r="G1666" s="2" t="str">
        <f>VLOOKUP(F1666,'Reference Sheet'!$AC:$AD,2,0)</f>
        <v>Air_Purif</v>
      </c>
      <c r="H1666" s="2">
        <v>31</v>
      </c>
      <c r="I1666" s="2">
        <v>0</v>
      </c>
      <c r="J1666" s="2">
        <v>0</v>
      </c>
      <c r="K1666" s="50" t="s">
        <v>511</v>
      </c>
      <c r="L1666" s="50" t="s">
        <v>1031</v>
      </c>
      <c r="M1666" s="2" t="s">
        <v>512</v>
      </c>
    </row>
    <row r="1667" spans="1:13" x14ac:dyDescent="0.3">
      <c r="A1667" s="13">
        <v>45194</v>
      </c>
      <c r="B1667" s="13" t="s">
        <v>526</v>
      </c>
      <c r="C1667" s="13" t="s">
        <v>158</v>
      </c>
      <c r="D1667" s="2" t="s">
        <v>1163</v>
      </c>
      <c r="E1667" s="2" t="s">
        <v>1164</v>
      </c>
      <c r="F1667" s="2" t="s">
        <v>1102</v>
      </c>
      <c r="G1667" s="2" t="str">
        <f>VLOOKUP(F1667,'Reference Sheet'!$AC:$AD,2,0)</f>
        <v>Air_Purif</v>
      </c>
      <c r="H1667" s="2">
        <v>18</v>
      </c>
      <c r="I1667" s="2">
        <v>0</v>
      </c>
      <c r="J1667" s="2">
        <v>0</v>
      </c>
      <c r="K1667" s="50" t="s">
        <v>511</v>
      </c>
      <c r="L1667" s="50" t="s">
        <v>1031</v>
      </c>
      <c r="M1667" s="2" t="s">
        <v>512</v>
      </c>
    </row>
    <row r="1668" spans="1:13" x14ac:dyDescent="0.3">
      <c r="A1668" s="13">
        <v>45194</v>
      </c>
      <c r="B1668" s="13" t="s">
        <v>526</v>
      </c>
      <c r="C1668" s="13" t="s">
        <v>158</v>
      </c>
      <c r="D1668" s="2" t="s">
        <v>1163</v>
      </c>
      <c r="E1668" s="2" t="s">
        <v>1164</v>
      </c>
      <c r="F1668" s="2" t="s">
        <v>1103</v>
      </c>
      <c r="G1668" s="2" t="str">
        <f>VLOOKUP(F1668,'Reference Sheet'!$AC:$AD,2,0)</f>
        <v>Air_Purif</v>
      </c>
      <c r="H1668" s="2">
        <v>2</v>
      </c>
      <c r="I1668" s="2">
        <v>0</v>
      </c>
      <c r="J1668" s="2">
        <v>0</v>
      </c>
      <c r="K1668" s="50" t="s">
        <v>511</v>
      </c>
      <c r="L1668" s="50" t="s">
        <v>1031</v>
      </c>
      <c r="M1668" s="2" t="s">
        <v>512</v>
      </c>
    </row>
    <row r="1669" spans="1:13" x14ac:dyDescent="0.3">
      <c r="A1669" s="13">
        <v>45194</v>
      </c>
      <c r="B1669" s="13" t="s">
        <v>526</v>
      </c>
      <c r="C1669" s="13" t="s">
        <v>158</v>
      </c>
      <c r="D1669" s="2" t="s">
        <v>1163</v>
      </c>
      <c r="E1669" s="2" t="s">
        <v>1164</v>
      </c>
      <c r="F1669" s="2" t="s">
        <v>1105</v>
      </c>
      <c r="G1669" s="2" t="str">
        <f>VLOOKUP(F1669,'Reference Sheet'!$AC:$AD,2,0)</f>
        <v>Air_Purif</v>
      </c>
      <c r="H1669" s="51">
        <v>1075</v>
      </c>
      <c r="I1669" s="2">
        <v>22</v>
      </c>
      <c r="J1669" s="2">
        <v>0.28000000000000003</v>
      </c>
      <c r="K1669" s="50" t="s">
        <v>511</v>
      </c>
      <c r="L1669" s="50" t="s">
        <v>1031</v>
      </c>
      <c r="M1669" s="2" t="s">
        <v>512</v>
      </c>
    </row>
    <row r="1670" spans="1:13" x14ac:dyDescent="0.3">
      <c r="A1670" s="13">
        <v>45194</v>
      </c>
      <c r="B1670" s="13" t="s">
        <v>526</v>
      </c>
      <c r="C1670" s="13" t="s">
        <v>158</v>
      </c>
      <c r="D1670" s="2" t="s">
        <v>1163</v>
      </c>
      <c r="E1670" s="2" t="s">
        <v>1164</v>
      </c>
      <c r="F1670" s="2" t="s">
        <v>1106</v>
      </c>
      <c r="G1670" s="2" t="str">
        <f>VLOOKUP(F1670,'Reference Sheet'!$AC:$AD,2,0)</f>
        <v>Air_Purif</v>
      </c>
      <c r="H1670" s="51">
        <v>1485</v>
      </c>
      <c r="I1670" s="2">
        <v>85</v>
      </c>
      <c r="J1670" s="2">
        <v>1.07</v>
      </c>
      <c r="K1670" s="50" t="s">
        <v>511</v>
      </c>
      <c r="L1670" s="50" t="s">
        <v>1031</v>
      </c>
      <c r="M1670" s="2" t="s">
        <v>512</v>
      </c>
    </row>
    <row r="1671" spans="1:13" x14ac:dyDescent="0.3">
      <c r="A1671" s="13">
        <v>45194</v>
      </c>
      <c r="B1671" s="13" t="s">
        <v>526</v>
      </c>
      <c r="C1671" s="13" t="s">
        <v>158</v>
      </c>
      <c r="D1671" s="2" t="s">
        <v>1163</v>
      </c>
      <c r="E1671" s="2" t="s">
        <v>1164</v>
      </c>
      <c r="F1671" s="2" t="s">
        <v>1107</v>
      </c>
      <c r="G1671" s="2" t="str">
        <f>VLOOKUP(F1671,'Reference Sheet'!$AC:$AD,2,0)</f>
        <v>Air_Purif</v>
      </c>
      <c r="H1671" s="2">
        <v>116</v>
      </c>
      <c r="I1671" s="2">
        <v>1</v>
      </c>
      <c r="J1671" s="2">
        <v>0.03</v>
      </c>
      <c r="K1671" s="50" t="s">
        <v>511</v>
      </c>
      <c r="L1671" s="50" t="s">
        <v>1031</v>
      </c>
      <c r="M1671" s="2" t="s">
        <v>512</v>
      </c>
    </row>
    <row r="1672" spans="1:13" x14ac:dyDescent="0.3">
      <c r="A1672" s="13">
        <v>45194</v>
      </c>
      <c r="B1672" s="13" t="s">
        <v>526</v>
      </c>
      <c r="C1672" s="13" t="s">
        <v>158</v>
      </c>
      <c r="D1672" s="2" t="s">
        <v>1163</v>
      </c>
      <c r="E1672" s="2" t="s">
        <v>1164</v>
      </c>
      <c r="F1672" s="2" t="s">
        <v>1158</v>
      </c>
      <c r="G1672" s="2" t="str">
        <f>VLOOKUP(F1672,'Reference Sheet'!$AC:$AD,2,0)</f>
        <v>DW</v>
      </c>
      <c r="H1672" s="2">
        <v>6</v>
      </c>
      <c r="I1672" s="2">
        <v>1</v>
      </c>
      <c r="J1672" s="2">
        <v>0.03</v>
      </c>
      <c r="K1672" s="50" t="s">
        <v>511</v>
      </c>
      <c r="L1672" s="50" t="s">
        <v>1031</v>
      </c>
      <c r="M1672" s="2" t="s">
        <v>512</v>
      </c>
    </row>
    <row r="1673" spans="1:13" x14ac:dyDescent="0.3">
      <c r="A1673" s="13">
        <v>45194</v>
      </c>
      <c r="B1673" s="13" t="s">
        <v>526</v>
      </c>
      <c r="C1673" s="13" t="s">
        <v>158</v>
      </c>
      <c r="D1673" s="2" t="s">
        <v>1163</v>
      </c>
      <c r="E1673" s="2" t="s">
        <v>1164</v>
      </c>
      <c r="F1673" s="2" t="s">
        <v>1108</v>
      </c>
      <c r="G1673" s="2" t="str">
        <f>VLOOKUP(F1673,'Reference Sheet'!$AC:$AD,2,0)</f>
        <v>DW</v>
      </c>
      <c r="H1673" s="51">
        <v>2045</v>
      </c>
      <c r="I1673" s="2">
        <v>26</v>
      </c>
      <c r="J1673" s="2">
        <v>0.34</v>
      </c>
      <c r="K1673" s="50" t="s">
        <v>511</v>
      </c>
      <c r="L1673" s="50" t="s">
        <v>1031</v>
      </c>
      <c r="M1673" s="2" t="s">
        <v>512</v>
      </c>
    </row>
    <row r="1674" spans="1:13" x14ac:dyDescent="0.3">
      <c r="A1674" s="13">
        <v>45194</v>
      </c>
      <c r="B1674" s="13" t="s">
        <v>526</v>
      </c>
      <c r="C1674" s="13" t="s">
        <v>158</v>
      </c>
      <c r="D1674" s="2" t="s">
        <v>1163</v>
      </c>
      <c r="E1674" s="2" t="s">
        <v>1164</v>
      </c>
      <c r="F1674" s="2" t="s">
        <v>1109</v>
      </c>
      <c r="G1674" s="2" t="str">
        <f>VLOOKUP(F1674,'Reference Sheet'!$AC:$AD,2,0)</f>
        <v>DW</v>
      </c>
      <c r="H1674" s="2">
        <v>10</v>
      </c>
      <c r="I1674" s="2">
        <v>2</v>
      </c>
      <c r="J1674" s="2">
        <v>0.03</v>
      </c>
      <c r="K1674" s="50" t="s">
        <v>511</v>
      </c>
      <c r="L1674" s="50" t="s">
        <v>1031</v>
      </c>
      <c r="M1674" s="2" t="s">
        <v>512</v>
      </c>
    </row>
    <row r="1675" spans="1:13" x14ac:dyDescent="0.3">
      <c r="A1675" s="13">
        <v>45194</v>
      </c>
      <c r="B1675" s="13" t="s">
        <v>526</v>
      </c>
      <c r="C1675" s="13" t="s">
        <v>158</v>
      </c>
      <c r="D1675" s="2" t="s">
        <v>1163</v>
      </c>
      <c r="E1675" s="2" t="s">
        <v>1164</v>
      </c>
      <c r="F1675" s="2" t="s">
        <v>1110</v>
      </c>
      <c r="G1675" s="2" t="str">
        <f>VLOOKUP(F1675,'Reference Sheet'!$AC:$AD,2,0)</f>
        <v>DW</v>
      </c>
      <c r="H1675" s="2">
        <v>6</v>
      </c>
      <c r="I1675" s="2">
        <v>0</v>
      </c>
      <c r="J1675" s="2">
        <v>0</v>
      </c>
      <c r="K1675" s="50" t="s">
        <v>511</v>
      </c>
      <c r="L1675" s="50" t="s">
        <v>1031</v>
      </c>
      <c r="M1675" s="2" t="s">
        <v>512</v>
      </c>
    </row>
    <row r="1676" spans="1:13" x14ac:dyDescent="0.3">
      <c r="A1676" s="13">
        <v>45194</v>
      </c>
      <c r="B1676" s="13" t="s">
        <v>526</v>
      </c>
      <c r="C1676" s="13" t="s">
        <v>158</v>
      </c>
      <c r="D1676" s="2" t="s">
        <v>1163</v>
      </c>
      <c r="E1676" s="2" t="s">
        <v>1164</v>
      </c>
      <c r="F1676" s="2" t="s">
        <v>1111</v>
      </c>
      <c r="G1676" s="2" t="str">
        <f>VLOOKUP(F1676,'Reference Sheet'!$AC:$AD,2,0)</f>
        <v>DW</v>
      </c>
      <c r="H1676" s="2">
        <v>1</v>
      </c>
      <c r="I1676" s="2">
        <v>0</v>
      </c>
      <c r="J1676" s="2">
        <v>0</v>
      </c>
      <c r="K1676" s="50" t="s">
        <v>511</v>
      </c>
      <c r="L1676" s="50" t="s">
        <v>1031</v>
      </c>
      <c r="M1676" s="2" t="s">
        <v>512</v>
      </c>
    </row>
    <row r="1677" spans="1:13" x14ac:dyDescent="0.3">
      <c r="A1677" s="13">
        <v>45194</v>
      </c>
      <c r="B1677" s="13" t="s">
        <v>526</v>
      </c>
      <c r="C1677" s="13" t="s">
        <v>158</v>
      </c>
      <c r="D1677" s="2" t="s">
        <v>1163</v>
      </c>
      <c r="E1677" s="2" t="s">
        <v>1164</v>
      </c>
      <c r="F1677" s="2" t="s">
        <v>1112</v>
      </c>
      <c r="G1677" s="2" t="str">
        <f>VLOOKUP(F1677,'Reference Sheet'!$AC:$AD,2,0)</f>
        <v>DW</v>
      </c>
      <c r="H1677" s="51">
        <v>5309</v>
      </c>
      <c r="I1677" s="2">
        <v>49</v>
      </c>
      <c r="J1677" s="2">
        <v>0.67</v>
      </c>
      <c r="K1677" s="50" t="s">
        <v>511</v>
      </c>
      <c r="L1677" s="50" t="s">
        <v>1031</v>
      </c>
      <c r="M1677" s="2" t="s">
        <v>512</v>
      </c>
    </row>
    <row r="1678" spans="1:13" x14ac:dyDescent="0.3">
      <c r="A1678" s="13">
        <v>45194</v>
      </c>
      <c r="B1678" s="13" t="s">
        <v>526</v>
      </c>
      <c r="C1678" s="13" t="s">
        <v>158</v>
      </c>
      <c r="D1678" s="2" t="s">
        <v>1163</v>
      </c>
      <c r="E1678" s="2" t="s">
        <v>1164</v>
      </c>
      <c r="F1678" s="2" t="s">
        <v>1113</v>
      </c>
      <c r="G1678" s="2" t="str">
        <f>VLOOKUP(F1678,'Reference Sheet'!$AC:$AD,2,0)</f>
        <v>DW</v>
      </c>
      <c r="H1678" s="2">
        <v>38</v>
      </c>
      <c r="I1678" s="2">
        <v>0</v>
      </c>
      <c r="J1678" s="2">
        <v>0</v>
      </c>
      <c r="K1678" s="50" t="s">
        <v>511</v>
      </c>
      <c r="L1678" s="50" t="s">
        <v>1031</v>
      </c>
      <c r="M1678" s="2" t="s">
        <v>512</v>
      </c>
    </row>
    <row r="1679" spans="1:13" x14ac:dyDescent="0.3">
      <c r="A1679" s="13">
        <v>45194</v>
      </c>
      <c r="B1679" s="13" t="s">
        <v>526</v>
      </c>
      <c r="C1679" s="13" t="s">
        <v>158</v>
      </c>
      <c r="D1679" s="2" t="s">
        <v>1163</v>
      </c>
      <c r="E1679" s="2" t="s">
        <v>1164</v>
      </c>
      <c r="F1679" s="2" t="s">
        <v>1114</v>
      </c>
      <c r="G1679" s="2" t="str">
        <f>VLOOKUP(F1679,'Reference Sheet'!$AC:$AD,2,0)</f>
        <v>DW</v>
      </c>
      <c r="H1679" s="2">
        <v>4</v>
      </c>
      <c r="I1679" s="2">
        <v>0</v>
      </c>
      <c r="J1679" s="2">
        <v>0</v>
      </c>
      <c r="K1679" s="50" t="s">
        <v>511</v>
      </c>
      <c r="L1679" s="50" t="s">
        <v>1031</v>
      </c>
      <c r="M1679" s="2" t="s">
        <v>512</v>
      </c>
    </row>
    <row r="1680" spans="1:13" x14ac:dyDescent="0.3">
      <c r="A1680" s="13">
        <v>45194</v>
      </c>
      <c r="B1680" s="13" t="s">
        <v>526</v>
      </c>
      <c r="C1680" s="13" t="s">
        <v>158</v>
      </c>
      <c r="D1680" s="2" t="s">
        <v>1163</v>
      </c>
      <c r="E1680" s="2" t="s">
        <v>1164</v>
      </c>
      <c r="F1680" s="2" t="s">
        <v>1115</v>
      </c>
      <c r="G1680" s="2" t="str">
        <f>VLOOKUP(F1680,'Reference Sheet'!$AC:$AD,2,0)</f>
        <v>Oled_VO</v>
      </c>
      <c r="H1680" s="2">
        <v>11</v>
      </c>
      <c r="I1680" s="2">
        <v>1</v>
      </c>
      <c r="J1680" s="2">
        <v>0.02</v>
      </c>
      <c r="K1680" s="50" t="s">
        <v>511</v>
      </c>
      <c r="L1680" s="50" t="s">
        <v>1031</v>
      </c>
      <c r="M1680" s="2" t="s">
        <v>512</v>
      </c>
    </row>
    <row r="1681" spans="1:13" x14ac:dyDescent="0.3">
      <c r="A1681" s="13">
        <v>45194</v>
      </c>
      <c r="B1681" s="13" t="s">
        <v>526</v>
      </c>
      <c r="C1681" s="13" t="s">
        <v>158</v>
      </c>
      <c r="D1681" s="2" t="s">
        <v>1163</v>
      </c>
      <c r="E1681" s="2" t="s">
        <v>1164</v>
      </c>
      <c r="F1681" s="2" t="s">
        <v>1116</v>
      </c>
      <c r="G1681" s="2" t="str">
        <f>VLOOKUP(F1681,'Reference Sheet'!$AC:$AD,2,0)</f>
        <v>Oled_VO</v>
      </c>
      <c r="H1681" s="2">
        <v>21</v>
      </c>
      <c r="I1681" s="2">
        <v>0</v>
      </c>
      <c r="J1681" s="2">
        <v>0</v>
      </c>
      <c r="K1681" s="50" t="s">
        <v>511</v>
      </c>
      <c r="L1681" s="50" t="s">
        <v>1031</v>
      </c>
      <c r="M1681" s="2" t="s">
        <v>512</v>
      </c>
    </row>
    <row r="1682" spans="1:13" x14ac:dyDescent="0.3">
      <c r="A1682" s="13">
        <v>45194</v>
      </c>
      <c r="B1682" s="13" t="s">
        <v>526</v>
      </c>
      <c r="C1682" s="13" t="s">
        <v>158</v>
      </c>
      <c r="D1682" s="2" t="s">
        <v>1163</v>
      </c>
      <c r="E1682" s="2" t="s">
        <v>1164</v>
      </c>
      <c r="F1682" s="2" t="s">
        <v>1117</v>
      </c>
      <c r="G1682" s="2" t="str">
        <f>VLOOKUP(F1682,'Reference Sheet'!$AC:$AD,2,0)</f>
        <v>Oled_VO</v>
      </c>
      <c r="H1682" s="2">
        <v>115</v>
      </c>
      <c r="I1682" s="2">
        <v>10</v>
      </c>
      <c r="J1682" s="2">
        <v>0.11</v>
      </c>
      <c r="K1682" s="50" t="s">
        <v>511</v>
      </c>
      <c r="L1682" s="50" t="s">
        <v>1031</v>
      </c>
      <c r="M1682" s="2" t="s">
        <v>512</v>
      </c>
    </row>
    <row r="1683" spans="1:13" x14ac:dyDescent="0.3">
      <c r="A1683" s="13">
        <v>45194</v>
      </c>
      <c r="B1683" s="13" t="s">
        <v>526</v>
      </c>
      <c r="C1683" s="13" t="s">
        <v>158</v>
      </c>
      <c r="D1683" s="2" t="s">
        <v>1163</v>
      </c>
      <c r="E1683" s="2" t="s">
        <v>1164</v>
      </c>
      <c r="F1683" s="2" t="s">
        <v>1118</v>
      </c>
      <c r="G1683" s="2" t="str">
        <f>VLOOKUP(F1683,'Reference Sheet'!$AC:$AD,2,0)</f>
        <v>Oled_VO</v>
      </c>
      <c r="H1683" s="2">
        <v>11</v>
      </c>
      <c r="I1683" s="2">
        <v>0</v>
      </c>
      <c r="J1683" s="2">
        <v>0</v>
      </c>
      <c r="K1683" s="50" t="s">
        <v>511</v>
      </c>
      <c r="L1683" s="50" t="s">
        <v>1031</v>
      </c>
      <c r="M1683" s="2" t="s">
        <v>512</v>
      </c>
    </row>
    <row r="1684" spans="1:13" x14ac:dyDescent="0.3">
      <c r="A1684" s="13">
        <v>45194</v>
      </c>
      <c r="B1684" s="13" t="s">
        <v>526</v>
      </c>
      <c r="C1684" s="13" t="s">
        <v>158</v>
      </c>
      <c r="D1684" s="2" t="s">
        <v>1163</v>
      </c>
      <c r="E1684" s="2" t="s">
        <v>1164</v>
      </c>
      <c r="F1684" s="2" t="s">
        <v>1119</v>
      </c>
      <c r="G1684" s="2" t="str">
        <f>VLOOKUP(F1684,'Reference Sheet'!$AC:$AD,2,0)</f>
        <v>Oled_VO</v>
      </c>
      <c r="H1684" s="2">
        <v>1</v>
      </c>
      <c r="I1684" s="2">
        <v>0</v>
      </c>
      <c r="J1684" s="2">
        <v>0</v>
      </c>
      <c r="K1684" s="50" t="s">
        <v>511</v>
      </c>
      <c r="L1684" s="50" t="s">
        <v>1031</v>
      </c>
      <c r="M1684" s="2" t="s">
        <v>512</v>
      </c>
    </row>
    <row r="1685" spans="1:13" x14ac:dyDescent="0.3">
      <c r="A1685" s="13">
        <v>45194</v>
      </c>
      <c r="B1685" s="13" t="s">
        <v>526</v>
      </c>
      <c r="C1685" s="13" t="s">
        <v>158</v>
      </c>
      <c r="D1685" s="2" t="s">
        <v>1163</v>
      </c>
      <c r="E1685" s="2" t="s">
        <v>1164</v>
      </c>
      <c r="F1685" s="2" t="s">
        <v>1120</v>
      </c>
      <c r="G1685" s="2" t="str">
        <f>VLOOKUP(F1685,'Reference Sheet'!$AC:$AD,2,0)</f>
        <v>Oled_VO</v>
      </c>
      <c r="H1685" s="51">
        <v>2086</v>
      </c>
      <c r="I1685" s="2">
        <v>26</v>
      </c>
      <c r="J1685" s="2">
        <v>0.28999999999999998</v>
      </c>
      <c r="K1685" s="50" t="s">
        <v>511</v>
      </c>
      <c r="L1685" s="50" t="s">
        <v>1031</v>
      </c>
      <c r="M1685" s="2" t="s">
        <v>512</v>
      </c>
    </row>
    <row r="1686" spans="1:13" x14ac:dyDescent="0.3">
      <c r="A1686" s="13">
        <v>45194</v>
      </c>
      <c r="B1686" s="13" t="s">
        <v>526</v>
      </c>
      <c r="C1686" s="13" t="s">
        <v>158</v>
      </c>
      <c r="D1686" s="2" t="s">
        <v>1163</v>
      </c>
      <c r="E1686" s="2" t="s">
        <v>1164</v>
      </c>
      <c r="F1686" s="2" t="s">
        <v>1121</v>
      </c>
      <c r="G1686" s="2" t="str">
        <f>VLOOKUP(F1686,'Reference Sheet'!$AC:$AD,2,0)</f>
        <v>Oled_VO</v>
      </c>
      <c r="H1686" s="2">
        <v>20</v>
      </c>
      <c r="I1686" s="2">
        <v>0</v>
      </c>
      <c r="J1686" s="2">
        <v>0</v>
      </c>
      <c r="K1686" s="50" t="s">
        <v>511</v>
      </c>
      <c r="L1686" s="50" t="s">
        <v>1031</v>
      </c>
      <c r="M1686" s="2" t="s">
        <v>512</v>
      </c>
    </row>
    <row r="1687" spans="1:13" x14ac:dyDescent="0.3">
      <c r="A1687" s="13">
        <v>45194</v>
      </c>
      <c r="B1687" s="13" t="s">
        <v>526</v>
      </c>
      <c r="C1687" s="13" t="s">
        <v>158</v>
      </c>
      <c r="D1687" s="2" t="s">
        <v>1163</v>
      </c>
      <c r="E1687" s="2" t="s">
        <v>1164</v>
      </c>
      <c r="F1687" s="2" t="s">
        <v>1122</v>
      </c>
      <c r="G1687" s="2" t="str">
        <f>VLOOKUP(F1687,'Reference Sheet'!$AC:$AD,2,0)</f>
        <v>Oled_VO</v>
      </c>
      <c r="H1687" s="2">
        <v>5</v>
      </c>
      <c r="I1687" s="2">
        <v>0</v>
      </c>
      <c r="J1687" s="2">
        <v>0</v>
      </c>
      <c r="K1687" s="50" t="s">
        <v>511</v>
      </c>
      <c r="L1687" s="50" t="s">
        <v>1031</v>
      </c>
      <c r="M1687" s="2" t="s">
        <v>512</v>
      </c>
    </row>
    <row r="1688" spans="1:13" x14ac:dyDescent="0.3">
      <c r="A1688" s="13">
        <v>45194</v>
      </c>
      <c r="B1688" s="13" t="s">
        <v>526</v>
      </c>
      <c r="C1688" s="13" t="s">
        <v>158</v>
      </c>
      <c r="D1688" s="2" t="s">
        <v>1163</v>
      </c>
      <c r="E1688" s="2" t="s">
        <v>1164</v>
      </c>
      <c r="F1688" s="2" t="s">
        <v>1123</v>
      </c>
      <c r="G1688" s="2" t="str">
        <f>VLOOKUP(F1688,'Reference Sheet'!$AC:$AD,2,0)</f>
        <v>Knock</v>
      </c>
      <c r="H1688" s="2">
        <v>1</v>
      </c>
      <c r="I1688" s="2">
        <v>0</v>
      </c>
      <c r="J1688" s="2">
        <v>0</v>
      </c>
      <c r="K1688" s="50" t="s">
        <v>511</v>
      </c>
      <c r="L1688" s="50" t="s">
        <v>1031</v>
      </c>
      <c r="M1688" s="2" t="s">
        <v>512</v>
      </c>
    </row>
    <row r="1689" spans="1:13" x14ac:dyDescent="0.3">
      <c r="A1689" s="13">
        <v>45194</v>
      </c>
      <c r="B1689" s="13" t="s">
        <v>526</v>
      </c>
      <c r="C1689" s="13" t="s">
        <v>158</v>
      </c>
      <c r="D1689" s="2" t="s">
        <v>1163</v>
      </c>
      <c r="E1689" s="2" t="s">
        <v>1164</v>
      </c>
      <c r="F1689" s="2" t="s">
        <v>1124</v>
      </c>
      <c r="G1689" s="2" t="str">
        <f>VLOOKUP(F1689,'Reference Sheet'!$AC:$AD,2,0)</f>
        <v>Knock</v>
      </c>
      <c r="H1689" s="2">
        <v>51</v>
      </c>
      <c r="I1689" s="2">
        <v>0</v>
      </c>
      <c r="J1689" s="2">
        <v>0</v>
      </c>
      <c r="K1689" s="50" t="s">
        <v>511</v>
      </c>
      <c r="L1689" s="50" t="s">
        <v>1031</v>
      </c>
      <c r="M1689" s="2" t="s">
        <v>512</v>
      </c>
    </row>
    <row r="1690" spans="1:13" x14ac:dyDescent="0.3">
      <c r="A1690" s="13">
        <v>45194</v>
      </c>
      <c r="B1690" s="13" t="s">
        <v>526</v>
      </c>
      <c r="C1690" s="13" t="s">
        <v>158</v>
      </c>
      <c r="D1690" s="2" t="s">
        <v>1163</v>
      </c>
      <c r="E1690" s="2" t="s">
        <v>1164</v>
      </c>
      <c r="F1690" s="2" t="s">
        <v>1125</v>
      </c>
      <c r="G1690" s="2" t="str">
        <f>VLOOKUP(F1690,'Reference Sheet'!$AC:$AD,2,0)</f>
        <v>Knock</v>
      </c>
      <c r="H1690" s="2">
        <v>417</v>
      </c>
      <c r="I1690" s="2">
        <v>24</v>
      </c>
      <c r="J1690" s="2">
        <v>0.32</v>
      </c>
      <c r="K1690" s="50" t="s">
        <v>511</v>
      </c>
      <c r="L1690" s="50" t="s">
        <v>1031</v>
      </c>
      <c r="M1690" s="2" t="s">
        <v>512</v>
      </c>
    </row>
    <row r="1691" spans="1:13" x14ac:dyDescent="0.3">
      <c r="A1691" s="13">
        <v>45194</v>
      </c>
      <c r="B1691" s="13" t="s">
        <v>526</v>
      </c>
      <c r="C1691" s="13" t="s">
        <v>158</v>
      </c>
      <c r="D1691" s="2" t="s">
        <v>1163</v>
      </c>
      <c r="E1691" s="2" t="s">
        <v>1164</v>
      </c>
      <c r="F1691" s="2" t="s">
        <v>1126</v>
      </c>
      <c r="G1691" s="2" t="str">
        <f>VLOOKUP(F1691,'Reference Sheet'!$AC:$AD,2,0)</f>
        <v>Knock</v>
      </c>
      <c r="H1691" s="2">
        <v>90</v>
      </c>
      <c r="I1691" s="2">
        <v>1</v>
      </c>
      <c r="J1691" s="2">
        <v>0.01</v>
      </c>
      <c r="K1691" s="50" t="s">
        <v>511</v>
      </c>
      <c r="L1691" s="50" t="s">
        <v>1031</v>
      </c>
      <c r="M1691" s="2" t="s">
        <v>512</v>
      </c>
    </row>
    <row r="1692" spans="1:13" x14ac:dyDescent="0.3">
      <c r="A1692" s="13">
        <v>45194</v>
      </c>
      <c r="B1692" s="13" t="s">
        <v>526</v>
      </c>
      <c r="C1692" s="13" t="s">
        <v>158</v>
      </c>
      <c r="D1692" s="2" t="s">
        <v>1163</v>
      </c>
      <c r="E1692" s="2" t="s">
        <v>1164</v>
      </c>
      <c r="F1692" s="2" t="s">
        <v>1127</v>
      </c>
      <c r="G1692" s="2" t="str">
        <f>VLOOKUP(F1692,'Reference Sheet'!$AC:$AD,2,0)</f>
        <v>Knock</v>
      </c>
      <c r="H1692" s="2">
        <v>253</v>
      </c>
      <c r="I1692" s="2">
        <v>3</v>
      </c>
      <c r="J1692" s="2">
        <v>0.04</v>
      </c>
      <c r="K1692" s="50" t="s">
        <v>511</v>
      </c>
      <c r="L1692" s="50" t="s">
        <v>1031</v>
      </c>
      <c r="M1692" s="2" t="s">
        <v>512</v>
      </c>
    </row>
    <row r="1693" spans="1:13" x14ac:dyDescent="0.3">
      <c r="A1693" s="13">
        <v>45194</v>
      </c>
      <c r="B1693" s="13" t="s">
        <v>526</v>
      </c>
      <c r="C1693" s="13" t="s">
        <v>158</v>
      </c>
      <c r="D1693" s="2" t="s">
        <v>1163</v>
      </c>
      <c r="E1693" s="2" t="s">
        <v>1164</v>
      </c>
      <c r="F1693" s="2" t="s">
        <v>1128</v>
      </c>
      <c r="G1693" s="2" t="str">
        <f>VLOOKUP(F1693,'Reference Sheet'!$AC:$AD,2,0)</f>
        <v>Knock</v>
      </c>
      <c r="H1693" s="2">
        <v>31</v>
      </c>
      <c r="I1693" s="2">
        <v>2</v>
      </c>
      <c r="J1693" s="2">
        <v>0.02</v>
      </c>
      <c r="K1693" s="50" t="s">
        <v>511</v>
      </c>
      <c r="L1693" s="50" t="s">
        <v>1031</v>
      </c>
      <c r="M1693" s="2" t="s">
        <v>512</v>
      </c>
    </row>
    <row r="1694" spans="1:13" x14ac:dyDescent="0.3">
      <c r="A1694" s="13">
        <v>45194</v>
      </c>
      <c r="B1694" s="13" t="s">
        <v>526</v>
      </c>
      <c r="C1694" s="13" t="s">
        <v>158</v>
      </c>
      <c r="D1694" s="2" t="s">
        <v>1163</v>
      </c>
      <c r="E1694" s="2" t="s">
        <v>1164</v>
      </c>
      <c r="F1694" s="2" t="s">
        <v>1129</v>
      </c>
      <c r="G1694" s="2" t="str">
        <f>VLOOKUP(F1694,'Reference Sheet'!$AC:$AD,2,0)</f>
        <v>Knock</v>
      </c>
      <c r="H1694" s="51">
        <v>7794</v>
      </c>
      <c r="I1694" s="2">
        <v>80</v>
      </c>
      <c r="J1694" s="2">
        <v>1.1100000000000001</v>
      </c>
      <c r="K1694" s="50" t="s">
        <v>511</v>
      </c>
      <c r="L1694" s="50" t="s">
        <v>1031</v>
      </c>
      <c r="M1694" s="2" t="s">
        <v>512</v>
      </c>
    </row>
    <row r="1695" spans="1:13" x14ac:dyDescent="0.3">
      <c r="A1695" s="13">
        <v>45194</v>
      </c>
      <c r="B1695" s="13" t="s">
        <v>526</v>
      </c>
      <c r="C1695" s="13" t="s">
        <v>158</v>
      </c>
      <c r="D1695" s="2" t="s">
        <v>1163</v>
      </c>
      <c r="E1695" s="2" t="s">
        <v>1164</v>
      </c>
      <c r="F1695" s="2" t="s">
        <v>1130</v>
      </c>
      <c r="G1695" s="2" t="str">
        <f>VLOOKUP(F1695,'Reference Sheet'!$AC:$AD,2,0)</f>
        <v>Ref_ThinQ</v>
      </c>
      <c r="H1695" s="2">
        <v>2</v>
      </c>
      <c r="I1695" s="2">
        <v>0</v>
      </c>
      <c r="J1695" s="2">
        <v>0</v>
      </c>
      <c r="K1695" s="50" t="s">
        <v>511</v>
      </c>
      <c r="L1695" s="50" t="s">
        <v>1031</v>
      </c>
      <c r="M1695" s="2" t="s">
        <v>512</v>
      </c>
    </row>
    <row r="1696" spans="1:13" x14ac:dyDescent="0.3">
      <c r="A1696" s="13">
        <v>45194</v>
      </c>
      <c r="B1696" s="13" t="s">
        <v>526</v>
      </c>
      <c r="C1696" s="13" t="s">
        <v>158</v>
      </c>
      <c r="D1696" s="2" t="s">
        <v>1163</v>
      </c>
      <c r="E1696" s="2" t="s">
        <v>1164</v>
      </c>
      <c r="F1696" s="2" t="s">
        <v>1131</v>
      </c>
      <c r="G1696" s="2" t="str">
        <f>VLOOKUP(F1696,'Reference Sheet'!$AC:$AD,2,0)</f>
        <v>Ref_ThinQ</v>
      </c>
      <c r="H1696" s="2">
        <v>9</v>
      </c>
      <c r="I1696" s="2">
        <v>0</v>
      </c>
      <c r="J1696" s="2">
        <v>0</v>
      </c>
      <c r="K1696" s="50" t="s">
        <v>511</v>
      </c>
      <c r="L1696" s="50" t="s">
        <v>1031</v>
      </c>
      <c r="M1696" s="2" t="s">
        <v>512</v>
      </c>
    </row>
    <row r="1697" spans="1:13" x14ac:dyDescent="0.3">
      <c r="A1697" s="13">
        <v>45194</v>
      </c>
      <c r="B1697" s="13" t="s">
        <v>526</v>
      </c>
      <c r="C1697" s="13" t="s">
        <v>158</v>
      </c>
      <c r="D1697" s="2" t="s">
        <v>1163</v>
      </c>
      <c r="E1697" s="2" t="s">
        <v>1164</v>
      </c>
      <c r="F1697" s="2" t="s">
        <v>1132</v>
      </c>
      <c r="G1697" s="2" t="str">
        <f>VLOOKUP(F1697,'Reference Sheet'!$AC:$AD,2,0)</f>
        <v>Ref_ThinQ</v>
      </c>
      <c r="H1697" s="51">
        <v>6503</v>
      </c>
      <c r="I1697" s="2">
        <v>76</v>
      </c>
      <c r="J1697" s="2">
        <v>1.02</v>
      </c>
      <c r="K1697" s="50" t="s">
        <v>511</v>
      </c>
      <c r="L1697" s="50" t="s">
        <v>1031</v>
      </c>
      <c r="M1697" s="2" t="s">
        <v>512</v>
      </c>
    </row>
    <row r="1698" spans="1:13" x14ac:dyDescent="0.3">
      <c r="A1698" s="13">
        <v>45194</v>
      </c>
      <c r="B1698" s="13" t="s">
        <v>526</v>
      </c>
      <c r="C1698" s="13" t="s">
        <v>158</v>
      </c>
      <c r="D1698" s="2" t="s">
        <v>1163</v>
      </c>
      <c r="E1698" s="2" t="s">
        <v>1164</v>
      </c>
      <c r="F1698" s="2" t="s">
        <v>1133</v>
      </c>
      <c r="G1698" s="2" t="str">
        <f>VLOOKUP(F1698,'Reference Sheet'!$AC:$AD,2,0)</f>
        <v>Ref_ThinQ</v>
      </c>
      <c r="H1698" s="2">
        <v>279</v>
      </c>
      <c r="I1698" s="2">
        <v>3</v>
      </c>
      <c r="J1698" s="2">
        <v>0.05</v>
      </c>
      <c r="K1698" s="50" t="s">
        <v>511</v>
      </c>
      <c r="L1698" s="50" t="s">
        <v>1031</v>
      </c>
      <c r="M1698" s="2" t="s">
        <v>512</v>
      </c>
    </row>
    <row r="1699" spans="1:13" x14ac:dyDescent="0.3">
      <c r="A1699" s="13">
        <v>45194</v>
      </c>
      <c r="B1699" s="13" t="s">
        <v>526</v>
      </c>
      <c r="C1699" s="13" t="s">
        <v>158</v>
      </c>
      <c r="D1699" s="2" t="s">
        <v>1163</v>
      </c>
      <c r="E1699" s="2" t="s">
        <v>1164</v>
      </c>
      <c r="F1699" s="2" t="s">
        <v>1135</v>
      </c>
      <c r="G1699" s="2" t="str">
        <f>VLOOKUP(F1699,'Reference Sheet'!$AC:$AD,2,0)</f>
        <v>Knock</v>
      </c>
      <c r="H1699" s="2">
        <v>13</v>
      </c>
      <c r="I1699" s="2">
        <v>0</v>
      </c>
      <c r="J1699" s="2">
        <v>0</v>
      </c>
      <c r="K1699" s="50" t="s">
        <v>511</v>
      </c>
      <c r="L1699" s="50" t="s">
        <v>1031</v>
      </c>
      <c r="M1699" s="2" t="s">
        <v>512</v>
      </c>
    </row>
    <row r="1700" spans="1:13" x14ac:dyDescent="0.3">
      <c r="A1700" s="13">
        <v>45194</v>
      </c>
      <c r="B1700" s="13" t="s">
        <v>526</v>
      </c>
      <c r="C1700" s="13" t="s">
        <v>158</v>
      </c>
      <c r="D1700" s="2" t="s">
        <v>1163</v>
      </c>
      <c r="E1700" s="2" t="s">
        <v>1164</v>
      </c>
      <c r="F1700" s="2" t="s">
        <v>1136</v>
      </c>
      <c r="G1700" s="2" t="str">
        <f>VLOOKUP(F1700,'Reference Sheet'!$AC:$AD,2,0)</f>
        <v>Knock</v>
      </c>
      <c r="H1700" s="2">
        <v>9</v>
      </c>
      <c r="I1700" s="2">
        <v>1</v>
      </c>
      <c r="J1700" s="2">
        <v>0.02</v>
      </c>
      <c r="K1700" s="50" t="s">
        <v>511</v>
      </c>
      <c r="L1700" s="50" t="s">
        <v>1031</v>
      </c>
      <c r="M1700" s="2" t="s">
        <v>512</v>
      </c>
    </row>
    <row r="1701" spans="1:13" x14ac:dyDescent="0.3">
      <c r="A1701" s="13">
        <v>45194</v>
      </c>
      <c r="B1701" s="13" t="s">
        <v>526</v>
      </c>
      <c r="C1701" s="13" t="s">
        <v>158</v>
      </c>
      <c r="D1701" s="2" t="s">
        <v>1163</v>
      </c>
      <c r="E1701" s="2" t="s">
        <v>1164</v>
      </c>
      <c r="F1701" s="2" t="s">
        <v>1137</v>
      </c>
      <c r="G1701" s="2" t="str">
        <f>VLOOKUP(F1701,'Reference Sheet'!$AC:$AD,2,0)</f>
        <v>Knock</v>
      </c>
      <c r="H1701" s="2">
        <v>2</v>
      </c>
      <c r="I1701" s="2">
        <v>0</v>
      </c>
      <c r="J1701" s="2">
        <v>0</v>
      </c>
      <c r="K1701" s="50" t="s">
        <v>511</v>
      </c>
      <c r="L1701" s="50" t="s">
        <v>1031</v>
      </c>
      <c r="M1701" s="2" t="s">
        <v>512</v>
      </c>
    </row>
    <row r="1702" spans="1:13" x14ac:dyDescent="0.3">
      <c r="A1702" s="13">
        <v>45194</v>
      </c>
      <c r="B1702" s="13" t="s">
        <v>526</v>
      </c>
      <c r="C1702" s="13" t="s">
        <v>158</v>
      </c>
      <c r="D1702" s="2" t="s">
        <v>1163</v>
      </c>
      <c r="E1702" s="2" t="s">
        <v>1164</v>
      </c>
      <c r="F1702" s="2" t="s">
        <v>1138</v>
      </c>
      <c r="G1702" s="2" t="str">
        <f>VLOOKUP(F1702,'Reference Sheet'!$AC:$AD,2,0)</f>
        <v>Vacuum</v>
      </c>
      <c r="H1702" s="2">
        <v>8</v>
      </c>
      <c r="I1702" s="2">
        <v>1</v>
      </c>
      <c r="J1702" s="2">
        <v>0.01</v>
      </c>
      <c r="K1702" s="50" t="s">
        <v>511</v>
      </c>
      <c r="L1702" s="50" t="s">
        <v>1031</v>
      </c>
      <c r="M1702" s="2" t="s">
        <v>512</v>
      </c>
    </row>
    <row r="1703" spans="1:13" x14ac:dyDescent="0.3">
      <c r="A1703" s="13">
        <v>45194</v>
      </c>
      <c r="B1703" s="13" t="s">
        <v>526</v>
      </c>
      <c r="C1703" s="13" t="s">
        <v>158</v>
      </c>
      <c r="D1703" s="2" t="s">
        <v>1163</v>
      </c>
      <c r="E1703" s="2" t="s">
        <v>1164</v>
      </c>
      <c r="F1703" s="2" t="s">
        <v>1139</v>
      </c>
      <c r="G1703" s="2" t="str">
        <f>VLOOKUP(F1703,'Reference Sheet'!$AC:$AD,2,0)</f>
        <v>Vacuum</v>
      </c>
      <c r="H1703" s="2">
        <v>76</v>
      </c>
      <c r="I1703" s="2">
        <v>3</v>
      </c>
      <c r="J1703" s="2">
        <v>0.04</v>
      </c>
      <c r="K1703" s="50" t="s">
        <v>511</v>
      </c>
      <c r="L1703" s="50" t="s">
        <v>1031</v>
      </c>
      <c r="M1703" s="2" t="s">
        <v>512</v>
      </c>
    </row>
    <row r="1704" spans="1:13" x14ac:dyDescent="0.3">
      <c r="A1704" s="13">
        <v>45194</v>
      </c>
      <c r="B1704" s="13" t="s">
        <v>526</v>
      </c>
      <c r="C1704" s="13" t="s">
        <v>158</v>
      </c>
      <c r="D1704" s="2" t="s">
        <v>1163</v>
      </c>
      <c r="E1704" s="2" t="s">
        <v>1164</v>
      </c>
      <c r="F1704" s="2" t="s">
        <v>1140</v>
      </c>
      <c r="G1704" s="2" t="str">
        <f>VLOOKUP(F1704,'Reference Sheet'!$AC:$AD,2,0)</f>
        <v>Vacuum</v>
      </c>
      <c r="H1704" s="2">
        <v>27</v>
      </c>
      <c r="I1704" s="2">
        <v>2</v>
      </c>
      <c r="J1704" s="2">
        <v>0.02</v>
      </c>
      <c r="K1704" s="50" t="s">
        <v>511</v>
      </c>
      <c r="L1704" s="50" t="s">
        <v>1031</v>
      </c>
      <c r="M1704" s="2" t="s">
        <v>512</v>
      </c>
    </row>
    <row r="1705" spans="1:13" x14ac:dyDescent="0.3">
      <c r="A1705" s="13">
        <v>45194</v>
      </c>
      <c r="B1705" s="13" t="s">
        <v>526</v>
      </c>
      <c r="C1705" s="13" t="s">
        <v>158</v>
      </c>
      <c r="D1705" s="2" t="s">
        <v>1163</v>
      </c>
      <c r="E1705" s="2" t="s">
        <v>1164</v>
      </c>
      <c r="F1705" s="2" t="s">
        <v>1141</v>
      </c>
      <c r="G1705" s="2" t="str">
        <f>VLOOKUP(F1705,'Reference Sheet'!$AC:$AD,2,0)</f>
        <v>Vacuum</v>
      </c>
      <c r="H1705" s="2">
        <v>49</v>
      </c>
      <c r="I1705" s="2">
        <v>0</v>
      </c>
      <c r="J1705" s="2">
        <v>0</v>
      </c>
      <c r="K1705" s="50" t="s">
        <v>511</v>
      </c>
      <c r="L1705" s="50" t="s">
        <v>1031</v>
      </c>
      <c r="M1705" s="2" t="s">
        <v>512</v>
      </c>
    </row>
    <row r="1706" spans="1:13" x14ac:dyDescent="0.3">
      <c r="A1706" s="13">
        <v>45194</v>
      </c>
      <c r="B1706" s="13" t="s">
        <v>526</v>
      </c>
      <c r="C1706" s="13" t="s">
        <v>158</v>
      </c>
      <c r="D1706" s="2" t="s">
        <v>1163</v>
      </c>
      <c r="E1706" s="2" t="s">
        <v>1164</v>
      </c>
      <c r="F1706" s="2" t="s">
        <v>1160</v>
      </c>
      <c r="G1706" s="2" t="str">
        <f>VLOOKUP(F1706,'Reference Sheet'!$AC:$AD,2,0)</f>
        <v>Vacuum</v>
      </c>
      <c r="H1706" s="2">
        <v>2</v>
      </c>
      <c r="I1706" s="2">
        <v>0</v>
      </c>
      <c r="J1706" s="2">
        <v>0</v>
      </c>
      <c r="K1706" s="50" t="s">
        <v>511</v>
      </c>
      <c r="L1706" s="50" t="s">
        <v>1031</v>
      </c>
      <c r="M1706" s="2" t="s">
        <v>512</v>
      </c>
    </row>
    <row r="1707" spans="1:13" x14ac:dyDescent="0.3">
      <c r="A1707" s="13">
        <v>45194</v>
      </c>
      <c r="B1707" s="13" t="s">
        <v>526</v>
      </c>
      <c r="C1707" s="13" t="s">
        <v>158</v>
      </c>
      <c r="D1707" s="2" t="s">
        <v>1163</v>
      </c>
      <c r="E1707" s="2" t="s">
        <v>1164</v>
      </c>
      <c r="F1707" s="2" t="s">
        <v>1142</v>
      </c>
      <c r="G1707" s="2" t="str">
        <f>VLOOKUP(F1707,'Reference Sheet'!$AC:$AD,2,0)</f>
        <v>Vacuum</v>
      </c>
      <c r="H1707" s="2">
        <v>245</v>
      </c>
      <c r="I1707" s="2">
        <v>6</v>
      </c>
      <c r="J1707" s="2">
        <v>0.09</v>
      </c>
      <c r="K1707" s="50" t="s">
        <v>511</v>
      </c>
      <c r="L1707" s="50" t="s">
        <v>1031</v>
      </c>
      <c r="M1707" s="2" t="s">
        <v>512</v>
      </c>
    </row>
    <row r="1708" spans="1:13" x14ac:dyDescent="0.3">
      <c r="A1708" s="13">
        <v>45194</v>
      </c>
      <c r="B1708" s="13" t="s">
        <v>526</v>
      </c>
      <c r="C1708" s="13" t="s">
        <v>158</v>
      </c>
      <c r="D1708" s="2" t="s">
        <v>1163</v>
      </c>
      <c r="E1708" s="2" t="s">
        <v>1164</v>
      </c>
      <c r="F1708" s="2" t="s">
        <v>1143</v>
      </c>
      <c r="G1708" s="2" t="str">
        <f>VLOOKUP(F1708,'Reference Sheet'!$AC:$AD,2,0)</f>
        <v>Vacuum</v>
      </c>
      <c r="H1708" s="2">
        <v>11</v>
      </c>
      <c r="I1708" s="2">
        <v>0</v>
      </c>
      <c r="J1708" s="2">
        <v>0</v>
      </c>
      <c r="K1708" s="50" t="s">
        <v>511</v>
      </c>
      <c r="L1708" s="50" t="s">
        <v>1031</v>
      </c>
      <c r="M1708" s="2" t="s">
        <v>512</v>
      </c>
    </row>
    <row r="1709" spans="1:13" x14ac:dyDescent="0.3">
      <c r="A1709" s="13">
        <v>45194</v>
      </c>
      <c r="B1709" s="13" t="s">
        <v>526</v>
      </c>
      <c r="C1709" s="13" t="s">
        <v>158</v>
      </c>
      <c r="D1709" s="2" t="s">
        <v>1163</v>
      </c>
      <c r="E1709" s="2" t="s">
        <v>1164</v>
      </c>
      <c r="F1709" s="2" t="s">
        <v>1144</v>
      </c>
      <c r="G1709" s="2" t="str">
        <f>VLOOKUP(F1709,'Reference Sheet'!$AC:$AD,2,0)</f>
        <v>Vacuum</v>
      </c>
      <c r="H1709" s="2">
        <v>627</v>
      </c>
      <c r="I1709" s="2">
        <v>7</v>
      </c>
      <c r="J1709" s="2">
        <v>0.08</v>
      </c>
      <c r="K1709" s="50" t="s">
        <v>511</v>
      </c>
      <c r="L1709" s="50" t="s">
        <v>1031</v>
      </c>
      <c r="M1709" s="2" t="s">
        <v>512</v>
      </c>
    </row>
    <row r="1710" spans="1:13" x14ac:dyDescent="0.3">
      <c r="A1710" s="13">
        <v>45194</v>
      </c>
      <c r="B1710" s="13" t="s">
        <v>526</v>
      </c>
      <c r="C1710" s="13" t="s">
        <v>158</v>
      </c>
      <c r="D1710" s="2" t="s">
        <v>1163</v>
      </c>
      <c r="E1710" s="2" t="s">
        <v>1164</v>
      </c>
      <c r="F1710" s="2" t="s">
        <v>1145</v>
      </c>
      <c r="G1710" s="2" t="str">
        <f>VLOOKUP(F1710,'Reference Sheet'!$AC:$AD,2,0)</f>
        <v>WM</v>
      </c>
      <c r="H1710" s="2">
        <v>3</v>
      </c>
      <c r="I1710" s="2">
        <v>1</v>
      </c>
      <c r="J1710" s="2">
        <v>0.01</v>
      </c>
      <c r="K1710" s="50" t="s">
        <v>511</v>
      </c>
      <c r="L1710" s="50" t="s">
        <v>1031</v>
      </c>
      <c r="M1710" s="2" t="s">
        <v>512</v>
      </c>
    </row>
    <row r="1711" spans="1:13" x14ac:dyDescent="0.3">
      <c r="A1711" s="13">
        <v>45194</v>
      </c>
      <c r="B1711" s="13" t="s">
        <v>526</v>
      </c>
      <c r="C1711" s="13" t="s">
        <v>158</v>
      </c>
      <c r="D1711" s="2" t="s">
        <v>1163</v>
      </c>
      <c r="E1711" s="2" t="s">
        <v>1164</v>
      </c>
      <c r="F1711" s="2" t="s">
        <v>1146</v>
      </c>
      <c r="G1711" s="2" t="str">
        <f>VLOOKUP(F1711,'Reference Sheet'!$AC:$AD,2,0)</f>
        <v>WM</v>
      </c>
      <c r="H1711" s="2">
        <v>166</v>
      </c>
      <c r="I1711" s="2">
        <v>1</v>
      </c>
      <c r="J1711" s="2">
        <v>0.02</v>
      </c>
      <c r="K1711" s="50" t="s">
        <v>511</v>
      </c>
      <c r="L1711" s="50" t="s">
        <v>1031</v>
      </c>
      <c r="M1711" s="2" t="s">
        <v>512</v>
      </c>
    </row>
    <row r="1712" spans="1:13" x14ac:dyDescent="0.3">
      <c r="A1712" s="13">
        <v>45194</v>
      </c>
      <c r="B1712" s="13" t="s">
        <v>526</v>
      </c>
      <c r="C1712" s="13" t="s">
        <v>158</v>
      </c>
      <c r="D1712" s="2" t="s">
        <v>1163</v>
      </c>
      <c r="E1712" s="2" t="s">
        <v>1164</v>
      </c>
      <c r="F1712" s="2" t="s">
        <v>1147</v>
      </c>
      <c r="G1712" s="2" t="str">
        <f>VLOOKUP(F1712,'Reference Sheet'!$AC:$AD,2,0)</f>
        <v>WM</v>
      </c>
      <c r="H1712" s="2">
        <v>6</v>
      </c>
      <c r="I1712" s="2">
        <v>1</v>
      </c>
      <c r="J1712" s="2">
        <v>0.01</v>
      </c>
      <c r="K1712" s="50" t="s">
        <v>511</v>
      </c>
      <c r="L1712" s="50" t="s">
        <v>1031</v>
      </c>
      <c r="M1712" s="2" t="s">
        <v>512</v>
      </c>
    </row>
    <row r="1713" spans="1:13" x14ac:dyDescent="0.3">
      <c r="A1713" s="13">
        <v>45194</v>
      </c>
      <c r="B1713" s="13" t="s">
        <v>526</v>
      </c>
      <c r="C1713" s="13" t="s">
        <v>158</v>
      </c>
      <c r="D1713" s="2" t="s">
        <v>1163</v>
      </c>
      <c r="E1713" s="2" t="s">
        <v>1164</v>
      </c>
      <c r="F1713" s="2" t="s">
        <v>1150</v>
      </c>
      <c r="G1713" s="2" t="str">
        <f>VLOOKUP(F1713,'Reference Sheet'!$AC:$AD,2,0)</f>
        <v>WM</v>
      </c>
      <c r="H1713" s="2">
        <v>69</v>
      </c>
      <c r="I1713" s="2">
        <v>1</v>
      </c>
      <c r="J1713" s="2">
        <v>0.01</v>
      </c>
      <c r="K1713" s="50" t="s">
        <v>511</v>
      </c>
      <c r="L1713" s="50" t="s">
        <v>1031</v>
      </c>
      <c r="M1713" s="2" t="s">
        <v>512</v>
      </c>
    </row>
    <row r="1714" spans="1:13" x14ac:dyDescent="0.3">
      <c r="A1714" s="13">
        <v>45194</v>
      </c>
      <c r="B1714" s="13" t="s">
        <v>526</v>
      </c>
      <c r="C1714" s="13" t="s">
        <v>158</v>
      </c>
      <c r="D1714" s="2" t="s">
        <v>1163</v>
      </c>
      <c r="E1714" s="2" t="s">
        <v>1164</v>
      </c>
      <c r="F1714" s="2" t="s">
        <v>1151</v>
      </c>
      <c r="G1714" s="2" t="str">
        <f>VLOOKUP(F1714,'Reference Sheet'!$AC:$AD,2,0)</f>
        <v>WM</v>
      </c>
      <c r="H1714" s="2">
        <v>6</v>
      </c>
      <c r="I1714" s="2">
        <v>0</v>
      </c>
      <c r="J1714" s="2">
        <v>0</v>
      </c>
      <c r="K1714" s="50" t="s">
        <v>511</v>
      </c>
      <c r="L1714" s="50" t="s">
        <v>1031</v>
      </c>
      <c r="M1714" s="2" t="s">
        <v>512</v>
      </c>
    </row>
    <row r="1715" spans="1:13" x14ac:dyDescent="0.3">
      <c r="A1715" s="13">
        <v>45194</v>
      </c>
      <c r="B1715" s="13" t="s">
        <v>526</v>
      </c>
      <c r="C1715" s="13" t="s">
        <v>158</v>
      </c>
      <c r="D1715" s="2" t="s">
        <v>1163</v>
      </c>
      <c r="E1715" s="2" t="s">
        <v>1164</v>
      </c>
      <c r="F1715" s="2" t="s">
        <v>1152</v>
      </c>
      <c r="G1715" s="2" t="str">
        <f>VLOOKUP(F1715,'Reference Sheet'!$AC:$AD,2,0)</f>
        <v>WM</v>
      </c>
      <c r="H1715" s="2">
        <v>19</v>
      </c>
      <c r="I1715" s="2">
        <v>0</v>
      </c>
      <c r="J1715" s="2">
        <v>0</v>
      </c>
      <c r="K1715" s="50" t="s">
        <v>511</v>
      </c>
      <c r="L1715" s="50" t="s">
        <v>1031</v>
      </c>
      <c r="M1715" s="2" t="s">
        <v>512</v>
      </c>
    </row>
    <row r="1716" spans="1:13" x14ac:dyDescent="0.3">
      <c r="A1716" s="13">
        <v>45194</v>
      </c>
      <c r="B1716" s="13" t="s">
        <v>526</v>
      </c>
      <c r="C1716" s="13" t="s">
        <v>158</v>
      </c>
      <c r="D1716" s="2" t="s">
        <v>1163</v>
      </c>
      <c r="E1716" s="2" t="s">
        <v>1164</v>
      </c>
      <c r="F1716" s="2" t="s">
        <v>1154</v>
      </c>
      <c r="G1716" s="2" t="str">
        <f>VLOOKUP(F1716,'Reference Sheet'!$AC:$AD,2,0)</f>
        <v>WT</v>
      </c>
      <c r="H1716" s="2">
        <v>17</v>
      </c>
      <c r="I1716" s="2">
        <v>0</v>
      </c>
      <c r="J1716" s="2">
        <v>0</v>
      </c>
      <c r="K1716" s="50" t="s">
        <v>511</v>
      </c>
      <c r="L1716" s="50" t="s">
        <v>1031</v>
      </c>
      <c r="M1716" s="2" t="s">
        <v>512</v>
      </c>
    </row>
    <row r="1717" spans="1:13" x14ac:dyDescent="0.3">
      <c r="A1717" s="13">
        <v>45194</v>
      </c>
      <c r="B1717" s="13" t="s">
        <v>526</v>
      </c>
      <c r="C1717" s="13" t="s">
        <v>158</v>
      </c>
      <c r="D1717" s="2" t="s">
        <v>1163</v>
      </c>
      <c r="E1717" s="2" t="s">
        <v>1164</v>
      </c>
      <c r="F1717" s="2" t="s">
        <v>1155</v>
      </c>
      <c r="G1717" s="2" t="str">
        <f>VLOOKUP(F1717,'Reference Sheet'!$AC:$AD,2,0)</f>
        <v>WT</v>
      </c>
      <c r="H1717" s="2">
        <v>15</v>
      </c>
      <c r="I1717" s="2">
        <v>1</v>
      </c>
      <c r="J1717" s="2">
        <v>0.01</v>
      </c>
      <c r="K1717" s="50" t="s">
        <v>511</v>
      </c>
      <c r="L1717" s="50" t="s">
        <v>1031</v>
      </c>
      <c r="M1717" s="2" t="s">
        <v>512</v>
      </c>
    </row>
    <row r="1718" spans="1:13" x14ac:dyDescent="0.3">
      <c r="A1718" s="13">
        <v>45194</v>
      </c>
      <c r="B1718" s="13" t="s">
        <v>526</v>
      </c>
      <c r="C1718" s="13" t="s">
        <v>158</v>
      </c>
      <c r="D1718" s="2" t="s">
        <v>1163</v>
      </c>
      <c r="E1718" s="2" t="s">
        <v>1164</v>
      </c>
      <c r="F1718" s="2" t="s">
        <v>1156</v>
      </c>
      <c r="G1718" s="2" t="str">
        <f>VLOOKUP(F1718,'Reference Sheet'!$AC:$AD,2,0)</f>
        <v>WT</v>
      </c>
      <c r="H1718" s="51">
        <v>1428</v>
      </c>
      <c r="I1718" s="2">
        <v>13</v>
      </c>
      <c r="J1718" s="2">
        <v>0.18</v>
      </c>
      <c r="K1718" s="50" t="s">
        <v>511</v>
      </c>
      <c r="L1718" s="50" t="s">
        <v>1031</v>
      </c>
      <c r="M1718" s="2" t="s">
        <v>512</v>
      </c>
    </row>
    <row r="1719" spans="1:13" x14ac:dyDescent="0.3">
      <c r="A1719" s="13">
        <v>45195</v>
      </c>
      <c r="B1719" s="13" t="s">
        <v>526</v>
      </c>
      <c r="C1719" s="13" t="s">
        <v>158</v>
      </c>
      <c r="D1719" s="2" t="s">
        <v>1163</v>
      </c>
      <c r="E1719" s="2" t="s">
        <v>1164</v>
      </c>
      <c r="F1719" s="2" t="s">
        <v>1086</v>
      </c>
      <c r="G1719" s="2" t="str">
        <f>VLOOKUP(F1719,'Reference Sheet'!$AC:$AD,2,0)</f>
        <v>AC_Car</v>
      </c>
      <c r="H1719" s="2">
        <v>34</v>
      </c>
      <c r="I1719" s="2">
        <v>0</v>
      </c>
      <c r="J1719" s="2">
        <v>0</v>
      </c>
      <c r="K1719" s="50" t="s">
        <v>511</v>
      </c>
      <c r="L1719" s="50" t="s">
        <v>1031</v>
      </c>
      <c r="M1719" s="2" t="s">
        <v>512</v>
      </c>
    </row>
    <row r="1720" spans="1:13" x14ac:dyDescent="0.3">
      <c r="A1720" s="13">
        <v>45195</v>
      </c>
      <c r="B1720" s="13" t="s">
        <v>526</v>
      </c>
      <c r="C1720" s="13" t="s">
        <v>158</v>
      </c>
      <c r="D1720" s="2" t="s">
        <v>1163</v>
      </c>
      <c r="E1720" s="2" t="s">
        <v>1164</v>
      </c>
      <c r="F1720" s="2" t="s">
        <v>1087</v>
      </c>
      <c r="G1720" s="2" t="str">
        <f>VLOOKUP(F1720,'Reference Sheet'!$AC:$AD,2,0)</f>
        <v>AC_Car</v>
      </c>
      <c r="H1720" s="51">
        <v>6588</v>
      </c>
      <c r="I1720" s="2">
        <v>435</v>
      </c>
      <c r="J1720" s="2">
        <v>4.4800000000000004</v>
      </c>
      <c r="K1720" s="50" t="s">
        <v>511</v>
      </c>
      <c r="L1720" s="50" t="s">
        <v>1031</v>
      </c>
      <c r="M1720" s="2" t="s">
        <v>512</v>
      </c>
    </row>
    <row r="1721" spans="1:13" x14ac:dyDescent="0.3">
      <c r="A1721" s="13">
        <v>45195</v>
      </c>
      <c r="B1721" s="13" t="s">
        <v>526</v>
      </c>
      <c r="C1721" s="13" t="s">
        <v>158</v>
      </c>
      <c r="D1721" s="2" t="s">
        <v>1163</v>
      </c>
      <c r="E1721" s="2" t="s">
        <v>1164</v>
      </c>
      <c r="F1721" s="2" t="s">
        <v>1088</v>
      </c>
      <c r="G1721" s="2" t="str">
        <f>VLOOKUP(F1721,'Reference Sheet'!$AC:$AD,2,0)</f>
        <v>AC_Car</v>
      </c>
      <c r="H1721" s="2">
        <v>2</v>
      </c>
      <c r="I1721" s="2">
        <v>0</v>
      </c>
      <c r="J1721" s="2">
        <v>0</v>
      </c>
      <c r="K1721" s="50" t="s">
        <v>511</v>
      </c>
      <c r="L1721" s="50" t="s">
        <v>1031</v>
      </c>
      <c r="M1721" s="2" t="s">
        <v>512</v>
      </c>
    </row>
    <row r="1722" spans="1:13" x14ac:dyDescent="0.3">
      <c r="A1722" s="13">
        <v>45195</v>
      </c>
      <c r="B1722" s="13" t="s">
        <v>526</v>
      </c>
      <c r="C1722" s="13" t="s">
        <v>158</v>
      </c>
      <c r="D1722" s="2" t="s">
        <v>1163</v>
      </c>
      <c r="E1722" s="2" t="s">
        <v>1164</v>
      </c>
      <c r="F1722" s="2" t="s">
        <v>1090</v>
      </c>
      <c r="G1722" s="2" t="str">
        <f>VLOOKUP(F1722,'Reference Sheet'!$AC:$AD,2,0)</f>
        <v>AC_Car</v>
      </c>
      <c r="H1722" s="2">
        <v>22</v>
      </c>
      <c r="I1722" s="2">
        <v>0</v>
      </c>
      <c r="J1722" s="2">
        <v>0</v>
      </c>
      <c r="K1722" s="50" t="s">
        <v>511</v>
      </c>
      <c r="L1722" s="50" t="s">
        <v>1031</v>
      </c>
      <c r="M1722" s="2" t="s">
        <v>512</v>
      </c>
    </row>
    <row r="1723" spans="1:13" x14ac:dyDescent="0.3">
      <c r="A1723" s="13">
        <v>45195</v>
      </c>
      <c r="B1723" s="13" t="s">
        <v>526</v>
      </c>
      <c r="C1723" s="13" t="s">
        <v>158</v>
      </c>
      <c r="D1723" s="2" t="s">
        <v>1163</v>
      </c>
      <c r="E1723" s="2" t="s">
        <v>1164</v>
      </c>
      <c r="F1723" s="2" t="s">
        <v>1091</v>
      </c>
      <c r="G1723" s="2" t="str">
        <f>VLOOKUP(F1723,'Reference Sheet'!$AC:$AD,2,0)</f>
        <v>AC_Car</v>
      </c>
      <c r="H1723" s="2">
        <v>41</v>
      </c>
      <c r="I1723" s="2">
        <v>1</v>
      </c>
      <c r="J1723" s="2">
        <v>0.01</v>
      </c>
      <c r="K1723" s="50" t="s">
        <v>511</v>
      </c>
      <c r="L1723" s="50" t="s">
        <v>1031</v>
      </c>
      <c r="M1723" s="2" t="s">
        <v>512</v>
      </c>
    </row>
    <row r="1724" spans="1:13" x14ac:dyDescent="0.3">
      <c r="A1724" s="13">
        <v>45195</v>
      </c>
      <c r="B1724" s="13" t="s">
        <v>526</v>
      </c>
      <c r="C1724" s="13" t="s">
        <v>158</v>
      </c>
      <c r="D1724" s="2" t="s">
        <v>1163</v>
      </c>
      <c r="E1724" s="2" t="s">
        <v>1164</v>
      </c>
      <c r="F1724" s="2" t="s">
        <v>1092</v>
      </c>
      <c r="G1724" s="2" t="str">
        <f>VLOOKUP(F1724,'Reference Sheet'!$AC:$AD,2,0)</f>
        <v>AC_Car</v>
      </c>
      <c r="H1724" s="2">
        <v>50</v>
      </c>
      <c r="I1724" s="2">
        <v>1</v>
      </c>
      <c r="J1724" s="2">
        <v>0.01</v>
      </c>
      <c r="K1724" s="50" t="s">
        <v>511</v>
      </c>
      <c r="L1724" s="50" t="s">
        <v>1031</v>
      </c>
      <c r="M1724" s="2" t="s">
        <v>512</v>
      </c>
    </row>
    <row r="1725" spans="1:13" x14ac:dyDescent="0.3">
      <c r="A1725" s="13">
        <v>45195</v>
      </c>
      <c r="B1725" s="13" t="s">
        <v>526</v>
      </c>
      <c r="C1725" s="13" t="s">
        <v>158</v>
      </c>
      <c r="D1725" s="2" t="s">
        <v>1163</v>
      </c>
      <c r="E1725" s="2" t="s">
        <v>1164</v>
      </c>
      <c r="F1725" s="2" t="s">
        <v>1094</v>
      </c>
      <c r="G1725" s="2" t="str">
        <f>VLOOKUP(F1725,'Reference Sheet'!$AC:$AD,2,0)</f>
        <v>RAC_ThinQ</v>
      </c>
      <c r="H1725" s="2">
        <v>13</v>
      </c>
      <c r="I1725" s="2">
        <v>0</v>
      </c>
      <c r="J1725" s="2">
        <v>0</v>
      </c>
      <c r="K1725" s="50" t="s">
        <v>511</v>
      </c>
      <c r="L1725" s="50" t="s">
        <v>1031</v>
      </c>
      <c r="M1725" s="2" t="s">
        <v>512</v>
      </c>
    </row>
    <row r="1726" spans="1:13" x14ac:dyDescent="0.3">
      <c r="A1726" s="13">
        <v>45195</v>
      </c>
      <c r="B1726" s="13" t="s">
        <v>526</v>
      </c>
      <c r="C1726" s="13" t="s">
        <v>158</v>
      </c>
      <c r="D1726" s="2" t="s">
        <v>1163</v>
      </c>
      <c r="E1726" s="2" t="s">
        <v>1164</v>
      </c>
      <c r="F1726" s="2" t="s">
        <v>1095</v>
      </c>
      <c r="G1726" s="2" t="str">
        <f>VLOOKUP(F1726,'Reference Sheet'!$AC:$AD,2,0)</f>
        <v>RAC_ThinQ</v>
      </c>
      <c r="H1726" s="2">
        <v>40</v>
      </c>
      <c r="I1726" s="2">
        <v>0</v>
      </c>
      <c r="J1726" s="2">
        <v>0</v>
      </c>
      <c r="K1726" s="50" t="s">
        <v>511</v>
      </c>
      <c r="L1726" s="50" t="s">
        <v>1031</v>
      </c>
      <c r="M1726" s="2" t="s">
        <v>512</v>
      </c>
    </row>
    <row r="1727" spans="1:13" x14ac:dyDescent="0.3">
      <c r="A1727" s="13">
        <v>45195</v>
      </c>
      <c r="B1727" s="13" t="s">
        <v>526</v>
      </c>
      <c r="C1727" s="13" t="s">
        <v>158</v>
      </c>
      <c r="D1727" s="2" t="s">
        <v>1163</v>
      </c>
      <c r="E1727" s="2" t="s">
        <v>1164</v>
      </c>
      <c r="F1727" s="2" t="s">
        <v>1096</v>
      </c>
      <c r="G1727" s="2" t="str">
        <f>VLOOKUP(F1727,'Reference Sheet'!$AC:$AD,2,0)</f>
        <v>RAC_ThinQ</v>
      </c>
      <c r="H1727" s="2">
        <v>1</v>
      </c>
      <c r="I1727" s="2">
        <v>0</v>
      </c>
      <c r="J1727" s="2">
        <v>0</v>
      </c>
      <c r="K1727" s="50" t="s">
        <v>511</v>
      </c>
      <c r="L1727" s="50" t="s">
        <v>1031</v>
      </c>
      <c r="M1727" s="2" t="s">
        <v>512</v>
      </c>
    </row>
    <row r="1728" spans="1:13" x14ac:dyDescent="0.3">
      <c r="A1728" s="13">
        <v>45195</v>
      </c>
      <c r="B1728" s="13" t="s">
        <v>526</v>
      </c>
      <c r="C1728" s="13" t="s">
        <v>158</v>
      </c>
      <c r="D1728" s="2" t="s">
        <v>1163</v>
      </c>
      <c r="E1728" s="2" t="s">
        <v>1164</v>
      </c>
      <c r="F1728" s="2" t="s">
        <v>1097</v>
      </c>
      <c r="G1728" s="2" t="str">
        <f>VLOOKUP(F1728,'Reference Sheet'!$AC:$AD,2,0)</f>
        <v>RAC_ThinQ</v>
      </c>
      <c r="H1728" s="2">
        <v>1</v>
      </c>
      <c r="I1728" s="2">
        <v>0</v>
      </c>
      <c r="J1728" s="2">
        <v>0</v>
      </c>
      <c r="K1728" s="50" t="s">
        <v>511</v>
      </c>
      <c r="L1728" s="50" t="s">
        <v>1031</v>
      </c>
      <c r="M1728" s="2" t="s">
        <v>512</v>
      </c>
    </row>
    <row r="1729" spans="1:13" x14ac:dyDescent="0.3">
      <c r="A1729" s="13">
        <v>45195</v>
      </c>
      <c r="B1729" s="13" t="s">
        <v>526</v>
      </c>
      <c r="C1729" s="13" t="s">
        <v>158</v>
      </c>
      <c r="D1729" s="2" t="s">
        <v>1163</v>
      </c>
      <c r="E1729" s="2" t="s">
        <v>1164</v>
      </c>
      <c r="F1729" s="2" t="s">
        <v>1098</v>
      </c>
      <c r="G1729" s="2" t="str">
        <f>VLOOKUP(F1729,'Reference Sheet'!$AC:$AD,2,0)</f>
        <v>RAC_ThinQ</v>
      </c>
      <c r="H1729" s="2">
        <v>11</v>
      </c>
      <c r="I1729" s="2">
        <v>0</v>
      </c>
      <c r="J1729" s="2">
        <v>0</v>
      </c>
      <c r="K1729" s="50" t="s">
        <v>511</v>
      </c>
      <c r="L1729" s="50" t="s">
        <v>1031</v>
      </c>
      <c r="M1729" s="2" t="s">
        <v>512</v>
      </c>
    </row>
    <row r="1730" spans="1:13" x14ac:dyDescent="0.3">
      <c r="A1730" s="13">
        <v>45195</v>
      </c>
      <c r="B1730" s="13" t="s">
        <v>526</v>
      </c>
      <c r="C1730" s="13" t="s">
        <v>158</v>
      </c>
      <c r="D1730" s="2" t="s">
        <v>1163</v>
      </c>
      <c r="E1730" s="2" t="s">
        <v>1164</v>
      </c>
      <c r="F1730" s="2" t="s">
        <v>1099</v>
      </c>
      <c r="G1730" s="2" t="str">
        <f>VLOOKUP(F1730,'Reference Sheet'!$AC:$AD,2,0)</f>
        <v>RAC_ThinQ</v>
      </c>
      <c r="H1730" s="2">
        <v>6</v>
      </c>
      <c r="I1730" s="2">
        <v>1</v>
      </c>
      <c r="J1730" s="2">
        <v>0.01</v>
      </c>
      <c r="K1730" s="50" t="s">
        <v>511</v>
      </c>
      <c r="L1730" s="50" t="s">
        <v>1031</v>
      </c>
      <c r="M1730" s="2" t="s">
        <v>512</v>
      </c>
    </row>
    <row r="1731" spans="1:13" x14ac:dyDescent="0.3">
      <c r="A1731" s="13">
        <v>45195</v>
      </c>
      <c r="B1731" s="13" t="s">
        <v>526</v>
      </c>
      <c r="C1731" s="13" t="s">
        <v>158</v>
      </c>
      <c r="D1731" s="2" t="s">
        <v>1163</v>
      </c>
      <c r="E1731" s="2" t="s">
        <v>1164</v>
      </c>
      <c r="F1731" s="2" t="s">
        <v>1100</v>
      </c>
      <c r="G1731" s="2" t="str">
        <f>VLOOKUP(F1731,'Reference Sheet'!$AC:$AD,2,0)</f>
        <v>RAC_ThinQ</v>
      </c>
      <c r="H1731" s="2">
        <v>3</v>
      </c>
      <c r="I1731" s="2">
        <v>0</v>
      </c>
      <c r="J1731" s="2">
        <v>0</v>
      </c>
      <c r="K1731" s="50" t="s">
        <v>511</v>
      </c>
      <c r="L1731" s="50" t="s">
        <v>1031</v>
      </c>
      <c r="M1731" s="2" t="s">
        <v>512</v>
      </c>
    </row>
    <row r="1732" spans="1:13" x14ac:dyDescent="0.3">
      <c r="A1732" s="13">
        <v>45195</v>
      </c>
      <c r="B1732" s="13" t="s">
        <v>526</v>
      </c>
      <c r="C1732" s="13" t="s">
        <v>158</v>
      </c>
      <c r="D1732" s="2" t="s">
        <v>1163</v>
      </c>
      <c r="E1732" s="2" t="s">
        <v>1164</v>
      </c>
      <c r="F1732" s="2" t="s">
        <v>1101</v>
      </c>
      <c r="G1732" s="2" t="str">
        <f>VLOOKUP(F1732,'Reference Sheet'!$AC:$AD,2,0)</f>
        <v>Air_Purif</v>
      </c>
      <c r="H1732" s="2">
        <v>14</v>
      </c>
      <c r="I1732" s="2">
        <v>0</v>
      </c>
      <c r="J1732" s="2">
        <v>0</v>
      </c>
      <c r="K1732" s="50" t="s">
        <v>511</v>
      </c>
      <c r="L1732" s="50" t="s">
        <v>1031</v>
      </c>
      <c r="M1732" s="2" t="s">
        <v>512</v>
      </c>
    </row>
    <row r="1733" spans="1:13" x14ac:dyDescent="0.3">
      <c r="A1733" s="13">
        <v>45195</v>
      </c>
      <c r="B1733" s="13" t="s">
        <v>526</v>
      </c>
      <c r="C1733" s="13" t="s">
        <v>158</v>
      </c>
      <c r="D1733" s="2" t="s">
        <v>1163</v>
      </c>
      <c r="E1733" s="2" t="s">
        <v>1164</v>
      </c>
      <c r="F1733" s="2" t="s">
        <v>1102</v>
      </c>
      <c r="G1733" s="2" t="str">
        <f>VLOOKUP(F1733,'Reference Sheet'!$AC:$AD,2,0)</f>
        <v>Air_Purif</v>
      </c>
      <c r="H1733" s="2">
        <v>14</v>
      </c>
      <c r="I1733" s="2">
        <v>1</v>
      </c>
      <c r="J1733" s="2">
        <v>0.01</v>
      </c>
      <c r="K1733" s="50" t="s">
        <v>511</v>
      </c>
      <c r="L1733" s="50" t="s">
        <v>1031</v>
      </c>
      <c r="M1733" s="2" t="s">
        <v>512</v>
      </c>
    </row>
    <row r="1734" spans="1:13" x14ac:dyDescent="0.3">
      <c r="A1734" s="13">
        <v>45195</v>
      </c>
      <c r="B1734" s="13" t="s">
        <v>526</v>
      </c>
      <c r="C1734" s="13" t="s">
        <v>158</v>
      </c>
      <c r="D1734" s="2" t="s">
        <v>1163</v>
      </c>
      <c r="E1734" s="2" t="s">
        <v>1164</v>
      </c>
      <c r="F1734" s="2" t="s">
        <v>1103</v>
      </c>
      <c r="G1734" s="2" t="str">
        <f>VLOOKUP(F1734,'Reference Sheet'!$AC:$AD,2,0)</f>
        <v>Air_Purif</v>
      </c>
      <c r="H1734" s="2">
        <v>1</v>
      </c>
      <c r="I1734" s="2">
        <v>0</v>
      </c>
      <c r="J1734" s="2">
        <v>0</v>
      </c>
      <c r="K1734" s="50" t="s">
        <v>511</v>
      </c>
      <c r="L1734" s="50" t="s">
        <v>1031</v>
      </c>
      <c r="M1734" s="2" t="s">
        <v>512</v>
      </c>
    </row>
    <row r="1735" spans="1:13" x14ac:dyDescent="0.3">
      <c r="A1735" s="13">
        <v>45195</v>
      </c>
      <c r="B1735" s="13" t="s">
        <v>526</v>
      </c>
      <c r="C1735" s="13" t="s">
        <v>158</v>
      </c>
      <c r="D1735" s="2" t="s">
        <v>1163</v>
      </c>
      <c r="E1735" s="2" t="s">
        <v>1164</v>
      </c>
      <c r="F1735" s="2" t="s">
        <v>1104</v>
      </c>
      <c r="G1735" s="2" t="str">
        <f>VLOOKUP(F1735,'Reference Sheet'!$AC:$AD,2,0)</f>
        <v>Air_Purif</v>
      </c>
      <c r="H1735" s="2">
        <v>1</v>
      </c>
      <c r="I1735" s="2">
        <v>0</v>
      </c>
      <c r="J1735" s="2">
        <v>0</v>
      </c>
      <c r="K1735" s="50" t="s">
        <v>511</v>
      </c>
      <c r="L1735" s="50" t="s">
        <v>1031</v>
      </c>
      <c r="M1735" s="2" t="s">
        <v>512</v>
      </c>
    </row>
    <row r="1736" spans="1:13" x14ac:dyDescent="0.3">
      <c r="A1736" s="13">
        <v>45195</v>
      </c>
      <c r="B1736" s="13" t="s">
        <v>526</v>
      </c>
      <c r="C1736" s="13" t="s">
        <v>158</v>
      </c>
      <c r="D1736" s="2" t="s">
        <v>1163</v>
      </c>
      <c r="E1736" s="2" t="s">
        <v>1164</v>
      </c>
      <c r="F1736" s="2" t="s">
        <v>1105</v>
      </c>
      <c r="G1736" s="2" t="str">
        <f>VLOOKUP(F1736,'Reference Sheet'!$AC:$AD,2,0)</f>
        <v>Air_Purif</v>
      </c>
      <c r="H1736" s="51">
        <v>1324</v>
      </c>
      <c r="I1736" s="2">
        <v>34</v>
      </c>
      <c r="J1736" s="2">
        <v>0.36</v>
      </c>
      <c r="K1736" s="50" t="s">
        <v>511</v>
      </c>
      <c r="L1736" s="50" t="s">
        <v>1031</v>
      </c>
      <c r="M1736" s="2" t="s">
        <v>512</v>
      </c>
    </row>
    <row r="1737" spans="1:13" x14ac:dyDescent="0.3">
      <c r="A1737" s="13">
        <v>45195</v>
      </c>
      <c r="B1737" s="13" t="s">
        <v>526</v>
      </c>
      <c r="C1737" s="13" t="s">
        <v>158</v>
      </c>
      <c r="D1737" s="2" t="s">
        <v>1163</v>
      </c>
      <c r="E1737" s="2" t="s">
        <v>1164</v>
      </c>
      <c r="F1737" s="2" t="s">
        <v>1106</v>
      </c>
      <c r="G1737" s="2" t="str">
        <f>VLOOKUP(F1737,'Reference Sheet'!$AC:$AD,2,0)</f>
        <v>Air_Purif</v>
      </c>
      <c r="H1737" s="51">
        <v>1287</v>
      </c>
      <c r="I1737" s="2">
        <v>104</v>
      </c>
      <c r="J1737" s="2">
        <v>1.0900000000000001</v>
      </c>
      <c r="K1737" s="50" t="s">
        <v>511</v>
      </c>
      <c r="L1737" s="50" t="s">
        <v>1031</v>
      </c>
      <c r="M1737" s="2" t="s">
        <v>512</v>
      </c>
    </row>
    <row r="1738" spans="1:13" x14ac:dyDescent="0.3">
      <c r="A1738" s="13">
        <v>45195</v>
      </c>
      <c r="B1738" s="13" t="s">
        <v>526</v>
      </c>
      <c r="C1738" s="13" t="s">
        <v>158</v>
      </c>
      <c r="D1738" s="2" t="s">
        <v>1163</v>
      </c>
      <c r="E1738" s="2" t="s">
        <v>1164</v>
      </c>
      <c r="F1738" s="2" t="s">
        <v>1107</v>
      </c>
      <c r="G1738" s="2" t="str">
        <f>VLOOKUP(F1738,'Reference Sheet'!$AC:$AD,2,0)</f>
        <v>Air_Purif</v>
      </c>
      <c r="H1738" s="2">
        <v>131</v>
      </c>
      <c r="I1738" s="2">
        <v>3</v>
      </c>
      <c r="J1738" s="2">
        <v>0.04</v>
      </c>
      <c r="K1738" s="50" t="s">
        <v>511</v>
      </c>
      <c r="L1738" s="50" t="s">
        <v>1031</v>
      </c>
      <c r="M1738" s="2" t="s">
        <v>512</v>
      </c>
    </row>
    <row r="1739" spans="1:13" x14ac:dyDescent="0.3">
      <c r="A1739" s="13">
        <v>45195</v>
      </c>
      <c r="B1739" s="13" t="s">
        <v>526</v>
      </c>
      <c r="C1739" s="13" t="s">
        <v>158</v>
      </c>
      <c r="D1739" s="2" t="s">
        <v>1163</v>
      </c>
      <c r="E1739" s="2" t="s">
        <v>1164</v>
      </c>
      <c r="F1739" s="2" t="s">
        <v>1108</v>
      </c>
      <c r="G1739" s="2" t="str">
        <f>VLOOKUP(F1739,'Reference Sheet'!$AC:$AD,2,0)</f>
        <v>DW</v>
      </c>
      <c r="H1739" s="51">
        <v>1639</v>
      </c>
      <c r="I1739" s="2">
        <v>26</v>
      </c>
      <c r="J1739" s="2">
        <v>0.27</v>
      </c>
      <c r="K1739" s="50" t="s">
        <v>511</v>
      </c>
      <c r="L1739" s="50" t="s">
        <v>1031</v>
      </c>
      <c r="M1739" s="2" t="s">
        <v>512</v>
      </c>
    </row>
    <row r="1740" spans="1:13" x14ac:dyDescent="0.3">
      <c r="A1740" s="13">
        <v>45195</v>
      </c>
      <c r="B1740" s="13" t="s">
        <v>526</v>
      </c>
      <c r="C1740" s="13" t="s">
        <v>158</v>
      </c>
      <c r="D1740" s="2" t="s">
        <v>1163</v>
      </c>
      <c r="E1740" s="2" t="s">
        <v>1164</v>
      </c>
      <c r="F1740" s="2" t="s">
        <v>1109</v>
      </c>
      <c r="G1740" s="2" t="str">
        <f>VLOOKUP(F1740,'Reference Sheet'!$AC:$AD,2,0)</f>
        <v>DW</v>
      </c>
      <c r="H1740" s="2">
        <v>14</v>
      </c>
      <c r="I1740" s="2">
        <v>2</v>
      </c>
      <c r="J1740" s="2">
        <v>0.02</v>
      </c>
      <c r="K1740" s="50" t="s">
        <v>511</v>
      </c>
      <c r="L1740" s="50" t="s">
        <v>1031</v>
      </c>
      <c r="M1740" s="2" t="s">
        <v>512</v>
      </c>
    </row>
    <row r="1741" spans="1:13" x14ac:dyDescent="0.3">
      <c r="A1741" s="13">
        <v>45195</v>
      </c>
      <c r="B1741" s="13" t="s">
        <v>526</v>
      </c>
      <c r="C1741" s="13" t="s">
        <v>158</v>
      </c>
      <c r="D1741" s="2" t="s">
        <v>1163</v>
      </c>
      <c r="E1741" s="2" t="s">
        <v>1164</v>
      </c>
      <c r="F1741" s="2" t="s">
        <v>1110</v>
      </c>
      <c r="G1741" s="2" t="str">
        <f>VLOOKUP(F1741,'Reference Sheet'!$AC:$AD,2,0)</f>
        <v>DW</v>
      </c>
      <c r="H1741" s="2">
        <v>7</v>
      </c>
      <c r="I1741" s="2">
        <v>0</v>
      </c>
      <c r="J1741" s="2">
        <v>0</v>
      </c>
      <c r="K1741" s="50" t="s">
        <v>511</v>
      </c>
      <c r="L1741" s="50" t="s">
        <v>1031</v>
      </c>
      <c r="M1741" s="2" t="s">
        <v>512</v>
      </c>
    </row>
    <row r="1742" spans="1:13" x14ac:dyDescent="0.3">
      <c r="A1742" s="13">
        <v>45195</v>
      </c>
      <c r="B1742" s="13" t="s">
        <v>526</v>
      </c>
      <c r="C1742" s="13" t="s">
        <v>158</v>
      </c>
      <c r="D1742" s="2" t="s">
        <v>1163</v>
      </c>
      <c r="E1742" s="2" t="s">
        <v>1164</v>
      </c>
      <c r="F1742" s="2" t="s">
        <v>1111</v>
      </c>
      <c r="G1742" s="2" t="str">
        <f>VLOOKUP(F1742,'Reference Sheet'!$AC:$AD,2,0)</f>
        <v>DW</v>
      </c>
      <c r="H1742" s="2">
        <v>1</v>
      </c>
      <c r="I1742" s="2">
        <v>0</v>
      </c>
      <c r="J1742" s="2">
        <v>0</v>
      </c>
      <c r="K1742" s="50" t="s">
        <v>511</v>
      </c>
      <c r="L1742" s="50" t="s">
        <v>1031</v>
      </c>
      <c r="M1742" s="2" t="s">
        <v>512</v>
      </c>
    </row>
    <row r="1743" spans="1:13" x14ac:dyDescent="0.3">
      <c r="A1743" s="13">
        <v>45195</v>
      </c>
      <c r="B1743" s="13" t="s">
        <v>526</v>
      </c>
      <c r="C1743" s="13" t="s">
        <v>158</v>
      </c>
      <c r="D1743" s="2" t="s">
        <v>1163</v>
      </c>
      <c r="E1743" s="2" t="s">
        <v>1164</v>
      </c>
      <c r="F1743" s="2" t="s">
        <v>1112</v>
      </c>
      <c r="G1743" s="2" t="str">
        <f>VLOOKUP(F1743,'Reference Sheet'!$AC:$AD,2,0)</f>
        <v>DW</v>
      </c>
      <c r="H1743" s="51">
        <v>3863</v>
      </c>
      <c r="I1743" s="2">
        <v>59</v>
      </c>
      <c r="J1743" s="2">
        <v>0.61</v>
      </c>
      <c r="K1743" s="50" t="s">
        <v>511</v>
      </c>
      <c r="L1743" s="50" t="s">
        <v>1031</v>
      </c>
      <c r="M1743" s="2" t="s">
        <v>512</v>
      </c>
    </row>
    <row r="1744" spans="1:13" x14ac:dyDescent="0.3">
      <c r="A1744" s="13">
        <v>45195</v>
      </c>
      <c r="B1744" s="13" t="s">
        <v>526</v>
      </c>
      <c r="C1744" s="13" t="s">
        <v>158</v>
      </c>
      <c r="D1744" s="2" t="s">
        <v>1163</v>
      </c>
      <c r="E1744" s="2" t="s">
        <v>1164</v>
      </c>
      <c r="F1744" s="2" t="s">
        <v>1113</v>
      </c>
      <c r="G1744" s="2" t="str">
        <f>VLOOKUP(F1744,'Reference Sheet'!$AC:$AD,2,0)</f>
        <v>DW</v>
      </c>
      <c r="H1744" s="2">
        <v>50</v>
      </c>
      <c r="I1744" s="2">
        <v>8</v>
      </c>
      <c r="J1744" s="2">
        <v>0.08</v>
      </c>
      <c r="K1744" s="50" t="s">
        <v>511</v>
      </c>
      <c r="L1744" s="50" t="s">
        <v>1031</v>
      </c>
      <c r="M1744" s="2" t="s">
        <v>512</v>
      </c>
    </row>
    <row r="1745" spans="1:13" x14ac:dyDescent="0.3">
      <c r="A1745" s="13">
        <v>45195</v>
      </c>
      <c r="B1745" s="13" t="s">
        <v>526</v>
      </c>
      <c r="C1745" s="13" t="s">
        <v>158</v>
      </c>
      <c r="D1745" s="2" t="s">
        <v>1163</v>
      </c>
      <c r="E1745" s="2" t="s">
        <v>1164</v>
      </c>
      <c r="F1745" s="2" t="s">
        <v>1114</v>
      </c>
      <c r="G1745" s="2" t="str">
        <f>VLOOKUP(F1745,'Reference Sheet'!$AC:$AD,2,0)</f>
        <v>DW</v>
      </c>
      <c r="H1745" s="2">
        <v>7</v>
      </c>
      <c r="I1745" s="2">
        <v>0</v>
      </c>
      <c r="J1745" s="2">
        <v>0</v>
      </c>
      <c r="K1745" s="50" t="s">
        <v>511</v>
      </c>
      <c r="L1745" s="50" t="s">
        <v>1031</v>
      </c>
      <c r="M1745" s="2" t="s">
        <v>512</v>
      </c>
    </row>
    <row r="1746" spans="1:13" x14ac:dyDescent="0.3">
      <c r="A1746" s="13">
        <v>45195</v>
      </c>
      <c r="B1746" s="13" t="s">
        <v>526</v>
      </c>
      <c r="C1746" s="13" t="s">
        <v>158</v>
      </c>
      <c r="D1746" s="2" t="s">
        <v>1163</v>
      </c>
      <c r="E1746" s="2" t="s">
        <v>1164</v>
      </c>
      <c r="F1746" s="2" t="s">
        <v>1115</v>
      </c>
      <c r="G1746" s="2" t="str">
        <f>VLOOKUP(F1746,'Reference Sheet'!$AC:$AD,2,0)</f>
        <v>Oled_VO</v>
      </c>
      <c r="H1746" s="2">
        <v>17</v>
      </c>
      <c r="I1746" s="2">
        <v>2</v>
      </c>
      <c r="J1746" s="2">
        <v>0.02</v>
      </c>
      <c r="K1746" s="50" t="s">
        <v>511</v>
      </c>
      <c r="L1746" s="50" t="s">
        <v>1031</v>
      </c>
      <c r="M1746" s="2" t="s">
        <v>512</v>
      </c>
    </row>
    <row r="1747" spans="1:13" x14ac:dyDescent="0.3">
      <c r="A1747" s="13">
        <v>45195</v>
      </c>
      <c r="B1747" s="13" t="s">
        <v>526</v>
      </c>
      <c r="C1747" s="13" t="s">
        <v>158</v>
      </c>
      <c r="D1747" s="2" t="s">
        <v>1163</v>
      </c>
      <c r="E1747" s="2" t="s">
        <v>1164</v>
      </c>
      <c r="F1747" s="2" t="s">
        <v>1116</v>
      </c>
      <c r="G1747" s="2" t="str">
        <f>VLOOKUP(F1747,'Reference Sheet'!$AC:$AD,2,0)</f>
        <v>Oled_VO</v>
      </c>
      <c r="H1747" s="2">
        <v>9</v>
      </c>
      <c r="I1747" s="2">
        <v>1</v>
      </c>
      <c r="J1747" s="2">
        <v>0.01</v>
      </c>
      <c r="K1747" s="50" t="s">
        <v>511</v>
      </c>
      <c r="L1747" s="50" t="s">
        <v>1031</v>
      </c>
      <c r="M1747" s="2" t="s">
        <v>512</v>
      </c>
    </row>
    <row r="1748" spans="1:13" x14ac:dyDescent="0.3">
      <c r="A1748" s="13">
        <v>45195</v>
      </c>
      <c r="B1748" s="13" t="s">
        <v>526</v>
      </c>
      <c r="C1748" s="13" t="s">
        <v>158</v>
      </c>
      <c r="D1748" s="2" t="s">
        <v>1163</v>
      </c>
      <c r="E1748" s="2" t="s">
        <v>1164</v>
      </c>
      <c r="F1748" s="2" t="s">
        <v>1117</v>
      </c>
      <c r="G1748" s="2" t="str">
        <f>VLOOKUP(F1748,'Reference Sheet'!$AC:$AD,2,0)</f>
        <v>Oled_VO</v>
      </c>
      <c r="H1748" s="2">
        <v>87</v>
      </c>
      <c r="I1748" s="2">
        <v>3</v>
      </c>
      <c r="J1748" s="2">
        <v>0.03</v>
      </c>
      <c r="K1748" s="50" t="s">
        <v>511</v>
      </c>
      <c r="L1748" s="50" t="s">
        <v>1031</v>
      </c>
      <c r="M1748" s="2" t="s">
        <v>512</v>
      </c>
    </row>
    <row r="1749" spans="1:13" x14ac:dyDescent="0.3">
      <c r="A1749" s="13">
        <v>45195</v>
      </c>
      <c r="B1749" s="13" t="s">
        <v>526</v>
      </c>
      <c r="C1749" s="13" t="s">
        <v>158</v>
      </c>
      <c r="D1749" s="2" t="s">
        <v>1163</v>
      </c>
      <c r="E1749" s="2" t="s">
        <v>1164</v>
      </c>
      <c r="F1749" s="2" t="s">
        <v>1118</v>
      </c>
      <c r="G1749" s="2" t="str">
        <f>VLOOKUP(F1749,'Reference Sheet'!$AC:$AD,2,0)</f>
        <v>Oled_VO</v>
      </c>
      <c r="H1749" s="2">
        <v>40</v>
      </c>
      <c r="I1749" s="2">
        <v>0</v>
      </c>
      <c r="J1749" s="2">
        <v>0</v>
      </c>
      <c r="K1749" s="50" t="s">
        <v>511</v>
      </c>
      <c r="L1749" s="50" t="s">
        <v>1031</v>
      </c>
      <c r="M1749" s="2" t="s">
        <v>512</v>
      </c>
    </row>
    <row r="1750" spans="1:13" x14ac:dyDescent="0.3">
      <c r="A1750" s="13">
        <v>45195</v>
      </c>
      <c r="B1750" s="13" t="s">
        <v>526</v>
      </c>
      <c r="C1750" s="13" t="s">
        <v>158</v>
      </c>
      <c r="D1750" s="2" t="s">
        <v>1163</v>
      </c>
      <c r="E1750" s="2" t="s">
        <v>1164</v>
      </c>
      <c r="F1750" s="2" t="s">
        <v>1120</v>
      </c>
      <c r="G1750" s="2" t="str">
        <f>VLOOKUP(F1750,'Reference Sheet'!$AC:$AD,2,0)</f>
        <v>Oled_VO</v>
      </c>
      <c r="H1750" s="2">
        <v>110</v>
      </c>
      <c r="I1750" s="2">
        <v>4</v>
      </c>
      <c r="J1750" s="2">
        <v>0.04</v>
      </c>
      <c r="K1750" s="50" t="s">
        <v>511</v>
      </c>
      <c r="L1750" s="50" t="s">
        <v>1031</v>
      </c>
      <c r="M1750" s="2" t="s">
        <v>512</v>
      </c>
    </row>
    <row r="1751" spans="1:13" x14ac:dyDescent="0.3">
      <c r="A1751" s="13">
        <v>45195</v>
      </c>
      <c r="B1751" s="13" t="s">
        <v>526</v>
      </c>
      <c r="C1751" s="13" t="s">
        <v>158</v>
      </c>
      <c r="D1751" s="2" t="s">
        <v>1163</v>
      </c>
      <c r="E1751" s="2" t="s">
        <v>1164</v>
      </c>
      <c r="F1751" s="2" t="s">
        <v>1121</v>
      </c>
      <c r="G1751" s="2" t="str">
        <f>VLOOKUP(F1751,'Reference Sheet'!$AC:$AD,2,0)</f>
        <v>Oled_VO</v>
      </c>
      <c r="H1751" s="2">
        <v>23</v>
      </c>
      <c r="I1751" s="2">
        <v>0</v>
      </c>
      <c r="J1751" s="2">
        <v>0</v>
      </c>
      <c r="K1751" s="50" t="s">
        <v>511</v>
      </c>
      <c r="L1751" s="50" t="s">
        <v>1031</v>
      </c>
      <c r="M1751" s="2" t="s">
        <v>512</v>
      </c>
    </row>
    <row r="1752" spans="1:13" x14ac:dyDescent="0.3">
      <c r="A1752" s="13">
        <v>45195</v>
      </c>
      <c r="B1752" s="13" t="s">
        <v>526</v>
      </c>
      <c r="C1752" s="13" t="s">
        <v>158</v>
      </c>
      <c r="D1752" s="2" t="s">
        <v>1163</v>
      </c>
      <c r="E1752" s="2" t="s">
        <v>1164</v>
      </c>
      <c r="F1752" s="2" t="s">
        <v>1122</v>
      </c>
      <c r="G1752" s="2" t="str">
        <f>VLOOKUP(F1752,'Reference Sheet'!$AC:$AD,2,0)</f>
        <v>Oled_VO</v>
      </c>
      <c r="H1752" s="2">
        <v>5</v>
      </c>
      <c r="I1752" s="2">
        <v>0</v>
      </c>
      <c r="J1752" s="2">
        <v>0</v>
      </c>
      <c r="K1752" s="50" t="s">
        <v>511</v>
      </c>
      <c r="L1752" s="50" t="s">
        <v>1031</v>
      </c>
      <c r="M1752" s="2" t="s">
        <v>512</v>
      </c>
    </row>
    <row r="1753" spans="1:13" x14ac:dyDescent="0.3">
      <c r="A1753" s="13">
        <v>45195</v>
      </c>
      <c r="B1753" s="13" t="s">
        <v>526</v>
      </c>
      <c r="C1753" s="13" t="s">
        <v>158</v>
      </c>
      <c r="D1753" s="2" t="s">
        <v>1163</v>
      </c>
      <c r="E1753" s="2" t="s">
        <v>1164</v>
      </c>
      <c r="F1753" s="2" t="s">
        <v>1124</v>
      </c>
      <c r="G1753" s="2" t="str">
        <f>VLOOKUP(F1753,'Reference Sheet'!$AC:$AD,2,0)</f>
        <v>Knock</v>
      </c>
      <c r="H1753" s="2">
        <v>77</v>
      </c>
      <c r="I1753" s="2">
        <v>4</v>
      </c>
      <c r="J1753" s="2">
        <v>0.04</v>
      </c>
      <c r="K1753" s="50" t="s">
        <v>511</v>
      </c>
      <c r="L1753" s="50" t="s">
        <v>1031</v>
      </c>
      <c r="M1753" s="2" t="s">
        <v>512</v>
      </c>
    </row>
    <row r="1754" spans="1:13" x14ac:dyDescent="0.3">
      <c r="A1754" s="13">
        <v>45195</v>
      </c>
      <c r="B1754" s="13" t="s">
        <v>526</v>
      </c>
      <c r="C1754" s="13" t="s">
        <v>158</v>
      </c>
      <c r="D1754" s="2" t="s">
        <v>1163</v>
      </c>
      <c r="E1754" s="2" t="s">
        <v>1164</v>
      </c>
      <c r="F1754" s="2" t="s">
        <v>1125</v>
      </c>
      <c r="G1754" s="2" t="str">
        <f>VLOOKUP(F1754,'Reference Sheet'!$AC:$AD,2,0)</f>
        <v>Knock</v>
      </c>
      <c r="H1754" s="2">
        <v>507</v>
      </c>
      <c r="I1754" s="2">
        <v>40</v>
      </c>
      <c r="J1754" s="2">
        <v>0.4</v>
      </c>
      <c r="K1754" s="50" t="s">
        <v>511</v>
      </c>
      <c r="L1754" s="50" t="s">
        <v>1031</v>
      </c>
      <c r="M1754" s="2" t="s">
        <v>512</v>
      </c>
    </row>
    <row r="1755" spans="1:13" x14ac:dyDescent="0.3">
      <c r="A1755" s="13">
        <v>45195</v>
      </c>
      <c r="B1755" s="13" t="s">
        <v>526</v>
      </c>
      <c r="C1755" s="13" t="s">
        <v>158</v>
      </c>
      <c r="D1755" s="2" t="s">
        <v>1163</v>
      </c>
      <c r="E1755" s="2" t="s">
        <v>1164</v>
      </c>
      <c r="F1755" s="2" t="s">
        <v>1126</v>
      </c>
      <c r="G1755" s="2" t="str">
        <f>VLOOKUP(F1755,'Reference Sheet'!$AC:$AD,2,0)</f>
        <v>Knock</v>
      </c>
      <c r="H1755" s="2">
        <v>96</v>
      </c>
      <c r="I1755" s="2">
        <v>0</v>
      </c>
      <c r="J1755" s="2">
        <v>0</v>
      </c>
      <c r="K1755" s="50" t="s">
        <v>511</v>
      </c>
      <c r="L1755" s="50" t="s">
        <v>1031</v>
      </c>
      <c r="M1755" s="2" t="s">
        <v>512</v>
      </c>
    </row>
    <row r="1756" spans="1:13" x14ac:dyDescent="0.3">
      <c r="A1756" s="13">
        <v>45195</v>
      </c>
      <c r="B1756" s="13" t="s">
        <v>526</v>
      </c>
      <c r="C1756" s="13" t="s">
        <v>158</v>
      </c>
      <c r="D1756" s="2" t="s">
        <v>1163</v>
      </c>
      <c r="E1756" s="2" t="s">
        <v>1164</v>
      </c>
      <c r="F1756" s="2" t="s">
        <v>1127</v>
      </c>
      <c r="G1756" s="2" t="str">
        <f>VLOOKUP(F1756,'Reference Sheet'!$AC:$AD,2,0)</f>
        <v>Knock</v>
      </c>
      <c r="H1756" s="2">
        <v>179</v>
      </c>
      <c r="I1756" s="2">
        <v>2</v>
      </c>
      <c r="J1756" s="2">
        <v>0.02</v>
      </c>
      <c r="K1756" s="50" t="s">
        <v>511</v>
      </c>
      <c r="L1756" s="50" t="s">
        <v>1031</v>
      </c>
      <c r="M1756" s="2" t="s">
        <v>512</v>
      </c>
    </row>
    <row r="1757" spans="1:13" x14ac:dyDescent="0.3">
      <c r="A1757" s="13">
        <v>45195</v>
      </c>
      <c r="B1757" s="13" t="s">
        <v>526</v>
      </c>
      <c r="C1757" s="13" t="s">
        <v>158</v>
      </c>
      <c r="D1757" s="2" t="s">
        <v>1163</v>
      </c>
      <c r="E1757" s="2" t="s">
        <v>1164</v>
      </c>
      <c r="F1757" s="2" t="s">
        <v>1128</v>
      </c>
      <c r="G1757" s="2" t="str">
        <f>VLOOKUP(F1757,'Reference Sheet'!$AC:$AD,2,0)</f>
        <v>Knock</v>
      </c>
      <c r="H1757" s="2">
        <v>5</v>
      </c>
      <c r="I1757" s="2">
        <v>0</v>
      </c>
      <c r="J1757" s="2">
        <v>0</v>
      </c>
      <c r="K1757" s="50" t="s">
        <v>511</v>
      </c>
      <c r="L1757" s="50" t="s">
        <v>1031</v>
      </c>
      <c r="M1757" s="2" t="s">
        <v>512</v>
      </c>
    </row>
    <row r="1758" spans="1:13" x14ac:dyDescent="0.3">
      <c r="A1758" s="13">
        <v>45195</v>
      </c>
      <c r="B1758" s="13" t="s">
        <v>526</v>
      </c>
      <c r="C1758" s="13" t="s">
        <v>158</v>
      </c>
      <c r="D1758" s="2" t="s">
        <v>1163</v>
      </c>
      <c r="E1758" s="2" t="s">
        <v>1164</v>
      </c>
      <c r="F1758" s="2" t="s">
        <v>1129</v>
      </c>
      <c r="G1758" s="2" t="str">
        <f>VLOOKUP(F1758,'Reference Sheet'!$AC:$AD,2,0)</f>
        <v>Knock</v>
      </c>
      <c r="H1758" s="51">
        <v>7737</v>
      </c>
      <c r="I1758" s="2">
        <v>113</v>
      </c>
      <c r="J1758" s="2">
        <v>1.17</v>
      </c>
      <c r="K1758" s="50" t="s">
        <v>511</v>
      </c>
      <c r="L1758" s="50" t="s">
        <v>1031</v>
      </c>
      <c r="M1758" s="2" t="s">
        <v>512</v>
      </c>
    </row>
    <row r="1759" spans="1:13" x14ac:dyDescent="0.3">
      <c r="A1759" s="13">
        <v>45195</v>
      </c>
      <c r="B1759" s="13" t="s">
        <v>526</v>
      </c>
      <c r="C1759" s="13" t="s">
        <v>158</v>
      </c>
      <c r="D1759" s="2" t="s">
        <v>1163</v>
      </c>
      <c r="E1759" s="2" t="s">
        <v>1164</v>
      </c>
      <c r="F1759" s="2" t="s">
        <v>1131</v>
      </c>
      <c r="G1759" s="2" t="str">
        <f>VLOOKUP(F1759,'Reference Sheet'!$AC:$AD,2,0)</f>
        <v>Ref_ThinQ</v>
      </c>
      <c r="H1759" s="2">
        <v>19</v>
      </c>
      <c r="I1759" s="2">
        <v>1</v>
      </c>
      <c r="J1759" s="2">
        <v>0.01</v>
      </c>
      <c r="K1759" s="50" t="s">
        <v>511</v>
      </c>
      <c r="L1759" s="50" t="s">
        <v>1031</v>
      </c>
      <c r="M1759" s="2" t="s">
        <v>512</v>
      </c>
    </row>
    <row r="1760" spans="1:13" x14ac:dyDescent="0.3">
      <c r="A1760" s="13">
        <v>45195</v>
      </c>
      <c r="B1760" s="13" t="s">
        <v>526</v>
      </c>
      <c r="C1760" s="13" t="s">
        <v>158</v>
      </c>
      <c r="D1760" s="2" t="s">
        <v>1163</v>
      </c>
      <c r="E1760" s="2" t="s">
        <v>1164</v>
      </c>
      <c r="F1760" s="2" t="s">
        <v>1132</v>
      </c>
      <c r="G1760" s="2" t="str">
        <f>VLOOKUP(F1760,'Reference Sheet'!$AC:$AD,2,0)</f>
        <v>Ref_ThinQ</v>
      </c>
      <c r="H1760" s="51">
        <v>7890</v>
      </c>
      <c r="I1760" s="2">
        <v>85</v>
      </c>
      <c r="J1760" s="2">
        <v>0.86</v>
      </c>
      <c r="K1760" s="50" t="s">
        <v>511</v>
      </c>
      <c r="L1760" s="50" t="s">
        <v>1031</v>
      </c>
      <c r="M1760" s="2" t="s">
        <v>512</v>
      </c>
    </row>
    <row r="1761" spans="1:13" x14ac:dyDescent="0.3">
      <c r="A1761" s="13">
        <v>45195</v>
      </c>
      <c r="B1761" s="13" t="s">
        <v>526</v>
      </c>
      <c r="C1761" s="13" t="s">
        <v>158</v>
      </c>
      <c r="D1761" s="2" t="s">
        <v>1163</v>
      </c>
      <c r="E1761" s="2" t="s">
        <v>1164</v>
      </c>
      <c r="F1761" s="2" t="s">
        <v>1133</v>
      </c>
      <c r="G1761" s="2" t="str">
        <f>VLOOKUP(F1761,'Reference Sheet'!$AC:$AD,2,0)</f>
        <v>Ref_ThinQ</v>
      </c>
      <c r="H1761" s="2">
        <v>159</v>
      </c>
      <c r="I1761" s="2">
        <v>6</v>
      </c>
      <c r="J1761" s="2">
        <v>7.0000000000000007E-2</v>
      </c>
      <c r="K1761" s="50" t="s">
        <v>511</v>
      </c>
      <c r="L1761" s="50" t="s">
        <v>1031</v>
      </c>
      <c r="M1761" s="2" t="s">
        <v>512</v>
      </c>
    </row>
    <row r="1762" spans="1:13" x14ac:dyDescent="0.3">
      <c r="A1762" s="13">
        <v>45195</v>
      </c>
      <c r="B1762" s="13" t="s">
        <v>526</v>
      </c>
      <c r="C1762" s="13" t="s">
        <v>158</v>
      </c>
      <c r="D1762" s="2" t="s">
        <v>1163</v>
      </c>
      <c r="E1762" s="2" t="s">
        <v>1164</v>
      </c>
      <c r="F1762" s="2" t="s">
        <v>1135</v>
      </c>
      <c r="G1762" s="2" t="str">
        <f>VLOOKUP(F1762,'Reference Sheet'!$AC:$AD,2,0)</f>
        <v>Knock</v>
      </c>
      <c r="H1762" s="2">
        <v>6</v>
      </c>
      <c r="I1762" s="2">
        <v>0</v>
      </c>
      <c r="J1762" s="2">
        <v>0</v>
      </c>
      <c r="K1762" s="50" t="s">
        <v>511</v>
      </c>
      <c r="L1762" s="50" t="s">
        <v>1031</v>
      </c>
      <c r="M1762" s="2" t="s">
        <v>512</v>
      </c>
    </row>
    <row r="1763" spans="1:13" x14ac:dyDescent="0.3">
      <c r="A1763" s="13">
        <v>45195</v>
      </c>
      <c r="B1763" s="13" t="s">
        <v>526</v>
      </c>
      <c r="C1763" s="13" t="s">
        <v>158</v>
      </c>
      <c r="D1763" s="2" t="s">
        <v>1163</v>
      </c>
      <c r="E1763" s="2" t="s">
        <v>1164</v>
      </c>
      <c r="F1763" s="2" t="s">
        <v>1136</v>
      </c>
      <c r="G1763" s="2" t="str">
        <f>VLOOKUP(F1763,'Reference Sheet'!$AC:$AD,2,0)</f>
        <v>Knock</v>
      </c>
      <c r="H1763" s="2">
        <v>10</v>
      </c>
      <c r="I1763" s="2">
        <v>1</v>
      </c>
      <c r="J1763" s="2">
        <v>0.01</v>
      </c>
      <c r="K1763" s="50" t="s">
        <v>511</v>
      </c>
      <c r="L1763" s="50" t="s">
        <v>1031</v>
      </c>
      <c r="M1763" s="2" t="s">
        <v>512</v>
      </c>
    </row>
    <row r="1764" spans="1:13" x14ac:dyDescent="0.3">
      <c r="A1764" s="13">
        <v>45195</v>
      </c>
      <c r="B1764" s="13" t="s">
        <v>526</v>
      </c>
      <c r="C1764" s="13" t="s">
        <v>158</v>
      </c>
      <c r="D1764" s="2" t="s">
        <v>1163</v>
      </c>
      <c r="E1764" s="2" t="s">
        <v>1164</v>
      </c>
      <c r="F1764" s="2" t="s">
        <v>1137</v>
      </c>
      <c r="G1764" s="2" t="str">
        <f>VLOOKUP(F1764,'Reference Sheet'!$AC:$AD,2,0)</f>
        <v>Knock</v>
      </c>
      <c r="H1764" s="2">
        <v>1</v>
      </c>
      <c r="I1764" s="2">
        <v>0</v>
      </c>
      <c r="J1764" s="2">
        <v>0</v>
      </c>
      <c r="K1764" s="50" t="s">
        <v>511</v>
      </c>
      <c r="L1764" s="50" t="s">
        <v>1031</v>
      </c>
      <c r="M1764" s="2" t="s">
        <v>512</v>
      </c>
    </row>
    <row r="1765" spans="1:13" x14ac:dyDescent="0.3">
      <c r="A1765" s="13">
        <v>45195</v>
      </c>
      <c r="B1765" s="13" t="s">
        <v>526</v>
      </c>
      <c r="C1765" s="13" t="s">
        <v>158</v>
      </c>
      <c r="D1765" s="2" t="s">
        <v>1163</v>
      </c>
      <c r="E1765" s="2" t="s">
        <v>1164</v>
      </c>
      <c r="F1765" s="2" t="s">
        <v>1138</v>
      </c>
      <c r="G1765" s="2" t="str">
        <f>VLOOKUP(F1765,'Reference Sheet'!$AC:$AD,2,0)</f>
        <v>Vacuum</v>
      </c>
      <c r="H1765" s="2">
        <v>2</v>
      </c>
      <c r="I1765" s="2">
        <v>0</v>
      </c>
      <c r="J1765" s="2">
        <v>0</v>
      </c>
      <c r="K1765" s="50" t="s">
        <v>511</v>
      </c>
      <c r="L1765" s="50" t="s">
        <v>1031</v>
      </c>
      <c r="M1765" s="2" t="s">
        <v>512</v>
      </c>
    </row>
    <row r="1766" spans="1:13" x14ac:dyDescent="0.3">
      <c r="A1766" s="13">
        <v>45195</v>
      </c>
      <c r="B1766" s="13" t="s">
        <v>526</v>
      </c>
      <c r="C1766" s="13" t="s">
        <v>158</v>
      </c>
      <c r="D1766" s="2" t="s">
        <v>1163</v>
      </c>
      <c r="E1766" s="2" t="s">
        <v>1164</v>
      </c>
      <c r="F1766" s="2" t="s">
        <v>1139</v>
      </c>
      <c r="G1766" s="2" t="str">
        <f>VLOOKUP(F1766,'Reference Sheet'!$AC:$AD,2,0)</f>
        <v>Vacuum</v>
      </c>
      <c r="H1766" s="2">
        <v>69</v>
      </c>
      <c r="I1766" s="2">
        <v>1</v>
      </c>
      <c r="J1766" s="2">
        <v>0.01</v>
      </c>
      <c r="K1766" s="50" t="s">
        <v>511</v>
      </c>
      <c r="L1766" s="50" t="s">
        <v>1031</v>
      </c>
      <c r="M1766" s="2" t="s">
        <v>512</v>
      </c>
    </row>
    <row r="1767" spans="1:13" x14ac:dyDescent="0.3">
      <c r="A1767" s="13">
        <v>45195</v>
      </c>
      <c r="B1767" s="13" t="s">
        <v>526</v>
      </c>
      <c r="C1767" s="13" t="s">
        <v>158</v>
      </c>
      <c r="D1767" s="2" t="s">
        <v>1163</v>
      </c>
      <c r="E1767" s="2" t="s">
        <v>1164</v>
      </c>
      <c r="F1767" s="2" t="s">
        <v>1140</v>
      </c>
      <c r="G1767" s="2" t="str">
        <f>VLOOKUP(F1767,'Reference Sheet'!$AC:$AD,2,0)</f>
        <v>Vacuum</v>
      </c>
      <c r="H1767" s="2">
        <v>41</v>
      </c>
      <c r="I1767" s="2">
        <v>5</v>
      </c>
      <c r="J1767" s="2">
        <v>0.05</v>
      </c>
      <c r="K1767" s="50" t="s">
        <v>511</v>
      </c>
      <c r="L1767" s="50" t="s">
        <v>1031</v>
      </c>
      <c r="M1767" s="2" t="s">
        <v>512</v>
      </c>
    </row>
    <row r="1768" spans="1:13" x14ac:dyDescent="0.3">
      <c r="A1768" s="13">
        <v>45195</v>
      </c>
      <c r="B1768" s="13" t="s">
        <v>526</v>
      </c>
      <c r="C1768" s="13" t="s">
        <v>158</v>
      </c>
      <c r="D1768" s="2" t="s">
        <v>1163</v>
      </c>
      <c r="E1768" s="2" t="s">
        <v>1164</v>
      </c>
      <c r="F1768" s="2" t="s">
        <v>1141</v>
      </c>
      <c r="G1768" s="2" t="str">
        <f>VLOOKUP(F1768,'Reference Sheet'!$AC:$AD,2,0)</f>
        <v>Vacuum</v>
      </c>
      <c r="H1768" s="2">
        <v>3</v>
      </c>
      <c r="I1768" s="2">
        <v>0</v>
      </c>
      <c r="J1768" s="2">
        <v>0</v>
      </c>
      <c r="K1768" s="50" t="s">
        <v>511</v>
      </c>
      <c r="L1768" s="50" t="s">
        <v>1031</v>
      </c>
      <c r="M1768" s="2" t="s">
        <v>512</v>
      </c>
    </row>
    <row r="1769" spans="1:13" x14ac:dyDescent="0.3">
      <c r="A1769" s="13">
        <v>45195</v>
      </c>
      <c r="B1769" s="13" t="s">
        <v>526</v>
      </c>
      <c r="C1769" s="13" t="s">
        <v>158</v>
      </c>
      <c r="D1769" s="2" t="s">
        <v>1163</v>
      </c>
      <c r="E1769" s="2" t="s">
        <v>1164</v>
      </c>
      <c r="F1769" s="2" t="s">
        <v>1142</v>
      </c>
      <c r="G1769" s="2" t="str">
        <f>VLOOKUP(F1769,'Reference Sheet'!$AC:$AD,2,0)</f>
        <v>Vacuum</v>
      </c>
      <c r="H1769" s="2">
        <v>194</v>
      </c>
      <c r="I1769" s="2">
        <v>4</v>
      </c>
      <c r="J1769" s="2">
        <v>0.04</v>
      </c>
      <c r="K1769" s="50" t="s">
        <v>511</v>
      </c>
      <c r="L1769" s="50" t="s">
        <v>1031</v>
      </c>
      <c r="M1769" s="2" t="s">
        <v>512</v>
      </c>
    </row>
    <row r="1770" spans="1:13" x14ac:dyDescent="0.3">
      <c r="A1770" s="13">
        <v>45195</v>
      </c>
      <c r="B1770" s="13" t="s">
        <v>526</v>
      </c>
      <c r="C1770" s="13" t="s">
        <v>158</v>
      </c>
      <c r="D1770" s="2" t="s">
        <v>1163</v>
      </c>
      <c r="E1770" s="2" t="s">
        <v>1164</v>
      </c>
      <c r="F1770" s="2" t="s">
        <v>1143</v>
      </c>
      <c r="G1770" s="2" t="str">
        <f>VLOOKUP(F1770,'Reference Sheet'!$AC:$AD,2,0)</f>
        <v>Vacuum</v>
      </c>
      <c r="H1770" s="2">
        <v>6</v>
      </c>
      <c r="I1770" s="2">
        <v>1</v>
      </c>
      <c r="J1770" s="2">
        <v>0.01</v>
      </c>
      <c r="K1770" s="50" t="s">
        <v>511</v>
      </c>
      <c r="L1770" s="50" t="s">
        <v>1031</v>
      </c>
      <c r="M1770" s="2" t="s">
        <v>512</v>
      </c>
    </row>
    <row r="1771" spans="1:13" x14ac:dyDescent="0.3">
      <c r="A1771" s="13">
        <v>45195</v>
      </c>
      <c r="B1771" s="13" t="s">
        <v>526</v>
      </c>
      <c r="C1771" s="13" t="s">
        <v>158</v>
      </c>
      <c r="D1771" s="2" t="s">
        <v>1163</v>
      </c>
      <c r="E1771" s="2" t="s">
        <v>1164</v>
      </c>
      <c r="F1771" s="2" t="s">
        <v>1144</v>
      </c>
      <c r="G1771" s="2" t="str">
        <f>VLOOKUP(F1771,'Reference Sheet'!$AC:$AD,2,0)</f>
        <v>Vacuum</v>
      </c>
      <c r="H1771" s="2">
        <v>498</v>
      </c>
      <c r="I1771" s="2">
        <v>7</v>
      </c>
      <c r="J1771" s="2">
        <v>7.0000000000000007E-2</v>
      </c>
      <c r="K1771" s="50" t="s">
        <v>511</v>
      </c>
      <c r="L1771" s="50" t="s">
        <v>1031</v>
      </c>
      <c r="M1771" s="2" t="s">
        <v>512</v>
      </c>
    </row>
    <row r="1772" spans="1:13" x14ac:dyDescent="0.3">
      <c r="A1772" s="13">
        <v>45195</v>
      </c>
      <c r="B1772" s="13" t="s">
        <v>526</v>
      </c>
      <c r="C1772" s="13" t="s">
        <v>158</v>
      </c>
      <c r="D1772" s="2" t="s">
        <v>1163</v>
      </c>
      <c r="E1772" s="2" t="s">
        <v>1164</v>
      </c>
      <c r="F1772" s="2" t="s">
        <v>1145</v>
      </c>
      <c r="G1772" s="2" t="str">
        <f>VLOOKUP(F1772,'Reference Sheet'!$AC:$AD,2,0)</f>
        <v>WM</v>
      </c>
      <c r="H1772" s="2">
        <v>1</v>
      </c>
      <c r="I1772" s="2">
        <v>0</v>
      </c>
      <c r="J1772" s="2">
        <v>0</v>
      </c>
      <c r="K1772" s="50" t="s">
        <v>511</v>
      </c>
      <c r="L1772" s="50" t="s">
        <v>1031</v>
      </c>
      <c r="M1772" s="2" t="s">
        <v>512</v>
      </c>
    </row>
    <row r="1773" spans="1:13" x14ac:dyDescent="0.3">
      <c r="A1773" s="13">
        <v>45195</v>
      </c>
      <c r="B1773" s="13" t="s">
        <v>526</v>
      </c>
      <c r="C1773" s="13" t="s">
        <v>158</v>
      </c>
      <c r="D1773" s="2" t="s">
        <v>1163</v>
      </c>
      <c r="E1773" s="2" t="s">
        <v>1164</v>
      </c>
      <c r="F1773" s="2" t="s">
        <v>1146</v>
      </c>
      <c r="G1773" s="2" t="str">
        <f>VLOOKUP(F1773,'Reference Sheet'!$AC:$AD,2,0)</f>
        <v>WM</v>
      </c>
      <c r="H1773" s="51">
        <v>2349</v>
      </c>
      <c r="I1773" s="2">
        <v>35</v>
      </c>
      <c r="J1773" s="2">
        <v>0.35</v>
      </c>
      <c r="K1773" s="50" t="s">
        <v>511</v>
      </c>
      <c r="L1773" s="50" t="s">
        <v>1031</v>
      </c>
      <c r="M1773" s="2" t="s">
        <v>512</v>
      </c>
    </row>
    <row r="1774" spans="1:13" x14ac:dyDescent="0.3">
      <c r="A1774" s="13">
        <v>45195</v>
      </c>
      <c r="B1774" s="13" t="s">
        <v>526</v>
      </c>
      <c r="C1774" s="13" t="s">
        <v>158</v>
      </c>
      <c r="D1774" s="2" t="s">
        <v>1163</v>
      </c>
      <c r="E1774" s="2" t="s">
        <v>1164</v>
      </c>
      <c r="F1774" s="2" t="s">
        <v>1147</v>
      </c>
      <c r="G1774" s="2" t="str">
        <f>VLOOKUP(F1774,'Reference Sheet'!$AC:$AD,2,0)</f>
        <v>WM</v>
      </c>
      <c r="H1774" s="2">
        <v>16</v>
      </c>
      <c r="I1774" s="2">
        <v>0</v>
      </c>
      <c r="J1774" s="2">
        <v>0</v>
      </c>
      <c r="K1774" s="50" t="s">
        <v>511</v>
      </c>
      <c r="L1774" s="50" t="s">
        <v>1031</v>
      </c>
      <c r="M1774" s="2" t="s">
        <v>512</v>
      </c>
    </row>
    <row r="1775" spans="1:13" x14ac:dyDescent="0.3">
      <c r="A1775" s="13">
        <v>45195</v>
      </c>
      <c r="B1775" s="13" t="s">
        <v>526</v>
      </c>
      <c r="C1775" s="13" t="s">
        <v>158</v>
      </c>
      <c r="D1775" s="2" t="s">
        <v>1163</v>
      </c>
      <c r="E1775" s="2" t="s">
        <v>1164</v>
      </c>
      <c r="F1775" s="2" t="s">
        <v>1148</v>
      </c>
      <c r="G1775" s="2" t="str">
        <f>VLOOKUP(F1775,'Reference Sheet'!$AC:$AD,2,0)</f>
        <v>WM</v>
      </c>
      <c r="H1775" s="2">
        <v>2</v>
      </c>
      <c r="I1775" s="2">
        <v>0</v>
      </c>
      <c r="J1775" s="2">
        <v>0</v>
      </c>
      <c r="K1775" s="50" t="s">
        <v>511</v>
      </c>
      <c r="L1775" s="50" t="s">
        <v>1031</v>
      </c>
      <c r="M1775" s="2" t="s">
        <v>512</v>
      </c>
    </row>
    <row r="1776" spans="1:13" x14ac:dyDescent="0.3">
      <c r="A1776" s="13">
        <v>45195</v>
      </c>
      <c r="B1776" s="13" t="s">
        <v>526</v>
      </c>
      <c r="C1776" s="13" t="s">
        <v>158</v>
      </c>
      <c r="D1776" s="2" t="s">
        <v>1163</v>
      </c>
      <c r="E1776" s="2" t="s">
        <v>1164</v>
      </c>
      <c r="F1776" s="2" t="s">
        <v>1150</v>
      </c>
      <c r="G1776" s="2" t="str">
        <f>VLOOKUP(F1776,'Reference Sheet'!$AC:$AD,2,0)</f>
        <v>WM</v>
      </c>
      <c r="H1776" s="2">
        <v>57</v>
      </c>
      <c r="I1776" s="2">
        <v>3</v>
      </c>
      <c r="J1776" s="2">
        <v>0.03</v>
      </c>
      <c r="K1776" s="50" t="s">
        <v>511</v>
      </c>
      <c r="L1776" s="50" t="s">
        <v>1031</v>
      </c>
      <c r="M1776" s="2" t="s">
        <v>512</v>
      </c>
    </row>
    <row r="1777" spans="1:13" x14ac:dyDescent="0.3">
      <c r="A1777" s="13">
        <v>45195</v>
      </c>
      <c r="B1777" s="13" t="s">
        <v>526</v>
      </c>
      <c r="C1777" s="13" t="s">
        <v>158</v>
      </c>
      <c r="D1777" s="2" t="s">
        <v>1163</v>
      </c>
      <c r="E1777" s="2" t="s">
        <v>1164</v>
      </c>
      <c r="F1777" s="2" t="s">
        <v>1151</v>
      </c>
      <c r="G1777" s="2" t="str">
        <f>VLOOKUP(F1777,'Reference Sheet'!$AC:$AD,2,0)</f>
        <v>WM</v>
      </c>
      <c r="H1777" s="2">
        <v>3</v>
      </c>
      <c r="I1777" s="2">
        <v>0</v>
      </c>
      <c r="J1777" s="2">
        <v>0</v>
      </c>
      <c r="K1777" s="50" t="s">
        <v>511</v>
      </c>
      <c r="L1777" s="50" t="s">
        <v>1031</v>
      </c>
      <c r="M1777" s="2" t="s">
        <v>512</v>
      </c>
    </row>
    <row r="1778" spans="1:13" x14ac:dyDescent="0.3">
      <c r="A1778" s="13">
        <v>45195</v>
      </c>
      <c r="B1778" s="13" t="s">
        <v>526</v>
      </c>
      <c r="C1778" s="13" t="s">
        <v>158</v>
      </c>
      <c r="D1778" s="2" t="s">
        <v>1163</v>
      </c>
      <c r="E1778" s="2" t="s">
        <v>1164</v>
      </c>
      <c r="F1778" s="2" t="s">
        <v>1152</v>
      </c>
      <c r="G1778" s="2" t="str">
        <f>VLOOKUP(F1778,'Reference Sheet'!$AC:$AD,2,0)</f>
        <v>WM</v>
      </c>
      <c r="H1778" s="2">
        <v>11</v>
      </c>
      <c r="I1778" s="2">
        <v>0</v>
      </c>
      <c r="J1778" s="2">
        <v>0</v>
      </c>
      <c r="K1778" s="50" t="s">
        <v>511</v>
      </c>
      <c r="L1778" s="50" t="s">
        <v>1031</v>
      </c>
      <c r="M1778" s="2" t="s">
        <v>512</v>
      </c>
    </row>
    <row r="1779" spans="1:13" x14ac:dyDescent="0.3">
      <c r="A1779" s="13">
        <v>45195</v>
      </c>
      <c r="B1779" s="13" t="s">
        <v>526</v>
      </c>
      <c r="C1779" s="13" t="s">
        <v>158</v>
      </c>
      <c r="D1779" s="2" t="s">
        <v>1163</v>
      </c>
      <c r="E1779" s="2" t="s">
        <v>1164</v>
      </c>
      <c r="F1779" s="2" t="s">
        <v>1153</v>
      </c>
      <c r="G1779" s="2" t="str">
        <f>VLOOKUP(F1779,'Reference Sheet'!$AC:$AD,2,0)</f>
        <v>WT</v>
      </c>
      <c r="H1779" s="2">
        <v>4</v>
      </c>
      <c r="I1779" s="2">
        <v>0</v>
      </c>
      <c r="J1779" s="2">
        <v>0</v>
      </c>
      <c r="K1779" s="50" t="s">
        <v>511</v>
      </c>
      <c r="L1779" s="50" t="s">
        <v>1031</v>
      </c>
      <c r="M1779" s="2" t="s">
        <v>512</v>
      </c>
    </row>
    <row r="1780" spans="1:13" x14ac:dyDescent="0.3">
      <c r="A1780" s="13">
        <v>45195</v>
      </c>
      <c r="B1780" s="13" t="s">
        <v>526</v>
      </c>
      <c r="C1780" s="13" t="s">
        <v>158</v>
      </c>
      <c r="D1780" s="2" t="s">
        <v>1163</v>
      </c>
      <c r="E1780" s="2" t="s">
        <v>1164</v>
      </c>
      <c r="F1780" s="2" t="s">
        <v>1154</v>
      </c>
      <c r="G1780" s="2" t="str">
        <f>VLOOKUP(F1780,'Reference Sheet'!$AC:$AD,2,0)</f>
        <v>WT</v>
      </c>
      <c r="H1780" s="2">
        <v>4</v>
      </c>
      <c r="I1780" s="2">
        <v>0</v>
      </c>
      <c r="J1780" s="2">
        <v>0</v>
      </c>
      <c r="K1780" s="50" t="s">
        <v>511</v>
      </c>
      <c r="L1780" s="50" t="s">
        <v>1031</v>
      </c>
      <c r="M1780" s="2" t="s">
        <v>512</v>
      </c>
    </row>
    <row r="1781" spans="1:13" x14ac:dyDescent="0.3">
      <c r="A1781" s="13">
        <v>45195</v>
      </c>
      <c r="B1781" s="13" t="s">
        <v>526</v>
      </c>
      <c r="C1781" s="13" t="s">
        <v>158</v>
      </c>
      <c r="D1781" s="2" t="s">
        <v>1163</v>
      </c>
      <c r="E1781" s="2" t="s">
        <v>1164</v>
      </c>
      <c r="F1781" s="2" t="s">
        <v>1155</v>
      </c>
      <c r="G1781" s="2" t="str">
        <f>VLOOKUP(F1781,'Reference Sheet'!$AC:$AD,2,0)</f>
        <v>WT</v>
      </c>
      <c r="H1781" s="2">
        <v>8</v>
      </c>
      <c r="I1781" s="2">
        <v>0</v>
      </c>
      <c r="J1781" s="2">
        <v>0</v>
      </c>
      <c r="K1781" s="50" t="s">
        <v>511</v>
      </c>
      <c r="L1781" s="50" t="s">
        <v>1031</v>
      </c>
      <c r="M1781" s="2" t="s">
        <v>512</v>
      </c>
    </row>
    <row r="1782" spans="1:13" x14ac:dyDescent="0.3">
      <c r="A1782" s="13">
        <v>45195</v>
      </c>
      <c r="B1782" s="13" t="s">
        <v>526</v>
      </c>
      <c r="C1782" s="13" t="s">
        <v>158</v>
      </c>
      <c r="D1782" s="2" t="s">
        <v>1163</v>
      </c>
      <c r="E1782" s="2" t="s">
        <v>1164</v>
      </c>
      <c r="F1782" s="2" t="s">
        <v>1156</v>
      </c>
      <c r="G1782" s="2" t="str">
        <f>VLOOKUP(F1782,'Reference Sheet'!$AC:$AD,2,0)</f>
        <v>WT</v>
      </c>
      <c r="H1782" s="2">
        <v>650</v>
      </c>
      <c r="I1782" s="2">
        <v>8</v>
      </c>
      <c r="J1782" s="2">
        <v>0.09</v>
      </c>
      <c r="K1782" s="50" t="s">
        <v>511</v>
      </c>
      <c r="L1782" s="50" t="s">
        <v>1031</v>
      </c>
      <c r="M1782" s="2" t="s">
        <v>512</v>
      </c>
    </row>
    <row r="1783" spans="1:13" x14ac:dyDescent="0.3">
      <c r="A1783" s="13">
        <v>45196</v>
      </c>
      <c r="B1783" s="13" t="s">
        <v>526</v>
      </c>
      <c r="C1783" s="13" t="s">
        <v>158</v>
      </c>
      <c r="D1783" s="2" t="s">
        <v>1163</v>
      </c>
      <c r="E1783" s="2" t="s">
        <v>1164</v>
      </c>
      <c r="F1783" s="2" t="s">
        <v>1086</v>
      </c>
      <c r="G1783" s="2" t="str">
        <f>VLOOKUP(F1783,'Reference Sheet'!$AC:$AD,2,0)</f>
        <v>AC_Car</v>
      </c>
      <c r="H1783" s="2">
        <v>47</v>
      </c>
      <c r="I1783" s="2">
        <v>1</v>
      </c>
      <c r="J1783" s="2">
        <v>0.01</v>
      </c>
      <c r="K1783" s="50" t="s">
        <v>511</v>
      </c>
      <c r="L1783" s="50" t="s">
        <v>1031</v>
      </c>
      <c r="M1783" s="2" t="s">
        <v>512</v>
      </c>
    </row>
    <row r="1784" spans="1:13" x14ac:dyDescent="0.3">
      <c r="A1784" s="13">
        <v>45196</v>
      </c>
      <c r="B1784" s="13" t="s">
        <v>526</v>
      </c>
      <c r="C1784" s="13" t="s">
        <v>158</v>
      </c>
      <c r="D1784" s="2" t="s">
        <v>1163</v>
      </c>
      <c r="E1784" s="2" t="s">
        <v>1164</v>
      </c>
      <c r="F1784" s="2" t="s">
        <v>1087</v>
      </c>
      <c r="G1784" s="2" t="str">
        <f>VLOOKUP(F1784,'Reference Sheet'!$AC:$AD,2,0)</f>
        <v>AC_Car</v>
      </c>
      <c r="H1784" s="51">
        <v>8531</v>
      </c>
      <c r="I1784" s="2">
        <v>516</v>
      </c>
      <c r="J1784" s="2">
        <v>5.16</v>
      </c>
      <c r="K1784" s="50" t="s">
        <v>511</v>
      </c>
      <c r="L1784" s="50" t="s">
        <v>1031</v>
      </c>
      <c r="M1784" s="2" t="s">
        <v>512</v>
      </c>
    </row>
    <row r="1785" spans="1:13" x14ac:dyDescent="0.3">
      <c r="A1785" s="13">
        <v>45196</v>
      </c>
      <c r="B1785" s="13" t="s">
        <v>526</v>
      </c>
      <c r="C1785" s="13" t="s">
        <v>158</v>
      </c>
      <c r="D1785" s="2" t="s">
        <v>1163</v>
      </c>
      <c r="E1785" s="2" t="s">
        <v>1164</v>
      </c>
      <c r="F1785" s="2" t="s">
        <v>1088</v>
      </c>
      <c r="G1785" s="2" t="str">
        <f>VLOOKUP(F1785,'Reference Sheet'!$AC:$AD,2,0)</f>
        <v>AC_Car</v>
      </c>
      <c r="H1785" s="2">
        <v>5</v>
      </c>
      <c r="I1785" s="2">
        <v>0</v>
      </c>
      <c r="J1785" s="2">
        <v>0</v>
      </c>
      <c r="K1785" s="50" t="s">
        <v>511</v>
      </c>
      <c r="L1785" s="50" t="s">
        <v>1031</v>
      </c>
      <c r="M1785" s="2" t="s">
        <v>512</v>
      </c>
    </row>
    <row r="1786" spans="1:13" x14ac:dyDescent="0.3">
      <c r="A1786" s="13">
        <v>45196</v>
      </c>
      <c r="B1786" s="13" t="s">
        <v>526</v>
      </c>
      <c r="C1786" s="13" t="s">
        <v>158</v>
      </c>
      <c r="D1786" s="2" t="s">
        <v>1163</v>
      </c>
      <c r="E1786" s="2" t="s">
        <v>1164</v>
      </c>
      <c r="F1786" s="2" t="s">
        <v>1089</v>
      </c>
      <c r="G1786" s="2" t="str">
        <f>VLOOKUP(F1786,'Reference Sheet'!$AC:$AD,2,0)</f>
        <v>AC_Car</v>
      </c>
      <c r="H1786" s="2">
        <v>2</v>
      </c>
      <c r="I1786" s="2">
        <v>0</v>
      </c>
      <c r="J1786" s="2">
        <v>0</v>
      </c>
      <c r="K1786" s="50" t="s">
        <v>511</v>
      </c>
      <c r="L1786" s="50" t="s">
        <v>1031</v>
      </c>
      <c r="M1786" s="2" t="s">
        <v>512</v>
      </c>
    </row>
    <row r="1787" spans="1:13" x14ac:dyDescent="0.3">
      <c r="A1787" s="13">
        <v>45196</v>
      </c>
      <c r="B1787" s="13" t="s">
        <v>526</v>
      </c>
      <c r="C1787" s="13" t="s">
        <v>158</v>
      </c>
      <c r="D1787" s="2" t="s">
        <v>1163</v>
      </c>
      <c r="E1787" s="2" t="s">
        <v>1164</v>
      </c>
      <c r="F1787" s="2" t="s">
        <v>1090</v>
      </c>
      <c r="G1787" s="2" t="str">
        <f>VLOOKUP(F1787,'Reference Sheet'!$AC:$AD,2,0)</f>
        <v>AC_Car</v>
      </c>
      <c r="H1787" s="2">
        <v>924</v>
      </c>
      <c r="I1787" s="2">
        <v>33</v>
      </c>
      <c r="J1787" s="2">
        <v>0.33</v>
      </c>
      <c r="K1787" s="50" t="s">
        <v>511</v>
      </c>
      <c r="L1787" s="50" t="s">
        <v>1031</v>
      </c>
      <c r="M1787" s="2" t="s">
        <v>512</v>
      </c>
    </row>
    <row r="1788" spans="1:13" x14ac:dyDescent="0.3">
      <c r="A1788" s="13">
        <v>45196</v>
      </c>
      <c r="B1788" s="13" t="s">
        <v>526</v>
      </c>
      <c r="C1788" s="13" t="s">
        <v>158</v>
      </c>
      <c r="D1788" s="2" t="s">
        <v>1163</v>
      </c>
      <c r="E1788" s="2" t="s">
        <v>1164</v>
      </c>
      <c r="F1788" s="2" t="s">
        <v>1091</v>
      </c>
      <c r="G1788" s="2" t="str">
        <f>VLOOKUP(F1788,'Reference Sheet'!$AC:$AD,2,0)</f>
        <v>AC_Car</v>
      </c>
      <c r="H1788" s="2">
        <v>54</v>
      </c>
      <c r="I1788" s="2">
        <v>3</v>
      </c>
      <c r="J1788" s="2">
        <v>0.03</v>
      </c>
      <c r="K1788" s="50" t="s">
        <v>511</v>
      </c>
      <c r="L1788" s="50" t="s">
        <v>1031</v>
      </c>
      <c r="M1788" s="2" t="s">
        <v>512</v>
      </c>
    </row>
    <row r="1789" spans="1:13" x14ac:dyDescent="0.3">
      <c r="A1789" s="13">
        <v>45196</v>
      </c>
      <c r="B1789" s="13" t="s">
        <v>526</v>
      </c>
      <c r="C1789" s="13" t="s">
        <v>158</v>
      </c>
      <c r="D1789" s="2" t="s">
        <v>1163</v>
      </c>
      <c r="E1789" s="2" t="s">
        <v>1164</v>
      </c>
      <c r="F1789" s="2" t="s">
        <v>1092</v>
      </c>
      <c r="G1789" s="2" t="str">
        <f>VLOOKUP(F1789,'Reference Sheet'!$AC:$AD,2,0)</f>
        <v>AC_Car</v>
      </c>
      <c r="H1789" s="2">
        <v>62</v>
      </c>
      <c r="I1789" s="2">
        <v>2</v>
      </c>
      <c r="J1789" s="2">
        <v>0.02</v>
      </c>
      <c r="K1789" s="50" t="s">
        <v>511</v>
      </c>
      <c r="L1789" s="50" t="s">
        <v>1031</v>
      </c>
      <c r="M1789" s="2" t="s">
        <v>512</v>
      </c>
    </row>
    <row r="1790" spans="1:13" x14ac:dyDescent="0.3">
      <c r="A1790" s="13">
        <v>45196</v>
      </c>
      <c r="B1790" s="13" t="s">
        <v>526</v>
      </c>
      <c r="C1790" s="13" t="s">
        <v>158</v>
      </c>
      <c r="D1790" s="2" t="s">
        <v>1163</v>
      </c>
      <c r="E1790" s="2" t="s">
        <v>1164</v>
      </c>
      <c r="F1790" s="2" t="s">
        <v>1094</v>
      </c>
      <c r="G1790" s="2" t="str">
        <f>VLOOKUP(F1790,'Reference Sheet'!$AC:$AD,2,0)</f>
        <v>RAC_ThinQ</v>
      </c>
      <c r="H1790" s="2">
        <v>14</v>
      </c>
      <c r="I1790" s="2">
        <v>2</v>
      </c>
      <c r="J1790" s="2">
        <v>0.02</v>
      </c>
      <c r="K1790" s="50" t="s">
        <v>511</v>
      </c>
      <c r="L1790" s="50" t="s">
        <v>1031</v>
      </c>
      <c r="M1790" s="2" t="s">
        <v>512</v>
      </c>
    </row>
    <row r="1791" spans="1:13" x14ac:dyDescent="0.3">
      <c r="A1791" s="13">
        <v>45196</v>
      </c>
      <c r="B1791" s="13" t="s">
        <v>526</v>
      </c>
      <c r="C1791" s="13" t="s">
        <v>158</v>
      </c>
      <c r="D1791" s="2" t="s">
        <v>1163</v>
      </c>
      <c r="E1791" s="2" t="s">
        <v>1164</v>
      </c>
      <c r="F1791" s="2" t="s">
        <v>1095</v>
      </c>
      <c r="G1791" s="2" t="str">
        <f>VLOOKUP(F1791,'Reference Sheet'!$AC:$AD,2,0)</f>
        <v>RAC_ThinQ</v>
      </c>
      <c r="H1791" s="2">
        <v>22</v>
      </c>
      <c r="I1791" s="2">
        <v>1</v>
      </c>
      <c r="J1791" s="2">
        <v>0.01</v>
      </c>
      <c r="K1791" s="50" t="s">
        <v>511</v>
      </c>
      <c r="L1791" s="50" t="s">
        <v>1031</v>
      </c>
      <c r="M1791" s="2" t="s">
        <v>512</v>
      </c>
    </row>
    <row r="1792" spans="1:13" x14ac:dyDescent="0.3">
      <c r="A1792" s="13">
        <v>45196</v>
      </c>
      <c r="B1792" s="13" t="s">
        <v>526</v>
      </c>
      <c r="C1792" s="13" t="s">
        <v>158</v>
      </c>
      <c r="D1792" s="2" t="s">
        <v>1163</v>
      </c>
      <c r="E1792" s="2" t="s">
        <v>1164</v>
      </c>
      <c r="F1792" s="2" t="s">
        <v>1096</v>
      </c>
      <c r="G1792" s="2" t="str">
        <f>VLOOKUP(F1792,'Reference Sheet'!$AC:$AD,2,0)</f>
        <v>RAC_ThinQ</v>
      </c>
      <c r="H1792" s="2">
        <v>6</v>
      </c>
      <c r="I1792" s="2">
        <v>0</v>
      </c>
      <c r="J1792" s="2">
        <v>0</v>
      </c>
      <c r="K1792" s="50" t="s">
        <v>511</v>
      </c>
      <c r="L1792" s="50" t="s">
        <v>1031</v>
      </c>
      <c r="M1792" s="2" t="s">
        <v>512</v>
      </c>
    </row>
    <row r="1793" spans="1:13" x14ac:dyDescent="0.3">
      <c r="A1793" s="13">
        <v>45196</v>
      </c>
      <c r="B1793" s="13" t="s">
        <v>526</v>
      </c>
      <c r="C1793" s="13" t="s">
        <v>158</v>
      </c>
      <c r="D1793" s="2" t="s">
        <v>1163</v>
      </c>
      <c r="E1793" s="2" t="s">
        <v>1164</v>
      </c>
      <c r="F1793" s="2" t="s">
        <v>1097</v>
      </c>
      <c r="G1793" s="2" t="str">
        <f>VLOOKUP(F1793,'Reference Sheet'!$AC:$AD,2,0)</f>
        <v>RAC_ThinQ</v>
      </c>
      <c r="H1793" s="2">
        <v>3</v>
      </c>
      <c r="I1793" s="2">
        <v>0</v>
      </c>
      <c r="J1793" s="2">
        <v>0</v>
      </c>
      <c r="K1793" s="50" t="s">
        <v>511</v>
      </c>
      <c r="L1793" s="50" t="s">
        <v>1031</v>
      </c>
      <c r="M1793" s="2" t="s">
        <v>512</v>
      </c>
    </row>
    <row r="1794" spans="1:13" x14ac:dyDescent="0.3">
      <c r="A1794" s="13">
        <v>45196</v>
      </c>
      <c r="B1794" s="13" t="s">
        <v>526</v>
      </c>
      <c r="C1794" s="13" t="s">
        <v>158</v>
      </c>
      <c r="D1794" s="2" t="s">
        <v>1163</v>
      </c>
      <c r="E1794" s="2" t="s">
        <v>1164</v>
      </c>
      <c r="F1794" s="2" t="s">
        <v>1098</v>
      </c>
      <c r="G1794" s="2" t="str">
        <f>VLOOKUP(F1794,'Reference Sheet'!$AC:$AD,2,0)</f>
        <v>RAC_ThinQ</v>
      </c>
      <c r="H1794" s="2">
        <v>17</v>
      </c>
      <c r="I1794" s="2">
        <v>0</v>
      </c>
      <c r="J1794" s="2">
        <v>0</v>
      </c>
      <c r="K1794" s="50" t="s">
        <v>511</v>
      </c>
      <c r="L1794" s="50" t="s">
        <v>1031</v>
      </c>
      <c r="M1794" s="2" t="s">
        <v>512</v>
      </c>
    </row>
    <row r="1795" spans="1:13" x14ac:dyDescent="0.3">
      <c r="A1795" s="13">
        <v>45196</v>
      </c>
      <c r="B1795" s="13" t="s">
        <v>526</v>
      </c>
      <c r="C1795" s="13" t="s">
        <v>158</v>
      </c>
      <c r="D1795" s="2" t="s">
        <v>1163</v>
      </c>
      <c r="E1795" s="2" t="s">
        <v>1164</v>
      </c>
      <c r="F1795" s="2" t="s">
        <v>1099</v>
      </c>
      <c r="G1795" s="2" t="str">
        <f>VLOOKUP(F1795,'Reference Sheet'!$AC:$AD,2,0)</f>
        <v>RAC_ThinQ</v>
      </c>
      <c r="H1795" s="2">
        <v>4</v>
      </c>
      <c r="I1795" s="2">
        <v>0</v>
      </c>
      <c r="J1795" s="2">
        <v>0</v>
      </c>
      <c r="K1795" s="50" t="s">
        <v>511</v>
      </c>
      <c r="L1795" s="50" t="s">
        <v>1031</v>
      </c>
      <c r="M1795" s="2" t="s">
        <v>512</v>
      </c>
    </row>
    <row r="1796" spans="1:13" x14ac:dyDescent="0.3">
      <c r="A1796" s="13">
        <v>45196</v>
      </c>
      <c r="B1796" s="13" t="s">
        <v>526</v>
      </c>
      <c r="C1796" s="13" t="s">
        <v>158</v>
      </c>
      <c r="D1796" s="2" t="s">
        <v>1163</v>
      </c>
      <c r="E1796" s="2" t="s">
        <v>1164</v>
      </c>
      <c r="F1796" s="2" t="s">
        <v>1100</v>
      </c>
      <c r="G1796" s="2" t="str">
        <f>VLOOKUP(F1796,'Reference Sheet'!$AC:$AD,2,0)</f>
        <v>RAC_ThinQ</v>
      </c>
      <c r="H1796" s="2">
        <v>4</v>
      </c>
      <c r="I1796" s="2">
        <v>0</v>
      </c>
      <c r="J1796" s="2">
        <v>0</v>
      </c>
      <c r="K1796" s="50" t="s">
        <v>511</v>
      </c>
      <c r="L1796" s="50" t="s">
        <v>1031</v>
      </c>
      <c r="M1796" s="2" t="s">
        <v>512</v>
      </c>
    </row>
    <row r="1797" spans="1:13" x14ac:dyDescent="0.3">
      <c r="A1797" s="13">
        <v>45196</v>
      </c>
      <c r="B1797" s="13" t="s">
        <v>526</v>
      </c>
      <c r="C1797" s="13" t="s">
        <v>158</v>
      </c>
      <c r="D1797" s="2" t="s">
        <v>1163</v>
      </c>
      <c r="E1797" s="2" t="s">
        <v>1164</v>
      </c>
      <c r="F1797" s="2" t="s">
        <v>1101</v>
      </c>
      <c r="G1797" s="2" t="str">
        <f>VLOOKUP(F1797,'Reference Sheet'!$AC:$AD,2,0)</f>
        <v>Air_Purif</v>
      </c>
      <c r="H1797" s="2">
        <v>34</v>
      </c>
      <c r="I1797" s="2">
        <v>3</v>
      </c>
      <c r="J1797" s="2">
        <v>0.03</v>
      </c>
      <c r="K1797" s="50" t="s">
        <v>511</v>
      </c>
      <c r="L1797" s="50" t="s">
        <v>1031</v>
      </c>
      <c r="M1797" s="2" t="s">
        <v>512</v>
      </c>
    </row>
    <row r="1798" spans="1:13" x14ac:dyDescent="0.3">
      <c r="A1798" s="13">
        <v>45196</v>
      </c>
      <c r="B1798" s="13" t="s">
        <v>526</v>
      </c>
      <c r="C1798" s="13" t="s">
        <v>158</v>
      </c>
      <c r="D1798" s="2" t="s">
        <v>1163</v>
      </c>
      <c r="E1798" s="2" t="s">
        <v>1164</v>
      </c>
      <c r="F1798" s="2" t="s">
        <v>1102</v>
      </c>
      <c r="G1798" s="2" t="str">
        <f>VLOOKUP(F1798,'Reference Sheet'!$AC:$AD,2,0)</f>
        <v>Air_Purif</v>
      </c>
      <c r="H1798" s="2">
        <v>48</v>
      </c>
      <c r="I1798" s="2">
        <v>4</v>
      </c>
      <c r="J1798" s="2">
        <v>0.04</v>
      </c>
      <c r="K1798" s="50" t="s">
        <v>511</v>
      </c>
      <c r="L1798" s="50" t="s">
        <v>1031</v>
      </c>
      <c r="M1798" s="2" t="s">
        <v>512</v>
      </c>
    </row>
    <row r="1799" spans="1:13" x14ac:dyDescent="0.3">
      <c r="A1799" s="13">
        <v>45196</v>
      </c>
      <c r="B1799" s="13" t="s">
        <v>526</v>
      </c>
      <c r="C1799" s="13" t="s">
        <v>158</v>
      </c>
      <c r="D1799" s="2" t="s">
        <v>1163</v>
      </c>
      <c r="E1799" s="2" t="s">
        <v>1164</v>
      </c>
      <c r="F1799" s="2" t="s">
        <v>1103</v>
      </c>
      <c r="G1799" s="2" t="str">
        <f>VLOOKUP(F1799,'Reference Sheet'!$AC:$AD,2,0)</f>
        <v>Air_Purif</v>
      </c>
      <c r="H1799" s="2">
        <v>5</v>
      </c>
      <c r="I1799" s="2">
        <v>0</v>
      </c>
      <c r="J1799" s="2">
        <v>0</v>
      </c>
      <c r="K1799" s="50" t="s">
        <v>511</v>
      </c>
      <c r="L1799" s="50" t="s">
        <v>1031</v>
      </c>
      <c r="M1799" s="2" t="s">
        <v>512</v>
      </c>
    </row>
    <row r="1800" spans="1:13" x14ac:dyDescent="0.3">
      <c r="A1800" s="13">
        <v>45196</v>
      </c>
      <c r="B1800" s="13" t="s">
        <v>526</v>
      </c>
      <c r="C1800" s="13" t="s">
        <v>158</v>
      </c>
      <c r="D1800" s="2" t="s">
        <v>1163</v>
      </c>
      <c r="E1800" s="2" t="s">
        <v>1164</v>
      </c>
      <c r="F1800" s="2" t="s">
        <v>1104</v>
      </c>
      <c r="G1800" s="2" t="str">
        <f>VLOOKUP(F1800,'Reference Sheet'!$AC:$AD,2,0)</f>
        <v>Air_Purif</v>
      </c>
      <c r="H1800" s="2">
        <v>1</v>
      </c>
      <c r="I1800" s="2">
        <v>0</v>
      </c>
      <c r="J1800" s="2">
        <v>0</v>
      </c>
      <c r="K1800" s="50" t="s">
        <v>511</v>
      </c>
      <c r="L1800" s="50" t="s">
        <v>1031</v>
      </c>
      <c r="M1800" s="2" t="s">
        <v>512</v>
      </c>
    </row>
    <row r="1801" spans="1:13" x14ac:dyDescent="0.3">
      <c r="A1801" s="13">
        <v>45196</v>
      </c>
      <c r="B1801" s="13" t="s">
        <v>526</v>
      </c>
      <c r="C1801" s="13" t="s">
        <v>158</v>
      </c>
      <c r="D1801" s="2" t="s">
        <v>1163</v>
      </c>
      <c r="E1801" s="2" t="s">
        <v>1164</v>
      </c>
      <c r="F1801" s="2" t="s">
        <v>1105</v>
      </c>
      <c r="G1801" s="2" t="str">
        <f>VLOOKUP(F1801,'Reference Sheet'!$AC:$AD,2,0)</f>
        <v>Air_Purif</v>
      </c>
      <c r="H1801" s="2">
        <v>214</v>
      </c>
      <c r="I1801" s="2">
        <v>2</v>
      </c>
      <c r="J1801" s="2">
        <v>0.02</v>
      </c>
      <c r="K1801" s="50" t="s">
        <v>511</v>
      </c>
      <c r="L1801" s="50" t="s">
        <v>1031</v>
      </c>
      <c r="M1801" s="2" t="s">
        <v>512</v>
      </c>
    </row>
    <row r="1802" spans="1:13" x14ac:dyDescent="0.3">
      <c r="A1802" s="13">
        <v>45196</v>
      </c>
      <c r="B1802" s="13" t="s">
        <v>526</v>
      </c>
      <c r="C1802" s="13" t="s">
        <v>158</v>
      </c>
      <c r="D1802" s="2" t="s">
        <v>1163</v>
      </c>
      <c r="E1802" s="2" t="s">
        <v>1164</v>
      </c>
      <c r="F1802" s="2" t="s">
        <v>1106</v>
      </c>
      <c r="G1802" s="2" t="str">
        <f>VLOOKUP(F1802,'Reference Sheet'!$AC:$AD,2,0)</f>
        <v>Air_Purif</v>
      </c>
      <c r="H1802" s="2">
        <v>813</v>
      </c>
      <c r="I1802" s="2">
        <v>62</v>
      </c>
      <c r="J1802" s="2">
        <v>0.62</v>
      </c>
      <c r="K1802" s="50" t="s">
        <v>511</v>
      </c>
      <c r="L1802" s="50" t="s">
        <v>1031</v>
      </c>
      <c r="M1802" s="2" t="s">
        <v>512</v>
      </c>
    </row>
    <row r="1803" spans="1:13" x14ac:dyDescent="0.3">
      <c r="A1803" s="13">
        <v>45196</v>
      </c>
      <c r="B1803" s="13" t="s">
        <v>526</v>
      </c>
      <c r="C1803" s="13" t="s">
        <v>158</v>
      </c>
      <c r="D1803" s="2" t="s">
        <v>1163</v>
      </c>
      <c r="E1803" s="2" t="s">
        <v>1164</v>
      </c>
      <c r="F1803" s="2" t="s">
        <v>1107</v>
      </c>
      <c r="G1803" s="2" t="str">
        <f>VLOOKUP(F1803,'Reference Sheet'!$AC:$AD,2,0)</f>
        <v>Air_Purif</v>
      </c>
      <c r="H1803" s="2">
        <v>88</v>
      </c>
      <c r="I1803" s="2">
        <v>2</v>
      </c>
      <c r="J1803" s="2">
        <v>0.02</v>
      </c>
      <c r="K1803" s="50" t="s">
        <v>511</v>
      </c>
      <c r="L1803" s="50" t="s">
        <v>1031</v>
      </c>
      <c r="M1803" s="2" t="s">
        <v>512</v>
      </c>
    </row>
    <row r="1804" spans="1:13" x14ac:dyDescent="0.3">
      <c r="A1804" s="13">
        <v>45196</v>
      </c>
      <c r="B1804" s="13" t="s">
        <v>526</v>
      </c>
      <c r="C1804" s="13" t="s">
        <v>158</v>
      </c>
      <c r="D1804" s="2" t="s">
        <v>1163</v>
      </c>
      <c r="E1804" s="2" t="s">
        <v>1164</v>
      </c>
      <c r="F1804" s="2" t="s">
        <v>1158</v>
      </c>
      <c r="G1804" s="2" t="str">
        <f>VLOOKUP(F1804,'Reference Sheet'!$AC:$AD,2,0)</f>
        <v>DW</v>
      </c>
      <c r="H1804" s="2">
        <v>3</v>
      </c>
      <c r="I1804" s="2">
        <v>0</v>
      </c>
      <c r="J1804" s="2">
        <v>0</v>
      </c>
      <c r="K1804" s="50" t="s">
        <v>511</v>
      </c>
      <c r="L1804" s="50" t="s">
        <v>1031</v>
      </c>
      <c r="M1804" s="2" t="s">
        <v>512</v>
      </c>
    </row>
    <row r="1805" spans="1:13" x14ac:dyDescent="0.3">
      <c r="A1805" s="13">
        <v>45196</v>
      </c>
      <c r="B1805" s="13" t="s">
        <v>526</v>
      </c>
      <c r="C1805" s="13" t="s">
        <v>158</v>
      </c>
      <c r="D1805" s="2" t="s">
        <v>1163</v>
      </c>
      <c r="E1805" s="2" t="s">
        <v>1164</v>
      </c>
      <c r="F1805" s="2" t="s">
        <v>1108</v>
      </c>
      <c r="G1805" s="2" t="str">
        <f>VLOOKUP(F1805,'Reference Sheet'!$AC:$AD,2,0)</f>
        <v>DW</v>
      </c>
      <c r="H1805" s="51">
        <v>2092</v>
      </c>
      <c r="I1805" s="2">
        <v>49</v>
      </c>
      <c r="J1805" s="2">
        <v>0.49</v>
      </c>
      <c r="K1805" s="50" t="s">
        <v>511</v>
      </c>
      <c r="L1805" s="50" t="s">
        <v>1031</v>
      </c>
      <c r="M1805" s="2" t="s">
        <v>512</v>
      </c>
    </row>
    <row r="1806" spans="1:13" x14ac:dyDescent="0.3">
      <c r="A1806" s="13">
        <v>45196</v>
      </c>
      <c r="B1806" s="13" t="s">
        <v>526</v>
      </c>
      <c r="C1806" s="13" t="s">
        <v>158</v>
      </c>
      <c r="D1806" s="2" t="s">
        <v>1163</v>
      </c>
      <c r="E1806" s="2" t="s">
        <v>1164</v>
      </c>
      <c r="F1806" s="2" t="s">
        <v>1109</v>
      </c>
      <c r="G1806" s="2" t="str">
        <f>VLOOKUP(F1806,'Reference Sheet'!$AC:$AD,2,0)</f>
        <v>DW</v>
      </c>
      <c r="H1806" s="51">
        <v>1876</v>
      </c>
      <c r="I1806" s="2">
        <v>135</v>
      </c>
      <c r="J1806" s="2">
        <v>1.35</v>
      </c>
      <c r="K1806" s="50" t="s">
        <v>511</v>
      </c>
      <c r="L1806" s="50" t="s">
        <v>1031</v>
      </c>
      <c r="M1806" s="2" t="s">
        <v>512</v>
      </c>
    </row>
    <row r="1807" spans="1:13" x14ac:dyDescent="0.3">
      <c r="A1807" s="13">
        <v>45196</v>
      </c>
      <c r="B1807" s="13" t="s">
        <v>526</v>
      </c>
      <c r="C1807" s="13" t="s">
        <v>158</v>
      </c>
      <c r="D1807" s="2" t="s">
        <v>1163</v>
      </c>
      <c r="E1807" s="2" t="s">
        <v>1164</v>
      </c>
      <c r="F1807" s="2" t="s">
        <v>1110</v>
      </c>
      <c r="G1807" s="2" t="str">
        <f>VLOOKUP(F1807,'Reference Sheet'!$AC:$AD,2,0)</f>
        <v>DW</v>
      </c>
      <c r="H1807" s="2">
        <v>4</v>
      </c>
      <c r="I1807" s="2">
        <v>0</v>
      </c>
      <c r="J1807" s="2">
        <v>0</v>
      </c>
      <c r="K1807" s="50" t="s">
        <v>511</v>
      </c>
      <c r="L1807" s="50" t="s">
        <v>1031</v>
      </c>
      <c r="M1807" s="2" t="s">
        <v>512</v>
      </c>
    </row>
    <row r="1808" spans="1:13" x14ac:dyDescent="0.3">
      <c r="A1808" s="13">
        <v>45196</v>
      </c>
      <c r="B1808" s="13" t="s">
        <v>526</v>
      </c>
      <c r="C1808" s="13" t="s">
        <v>158</v>
      </c>
      <c r="D1808" s="2" t="s">
        <v>1163</v>
      </c>
      <c r="E1808" s="2" t="s">
        <v>1164</v>
      </c>
      <c r="F1808" s="2" t="s">
        <v>1111</v>
      </c>
      <c r="G1808" s="2" t="str">
        <f>VLOOKUP(F1808,'Reference Sheet'!$AC:$AD,2,0)</f>
        <v>DW</v>
      </c>
      <c r="H1808" s="2">
        <v>2</v>
      </c>
      <c r="I1808" s="2">
        <v>0</v>
      </c>
      <c r="J1808" s="2">
        <v>0</v>
      </c>
      <c r="K1808" s="50" t="s">
        <v>511</v>
      </c>
      <c r="L1808" s="50" t="s">
        <v>1031</v>
      </c>
      <c r="M1808" s="2" t="s">
        <v>512</v>
      </c>
    </row>
    <row r="1809" spans="1:13" x14ac:dyDescent="0.3">
      <c r="A1809" s="13">
        <v>45196</v>
      </c>
      <c r="B1809" s="13" t="s">
        <v>526</v>
      </c>
      <c r="C1809" s="13" t="s">
        <v>158</v>
      </c>
      <c r="D1809" s="2" t="s">
        <v>1163</v>
      </c>
      <c r="E1809" s="2" t="s">
        <v>1164</v>
      </c>
      <c r="F1809" s="2" t="s">
        <v>1112</v>
      </c>
      <c r="G1809" s="2" t="str">
        <f>VLOOKUP(F1809,'Reference Sheet'!$AC:$AD,2,0)</f>
        <v>DW</v>
      </c>
      <c r="H1809" s="51">
        <v>4206</v>
      </c>
      <c r="I1809" s="2">
        <v>94</v>
      </c>
      <c r="J1809" s="2">
        <v>0.94</v>
      </c>
      <c r="K1809" s="50" t="s">
        <v>511</v>
      </c>
      <c r="L1809" s="50" t="s">
        <v>1031</v>
      </c>
      <c r="M1809" s="2" t="s">
        <v>512</v>
      </c>
    </row>
    <row r="1810" spans="1:13" x14ac:dyDescent="0.3">
      <c r="A1810" s="13">
        <v>45196</v>
      </c>
      <c r="B1810" s="13" t="s">
        <v>526</v>
      </c>
      <c r="C1810" s="13" t="s">
        <v>158</v>
      </c>
      <c r="D1810" s="2" t="s">
        <v>1163</v>
      </c>
      <c r="E1810" s="2" t="s">
        <v>1164</v>
      </c>
      <c r="F1810" s="2" t="s">
        <v>1113</v>
      </c>
      <c r="G1810" s="2" t="str">
        <f>VLOOKUP(F1810,'Reference Sheet'!$AC:$AD,2,0)</f>
        <v>DW</v>
      </c>
      <c r="H1810" s="2">
        <v>227</v>
      </c>
      <c r="I1810" s="2">
        <v>22</v>
      </c>
      <c r="J1810" s="2">
        <v>0.22</v>
      </c>
      <c r="K1810" s="50" t="s">
        <v>511</v>
      </c>
      <c r="L1810" s="50" t="s">
        <v>1031</v>
      </c>
      <c r="M1810" s="2" t="s">
        <v>512</v>
      </c>
    </row>
    <row r="1811" spans="1:13" x14ac:dyDescent="0.3">
      <c r="A1811" s="13">
        <v>45196</v>
      </c>
      <c r="B1811" s="13" t="s">
        <v>526</v>
      </c>
      <c r="C1811" s="13" t="s">
        <v>158</v>
      </c>
      <c r="D1811" s="2" t="s">
        <v>1163</v>
      </c>
      <c r="E1811" s="2" t="s">
        <v>1164</v>
      </c>
      <c r="F1811" s="2" t="s">
        <v>1114</v>
      </c>
      <c r="G1811" s="2" t="str">
        <f>VLOOKUP(F1811,'Reference Sheet'!$AC:$AD,2,0)</f>
        <v>DW</v>
      </c>
      <c r="H1811" s="2">
        <v>13</v>
      </c>
      <c r="I1811" s="2">
        <v>0</v>
      </c>
      <c r="J1811" s="2">
        <v>0</v>
      </c>
      <c r="K1811" s="50" t="s">
        <v>511</v>
      </c>
      <c r="L1811" s="50" t="s">
        <v>1031</v>
      </c>
      <c r="M1811" s="2" t="s">
        <v>512</v>
      </c>
    </row>
    <row r="1812" spans="1:13" x14ac:dyDescent="0.3">
      <c r="A1812" s="13">
        <v>45196</v>
      </c>
      <c r="B1812" s="13" t="s">
        <v>526</v>
      </c>
      <c r="C1812" s="13" t="s">
        <v>158</v>
      </c>
      <c r="D1812" s="2" t="s">
        <v>1163</v>
      </c>
      <c r="E1812" s="2" t="s">
        <v>1164</v>
      </c>
      <c r="F1812" s="2" t="s">
        <v>1115</v>
      </c>
      <c r="G1812" s="2" t="str">
        <f>VLOOKUP(F1812,'Reference Sheet'!$AC:$AD,2,0)</f>
        <v>Oled_VO</v>
      </c>
      <c r="H1812" s="2">
        <v>17</v>
      </c>
      <c r="I1812" s="2">
        <v>2</v>
      </c>
      <c r="J1812" s="2">
        <v>0.02</v>
      </c>
      <c r="K1812" s="50" t="s">
        <v>511</v>
      </c>
      <c r="L1812" s="50" t="s">
        <v>1031</v>
      </c>
      <c r="M1812" s="2" t="s">
        <v>512</v>
      </c>
    </row>
    <row r="1813" spans="1:13" x14ac:dyDescent="0.3">
      <c r="A1813" s="13">
        <v>45196</v>
      </c>
      <c r="B1813" s="13" t="s">
        <v>526</v>
      </c>
      <c r="C1813" s="13" t="s">
        <v>158</v>
      </c>
      <c r="D1813" s="2" t="s">
        <v>1163</v>
      </c>
      <c r="E1813" s="2" t="s">
        <v>1164</v>
      </c>
      <c r="F1813" s="2" t="s">
        <v>1116</v>
      </c>
      <c r="G1813" s="2" t="str">
        <f>VLOOKUP(F1813,'Reference Sheet'!$AC:$AD,2,0)</f>
        <v>Oled_VO</v>
      </c>
      <c r="H1813" s="2">
        <v>20</v>
      </c>
      <c r="I1813" s="2">
        <v>0</v>
      </c>
      <c r="J1813" s="2">
        <v>0</v>
      </c>
      <c r="K1813" s="50" t="s">
        <v>511</v>
      </c>
      <c r="L1813" s="50" t="s">
        <v>1031</v>
      </c>
      <c r="M1813" s="2" t="s">
        <v>512</v>
      </c>
    </row>
    <row r="1814" spans="1:13" x14ac:dyDescent="0.3">
      <c r="A1814" s="13">
        <v>45196</v>
      </c>
      <c r="B1814" s="13" t="s">
        <v>526</v>
      </c>
      <c r="C1814" s="13" t="s">
        <v>158</v>
      </c>
      <c r="D1814" s="2" t="s">
        <v>1163</v>
      </c>
      <c r="E1814" s="2" t="s">
        <v>1164</v>
      </c>
      <c r="F1814" s="2" t="s">
        <v>1117</v>
      </c>
      <c r="G1814" s="2" t="str">
        <f>VLOOKUP(F1814,'Reference Sheet'!$AC:$AD,2,0)</f>
        <v>Oled_VO</v>
      </c>
      <c r="H1814" s="2">
        <v>94</v>
      </c>
      <c r="I1814" s="2">
        <v>3</v>
      </c>
      <c r="J1814" s="2">
        <v>0.03</v>
      </c>
      <c r="K1814" s="50" t="s">
        <v>511</v>
      </c>
      <c r="L1814" s="50" t="s">
        <v>1031</v>
      </c>
      <c r="M1814" s="2" t="s">
        <v>512</v>
      </c>
    </row>
    <row r="1815" spans="1:13" x14ac:dyDescent="0.3">
      <c r="A1815" s="13">
        <v>45196</v>
      </c>
      <c r="B1815" s="13" t="s">
        <v>526</v>
      </c>
      <c r="C1815" s="13" t="s">
        <v>158</v>
      </c>
      <c r="D1815" s="2" t="s">
        <v>1163</v>
      </c>
      <c r="E1815" s="2" t="s">
        <v>1164</v>
      </c>
      <c r="F1815" s="2" t="s">
        <v>1118</v>
      </c>
      <c r="G1815" s="2" t="str">
        <f>VLOOKUP(F1815,'Reference Sheet'!$AC:$AD,2,0)</f>
        <v>Oled_VO</v>
      </c>
      <c r="H1815" s="2">
        <v>7</v>
      </c>
      <c r="I1815" s="2">
        <v>0</v>
      </c>
      <c r="J1815" s="2">
        <v>0</v>
      </c>
      <c r="K1815" s="50" t="s">
        <v>511</v>
      </c>
      <c r="L1815" s="50" t="s">
        <v>1031</v>
      </c>
      <c r="M1815" s="2" t="s">
        <v>512</v>
      </c>
    </row>
    <row r="1816" spans="1:13" x14ac:dyDescent="0.3">
      <c r="A1816" s="13">
        <v>45196</v>
      </c>
      <c r="B1816" s="13" t="s">
        <v>526</v>
      </c>
      <c r="C1816" s="13" t="s">
        <v>158</v>
      </c>
      <c r="D1816" s="2" t="s">
        <v>1163</v>
      </c>
      <c r="E1816" s="2" t="s">
        <v>1164</v>
      </c>
      <c r="F1816" s="2" t="s">
        <v>1119</v>
      </c>
      <c r="G1816" s="2" t="str">
        <f>VLOOKUP(F1816,'Reference Sheet'!$AC:$AD,2,0)</f>
        <v>Oled_VO</v>
      </c>
      <c r="H1816" s="2">
        <v>1</v>
      </c>
      <c r="I1816" s="2">
        <v>0</v>
      </c>
      <c r="J1816" s="2">
        <v>0</v>
      </c>
      <c r="K1816" s="50" t="s">
        <v>511</v>
      </c>
      <c r="L1816" s="50" t="s">
        <v>1031</v>
      </c>
      <c r="M1816" s="2" t="s">
        <v>512</v>
      </c>
    </row>
    <row r="1817" spans="1:13" x14ac:dyDescent="0.3">
      <c r="A1817" s="13">
        <v>45196</v>
      </c>
      <c r="B1817" s="13" t="s">
        <v>526</v>
      </c>
      <c r="C1817" s="13" t="s">
        <v>158</v>
      </c>
      <c r="D1817" s="2" t="s">
        <v>1163</v>
      </c>
      <c r="E1817" s="2" t="s">
        <v>1164</v>
      </c>
      <c r="F1817" s="2" t="s">
        <v>1120</v>
      </c>
      <c r="G1817" s="2" t="str">
        <f>VLOOKUP(F1817,'Reference Sheet'!$AC:$AD,2,0)</f>
        <v>Oled_VO</v>
      </c>
      <c r="H1817" s="2">
        <v>144</v>
      </c>
      <c r="I1817" s="2">
        <v>10</v>
      </c>
      <c r="J1817" s="2">
        <v>0.1</v>
      </c>
      <c r="K1817" s="50" t="s">
        <v>511</v>
      </c>
      <c r="L1817" s="50" t="s">
        <v>1031</v>
      </c>
      <c r="M1817" s="2" t="s">
        <v>512</v>
      </c>
    </row>
    <row r="1818" spans="1:13" x14ac:dyDescent="0.3">
      <c r="A1818" s="13">
        <v>45196</v>
      </c>
      <c r="B1818" s="13" t="s">
        <v>526</v>
      </c>
      <c r="C1818" s="13" t="s">
        <v>158</v>
      </c>
      <c r="D1818" s="2" t="s">
        <v>1163</v>
      </c>
      <c r="E1818" s="2" t="s">
        <v>1164</v>
      </c>
      <c r="F1818" s="2" t="s">
        <v>1121</v>
      </c>
      <c r="G1818" s="2" t="str">
        <f>VLOOKUP(F1818,'Reference Sheet'!$AC:$AD,2,0)</f>
        <v>Oled_VO</v>
      </c>
      <c r="H1818" s="2">
        <v>26</v>
      </c>
      <c r="I1818" s="2">
        <v>2</v>
      </c>
      <c r="J1818" s="2">
        <v>0.02</v>
      </c>
      <c r="K1818" s="50" t="s">
        <v>511</v>
      </c>
      <c r="L1818" s="50" t="s">
        <v>1031</v>
      </c>
      <c r="M1818" s="2" t="s">
        <v>512</v>
      </c>
    </row>
    <row r="1819" spans="1:13" x14ac:dyDescent="0.3">
      <c r="A1819" s="13">
        <v>45196</v>
      </c>
      <c r="B1819" s="13" t="s">
        <v>526</v>
      </c>
      <c r="C1819" s="13" t="s">
        <v>158</v>
      </c>
      <c r="D1819" s="2" t="s">
        <v>1163</v>
      </c>
      <c r="E1819" s="2" t="s">
        <v>1164</v>
      </c>
      <c r="F1819" s="2" t="s">
        <v>1122</v>
      </c>
      <c r="G1819" s="2" t="str">
        <f>VLOOKUP(F1819,'Reference Sheet'!$AC:$AD,2,0)</f>
        <v>Oled_VO</v>
      </c>
      <c r="H1819" s="2">
        <v>8</v>
      </c>
      <c r="I1819" s="2">
        <v>0</v>
      </c>
      <c r="J1819" s="2">
        <v>0</v>
      </c>
      <c r="K1819" s="50" t="s">
        <v>511</v>
      </c>
      <c r="L1819" s="50" t="s">
        <v>1031</v>
      </c>
      <c r="M1819" s="2" t="s">
        <v>512</v>
      </c>
    </row>
    <row r="1820" spans="1:13" x14ac:dyDescent="0.3">
      <c r="A1820" s="13">
        <v>45196</v>
      </c>
      <c r="B1820" s="13" t="s">
        <v>526</v>
      </c>
      <c r="C1820" s="13" t="s">
        <v>158</v>
      </c>
      <c r="D1820" s="2" t="s">
        <v>1163</v>
      </c>
      <c r="E1820" s="2" t="s">
        <v>1164</v>
      </c>
      <c r="F1820" s="2" t="s">
        <v>1124</v>
      </c>
      <c r="G1820" s="2" t="str">
        <f>VLOOKUP(F1820,'Reference Sheet'!$AC:$AD,2,0)</f>
        <v>Knock</v>
      </c>
      <c r="H1820" s="2">
        <v>49</v>
      </c>
      <c r="I1820" s="2">
        <v>1</v>
      </c>
      <c r="J1820" s="2">
        <v>0.01</v>
      </c>
      <c r="K1820" s="50" t="s">
        <v>511</v>
      </c>
      <c r="L1820" s="50" t="s">
        <v>1031</v>
      </c>
      <c r="M1820" s="2" t="s">
        <v>512</v>
      </c>
    </row>
    <row r="1821" spans="1:13" x14ac:dyDescent="0.3">
      <c r="A1821" s="13">
        <v>45196</v>
      </c>
      <c r="B1821" s="13" t="s">
        <v>526</v>
      </c>
      <c r="C1821" s="13" t="s">
        <v>158</v>
      </c>
      <c r="D1821" s="2" t="s">
        <v>1163</v>
      </c>
      <c r="E1821" s="2" t="s">
        <v>1164</v>
      </c>
      <c r="F1821" s="2" t="s">
        <v>1125</v>
      </c>
      <c r="G1821" s="2" t="str">
        <f>VLOOKUP(F1821,'Reference Sheet'!$AC:$AD,2,0)</f>
        <v>Knock</v>
      </c>
      <c r="H1821" s="2">
        <v>778</v>
      </c>
      <c r="I1821" s="2">
        <v>67</v>
      </c>
      <c r="J1821" s="2">
        <v>0.67</v>
      </c>
      <c r="K1821" s="50" t="s">
        <v>511</v>
      </c>
      <c r="L1821" s="50" t="s">
        <v>1031</v>
      </c>
      <c r="M1821" s="2" t="s">
        <v>512</v>
      </c>
    </row>
    <row r="1822" spans="1:13" x14ac:dyDescent="0.3">
      <c r="A1822" s="13">
        <v>45196</v>
      </c>
      <c r="B1822" s="13" t="s">
        <v>526</v>
      </c>
      <c r="C1822" s="13" t="s">
        <v>158</v>
      </c>
      <c r="D1822" s="2" t="s">
        <v>1163</v>
      </c>
      <c r="E1822" s="2" t="s">
        <v>1164</v>
      </c>
      <c r="F1822" s="2" t="s">
        <v>1126</v>
      </c>
      <c r="G1822" s="2" t="str">
        <f>VLOOKUP(F1822,'Reference Sheet'!$AC:$AD,2,0)</f>
        <v>Knock</v>
      </c>
      <c r="H1822" s="2">
        <v>139</v>
      </c>
      <c r="I1822" s="2">
        <v>0</v>
      </c>
      <c r="J1822" s="2">
        <v>0</v>
      </c>
      <c r="K1822" s="50" t="s">
        <v>511</v>
      </c>
      <c r="L1822" s="50" t="s">
        <v>1031</v>
      </c>
      <c r="M1822" s="2" t="s">
        <v>512</v>
      </c>
    </row>
    <row r="1823" spans="1:13" x14ac:dyDescent="0.3">
      <c r="A1823" s="13">
        <v>45196</v>
      </c>
      <c r="B1823" s="13" t="s">
        <v>526</v>
      </c>
      <c r="C1823" s="13" t="s">
        <v>158</v>
      </c>
      <c r="D1823" s="2" t="s">
        <v>1163</v>
      </c>
      <c r="E1823" s="2" t="s">
        <v>1164</v>
      </c>
      <c r="F1823" s="2" t="s">
        <v>1127</v>
      </c>
      <c r="G1823" s="2" t="str">
        <f>VLOOKUP(F1823,'Reference Sheet'!$AC:$AD,2,0)</f>
        <v>Knock</v>
      </c>
      <c r="H1823" s="2">
        <v>128</v>
      </c>
      <c r="I1823" s="2">
        <v>1</v>
      </c>
      <c r="J1823" s="2">
        <v>0.01</v>
      </c>
      <c r="K1823" s="50" t="s">
        <v>511</v>
      </c>
      <c r="L1823" s="50" t="s">
        <v>1031</v>
      </c>
      <c r="M1823" s="2" t="s">
        <v>512</v>
      </c>
    </row>
    <row r="1824" spans="1:13" x14ac:dyDescent="0.3">
      <c r="A1824" s="13">
        <v>45196</v>
      </c>
      <c r="B1824" s="13" t="s">
        <v>526</v>
      </c>
      <c r="C1824" s="13" t="s">
        <v>158</v>
      </c>
      <c r="D1824" s="2" t="s">
        <v>1163</v>
      </c>
      <c r="E1824" s="2" t="s">
        <v>1164</v>
      </c>
      <c r="F1824" s="2" t="s">
        <v>1128</v>
      </c>
      <c r="G1824" s="2" t="str">
        <f>VLOOKUP(F1824,'Reference Sheet'!$AC:$AD,2,0)</f>
        <v>Knock</v>
      </c>
      <c r="H1824" s="2">
        <v>10</v>
      </c>
      <c r="I1824" s="2">
        <v>1</v>
      </c>
      <c r="J1824" s="2">
        <v>0.01</v>
      </c>
      <c r="K1824" s="50" t="s">
        <v>511</v>
      </c>
      <c r="L1824" s="50" t="s">
        <v>1031</v>
      </c>
      <c r="M1824" s="2" t="s">
        <v>512</v>
      </c>
    </row>
    <row r="1825" spans="1:13" x14ac:dyDescent="0.3">
      <c r="A1825" s="13">
        <v>45196</v>
      </c>
      <c r="B1825" s="13" t="s">
        <v>526</v>
      </c>
      <c r="C1825" s="13" t="s">
        <v>158</v>
      </c>
      <c r="D1825" s="2" t="s">
        <v>1163</v>
      </c>
      <c r="E1825" s="2" t="s">
        <v>1164</v>
      </c>
      <c r="F1825" s="2" t="s">
        <v>1129</v>
      </c>
      <c r="G1825" s="2" t="str">
        <f>VLOOKUP(F1825,'Reference Sheet'!$AC:$AD,2,0)</f>
        <v>Knock</v>
      </c>
      <c r="H1825" s="51">
        <v>11036</v>
      </c>
      <c r="I1825" s="2">
        <v>190</v>
      </c>
      <c r="J1825" s="2">
        <v>1.9</v>
      </c>
      <c r="K1825" s="50" t="s">
        <v>511</v>
      </c>
      <c r="L1825" s="50" t="s">
        <v>1031</v>
      </c>
      <c r="M1825" s="2" t="s">
        <v>512</v>
      </c>
    </row>
    <row r="1826" spans="1:13" x14ac:dyDescent="0.3">
      <c r="A1826" s="13">
        <v>45196</v>
      </c>
      <c r="B1826" s="13" t="s">
        <v>526</v>
      </c>
      <c r="C1826" s="13" t="s">
        <v>158</v>
      </c>
      <c r="D1826" s="2" t="s">
        <v>1163</v>
      </c>
      <c r="E1826" s="2" t="s">
        <v>1164</v>
      </c>
      <c r="F1826" s="2" t="s">
        <v>1131</v>
      </c>
      <c r="G1826" s="2" t="str">
        <f>VLOOKUP(F1826,'Reference Sheet'!$AC:$AD,2,0)</f>
        <v>Ref_ThinQ</v>
      </c>
      <c r="H1826" s="2">
        <v>42</v>
      </c>
      <c r="I1826" s="2">
        <v>4</v>
      </c>
      <c r="J1826" s="2">
        <v>0.04</v>
      </c>
      <c r="K1826" s="50" t="s">
        <v>511</v>
      </c>
      <c r="L1826" s="50" t="s">
        <v>1031</v>
      </c>
      <c r="M1826" s="2" t="s">
        <v>512</v>
      </c>
    </row>
    <row r="1827" spans="1:13" x14ac:dyDescent="0.3">
      <c r="A1827" s="13">
        <v>45196</v>
      </c>
      <c r="B1827" s="13" t="s">
        <v>526</v>
      </c>
      <c r="C1827" s="13" t="s">
        <v>158</v>
      </c>
      <c r="D1827" s="2" t="s">
        <v>1163</v>
      </c>
      <c r="E1827" s="2" t="s">
        <v>1164</v>
      </c>
      <c r="F1827" s="2" t="s">
        <v>1132</v>
      </c>
      <c r="G1827" s="2" t="str">
        <f>VLOOKUP(F1827,'Reference Sheet'!$AC:$AD,2,0)</f>
        <v>Ref_ThinQ</v>
      </c>
      <c r="H1827" s="51">
        <v>10657</v>
      </c>
      <c r="I1827" s="2">
        <v>161</v>
      </c>
      <c r="J1827" s="2">
        <v>1.61</v>
      </c>
      <c r="K1827" s="50" t="s">
        <v>511</v>
      </c>
      <c r="L1827" s="50" t="s">
        <v>1031</v>
      </c>
      <c r="M1827" s="2" t="s">
        <v>512</v>
      </c>
    </row>
    <row r="1828" spans="1:13" x14ac:dyDescent="0.3">
      <c r="A1828" s="13">
        <v>45196</v>
      </c>
      <c r="B1828" s="13" t="s">
        <v>526</v>
      </c>
      <c r="C1828" s="13" t="s">
        <v>158</v>
      </c>
      <c r="D1828" s="2" t="s">
        <v>1163</v>
      </c>
      <c r="E1828" s="2" t="s">
        <v>1164</v>
      </c>
      <c r="F1828" s="2" t="s">
        <v>1133</v>
      </c>
      <c r="G1828" s="2" t="str">
        <f>VLOOKUP(F1828,'Reference Sheet'!$AC:$AD,2,0)</f>
        <v>Ref_ThinQ</v>
      </c>
      <c r="H1828" s="2">
        <v>177</v>
      </c>
      <c r="I1828" s="2">
        <v>2</v>
      </c>
      <c r="J1828" s="2">
        <v>0.02</v>
      </c>
      <c r="K1828" s="50" t="s">
        <v>511</v>
      </c>
      <c r="L1828" s="50" t="s">
        <v>1031</v>
      </c>
      <c r="M1828" s="2" t="s">
        <v>512</v>
      </c>
    </row>
    <row r="1829" spans="1:13" x14ac:dyDescent="0.3">
      <c r="A1829" s="13">
        <v>45196</v>
      </c>
      <c r="B1829" s="13" t="s">
        <v>526</v>
      </c>
      <c r="C1829" s="13" t="s">
        <v>158</v>
      </c>
      <c r="D1829" s="2" t="s">
        <v>1163</v>
      </c>
      <c r="E1829" s="2" t="s">
        <v>1164</v>
      </c>
      <c r="F1829" s="2" t="s">
        <v>1134</v>
      </c>
      <c r="G1829" s="2" t="str">
        <f>VLOOKUP(F1829,'Reference Sheet'!$AC:$AD,2,0)</f>
        <v>Knock</v>
      </c>
      <c r="H1829" s="2">
        <v>1</v>
      </c>
      <c r="I1829" s="2">
        <v>0</v>
      </c>
      <c r="J1829" s="2">
        <v>0</v>
      </c>
      <c r="K1829" s="50" t="s">
        <v>511</v>
      </c>
      <c r="L1829" s="50" t="s">
        <v>1031</v>
      </c>
      <c r="M1829" s="2" t="s">
        <v>512</v>
      </c>
    </row>
    <row r="1830" spans="1:13" x14ac:dyDescent="0.3">
      <c r="A1830" s="13">
        <v>45196</v>
      </c>
      <c r="B1830" s="13" t="s">
        <v>526</v>
      </c>
      <c r="C1830" s="13" t="s">
        <v>158</v>
      </c>
      <c r="D1830" s="2" t="s">
        <v>1163</v>
      </c>
      <c r="E1830" s="2" t="s">
        <v>1164</v>
      </c>
      <c r="F1830" s="2" t="s">
        <v>1135</v>
      </c>
      <c r="G1830" s="2" t="str">
        <f>VLOOKUP(F1830,'Reference Sheet'!$AC:$AD,2,0)</f>
        <v>Knock</v>
      </c>
      <c r="H1830" s="2">
        <v>15</v>
      </c>
      <c r="I1830" s="2">
        <v>0</v>
      </c>
      <c r="J1830" s="2">
        <v>0</v>
      </c>
      <c r="K1830" s="50" t="s">
        <v>511</v>
      </c>
      <c r="L1830" s="50" t="s">
        <v>1031</v>
      </c>
      <c r="M1830" s="2" t="s">
        <v>512</v>
      </c>
    </row>
    <row r="1831" spans="1:13" x14ac:dyDescent="0.3">
      <c r="A1831" s="13">
        <v>45196</v>
      </c>
      <c r="B1831" s="13" t="s">
        <v>526</v>
      </c>
      <c r="C1831" s="13" t="s">
        <v>158</v>
      </c>
      <c r="D1831" s="2" t="s">
        <v>1163</v>
      </c>
      <c r="E1831" s="2" t="s">
        <v>1164</v>
      </c>
      <c r="F1831" s="2" t="s">
        <v>1136</v>
      </c>
      <c r="G1831" s="2" t="str">
        <f>VLOOKUP(F1831,'Reference Sheet'!$AC:$AD,2,0)</f>
        <v>Knock</v>
      </c>
      <c r="H1831" s="2">
        <v>6</v>
      </c>
      <c r="I1831" s="2">
        <v>0</v>
      </c>
      <c r="J1831" s="2">
        <v>0</v>
      </c>
      <c r="K1831" s="50" t="s">
        <v>511</v>
      </c>
      <c r="L1831" s="50" t="s">
        <v>1031</v>
      </c>
      <c r="M1831" s="2" t="s">
        <v>512</v>
      </c>
    </row>
    <row r="1832" spans="1:13" x14ac:dyDescent="0.3">
      <c r="A1832" s="13">
        <v>45196</v>
      </c>
      <c r="B1832" s="13" t="s">
        <v>526</v>
      </c>
      <c r="C1832" s="13" t="s">
        <v>158</v>
      </c>
      <c r="D1832" s="2" t="s">
        <v>1163</v>
      </c>
      <c r="E1832" s="2" t="s">
        <v>1164</v>
      </c>
      <c r="F1832" s="2" t="s">
        <v>1137</v>
      </c>
      <c r="G1832" s="2" t="str">
        <f>VLOOKUP(F1832,'Reference Sheet'!$AC:$AD,2,0)</f>
        <v>Knock</v>
      </c>
      <c r="H1832" s="2">
        <v>4</v>
      </c>
      <c r="I1832" s="2">
        <v>0</v>
      </c>
      <c r="J1832" s="2">
        <v>0</v>
      </c>
      <c r="K1832" s="50" t="s">
        <v>511</v>
      </c>
      <c r="L1832" s="50" t="s">
        <v>1031</v>
      </c>
      <c r="M1832" s="2" t="s">
        <v>512</v>
      </c>
    </row>
    <row r="1833" spans="1:13" x14ac:dyDescent="0.3">
      <c r="A1833" s="13">
        <v>45196</v>
      </c>
      <c r="B1833" s="13" t="s">
        <v>526</v>
      </c>
      <c r="C1833" s="13" t="s">
        <v>158</v>
      </c>
      <c r="D1833" s="2" t="s">
        <v>1163</v>
      </c>
      <c r="E1833" s="2" t="s">
        <v>1164</v>
      </c>
      <c r="F1833" s="2" t="s">
        <v>1138</v>
      </c>
      <c r="G1833" s="2" t="str">
        <f>VLOOKUP(F1833,'Reference Sheet'!$AC:$AD,2,0)</f>
        <v>Vacuum</v>
      </c>
      <c r="H1833" s="2">
        <v>5</v>
      </c>
      <c r="I1833" s="2">
        <v>0</v>
      </c>
      <c r="J1833" s="2">
        <v>0</v>
      </c>
      <c r="K1833" s="50" t="s">
        <v>511</v>
      </c>
      <c r="L1833" s="50" t="s">
        <v>1031</v>
      </c>
      <c r="M1833" s="2" t="s">
        <v>512</v>
      </c>
    </row>
    <row r="1834" spans="1:13" x14ac:dyDescent="0.3">
      <c r="A1834" s="13">
        <v>45196</v>
      </c>
      <c r="B1834" s="13" t="s">
        <v>526</v>
      </c>
      <c r="C1834" s="13" t="s">
        <v>158</v>
      </c>
      <c r="D1834" s="2" t="s">
        <v>1163</v>
      </c>
      <c r="E1834" s="2" t="s">
        <v>1164</v>
      </c>
      <c r="F1834" s="2" t="s">
        <v>1139</v>
      </c>
      <c r="G1834" s="2" t="str">
        <f>VLOOKUP(F1834,'Reference Sheet'!$AC:$AD,2,0)</f>
        <v>Vacuum</v>
      </c>
      <c r="H1834" s="2">
        <v>93</v>
      </c>
      <c r="I1834" s="2">
        <v>1</v>
      </c>
      <c r="J1834" s="2">
        <v>0.01</v>
      </c>
      <c r="K1834" s="50" t="s">
        <v>511</v>
      </c>
      <c r="L1834" s="50" t="s">
        <v>1031</v>
      </c>
      <c r="M1834" s="2" t="s">
        <v>512</v>
      </c>
    </row>
    <row r="1835" spans="1:13" x14ac:dyDescent="0.3">
      <c r="A1835" s="13">
        <v>45196</v>
      </c>
      <c r="B1835" s="13" t="s">
        <v>526</v>
      </c>
      <c r="C1835" s="13" t="s">
        <v>158</v>
      </c>
      <c r="D1835" s="2" t="s">
        <v>1163</v>
      </c>
      <c r="E1835" s="2" t="s">
        <v>1164</v>
      </c>
      <c r="F1835" s="2" t="s">
        <v>1140</v>
      </c>
      <c r="G1835" s="2" t="str">
        <f>VLOOKUP(F1835,'Reference Sheet'!$AC:$AD,2,0)</f>
        <v>Vacuum</v>
      </c>
      <c r="H1835" s="2">
        <v>36</v>
      </c>
      <c r="I1835" s="2">
        <v>5</v>
      </c>
      <c r="J1835" s="2">
        <v>0.05</v>
      </c>
      <c r="K1835" s="50" t="s">
        <v>511</v>
      </c>
      <c r="L1835" s="50" t="s">
        <v>1031</v>
      </c>
      <c r="M1835" s="2" t="s">
        <v>512</v>
      </c>
    </row>
    <row r="1836" spans="1:13" x14ac:dyDescent="0.3">
      <c r="A1836" s="13">
        <v>45196</v>
      </c>
      <c r="B1836" s="13" t="s">
        <v>526</v>
      </c>
      <c r="C1836" s="13" t="s">
        <v>158</v>
      </c>
      <c r="D1836" s="2" t="s">
        <v>1163</v>
      </c>
      <c r="E1836" s="2" t="s">
        <v>1164</v>
      </c>
      <c r="F1836" s="2" t="s">
        <v>1141</v>
      </c>
      <c r="G1836" s="2" t="str">
        <f>VLOOKUP(F1836,'Reference Sheet'!$AC:$AD,2,0)</f>
        <v>Vacuum</v>
      </c>
      <c r="H1836" s="2">
        <v>15</v>
      </c>
      <c r="I1836" s="2">
        <v>0</v>
      </c>
      <c r="J1836" s="2">
        <v>0</v>
      </c>
      <c r="K1836" s="50" t="s">
        <v>511</v>
      </c>
      <c r="L1836" s="50" t="s">
        <v>1031</v>
      </c>
      <c r="M1836" s="2" t="s">
        <v>512</v>
      </c>
    </row>
    <row r="1837" spans="1:13" x14ac:dyDescent="0.3">
      <c r="A1837" s="13">
        <v>45196</v>
      </c>
      <c r="B1837" s="13" t="s">
        <v>526</v>
      </c>
      <c r="C1837" s="13" t="s">
        <v>158</v>
      </c>
      <c r="D1837" s="2" t="s">
        <v>1163</v>
      </c>
      <c r="E1837" s="2" t="s">
        <v>1164</v>
      </c>
      <c r="F1837" s="2" t="s">
        <v>1160</v>
      </c>
      <c r="G1837" s="2" t="str">
        <f>VLOOKUP(F1837,'Reference Sheet'!$AC:$AD,2,0)</f>
        <v>Vacuum</v>
      </c>
      <c r="H1837" s="2">
        <v>1</v>
      </c>
      <c r="I1837" s="2">
        <v>0</v>
      </c>
      <c r="J1837" s="2">
        <v>0</v>
      </c>
      <c r="K1837" s="50" t="s">
        <v>511</v>
      </c>
      <c r="L1837" s="50" t="s">
        <v>1031</v>
      </c>
      <c r="M1837" s="2" t="s">
        <v>512</v>
      </c>
    </row>
    <row r="1838" spans="1:13" x14ac:dyDescent="0.3">
      <c r="A1838" s="13">
        <v>45196</v>
      </c>
      <c r="B1838" s="13" t="s">
        <v>526</v>
      </c>
      <c r="C1838" s="13" t="s">
        <v>158</v>
      </c>
      <c r="D1838" s="2" t="s">
        <v>1163</v>
      </c>
      <c r="E1838" s="2" t="s">
        <v>1164</v>
      </c>
      <c r="F1838" s="2" t="s">
        <v>1142</v>
      </c>
      <c r="G1838" s="2" t="str">
        <f>VLOOKUP(F1838,'Reference Sheet'!$AC:$AD,2,0)</f>
        <v>Vacuum</v>
      </c>
      <c r="H1838" s="51">
        <v>2560</v>
      </c>
      <c r="I1838" s="2">
        <v>59</v>
      </c>
      <c r="J1838" s="2">
        <v>0.59</v>
      </c>
      <c r="K1838" s="50" t="s">
        <v>511</v>
      </c>
      <c r="L1838" s="50" t="s">
        <v>1031</v>
      </c>
      <c r="M1838" s="2" t="s">
        <v>512</v>
      </c>
    </row>
    <row r="1839" spans="1:13" x14ac:dyDescent="0.3">
      <c r="A1839" s="13">
        <v>45196</v>
      </c>
      <c r="B1839" s="13" t="s">
        <v>526</v>
      </c>
      <c r="C1839" s="13" t="s">
        <v>158</v>
      </c>
      <c r="D1839" s="2" t="s">
        <v>1163</v>
      </c>
      <c r="E1839" s="2" t="s">
        <v>1164</v>
      </c>
      <c r="F1839" s="2" t="s">
        <v>1143</v>
      </c>
      <c r="G1839" s="2" t="str">
        <f>VLOOKUP(F1839,'Reference Sheet'!$AC:$AD,2,0)</f>
        <v>Vacuum</v>
      </c>
      <c r="H1839" s="2">
        <v>6</v>
      </c>
      <c r="I1839" s="2">
        <v>0</v>
      </c>
      <c r="J1839" s="2">
        <v>0</v>
      </c>
      <c r="K1839" s="50" t="s">
        <v>511</v>
      </c>
      <c r="L1839" s="50" t="s">
        <v>1031</v>
      </c>
      <c r="M1839" s="2" t="s">
        <v>512</v>
      </c>
    </row>
    <row r="1840" spans="1:13" x14ac:dyDescent="0.3">
      <c r="A1840" s="13">
        <v>45196</v>
      </c>
      <c r="B1840" s="13" t="s">
        <v>526</v>
      </c>
      <c r="C1840" s="13" t="s">
        <v>158</v>
      </c>
      <c r="D1840" s="2" t="s">
        <v>1163</v>
      </c>
      <c r="E1840" s="2" t="s">
        <v>1164</v>
      </c>
      <c r="F1840" s="2" t="s">
        <v>1144</v>
      </c>
      <c r="G1840" s="2" t="str">
        <f>VLOOKUP(F1840,'Reference Sheet'!$AC:$AD,2,0)</f>
        <v>Vacuum</v>
      </c>
      <c r="H1840" s="2">
        <v>773</v>
      </c>
      <c r="I1840" s="2">
        <v>12</v>
      </c>
      <c r="J1840" s="2">
        <v>0.12</v>
      </c>
      <c r="K1840" s="50" t="s">
        <v>511</v>
      </c>
      <c r="L1840" s="50" t="s">
        <v>1031</v>
      </c>
      <c r="M1840" s="2" t="s">
        <v>512</v>
      </c>
    </row>
    <row r="1841" spans="1:13" x14ac:dyDescent="0.3">
      <c r="A1841" s="13">
        <v>45196</v>
      </c>
      <c r="B1841" s="13" t="s">
        <v>526</v>
      </c>
      <c r="C1841" s="13" t="s">
        <v>158</v>
      </c>
      <c r="D1841" s="2" t="s">
        <v>1163</v>
      </c>
      <c r="E1841" s="2" t="s">
        <v>1164</v>
      </c>
      <c r="F1841" s="2" t="s">
        <v>1145</v>
      </c>
      <c r="G1841" s="2" t="str">
        <f>VLOOKUP(F1841,'Reference Sheet'!$AC:$AD,2,0)</f>
        <v>WM</v>
      </c>
      <c r="H1841" s="2">
        <v>2</v>
      </c>
      <c r="I1841" s="2">
        <v>0</v>
      </c>
      <c r="J1841" s="2">
        <v>0</v>
      </c>
      <c r="K1841" s="50" t="s">
        <v>511</v>
      </c>
      <c r="L1841" s="50" t="s">
        <v>1031</v>
      </c>
      <c r="M1841" s="2" t="s">
        <v>512</v>
      </c>
    </row>
    <row r="1842" spans="1:13" x14ac:dyDescent="0.3">
      <c r="A1842" s="13">
        <v>45196</v>
      </c>
      <c r="B1842" s="13" t="s">
        <v>526</v>
      </c>
      <c r="C1842" s="13" t="s">
        <v>158</v>
      </c>
      <c r="D1842" s="2" t="s">
        <v>1163</v>
      </c>
      <c r="E1842" s="2" t="s">
        <v>1164</v>
      </c>
      <c r="F1842" s="2" t="s">
        <v>1146</v>
      </c>
      <c r="G1842" s="2" t="str">
        <f>VLOOKUP(F1842,'Reference Sheet'!$AC:$AD,2,0)</f>
        <v>WM</v>
      </c>
      <c r="H1842" s="2">
        <v>729</v>
      </c>
      <c r="I1842" s="2">
        <v>17</v>
      </c>
      <c r="J1842" s="2">
        <v>0.17</v>
      </c>
      <c r="K1842" s="50" t="s">
        <v>511</v>
      </c>
      <c r="L1842" s="50" t="s">
        <v>1031</v>
      </c>
      <c r="M1842" s="2" t="s">
        <v>512</v>
      </c>
    </row>
    <row r="1843" spans="1:13" x14ac:dyDescent="0.3">
      <c r="A1843" s="13">
        <v>45196</v>
      </c>
      <c r="B1843" s="13" t="s">
        <v>526</v>
      </c>
      <c r="C1843" s="13" t="s">
        <v>158</v>
      </c>
      <c r="D1843" s="2" t="s">
        <v>1163</v>
      </c>
      <c r="E1843" s="2" t="s">
        <v>1164</v>
      </c>
      <c r="F1843" s="2" t="s">
        <v>1147</v>
      </c>
      <c r="G1843" s="2" t="str">
        <f>VLOOKUP(F1843,'Reference Sheet'!$AC:$AD,2,0)</f>
        <v>WM</v>
      </c>
      <c r="H1843" s="2">
        <v>11</v>
      </c>
      <c r="I1843" s="2">
        <v>0</v>
      </c>
      <c r="J1843" s="2">
        <v>0</v>
      </c>
      <c r="K1843" s="50" t="s">
        <v>511</v>
      </c>
      <c r="L1843" s="50" t="s">
        <v>1031</v>
      </c>
      <c r="M1843" s="2" t="s">
        <v>512</v>
      </c>
    </row>
    <row r="1844" spans="1:13" x14ac:dyDescent="0.3">
      <c r="A1844" s="13">
        <v>45196</v>
      </c>
      <c r="B1844" s="13" t="s">
        <v>526</v>
      </c>
      <c r="C1844" s="13" t="s">
        <v>158</v>
      </c>
      <c r="D1844" s="2" t="s">
        <v>1163</v>
      </c>
      <c r="E1844" s="2" t="s">
        <v>1164</v>
      </c>
      <c r="F1844" s="2" t="s">
        <v>1148</v>
      </c>
      <c r="G1844" s="2" t="str">
        <f>VLOOKUP(F1844,'Reference Sheet'!$AC:$AD,2,0)</f>
        <v>WM</v>
      </c>
      <c r="H1844" s="2">
        <v>8</v>
      </c>
      <c r="I1844" s="2">
        <v>0</v>
      </c>
      <c r="J1844" s="2">
        <v>0</v>
      </c>
      <c r="K1844" s="50" t="s">
        <v>511</v>
      </c>
      <c r="L1844" s="50" t="s">
        <v>1031</v>
      </c>
      <c r="M1844" s="2" t="s">
        <v>512</v>
      </c>
    </row>
    <row r="1845" spans="1:13" x14ac:dyDescent="0.3">
      <c r="A1845" s="13">
        <v>45196</v>
      </c>
      <c r="B1845" s="13" t="s">
        <v>526</v>
      </c>
      <c r="C1845" s="13" t="s">
        <v>158</v>
      </c>
      <c r="D1845" s="2" t="s">
        <v>1163</v>
      </c>
      <c r="E1845" s="2" t="s">
        <v>1164</v>
      </c>
      <c r="F1845" s="2" t="s">
        <v>1150</v>
      </c>
      <c r="G1845" s="2" t="str">
        <f>VLOOKUP(F1845,'Reference Sheet'!$AC:$AD,2,0)</f>
        <v>WM</v>
      </c>
      <c r="H1845" s="2">
        <v>100</v>
      </c>
      <c r="I1845" s="2">
        <v>1</v>
      </c>
      <c r="J1845" s="2">
        <v>0.01</v>
      </c>
      <c r="K1845" s="50" t="s">
        <v>511</v>
      </c>
      <c r="L1845" s="50" t="s">
        <v>1031</v>
      </c>
      <c r="M1845" s="2" t="s">
        <v>512</v>
      </c>
    </row>
    <row r="1846" spans="1:13" x14ac:dyDescent="0.3">
      <c r="A1846" s="13">
        <v>45196</v>
      </c>
      <c r="B1846" s="13" t="s">
        <v>526</v>
      </c>
      <c r="C1846" s="13" t="s">
        <v>158</v>
      </c>
      <c r="D1846" s="2" t="s">
        <v>1163</v>
      </c>
      <c r="E1846" s="2" t="s">
        <v>1164</v>
      </c>
      <c r="F1846" s="2" t="s">
        <v>1151</v>
      </c>
      <c r="G1846" s="2" t="str">
        <f>VLOOKUP(F1846,'Reference Sheet'!$AC:$AD,2,0)</f>
        <v>WM</v>
      </c>
      <c r="H1846" s="2">
        <v>15</v>
      </c>
      <c r="I1846" s="2">
        <v>1</v>
      </c>
      <c r="J1846" s="2">
        <v>0.01</v>
      </c>
      <c r="K1846" s="50" t="s">
        <v>511</v>
      </c>
      <c r="L1846" s="50" t="s">
        <v>1031</v>
      </c>
      <c r="M1846" s="2" t="s">
        <v>512</v>
      </c>
    </row>
    <row r="1847" spans="1:13" x14ac:dyDescent="0.3">
      <c r="A1847" s="13">
        <v>45196</v>
      </c>
      <c r="B1847" s="13" t="s">
        <v>526</v>
      </c>
      <c r="C1847" s="13" t="s">
        <v>158</v>
      </c>
      <c r="D1847" s="2" t="s">
        <v>1163</v>
      </c>
      <c r="E1847" s="2" t="s">
        <v>1164</v>
      </c>
      <c r="F1847" s="2" t="s">
        <v>1152</v>
      </c>
      <c r="G1847" s="2" t="str">
        <f>VLOOKUP(F1847,'Reference Sheet'!$AC:$AD,2,0)</f>
        <v>WM</v>
      </c>
      <c r="H1847" s="2">
        <v>20</v>
      </c>
      <c r="I1847" s="2">
        <v>2</v>
      </c>
      <c r="J1847" s="2">
        <v>0.02</v>
      </c>
      <c r="K1847" s="50" t="s">
        <v>511</v>
      </c>
      <c r="L1847" s="50" t="s">
        <v>1031</v>
      </c>
      <c r="M1847" s="2" t="s">
        <v>512</v>
      </c>
    </row>
    <row r="1848" spans="1:13" x14ac:dyDescent="0.3">
      <c r="A1848" s="13">
        <v>45196</v>
      </c>
      <c r="B1848" s="13" t="s">
        <v>526</v>
      </c>
      <c r="C1848" s="13" t="s">
        <v>158</v>
      </c>
      <c r="D1848" s="2" t="s">
        <v>1163</v>
      </c>
      <c r="E1848" s="2" t="s">
        <v>1164</v>
      </c>
      <c r="F1848" s="2" t="s">
        <v>1154</v>
      </c>
      <c r="G1848" s="2" t="str">
        <f>VLOOKUP(F1848,'Reference Sheet'!$AC:$AD,2,0)</f>
        <v>WT</v>
      </c>
      <c r="H1848" s="2">
        <v>25</v>
      </c>
      <c r="I1848" s="2">
        <v>1</v>
      </c>
      <c r="J1848" s="2">
        <v>0.01</v>
      </c>
      <c r="K1848" s="50" t="s">
        <v>511</v>
      </c>
      <c r="L1848" s="50" t="s">
        <v>1031</v>
      </c>
      <c r="M1848" s="2" t="s">
        <v>512</v>
      </c>
    </row>
    <row r="1849" spans="1:13" x14ac:dyDescent="0.3">
      <c r="A1849" s="13">
        <v>45196</v>
      </c>
      <c r="B1849" s="13" t="s">
        <v>526</v>
      </c>
      <c r="C1849" s="13" t="s">
        <v>158</v>
      </c>
      <c r="D1849" s="2" t="s">
        <v>1163</v>
      </c>
      <c r="E1849" s="2" t="s">
        <v>1164</v>
      </c>
      <c r="F1849" s="2" t="s">
        <v>1155</v>
      </c>
      <c r="G1849" s="2" t="str">
        <f>VLOOKUP(F1849,'Reference Sheet'!$AC:$AD,2,0)</f>
        <v>WT</v>
      </c>
      <c r="H1849" s="2">
        <v>10</v>
      </c>
      <c r="I1849" s="2">
        <v>1</v>
      </c>
      <c r="J1849" s="2">
        <v>0.01</v>
      </c>
      <c r="K1849" s="50" t="s">
        <v>511</v>
      </c>
      <c r="L1849" s="50" t="s">
        <v>1031</v>
      </c>
      <c r="M1849" s="2" t="s">
        <v>512</v>
      </c>
    </row>
    <row r="1850" spans="1:13" x14ac:dyDescent="0.3">
      <c r="A1850" s="13">
        <v>45196</v>
      </c>
      <c r="B1850" s="13" t="s">
        <v>526</v>
      </c>
      <c r="C1850" s="13" t="s">
        <v>158</v>
      </c>
      <c r="D1850" s="2" t="s">
        <v>1163</v>
      </c>
      <c r="E1850" s="2" t="s">
        <v>1164</v>
      </c>
      <c r="F1850" s="2" t="s">
        <v>1156</v>
      </c>
      <c r="G1850" s="2" t="str">
        <f>VLOOKUP(F1850,'Reference Sheet'!$AC:$AD,2,0)</f>
        <v>WT</v>
      </c>
      <c r="H1850" s="51">
        <v>1104</v>
      </c>
      <c r="I1850" s="2">
        <v>20</v>
      </c>
      <c r="J1850" s="2">
        <v>0.2</v>
      </c>
      <c r="K1850" s="50" t="s">
        <v>511</v>
      </c>
      <c r="L1850" s="50" t="s">
        <v>1031</v>
      </c>
      <c r="M1850" s="2" t="s">
        <v>512</v>
      </c>
    </row>
    <row r="1851" spans="1:13" x14ac:dyDescent="0.3">
      <c r="A1851" s="13">
        <v>45197</v>
      </c>
      <c r="B1851" s="13" t="s">
        <v>526</v>
      </c>
      <c r="C1851" s="13" t="s">
        <v>158</v>
      </c>
      <c r="D1851" s="2" t="s">
        <v>1163</v>
      </c>
      <c r="E1851" s="2" t="s">
        <v>1164</v>
      </c>
      <c r="F1851" s="2" t="s">
        <v>1086</v>
      </c>
      <c r="G1851" s="2" t="str">
        <f>VLOOKUP(F1851,'Reference Sheet'!$AC:$AD,2,0)</f>
        <v>AC_Car</v>
      </c>
      <c r="H1851" s="2">
        <v>23</v>
      </c>
      <c r="I1851" s="2">
        <v>0</v>
      </c>
      <c r="J1851" s="2">
        <v>0</v>
      </c>
      <c r="K1851" s="50" t="s">
        <v>511</v>
      </c>
      <c r="L1851" s="50" t="s">
        <v>1031</v>
      </c>
      <c r="M1851" s="2" t="s">
        <v>512</v>
      </c>
    </row>
    <row r="1852" spans="1:13" x14ac:dyDescent="0.3">
      <c r="A1852" s="13">
        <v>45197</v>
      </c>
      <c r="B1852" s="13" t="s">
        <v>526</v>
      </c>
      <c r="C1852" s="13" t="s">
        <v>158</v>
      </c>
      <c r="D1852" s="2" t="s">
        <v>1163</v>
      </c>
      <c r="E1852" s="2" t="s">
        <v>1164</v>
      </c>
      <c r="F1852" s="2" t="s">
        <v>1087</v>
      </c>
      <c r="G1852" s="2" t="str">
        <f>VLOOKUP(F1852,'Reference Sheet'!$AC:$AD,2,0)</f>
        <v>AC_Car</v>
      </c>
      <c r="H1852" s="51">
        <v>8265</v>
      </c>
      <c r="I1852" s="2">
        <v>523</v>
      </c>
      <c r="J1852" s="2">
        <v>5.23</v>
      </c>
      <c r="K1852" s="50" t="s">
        <v>511</v>
      </c>
      <c r="L1852" s="50" t="s">
        <v>1031</v>
      </c>
      <c r="M1852" s="2" t="s">
        <v>512</v>
      </c>
    </row>
    <row r="1853" spans="1:13" x14ac:dyDescent="0.3">
      <c r="A1853" s="13">
        <v>45197</v>
      </c>
      <c r="B1853" s="13" t="s">
        <v>526</v>
      </c>
      <c r="C1853" s="13" t="s">
        <v>158</v>
      </c>
      <c r="D1853" s="2" t="s">
        <v>1163</v>
      </c>
      <c r="E1853" s="2" t="s">
        <v>1164</v>
      </c>
      <c r="F1853" s="2" t="s">
        <v>1088</v>
      </c>
      <c r="G1853" s="2" t="str">
        <f>VLOOKUP(F1853,'Reference Sheet'!$AC:$AD,2,0)</f>
        <v>AC_Car</v>
      </c>
      <c r="H1853" s="2">
        <v>3</v>
      </c>
      <c r="I1853" s="2">
        <v>0</v>
      </c>
      <c r="J1853" s="2">
        <v>0</v>
      </c>
      <c r="K1853" s="50" t="s">
        <v>511</v>
      </c>
      <c r="L1853" s="50" t="s">
        <v>1031</v>
      </c>
      <c r="M1853" s="2" t="s">
        <v>512</v>
      </c>
    </row>
    <row r="1854" spans="1:13" x14ac:dyDescent="0.3">
      <c r="A1854" s="13">
        <v>45197</v>
      </c>
      <c r="B1854" s="13" t="s">
        <v>526</v>
      </c>
      <c r="C1854" s="13" t="s">
        <v>158</v>
      </c>
      <c r="D1854" s="2" t="s">
        <v>1163</v>
      </c>
      <c r="E1854" s="2" t="s">
        <v>1164</v>
      </c>
      <c r="F1854" s="2" t="s">
        <v>1089</v>
      </c>
      <c r="G1854" s="2" t="str">
        <f>VLOOKUP(F1854,'Reference Sheet'!$AC:$AD,2,0)</f>
        <v>AC_Car</v>
      </c>
      <c r="H1854" s="2">
        <v>1</v>
      </c>
      <c r="I1854" s="2">
        <v>0</v>
      </c>
      <c r="J1854" s="2">
        <v>0</v>
      </c>
      <c r="K1854" s="50" t="s">
        <v>511</v>
      </c>
      <c r="L1854" s="50" t="s">
        <v>1031</v>
      </c>
      <c r="M1854" s="2" t="s">
        <v>512</v>
      </c>
    </row>
    <row r="1855" spans="1:13" x14ac:dyDescent="0.3">
      <c r="A1855" s="13">
        <v>45197</v>
      </c>
      <c r="B1855" s="13" t="s">
        <v>526</v>
      </c>
      <c r="C1855" s="13" t="s">
        <v>158</v>
      </c>
      <c r="D1855" s="2" t="s">
        <v>1163</v>
      </c>
      <c r="E1855" s="2" t="s">
        <v>1164</v>
      </c>
      <c r="F1855" s="2" t="s">
        <v>1090</v>
      </c>
      <c r="G1855" s="2" t="str">
        <f>VLOOKUP(F1855,'Reference Sheet'!$AC:$AD,2,0)</f>
        <v>AC_Car</v>
      </c>
      <c r="H1855" s="2">
        <v>634</v>
      </c>
      <c r="I1855" s="2">
        <v>23</v>
      </c>
      <c r="J1855" s="2">
        <v>0.23</v>
      </c>
      <c r="K1855" s="50" t="s">
        <v>511</v>
      </c>
      <c r="L1855" s="50" t="s">
        <v>1031</v>
      </c>
      <c r="M1855" s="2" t="s">
        <v>512</v>
      </c>
    </row>
    <row r="1856" spans="1:13" x14ac:dyDescent="0.3">
      <c r="A1856" s="13">
        <v>45197</v>
      </c>
      <c r="B1856" s="13" t="s">
        <v>526</v>
      </c>
      <c r="C1856" s="13" t="s">
        <v>158</v>
      </c>
      <c r="D1856" s="2" t="s">
        <v>1163</v>
      </c>
      <c r="E1856" s="2" t="s">
        <v>1164</v>
      </c>
      <c r="F1856" s="2" t="s">
        <v>1091</v>
      </c>
      <c r="G1856" s="2" t="str">
        <f>VLOOKUP(F1856,'Reference Sheet'!$AC:$AD,2,0)</f>
        <v>AC_Car</v>
      </c>
      <c r="H1856" s="2">
        <v>48</v>
      </c>
      <c r="I1856" s="2">
        <v>2</v>
      </c>
      <c r="J1856" s="2">
        <v>0.02</v>
      </c>
      <c r="K1856" s="50" t="s">
        <v>511</v>
      </c>
      <c r="L1856" s="50" t="s">
        <v>1031</v>
      </c>
      <c r="M1856" s="2" t="s">
        <v>512</v>
      </c>
    </row>
    <row r="1857" spans="1:13" x14ac:dyDescent="0.3">
      <c r="A1857" s="13">
        <v>45197</v>
      </c>
      <c r="B1857" s="13" t="s">
        <v>526</v>
      </c>
      <c r="C1857" s="13" t="s">
        <v>158</v>
      </c>
      <c r="D1857" s="2" t="s">
        <v>1163</v>
      </c>
      <c r="E1857" s="2" t="s">
        <v>1164</v>
      </c>
      <c r="F1857" s="2" t="s">
        <v>1092</v>
      </c>
      <c r="G1857" s="2" t="str">
        <f>VLOOKUP(F1857,'Reference Sheet'!$AC:$AD,2,0)</f>
        <v>AC_Car</v>
      </c>
      <c r="H1857" s="2">
        <v>56</v>
      </c>
      <c r="I1857" s="2">
        <v>0</v>
      </c>
      <c r="J1857" s="2">
        <v>0</v>
      </c>
      <c r="K1857" s="50" t="s">
        <v>511</v>
      </c>
      <c r="L1857" s="50" t="s">
        <v>1031</v>
      </c>
      <c r="M1857" s="2" t="s">
        <v>512</v>
      </c>
    </row>
    <row r="1858" spans="1:13" x14ac:dyDescent="0.3">
      <c r="A1858" s="13">
        <v>45197</v>
      </c>
      <c r="B1858" s="13" t="s">
        <v>526</v>
      </c>
      <c r="C1858" s="13" t="s">
        <v>158</v>
      </c>
      <c r="D1858" s="2" t="s">
        <v>1163</v>
      </c>
      <c r="E1858" s="2" t="s">
        <v>1164</v>
      </c>
      <c r="F1858" s="2" t="s">
        <v>1094</v>
      </c>
      <c r="G1858" s="2" t="str">
        <f>VLOOKUP(F1858,'Reference Sheet'!$AC:$AD,2,0)</f>
        <v>RAC_ThinQ</v>
      </c>
      <c r="H1858" s="2">
        <v>14</v>
      </c>
      <c r="I1858" s="2">
        <v>1</v>
      </c>
      <c r="J1858" s="2">
        <v>0.01</v>
      </c>
      <c r="K1858" s="50" t="s">
        <v>511</v>
      </c>
      <c r="L1858" s="50" t="s">
        <v>1031</v>
      </c>
      <c r="M1858" s="2" t="s">
        <v>512</v>
      </c>
    </row>
    <row r="1859" spans="1:13" x14ac:dyDescent="0.3">
      <c r="A1859" s="13">
        <v>45197</v>
      </c>
      <c r="B1859" s="13" t="s">
        <v>526</v>
      </c>
      <c r="C1859" s="13" t="s">
        <v>158</v>
      </c>
      <c r="D1859" s="2" t="s">
        <v>1163</v>
      </c>
      <c r="E1859" s="2" t="s">
        <v>1164</v>
      </c>
      <c r="F1859" s="2" t="s">
        <v>1095</v>
      </c>
      <c r="G1859" s="2" t="str">
        <f>VLOOKUP(F1859,'Reference Sheet'!$AC:$AD,2,0)</f>
        <v>RAC_ThinQ</v>
      </c>
      <c r="H1859" s="2">
        <v>30</v>
      </c>
      <c r="I1859" s="2">
        <v>1</v>
      </c>
      <c r="J1859" s="2">
        <v>0.01</v>
      </c>
      <c r="K1859" s="50" t="s">
        <v>511</v>
      </c>
      <c r="L1859" s="50" t="s">
        <v>1031</v>
      </c>
      <c r="M1859" s="2" t="s">
        <v>512</v>
      </c>
    </row>
    <row r="1860" spans="1:13" x14ac:dyDescent="0.3">
      <c r="A1860" s="13">
        <v>45197</v>
      </c>
      <c r="B1860" s="13" t="s">
        <v>526</v>
      </c>
      <c r="C1860" s="13" t="s">
        <v>158</v>
      </c>
      <c r="D1860" s="2" t="s">
        <v>1163</v>
      </c>
      <c r="E1860" s="2" t="s">
        <v>1164</v>
      </c>
      <c r="F1860" s="2" t="s">
        <v>1098</v>
      </c>
      <c r="G1860" s="2" t="str">
        <f>VLOOKUP(F1860,'Reference Sheet'!$AC:$AD,2,0)</f>
        <v>RAC_ThinQ</v>
      </c>
      <c r="H1860" s="2">
        <v>18</v>
      </c>
      <c r="I1860" s="2">
        <v>1</v>
      </c>
      <c r="J1860" s="2">
        <v>0.01</v>
      </c>
      <c r="K1860" s="50" t="s">
        <v>511</v>
      </c>
      <c r="L1860" s="50" t="s">
        <v>1031</v>
      </c>
      <c r="M1860" s="2" t="s">
        <v>512</v>
      </c>
    </row>
    <row r="1861" spans="1:13" x14ac:dyDescent="0.3">
      <c r="A1861" s="13">
        <v>45197</v>
      </c>
      <c r="B1861" s="13" t="s">
        <v>526</v>
      </c>
      <c r="C1861" s="13" t="s">
        <v>158</v>
      </c>
      <c r="D1861" s="2" t="s">
        <v>1163</v>
      </c>
      <c r="E1861" s="2" t="s">
        <v>1164</v>
      </c>
      <c r="F1861" s="2" t="s">
        <v>1099</v>
      </c>
      <c r="G1861" s="2" t="str">
        <f>VLOOKUP(F1861,'Reference Sheet'!$AC:$AD,2,0)</f>
        <v>RAC_ThinQ</v>
      </c>
      <c r="H1861" s="2">
        <v>8</v>
      </c>
      <c r="I1861" s="2">
        <v>1</v>
      </c>
      <c r="J1861" s="2">
        <v>0.01</v>
      </c>
      <c r="K1861" s="50" t="s">
        <v>511</v>
      </c>
      <c r="L1861" s="50" t="s">
        <v>1031</v>
      </c>
      <c r="M1861" s="2" t="s">
        <v>512</v>
      </c>
    </row>
    <row r="1862" spans="1:13" x14ac:dyDescent="0.3">
      <c r="A1862" s="13">
        <v>45197</v>
      </c>
      <c r="B1862" s="13" t="s">
        <v>526</v>
      </c>
      <c r="C1862" s="13" t="s">
        <v>158</v>
      </c>
      <c r="D1862" s="2" t="s">
        <v>1163</v>
      </c>
      <c r="E1862" s="2" t="s">
        <v>1164</v>
      </c>
      <c r="F1862" s="2" t="s">
        <v>1101</v>
      </c>
      <c r="G1862" s="2" t="str">
        <f>VLOOKUP(F1862,'Reference Sheet'!$AC:$AD,2,0)</f>
        <v>Air_Purif</v>
      </c>
      <c r="H1862" s="2">
        <v>39</v>
      </c>
      <c r="I1862" s="2">
        <v>3</v>
      </c>
      <c r="J1862" s="2">
        <v>0.03</v>
      </c>
      <c r="K1862" s="50" t="s">
        <v>511</v>
      </c>
      <c r="L1862" s="50" t="s">
        <v>1031</v>
      </c>
      <c r="M1862" s="2" t="s">
        <v>512</v>
      </c>
    </row>
    <row r="1863" spans="1:13" x14ac:dyDescent="0.3">
      <c r="A1863" s="13">
        <v>45197</v>
      </c>
      <c r="B1863" s="13" t="s">
        <v>526</v>
      </c>
      <c r="C1863" s="13" t="s">
        <v>158</v>
      </c>
      <c r="D1863" s="2" t="s">
        <v>1163</v>
      </c>
      <c r="E1863" s="2" t="s">
        <v>1164</v>
      </c>
      <c r="F1863" s="2" t="s">
        <v>1102</v>
      </c>
      <c r="G1863" s="2" t="str">
        <f>VLOOKUP(F1863,'Reference Sheet'!$AC:$AD,2,0)</f>
        <v>Air_Purif</v>
      </c>
      <c r="H1863" s="2">
        <v>185</v>
      </c>
      <c r="I1863" s="2">
        <v>19</v>
      </c>
      <c r="J1863" s="2">
        <v>0.19</v>
      </c>
      <c r="K1863" s="50" t="s">
        <v>511</v>
      </c>
      <c r="L1863" s="50" t="s">
        <v>1031</v>
      </c>
      <c r="M1863" s="2" t="s">
        <v>512</v>
      </c>
    </row>
    <row r="1864" spans="1:13" x14ac:dyDescent="0.3">
      <c r="A1864" s="13">
        <v>45197</v>
      </c>
      <c r="B1864" s="13" t="s">
        <v>526</v>
      </c>
      <c r="C1864" s="13" t="s">
        <v>158</v>
      </c>
      <c r="D1864" s="2" t="s">
        <v>1163</v>
      </c>
      <c r="E1864" s="2" t="s">
        <v>1164</v>
      </c>
      <c r="F1864" s="2" t="s">
        <v>1103</v>
      </c>
      <c r="G1864" s="2" t="str">
        <f>VLOOKUP(F1864,'Reference Sheet'!$AC:$AD,2,0)</f>
        <v>Air_Purif</v>
      </c>
      <c r="H1864" s="2">
        <v>1</v>
      </c>
      <c r="I1864" s="2">
        <v>0</v>
      </c>
      <c r="J1864" s="2">
        <v>0</v>
      </c>
      <c r="K1864" s="50" t="s">
        <v>511</v>
      </c>
      <c r="L1864" s="50" t="s">
        <v>1031</v>
      </c>
      <c r="M1864" s="2" t="s">
        <v>512</v>
      </c>
    </row>
    <row r="1865" spans="1:13" x14ac:dyDescent="0.3">
      <c r="A1865" s="13">
        <v>45197</v>
      </c>
      <c r="B1865" s="13" t="s">
        <v>526</v>
      </c>
      <c r="C1865" s="13" t="s">
        <v>158</v>
      </c>
      <c r="D1865" s="2" t="s">
        <v>1163</v>
      </c>
      <c r="E1865" s="2" t="s">
        <v>1164</v>
      </c>
      <c r="F1865" s="2" t="s">
        <v>1105</v>
      </c>
      <c r="G1865" s="2" t="str">
        <f>VLOOKUP(F1865,'Reference Sheet'!$AC:$AD,2,0)</f>
        <v>Air_Purif</v>
      </c>
      <c r="H1865" s="2">
        <v>28</v>
      </c>
      <c r="I1865" s="2">
        <v>1</v>
      </c>
      <c r="J1865" s="2">
        <v>0.01</v>
      </c>
      <c r="K1865" s="50" t="s">
        <v>511</v>
      </c>
      <c r="L1865" s="50" t="s">
        <v>1031</v>
      </c>
      <c r="M1865" s="2" t="s">
        <v>512</v>
      </c>
    </row>
    <row r="1866" spans="1:13" x14ac:dyDescent="0.3">
      <c r="A1866" s="13">
        <v>45197</v>
      </c>
      <c r="B1866" s="13" t="s">
        <v>526</v>
      </c>
      <c r="C1866" s="13" t="s">
        <v>158</v>
      </c>
      <c r="D1866" s="2" t="s">
        <v>1163</v>
      </c>
      <c r="E1866" s="2" t="s">
        <v>1164</v>
      </c>
      <c r="F1866" s="2" t="s">
        <v>1106</v>
      </c>
      <c r="G1866" s="2" t="str">
        <f>VLOOKUP(F1866,'Reference Sheet'!$AC:$AD,2,0)</f>
        <v>Air_Purif</v>
      </c>
      <c r="H1866" s="2">
        <v>641</v>
      </c>
      <c r="I1866" s="2">
        <v>61</v>
      </c>
      <c r="J1866" s="2">
        <v>0.61</v>
      </c>
      <c r="K1866" s="50" t="s">
        <v>511</v>
      </c>
      <c r="L1866" s="50" t="s">
        <v>1031</v>
      </c>
      <c r="M1866" s="2" t="s">
        <v>512</v>
      </c>
    </row>
    <row r="1867" spans="1:13" x14ac:dyDescent="0.3">
      <c r="A1867" s="13">
        <v>45197</v>
      </c>
      <c r="B1867" s="13" t="s">
        <v>526</v>
      </c>
      <c r="C1867" s="13" t="s">
        <v>158</v>
      </c>
      <c r="D1867" s="2" t="s">
        <v>1163</v>
      </c>
      <c r="E1867" s="2" t="s">
        <v>1164</v>
      </c>
      <c r="F1867" s="2" t="s">
        <v>1107</v>
      </c>
      <c r="G1867" s="2" t="str">
        <f>VLOOKUP(F1867,'Reference Sheet'!$AC:$AD,2,0)</f>
        <v>Air_Purif</v>
      </c>
      <c r="H1867" s="2">
        <v>61</v>
      </c>
      <c r="I1867" s="2">
        <v>1</v>
      </c>
      <c r="J1867" s="2">
        <v>0.01</v>
      </c>
      <c r="K1867" s="50" t="s">
        <v>511</v>
      </c>
      <c r="L1867" s="50" t="s">
        <v>1031</v>
      </c>
      <c r="M1867" s="2" t="s">
        <v>512</v>
      </c>
    </row>
    <row r="1868" spans="1:13" x14ac:dyDescent="0.3">
      <c r="A1868" s="13">
        <v>45197</v>
      </c>
      <c r="B1868" s="13" t="s">
        <v>526</v>
      </c>
      <c r="C1868" s="13" t="s">
        <v>158</v>
      </c>
      <c r="D1868" s="2" t="s">
        <v>1163</v>
      </c>
      <c r="E1868" s="2" t="s">
        <v>1164</v>
      </c>
      <c r="F1868" s="2" t="s">
        <v>1108</v>
      </c>
      <c r="G1868" s="2" t="str">
        <f>VLOOKUP(F1868,'Reference Sheet'!$AC:$AD,2,0)</f>
        <v>DW</v>
      </c>
      <c r="H1868" s="51">
        <v>1911</v>
      </c>
      <c r="I1868" s="2">
        <v>48</v>
      </c>
      <c r="J1868" s="2">
        <v>0.48</v>
      </c>
      <c r="K1868" s="50" t="s">
        <v>511</v>
      </c>
      <c r="L1868" s="50" t="s">
        <v>1031</v>
      </c>
      <c r="M1868" s="2" t="s">
        <v>512</v>
      </c>
    </row>
    <row r="1869" spans="1:13" x14ac:dyDescent="0.3">
      <c r="A1869" s="13">
        <v>45197</v>
      </c>
      <c r="B1869" s="13" t="s">
        <v>526</v>
      </c>
      <c r="C1869" s="13" t="s">
        <v>158</v>
      </c>
      <c r="D1869" s="2" t="s">
        <v>1163</v>
      </c>
      <c r="E1869" s="2" t="s">
        <v>1164</v>
      </c>
      <c r="F1869" s="2" t="s">
        <v>1109</v>
      </c>
      <c r="G1869" s="2" t="str">
        <f>VLOOKUP(F1869,'Reference Sheet'!$AC:$AD,2,0)</f>
        <v>DW</v>
      </c>
      <c r="H1869" s="51">
        <v>3085</v>
      </c>
      <c r="I1869" s="2">
        <v>224</v>
      </c>
      <c r="J1869" s="2">
        <v>2.2400000000000002</v>
      </c>
      <c r="K1869" s="50" t="s">
        <v>511</v>
      </c>
      <c r="L1869" s="50" t="s">
        <v>1031</v>
      </c>
      <c r="M1869" s="2" t="s">
        <v>512</v>
      </c>
    </row>
    <row r="1870" spans="1:13" x14ac:dyDescent="0.3">
      <c r="A1870" s="13">
        <v>45197</v>
      </c>
      <c r="B1870" s="13" t="s">
        <v>526</v>
      </c>
      <c r="C1870" s="13" t="s">
        <v>158</v>
      </c>
      <c r="D1870" s="2" t="s">
        <v>1163</v>
      </c>
      <c r="E1870" s="2" t="s">
        <v>1164</v>
      </c>
      <c r="F1870" s="2" t="s">
        <v>1110</v>
      </c>
      <c r="G1870" s="2" t="str">
        <f>VLOOKUP(F1870,'Reference Sheet'!$AC:$AD,2,0)</f>
        <v>DW</v>
      </c>
      <c r="H1870" s="2">
        <v>3</v>
      </c>
      <c r="I1870" s="2">
        <v>0</v>
      </c>
      <c r="J1870" s="2">
        <v>0</v>
      </c>
      <c r="K1870" s="50" t="s">
        <v>511</v>
      </c>
      <c r="L1870" s="50" t="s">
        <v>1031</v>
      </c>
      <c r="M1870" s="2" t="s">
        <v>512</v>
      </c>
    </row>
    <row r="1871" spans="1:13" x14ac:dyDescent="0.3">
      <c r="A1871" s="13">
        <v>45197</v>
      </c>
      <c r="B1871" s="13" t="s">
        <v>526</v>
      </c>
      <c r="C1871" s="13" t="s">
        <v>158</v>
      </c>
      <c r="D1871" s="2" t="s">
        <v>1163</v>
      </c>
      <c r="E1871" s="2" t="s">
        <v>1164</v>
      </c>
      <c r="F1871" s="2" t="s">
        <v>1112</v>
      </c>
      <c r="G1871" s="2" t="str">
        <f>VLOOKUP(F1871,'Reference Sheet'!$AC:$AD,2,0)</f>
        <v>DW</v>
      </c>
      <c r="H1871" s="51">
        <v>4136</v>
      </c>
      <c r="I1871" s="2">
        <v>99</v>
      </c>
      <c r="J1871" s="2">
        <v>0.99</v>
      </c>
      <c r="K1871" s="50" t="s">
        <v>511</v>
      </c>
      <c r="L1871" s="50" t="s">
        <v>1031</v>
      </c>
      <c r="M1871" s="2" t="s">
        <v>512</v>
      </c>
    </row>
    <row r="1872" spans="1:13" x14ac:dyDescent="0.3">
      <c r="A1872" s="13">
        <v>45197</v>
      </c>
      <c r="B1872" s="13" t="s">
        <v>526</v>
      </c>
      <c r="C1872" s="13" t="s">
        <v>158</v>
      </c>
      <c r="D1872" s="2" t="s">
        <v>1163</v>
      </c>
      <c r="E1872" s="2" t="s">
        <v>1164</v>
      </c>
      <c r="F1872" s="2" t="s">
        <v>1113</v>
      </c>
      <c r="G1872" s="2" t="str">
        <f>VLOOKUP(F1872,'Reference Sheet'!$AC:$AD,2,0)</f>
        <v>DW</v>
      </c>
      <c r="H1872" s="2">
        <v>225</v>
      </c>
      <c r="I1872" s="2">
        <v>17</v>
      </c>
      <c r="J1872" s="2">
        <v>0.17</v>
      </c>
      <c r="K1872" s="50" t="s">
        <v>511</v>
      </c>
      <c r="L1872" s="50" t="s">
        <v>1031</v>
      </c>
      <c r="M1872" s="2" t="s">
        <v>512</v>
      </c>
    </row>
    <row r="1873" spans="1:13" x14ac:dyDescent="0.3">
      <c r="A1873" s="13">
        <v>45197</v>
      </c>
      <c r="B1873" s="13" t="s">
        <v>526</v>
      </c>
      <c r="C1873" s="13" t="s">
        <v>158</v>
      </c>
      <c r="D1873" s="2" t="s">
        <v>1163</v>
      </c>
      <c r="E1873" s="2" t="s">
        <v>1164</v>
      </c>
      <c r="F1873" s="2" t="s">
        <v>1114</v>
      </c>
      <c r="G1873" s="2" t="str">
        <f>VLOOKUP(F1873,'Reference Sheet'!$AC:$AD,2,0)</f>
        <v>DW</v>
      </c>
      <c r="H1873" s="2">
        <v>9</v>
      </c>
      <c r="I1873" s="2">
        <v>0</v>
      </c>
      <c r="J1873" s="2">
        <v>0</v>
      </c>
      <c r="K1873" s="50" t="s">
        <v>511</v>
      </c>
      <c r="L1873" s="50" t="s">
        <v>1031</v>
      </c>
      <c r="M1873" s="2" t="s">
        <v>512</v>
      </c>
    </row>
    <row r="1874" spans="1:13" x14ac:dyDescent="0.3">
      <c r="A1874" s="13">
        <v>45197</v>
      </c>
      <c r="B1874" s="13" t="s">
        <v>526</v>
      </c>
      <c r="C1874" s="13" t="s">
        <v>158</v>
      </c>
      <c r="D1874" s="2" t="s">
        <v>1163</v>
      </c>
      <c r="E1874" s="2" t="s">
        <v>1164</v>
      </c>
      <c r="F1874" s="2" t="s">
        <v>1115</v>
      </c>
      <c r="G1874" s="2" t="str">
        <f>VLOOKUP(F1874,'Reference Sheet'!$AC:$AD,2,0)</f>
        <v>Oled_VO</v>
      </c>
      <c r="H1874" s="2">
        <v>31</v>
      </c>
      <c r="I1874" s="2">
        <v>2</v>
      </c>
      <c r="J1874" s="2">
        <v>0.02</v>
      </c>
      <c r="K1874" s="50" t="s">
        <v>511</v>
      </c>
      <c r="L1874" s="50" t="s">
        <v>1031</v>
      </c>
      <c r="M1874" s="2" t="s">
        <v>512</v>
      </c>
    </row>
    <row r="1875" spans="1:13" x14ac:dyDescent="0.3">
      <c r="A1875" s="13">
        <v>45197</v>
      </c>
      <c r="B1875" s="13" t="s">
        <v>526</v>
      </c>
      <c r="C1875" s="13" t="s">
        <v>158</v>
      </c>
      <c r="D1875" s="2" t="s">
        <v>1163</v>
      </c>
      <c r="E1875" s="2" t="s">
        <v>1164</v>
      </c>
      <c r="F1875" s="2" t="s">
        <v>1116</v>
      </c>
      <c r="G1875" s="2" t="str">
        <f>VLOOKUP(F1875,'Reference Sheet'!$AC:$AD,2,0)</f>
        <v>Oled_VO</v>
      </c>
      <c r="H1875" s="2">
        <v>13</v>
      </c>
      <c r="I1875" s="2">
        <v>0</v>
      </c>
      <c r="J1875" s="2">
        <v>0</v>
      </c>
      <c r="K1875" s="50" t="s">
        <v>511</v>
      </c>
      <c r="L1875" s="50" t="s">
        <v>1031</v>
      </c>
      <c r="M1875" s="2" t="s">
        <v>512</v>
      </c>
    </row>
    <row r="1876" spans="1:13" x14ac:dyDescent="0.3">
      <c r="A1876" s="13">
        <v>45197</v>
      </c>
      <c r="B1876" s="13" t="s">
        <v>526</v>
      </c>
      <c r="C1876" s="13" t="s">
        <v>158</v>
      </c>
      <c r="D1876" s="2" t="s">
        <v>1163</v>
      </c>
      <c r="E1876" s="2" t="s">
        <v>1164</v>
      </c>
      <c r="F1876" s="2" t="s">
        <v>1117</v>
      </c>
      <c r="G1876" s="2" t="str">
        <f>VLOOKUP(F1876,'Reference Sheet'!$AC:$AD,2,0)</f>
        <v>Oled_VO</v>
      </c>
      <c r="H1876" s="2">
        <v>88</v>
      </c>
      <c r="I1876" s="2">
        <v>7</v>
      </c>
      <c r="J1876" s="2">
        <v>7.0000000000000007E-2</v>
      </c>
      <c r="K1876" s="50" t="s">
        <v>511</v>
      </c>
      <c r="L1876" s="50" t="s">
        <v>1031</v>
      </c>
      <c r="M1876" s="2" t="s">
        <v>512</v>
      </c>
    </row>
    <row r="1877" spans="1:13" x14ac:dyDescent="0.3">
      <c r="A1877" s="13">
        <v>45197</v>
      </c>
      <c r="B1877" s="13" t="s">
        <v>526</v>
      </c>
      <c r="C1877" s="13" t="s">
        <v>158</v>
      </c>
      <c r="D1877" s="2" t="s">
        <v>1163</v>
      </c>
      <c r="E1877" s="2" t="s">
        <v>1164</v>
      </c>
      <c r="F1877" s="2" t="s">
        <v>1118</v>
      </c>
      <c r="G1877" s="2" t="str">
        <f>VLOOKUP(F1877,'Reference Sheet'!$AC:$AD,2,0)</f>
        <v>Oled_VO</v>
      </c>
      <c r="H1877" s="2">
        <v>2</v>
      </c>
      <c r="I1877" s="2">
        <v>0</v>
      </c>
      <c r="J1877" s="2">
        <v>0</v>
      </c>
      <c r="K1877" s="50" t="s">
        <v>511</v>
      </c>
      <c r="L1877" s="50" t="s">
        <v>1031</v>
      </c>
      <c r="M1877" s="2" t="s">
        <v>512</v>
      </c>
    </row>
    <row r="1878" spans="1:13" x14ac:dyDescent="0.3">
      <c r="A1878" s="13">
        <v>45197</v>
      </c>
      <c r="B1878" s="13" t="s">
        <v>526</v>
      </c>
      <c r="C1878" s="13" t="s">
        <v>158</v>
      </c>
      <c r="D1878" s="2" t="s">
        <v>1163</v>
      </c>
      <c r="E1878" s="2" t="s">
        <v>1164</v>
      </c>
      <c r="F1878" s="2" t="s">
        <v>1119</v>
      </c>
      <c r="G1878" s="2" t="str">
        <f>VLOOKUP(F1878,'Reference Sheet'!$AC:$AD,2,0)</f>
        <v>Oled_VO</v>
      </c>
      <c r="H1878" s="2">
        <v>2</v>
      </c>
      <c r="I1878" s="2">
        <v>0</v>
      </c>
      <c r="J1878" s="2">
        <v>0</v>
      </c>
      <c r="K1878" s="50" t="s">
        <v>511</v>
      </c>
      <c r="L1878" s="50" t="s">
        <v>1031</v>
      </c>
      <c r="M1878" s="2" t="s">
        <v>512</v>
      </c>
    </row>
    <row r="1879" spans="1:13" x14ac:dyDescent="0.3">
      <c r="A1879" s="13">
        <v>45197</v>
      </c>
      <c r="B1879" s="13" t="s">
        <v>526</v>
      </c>
      <c r="C1879" s="13" t="s">
        <v>158</v>
      </c>
      <c r="D1879" s="2" t="s">
        <v>1163</v>
      </c>
      <c r="E1879" s="2" t="s">
        <v>1164</v>
      </c>
      <c r="F1879" s="2" t="s">
        <v>1120</v>
      </c>
      <c r="G1879" s="2" t="str">
        <f>VLOOKUP(F1879,'Reference Sheet'!$AC:$AD,2,0)</f>
        <v>Oled_VO</v>
      </c>
      <c r="H1879" s="51">
        <v>1239</v>
      </c>
      <c r="I1879" s="2">
        <v>31</v>
      </c>
      <c r="J1879" s="2">
        <v>0.31</v>
      </c>
      <c r="K1879" s="50" t="s">
        <v>511</v>
      </c>
      <c r="L1879" s="50" t="s">
        <v>1031</v>
      </c>
      <c r="M1879" s="2" t="s">
        <v>512</v>
      </c>
    </row>
    <row r="1880" spans="1:13" x14ac:dyDescent="0.3">
      <c r="A1880" s="13">
        <v>45197</v>
      </c>
      <c r="B1880" s="13" t="s">
        <v>526</v>
      </c>
      <c r="C1880" s="13" t="s">
        <v>158</v>
      </c>
      <c r="D1880" s="2" t="s">
        <v>1163</v>
      </c>
      <c r="E1880" s="2" t="s">
        <v>1164</v>
      </c>
      <c r="F1880" s="2" t="s">
        <v>1121</v>
      </c>
      <c r="G1880" s="2" t="str">
        <f>VLOOKUP(F1880,'Reference Sheet'!$AC:$AD,2,0)</f>
        <v>Oled_VO</v>
      </c>
      <c r="H1880" s="2">
        <v>37</v>
      </c>
      <c r="I1880" s="2">
        <v>4</v>
      </c>
      <c r="J1880" s="2">
        <v>0.04</v>
      </c>
      <c r="K1880" s="50" t="s">
        <v>511</v>
      </c>
      <c r="L1880" s="50" t="s">
        <v>1031</v>
      </c>
      <c r="M1880" s="2" t="s">
        <v>512</v>
      </c>
    </row>
    <row r="1881" spans="1:13" x14ac:dyDescent="0.3">
      <c r="A1881" s="13">
        <v>45197</v>
      </c>
      <c r="B1881" s="13" t="s">
        <v>526</v>
      </c>
      <c r="C1881" s="13" t="s">
        <v>158</v>
      </c>
      <c r="D1881" s="2" t="s">
        <v>1163</v>
      </c>
      <c r="E1881" s="2" t="s">
        <v>1164</v>
      </c>
      <c r="F1881" s="2" t="s">
        <v>1122</v>
      </c>
      <c r="G1881" s="2" t="str">
        <f>VLOOKUP(F1881,'Reference Sheet'!$AC:$AD,2,0)</f>
        <v>Oled_VO</v>
      </c>
      <c r="H1881" s="2">
        <v>4</v>
      </c>
      <c r="I1881" s="2">
        <v>0</v>
      </c>
      <c r="J1881" s="2">
        <v>0</v>
      </c>
      <c r="K1881" s="50" t="s">
        <v>511</v>
      </c>
      <c r="L1881" s="50" t="s">
        <v>1031</v>
      </c>
      <c r="M1881" s="2" t="s">
        <v>512</v>
      </c>
    </row>
    <row r="1882" spans="1:13" x14ac:dyDescent="0.3">
      <c r="A1882" s="13">
        <v>45197</v>
      </c>
      <c r="B1882" s="13" t="s">
        <v>526</v>
      </c>
      <c r="C1882" s="13" t="s">
        <v>158</v>
      </c>
      <c r="D1882" s="2" t="s">
        <v>1163</v>
      </c>
      <c r="E1882" s="2" t="s">
        <v>1164</v>
      </c>
      <c r="F1882" s="2" t="s">
        <v>1123</v>
      </c>
      <c r="G1882" s="2" t="str">
        <f>VLOOKUP(F1882,'Reference Sheet'!$AC:$AD,2,0)</f>
        <v>Knock</v>
      </c>
      <c r="H1882" s="2">
        <v>7</v>
      </c>
      <c r="I1882" s="2">
        <v>0</v>
      </c>
      <c r="J1882" s="2">
        <v>0</v>
      </c>
      <c r="K1882" s="50" t="s">
        <v>511</v>
      </c>
      <c r="L1882" s="50" t="s">
        <v>1031</v>
      </c>
      <c r="M1882" s="2" t="s">
        <v>512</v>
      </c>
    </row>
    <row r="1883" spans="1:13" x14ac:dyDescent="0.3">
      <c r="A1883" s="13">
        <v>45197</v>
      </c>
      <c r="B1883" s="13" t="s">
        <v>526</v>
      </c>
      <c r="C1883" s="13" t="s">
        <v>158</v>
      </c>
      <c r="D1883" s="2" t="s">
        <v>1163</v>
      </c>
      <c r="E1883" s="2" t="s">
        <v>1164</v>
      </c>
      <c r="F1883" s="2" t="s">
        <v>1124</v>
      </c>
      <c r="G1883" s="2" t="str">
        <f>VLOOKUP(F1883,'Reference Sheet'!$AC:$AD,2,0)</f>
        <v>Knock</v>
      </c>
      <c r="H1883" s="2">
        <v>50</v>
      </c>
      <c r="I1883" s="2">
        <v>2</v>
      </c>
      <c r="J1883" s="2">
        <v>0.02</v>
      </c>
      <c r="K1883" s="50" t="s">
        <v>511</v>
      </c>
      <c r="L1883" s="50" t="s">
        <v>1031</v>
      </c>
      <c r="M1883" s="2" t="s">
        <v>512</v>
      </c>
    </row>
    <row r="1884" spans="1:13" x14ac:dyDescent="0.3">
      <c r="A1884" s="13">
        <v>45197</v>
      </c>
      <c r="B1884" s="13" t="s">
        <v>526</v>
      </c>
      <c r="C1884" s="13" t="s">
        <v>158</v>
      </c>
      <c r="D1884" s="2" t="s">
        <v>1163</v>
      </c>
      <c r="E1884" s="2" t="s">
        <v>1164</v>
      </c>
      <c r="F1884" s="2" t="s">
        <v>1125</v>
      </c>
      <c r="G1884" s="2" t="str">
        <f>VLOOKUP(F1884,'Reference Sheet'!$AC:$AD,2,0)</f>
        <v>Knock</v>
      </c>
      <c r="H1884" s="2">
        <v>595</v>
      </c>
      <c r="I1884" s="2">
        <v>51</v>
      </c>
      <c r="J1884" s="2">
        <v>0.51</v>
      </c>
      <c r="K1884" s="50" t="s">
        <v>511</v>
      </c>
      <c r="L1884" s="50" t="s">
        <v>1031</v>
      </c>
      <c r="M1884" s="2" t="s">
        <v>512</v>
      </c>
    </row>
    <row r="1885" spans="1:13" x14ac:dyDescent="0.3">
      <c r="A1885" s="13">
        <v>45197</v>
      </c>
      <c r="B1885" s="13" t="s">
        <v>526</v>
      </c>
      <c r="C1885" s="13" t="s">
        <v>158</v>
      </c>
      <c r="D1885" s="2" t="s">
        <v>1163</v>
      </c>
      <c r="E1885" s="2" t="s">
        <v>1164</v>
      </c>
      <c r="F1885" s="2" t="s">
        <v>1126</v>
      </c>
      <c r="G1885" s="2" t="str">
        <f>VLOOKUP(F1885,'Reference Sheet'!$AC:$AD,2,0)</f>
        <v>Knock</v>
      </c>
      <c r="H1885" s="2">
        <v>69</v>
      </c>
      <c r="I1885" s="2">
        <v>1</v>
      </c>
      <c r="J1885" s="2">
        <v>0.01</v>
      </c>
      <c r="K1885" s="50" t="s">
        <v>511</v>
      </c>
      <c r="L1885" s="50" t="s">
        <v>1031</v>
      </c>
      <c r="M1885" s="2" t="s">
        <v>512</v>
      </c>
    </row>
    <row r="1886" spans="1:13" x14ac:dyDescent="0.3">
      <c r="A1886" s="13">
        <v>45197</v>
      </c>
      <c r="B1886" s="13" t="s">
        <v>526</v>
      </c>
      <c r="C1886" s="13" t="s">
        <v>158</v>
      </c>
      <c r="D1886" s="2" t="s">
        <v>1163</v>
      </c>
      <c r="E1886" s="2" t="s">
        <v>1164</v>
      </c>
      <c r="F1886" s="2" t="s">
        <v>1159</v>
      </c>
      <c r="G1886" s="2" t="str">
        <f>VLOOKUP(F1886,'Reference Sheet'!$AC:$AD,2,0)</f>
        <v>Knock</v>
      </c>
      <c r="H1886" s="2">
        <v>3</v>
      </c>
      <c r="I1886" s="2">
        <v>0</v>
      </c>
      <c r="J1886" s="2">
        <v>0</v>
      </c>
      <c r="K1886" s="50" t="s">
        <v>511</v>
      </c>
      <c r="L1886" s="50" t="s">
        <v>1031</v>
      </c>
      <c r="M1886" s="2" t="s">
        <v>512</v>
      </c>
    </row>
    <row r="1887" spans="1:13" x14ac:dyDescent="0.3">
      <c r="A1887" s="13">
        <v>45197</v>
      </c>
      <c r="B1887" s="13" t="s">
        <v>526</v>
      </c>
      <c r="C1887" s="13" t="s">
        <v>158</v>
      </c>
      <c r="D1887" s="2" t="s">
        <v>1163</v>
      </c>
      <c r="E1887" s="2" t="s">
        <v>1164</v>
      </c>
      <c r="F1887" s="2" t="s">
        <v>1127</v>
      </c>
      <c r="G1887" s="2" t="str">
        <f>VLOOKUP(F1887,'Reference Sheet'!$AC:$AD,2,0)</f>
        <v>Knock</v>
      </c>
      <c r="H1887" s="2">
        <v>164</v>
      </c>
      <c r="I1887" s="2">
        <v>2</v>
      </c>
      <c r="J1887" s="2">
        <v>0.02</v>
      </c>
      <c r="K1887" s="50" t="s">
        <v>511</v>
      </c>
      <c r="L1887" s="50" t="s">
        <v>1031</v>
      </c>
      <c r="M1887" s="2" t="s">
        <v>512</v>
      </c>
    </row>
    <row r="1888" spans="1:13" x14ac:dyDescent="0.3">
      <c r="A1888" s="13">
        <v>45197</v>
      </c>
      <c r="B1888" s="13" t="s">
        <v>526</v>
      </c>
      <c r="C1888" s="13" t="s">
        <v>158</v>
      </c>
      <c r="D1888" s="2" t="s">
        <v>1163</v>
      </c>
      <c r="E1888" s="2" t="s">
        <v>1164</v>
      </c>
      <c r="F1888" s="2" t="s">
        <v>1128</v>
      </c>
      <c r="G1888" s="2" t="str">
        <f>VLOOKUP(F1888,'Reference Sheet'!$AC:$AD,2,0)</f>
        <v>Knock</v>
      </c>
      <c r="H1888" s="2">
        <v>17</v>
      </c>
      <c r="I1888" s="2">
        <v>0</v>
      </c>
      <c r="J1888" s="2">
        <v>0</v>
      </c>
      <c r="K1888" s="50" t="s">
        <v>511</v>
      </c>
      <c r="L1888" s="50" t="s">
        <v>1031</v>
      </c>
      <c r="M1888" s="2" t="s">
        <v>512</v>
      </c>
    </row>
    <row r="1889" spans="1:13" x14ac:dyDescent="0.3">
      <c r="A1889" s="13">
        <v>45197</v>
      </c>
      <c r="B1889" s="13" t="s">
        <v>526</v>
      </c>
      <c r="C1889" s="13" t="s">
        <v>158</v>
      </c>
      <c r="D1889" s="2" t="s">
        <v>1163</v>
      </c>
      <c r="E1889" s="2" t="s">
        <v>1164</v>
      </c>
      <c r="F1889" s="2" t="s">
        <v>1129</v>
      </c>
      <c r="G1889" s="2" t="str">
        <f>VLOOKUP(F1889,'Reference Sheet'!$AC:$AD,2,0)</f>
        <v>Knock</v>
      </c>
      <c r="H1889" s="51">
        <v>9643</v>
      </c>
      <c r="I1889" s="2">
        <v>144</v>
      </c>
      <c r="J1889" s="2">
        <v>1.44</v>
      </c>
      <c r="K1889" s="50" t="s">
        <v>511</v>
      </c>
      <c r="L1889" s="50" t="s">
        <v>1031</v>
      </c>
      <c r="M1889" s="2" t="s">
        <v>512</v>
      </c>
    </row>
    <row r="1890" spans="1:13" x14ac:dyDescent="0.3">
      <c r="A1890" s="13">
        <v>45197</v>
      </c>
      <c r="B1890" s="13" t="s">
        <v>526</v>
      </c>
      <c r="C1890" s="13" t="s">
        <v>158</v>
      </c>
      <c r="D1890" s="2" t="s">
        <v>1163</v>
      </c>
      <c r="E1890" s="2" t="s">
        <v>1164</v>
      </c>
      <c r="F1890" s="2" t="s">
        <v>1130</v>
      </c>
      <c r="G1890" s="2" t="str">
        <f>VLOOKUP(F1890,'Reference Sheet'!$AC:$AD,2,0)</f>
        <v>Ref_ThinQ</v>
      </c>
      <c r="H1890" s="2">
        <v>3</v>
      </c>
      <c r="I1890" s="2">
        <v>0</v>
      </c>
      <c r="J1890" s="2">
        <v>0</v>
      </c>
      <c r="K1890" s="50" t="s">
        <v>511</v>
      </c>
      <c r="L1890" s="50" t="s">
        <v>1031</v>
      </c>
      <c r="M1890" s="2" t="s">
        <v>512</v>
      </c>
    </row>
    <row r="1891" spans="1:13" x14ac:dyDescent="0.3">
      <c r="A1891" s="13">
        <v>45197</v>
      </c>
      <c r="B1891" s="13" t="s">
        <v>526</v>
      </c>
      <c r="C1891" s="13" t="s">
        <v>158</v>
      </c>
      <c r="D1891" s="2" t="s">
        <v>1163</v>
      </c>
      <c r="E1891" s="2" t="s">
        <v>1164</v>
      </c>
      <c r="F1891" s="2" t="s">
        <v>1131</v>
      </c>
      <c r="G1891" s="2" t="str">
        <f>VLOOKUP(F1891,'Reference Sheet'!$AC:$AD,2,0)</f>
        <v>Ref_ThinQ</v>
      </c>
      <c r="H1891" s="2">
        <v>125</v>
      </c>
      <c r="I1891" s="2">
        <v>7</v>
      </c>
      <c r="J1891" s="2">
        <v>7.0000000000000007E-2</v>
      </c>
      <c r="K1891" s="50" t="s">
        <v>511</v>
      </c>
      <c r="L1891" s="50" t="s">
        <v>1031</v>
      </c>
      <c r="M1891" s="2" t="s">
        <v>512</v>
      </c>
    </row>
    <row r="1892" spans="1:13" x14ac:dyDescent="0.3">
      <c r="A1892" s="13">
        <v>45197</v>
      </c>
      <c r="B1892" s="13" t="s">
        <v>526</v>
      </c>
      <c r="C1892" s="13" t="s">
        <v>158</v>
      </c>
      <c r="D1892" s="2" t="s">
        <v>1163</v>
      </c>
      <c r="E1892" s="2" t="s">
        <v>1164</v>
      </c>
      <c r="F1892" s="2" t="s">
        <v>1132</v>
      </c>
      <c r="G1892" s="2" t="str">
        <f>VLOOKUP(F1892,'Reference Sheet'!$AC:$AD,2,0)</f>
        <v>Ref_ThinQ</v>
      </c>
      <c r="H1892" s="51">
        <v>8621</v>
      </c>
      <c r="I1892" s="2">
        <v>159</v>
      </c>
      <c r="J1892" s="2">
        <v>1.59</v>
      </c>
      <c r="K1892" s="50" t="s">
        <v>511</v>
      </c>
      <c r="L1892" s="50" t="s">
        <v>1031</v>
      </c>
      <c r="M1892" s="2" t="s">
        <v>512</v>
      </c>
    </row>
    <row r="1893" spans="1:13" x14ac:dyDescent="0.3">
      <c r="A1893" s="13">
        <v>45197</v>
      </c>
      <c r="B1893" s="13" t="s">
        <v>526</v>
      </c>
      <c r="C1893" s="13" t="s">
        <v>158</v>
      </c>
      <c r="D1893" s="2" t="s">
        <v>1163</v>
      </c>
      <c r="E1893" s="2" t="s">
        <v>1164</v>
      </c>
      <c r="F1893" s="2" t="s">
        <v>1133</v>
      </c>
      <c r="G1893" s="2" t="str">
        <f>VLOOKUP(F1893,'Reference Sheet'!$AC:$AD,2,0)</f>
        <v>Ref_ThinQ</v>
      </c>
      <c r="H1893" s="2">
        <v>104</v>
      </c>
      <c r="I1893" s="2">
        <v>0</v>
      </c>
      <c r="J1893" s="2">
        <v>0</v>
      </c>
      <c r="K1893" s="50" t="s">
        <v>511</v>
      </c>
      <c r="L1893" s="50" t="s">
        <v>1031</v>
      </c>
      <c r="M1893" s="2" t="s">
        <v>512</v>
      </c>
    </row>
    <row r="1894" spans="1:13" x14ac:dyDescent="0.3">
      <c r="A1894" s="13">
        <v>45197</v>
      </c>
      <c r="B1894" s="13" t="s">
        <v>526</v>
      </c>
      <c r="C1894" s="13" t="s">
        <v>158</v>
      </c>
      <c r="D1894" s="2" t="s">
        <v>1163</v>
      </c>
      <c r="E1894" s="2" t="s">
        <v>1164</v>
      </c>
      <c r="F1894" s="2" t="s">
        <v>1135</v>
      </c>
      <c r="G1894" s="2" t="str">
        <f>VLOOKUP(F1894,'Reference Sheet'!$AC:$AD,2,0)</f>
        <v>Knock</v>
      </c>
      <c r="H1894" s="2">
        <v>8</v>
      </c>
      <c r="I1894" s="2">
        <v>0</v>
      </c>
      <c r="J1894" s="2">
        <v>0</v>
      </c>
      <c r="K1894" s="50" t="s">
        <v>511</v>
      </c>
      <c r="L1894" s="50" t="s">
        <v>1031</v>
      </c>
      <c r="M1894" s="2" t="s">
        <v>512</v>
      </c>
    </row>
    <row r="1895" spans="1:13" x14ac:dyDescent="0.3">
      <c r="A1895" s="13">
        <v>45197</v>
      </c>
      <c r="B1895" s="13" t="s">
        <v>526</v>
      </c>
      <c r="C1895" s="13" t="s">
        <v>158</v>
      </c>
      <c r="D1895" s="2" t="s">
        <v>1163</v>
      </c>
      <c r="E1895" s="2" t="s">
        <v>1164</v>
      </c>
      <c r="F1895" s="2" t="s">
        <v>1136</v>
      </c>
      <c r="G1895" s="2" t="str">
        <f>VLOOKUP(F1895,'Reference Sheet'!$AC:$AD,2,0)</f>
        <v>Knock</v>
      </c>
      <c r="H1895" s="2">
        <v>7</v>
      </c>
      <c r="I1895" s="2">
        <v>1</v>
      </c>
      <c r="J1895" s="2">
        <v>0.01</v>
      </c>
      <c r="K1895" s="50" t="s">
        <v>511</v>
      </c>
      <c r="L1895" s="50" t="s">
        <v>1031</v>
      </c>
      <c r="M1895" s="2" t="s">
        <v>512</v>
      </c>
    </row>
    <row r="1896" spans="1:13" x14ac:dyDescent="0.3">
      <c r="A1896" s="13">
        <v>45197</v>
      </c>
      <c r="B1896" s="13" t="s">
        <v>526</v>
      </c>
      <c r="C1896" s="13" t="s">
        <v>158</v>
      </c>
      <c r="D1896" s="2" t="s">
        <v>1163</v>
      </c>
      <c r="E1896" s="2" t="s">
        <v>1164</v>
      </c>
      <c r="F1896" s="2" t="s">
        <v>1137</v>
      </c>
      <c r="G1896" s="2" t="str">
        <f>VLOOKUP(F1896,'Reference Sheet'!$AC:$AD,2,0)</f>
        <v>Knock</v>
      </c>
      <c r="H1896" s="2">
        <v>12</v>
      </c>
      <c r="I1896" s="2">
        <v>0</v>
      </c>
      <c r="J1896" s="2">
        <v>0</v>
      </c>
      <c r="K1896" s="50" t="s">
        <v>511</v>
      </c>
      <c r="L1896" s="50" t="s">
        <v>1031</v>
      </c>
      <c r="M1896" s="2" t="s">
        <v>512</v>
      </c>
    </row>
    <row r="1897" spans="1:13" x14ac:dyDescent="0.3">
      <c r="A1897" s="13">
        <v>45197</v>
      </c>
      <c r="B1897" s="13" t="s">
        <v>526</v>
      </c>
      <c r="C1897" s="13" t="s">
        <v>158</v>
      </c>
      <c r="D1897" s="2" t="s">
        <v>1163</v>
      </c>
      <c r="E1897" s="2" t="s">
        <v>1164</v>
      </c>
      <c r="F1897" s="2" t="s">
        <v>1138</v>
      </c>
      <c r="G1897" s="2" t="str">
        <f>VLOOKUP(F1897,'Reference Sheet'!$AC:$AD,2,0)</f>
        <v>Vacuum</v>
      </c>
      <c r="H1897" s="2">
        <v>5</v>
      </c>
      <c r="I1897" s="2">
        <v>0</v>
      </c>
      <c r="J1897" s="2">
        <v>0</v>
      </c>
      <c r="K1897" s="50" t="s">
        <v>511</v>
      </c>
      <c r="L1897" s="50" t="s">
        <v>1031</v>
      </c>
      <c r="M1897" s="2" t="s">
        <v>512</v>
      </c>
    </row>
    <row r="1898" spans="1:13" x14ac:dyDescent="0.3">
      <c r="A1898" s="13">
        <v>45197</v>
      </c>
      <c r="B1898" s="13" t="s">
        <v>526</v>
      </c>
      <c r="C1898" s="13" t="s">
        <v>158</v>
      </c>
      <c r="D1898" s="2" t="s">
        <v>1163</v>
      </c>
      <c r="E1898" s="2" t="s">
        <v>1164</v>
      </c>
      <c r="F1898" s="2" t="s">
        <v>1139</v>
      </c>
      <c r="G1898" s="2" t="str">
        <f>VLOOKUP(F1898,'Reference Sheet'!$AC:$AD,2,0)</f>
        <v>Vacuum</v>
      </c>
      <c r="H1898" s="2">
        <v>93</v>
      </c>
      <c r="I1898" s="2">
        <v>1</v>
      </c>
      <c r="J1898" s="2">
        <v>0.01</v>
      </c>
      <c r="K1898" s="50" t="s">
        <v>511</v>
      </c>
      <c r="L1898" s="50" t="s">
        <v>1031</v>
      </c>
      <c r="M1898" s="2" t="s">
        <v>512</v>
      </c>
    </row>
    <row r="1899" spans="1:13" x14ac:dyDescent="0.3">
      <c r="A1899" s="13">
        <v>45197</v>
      </c>
      <c r="B1899" s="13" t="s">
        <v>526</v>
      </c>
      <c r="C1899" s="13" t="s">
        <v>158</v>
      </c>
      <c r="D1899" s="2" t="s">
        <v>1163</v>
      </c>
      <c r="E1899" s="2" t="s">
        <v>1164</v>
      </c>
      <c r="F1899" s="2" t="s">
        <v>1140</v>
      </c>
      <c r="G1899" s="2" t="str">
        <f>VLOOKUP(F1899,'Reference Sheet'!$AC:$AD,2,0)</f>
        <v>Vacuum</v>
      </c>
      <c r="H1899" s="2">
        <v>32</v>
      </c>
      <c r="I1899" s="2">
        <v>3</v>
      </c>
      <c r="J1899" s="2">
        <v>0.03</v>
      </c>
      <c r="K1899" s="50" t="s">
        <v>511</v>
      </c>
      <c r="L1899" s="50" t="s">
        <v>1031</v>
      </c>
      <c r="M1899" s="2" t="s">
        <v>512</v>
      </c>
    </row>
    <row r="1900" spans="1:13" x14ac:dyDescent="0.3">
      <c r="A1900" s="13">
        <v>45197</v>
      </c>
      <c r="B1900" s="13" t="s">
        <v>526</v>
      </c>
      <c r="C1900" s="13" t="s">
        <v>158</v>
      </c>
      <c r="D1900" s="2" t="s">
        <v>1163</v>
      </c>
      <c r="E1900" s="2" t="s">
        <v>1164</v>
      </c>
      <c r="F1900" s="2" t="s">
        <v>1141</v>
      </c>
      <c r="G1900" s="2" t="str">
        <f>VLOOKUP(F1900,'Reference Sheet'!$AC:$AD,2,0)</f>
        <v>Vacuum</v>
      </c>
      <c r="H1900" s="2">
        <v>28</v>
      </c>
      <c r="I1900" s="2">
        <v>0</v>
      </c>
      <c r="J1900" s="2">
        <v>0</v>
      </c>
      <c r="K1900" s="50" t="s">
        <v>511</v>
      </c>
      <c r="L1900" s="50" t="s">
        <v>1031</v>
      </c>
      <c r="M1900" s="2" t="s">
        <v>512</v>
      </c>
    </row>
    <row r="1901" spans="1:13" x14ac:dyDescent="0.3">
      <c r="A1901" s="13">
        <v>45197</v>
      </c>
      <c r="B1901" s="13" t="s">
        <v>526</v>
      </c>
      <c r="C1901" s="13" t="s">
        <v>158</v>
      </c>
      <c r="D1901" s="2" t="s">
        <v>1163</v>
      </c>
      <c r="E1901" s="2" t="s">
        <v>1164</v>
      </c>
      <c r="F1901" s="2" t="s">
        <v>1142</v>
      </c>
      <c r="G1901" s="2" t="str">
        <f>VLOOKUP(F1901,'Reference Sheet'!$AC:$AD,2,0)</f>
        <v>Vacuum</v>
      </c>
      <c r="H1901" s="51">
        <v>2129</v>
      </c>
      <c r="I1901" s="2">
        <v>43</v>
      </c>
      <c r="J1901" s="2">
        <v>0.43</v>
      </c>
      <c r="K1901" s="50" t="s">
        <v>511</v>
      </c>
      <c r="L1901" s="50" t="s">
        <v>1031</v>
      </c>
      <c r="M1901" s="2" t="s">
        <v>512</v>
      </c>
    </row>
    <row r="1902" spans="1:13" x14ac:dyDescent="0.3">
      <c r="A1902" s="13">
        <v>45197</v>
      </c>
      <c r="B1902" s="13" t="s">
        <v>526</v>
      </c>
      <c r="C1902" s="13" t="s">
        <v>158</v>
      </c>
      <c r="D1902" s="2" t="s">
        <v>1163</v>
      </c>
      <c r="E1902" s="2" t="s">
        <v>1164</v>
      </c>
      <c r="F1902" s="2" t="s">
        <v>1143</v>
      </c>
      <c r="G1902" s="2" t="str">
        <f>VLOOKUP(F1902,'Reference Sheet'!$AC:$AD,2,0)</f>
        <v>Vacuum</v>
      </c>
      <c r="H1902" s="2">
        <v>10</v>
      </c>
      <c r="I1902" s="2">
        <v>0</v>
      </c>
      <c r="J1902" s="2">
        <v>0</v>
      </c>
      <c r="K1902" s="50" t="s">
        <v>511</v>
      </c>
      <c r="L1902" s="50" t="s">
        <v>1031</v>
      </c>
      <c r="M1902" s="2" t="s">
        <v>512</v>
      </c>
    </row>
    <row r="1903" spans="1:13" x14ac:dyDescent="0.3">
      <c r="A1903" s="13">
        <v>45197</v>
      </c>
      <c r="B1903" s="13" t="s">
        <v>526</v>
      </c>
      <c r="C1903" s="13" t="s">
        <v>158</v>
      </c>
      <c r="D1903" s="2" t="s">
        <v>1163</v>
      </c>
      <c r="E1903" s="2" t="s">
        <v>1164</v>
      </c>
      <c r="F1903" s="2" t="s">
        <v>1144</v>
      </c>
      <c r="G1903" s="2" t="str">
        <f>VLOOKUP(F1903,'Reference Sheet'!$AC:$AD,2,0)</f>
        <v>Vacuum</v>
      </c>
      <c r="H1903" s="51">
        <v>1042</v>
      </c>
      <c r="I1903" s="2">
        <v>25</v>
      </c>
      <c r="J1903" s="2">
        <v>0.25</v>
      </c>
      <c r="K1903" s="50" t="s">
        <v>511</v>
      </c>
      <c r="L1903" s="50" t="s">
        <v>1031</v>
      </c>
      <c r="M1903" s="2" t="s">
        <v>512</v>
      </c>
    </row>
    <row r="1904" spans="1:13" x14ac:dyDescent="0.3">
      <c r="A1904" s="13">
        <v>45197</v>
      </c>
      <c r="B1904" s="13" t="s">
        <v>526</v>
      </c>
      <c r="C1904" s="13" t="s">
        <v>158</v>
      </c>
      <c r="D1904" s="2" t="s">
        <v>1163</v>
      </c>
      <c r="E1904" s="2" t="s">
        <v>1164</v>
      </c>
      <c r="F1904" s="2" t="s">
        <v>1145</v>
      </c>
      <c r="G1904" s="2" t="str">
        <f>VLOOKUP(F1904,'Reference Sheet'!$AC:$AD,2,0)</f>
        <v>WM</v>
      </c>
      <c r="H1904" s="2">
        <v>7</v>
      </c>
      <c r="I1904" s="2">
        <v>0</v>
      </c>
      <c r="J1904" s="2">
        <v>0</v>
      </c>
      <c r="K1904" s="50" t="s">
        <v>511</v>
      </c>
      <c r="L1904" s="50" t="s">
        <v>1031</v>
      </c>
      <c r="M1904" s="2" t="s">
        <v>512</v>
      </c>
    </row>
    <row r="1905" spans="1:13" x14ac:dyDescent="0.3">
      <c r="A1905" s="13">
        <v>45197</v>
      </c>
      <c r="B1905" s="13" t="s">
        <v>526</v>
      </c>
      <c r="C1905" s="13" t="s">
        <v>158</v>
      </c>
      <c r="D1905" s="2" t="s">
        <v>1163</v>
      </c>
      <c r="E1905" s="2" t="s">
        <v>1164</v>
      </c>
      <c r="F1905" s="2" t="s">
        <v>1146</v>
      </c>
      <c r="G1905" s="2" t="str">
        <f>VLOOKUP(F1905,'Reference Sheet'!$AC:$AD,2,0)</f>
        <v>WM</v>
      </c>
      <c r="H1905" s="2">
        <v>134</v>
      </c>
      <c r="I1905" s="2">
        <v>5</v>
      </c>
      <c r="J1905" s="2">
        <v>0.05</v>
      </c>
      <c r="K1905" s="50" t="s">
        <v>511</v>
      </c>
      <c r="L1905" s="50" t="s">
        <v>1031</v>
      </c>
      <c r="M1905" s="2" t="s">
        <v>512</v>
      </c>
    </row>
    <row r="1906" spans="1:13" x14ac:dyDescent="0.3">
      <c r="A1906" s="13">
        <v>45197</v>
      </c>
      <c r="B1906" s="13" t="s">
        <v>526</v>
      </c>
      <c r="C1906" s="13" t="s">
        <v>158</v>
      </c>
      <c r="D1906" s="2" t="s">
        <v>1163</v>
      </c>
      <c r="E1906" s="2" t="s">
        <v>1164</v>
      </c>
      <c r="F1906" s="2" t="s">
        <v>1147</v>
      </c>
      <c r="G1906" s="2" t="str">
        <f>VLOOKUP(F1906,'Reference Sheet'!$AC:$AD,2,0)</f>
        <v>WM</v>
      </c>
      <c r="H1906" s="2">
        <v>12</v>
      </c>
      <c r="I1906" s="2">
        <v>1</v>
      </c>
      <c r="J1906" s="2">
        <v>0.01</v>
      </c>
      <c r="K1906" s="50" t="s">
        <v>511</v>
      </c>
      <c r="L1906" s="50" t="s">
        <v>1031</v>
      </c>
      <c r="M1906" s="2" t="s">
        <v>512</v>
      </c>
    </row>
    <row r="1907" spans="1:13" x14ac:dyDescent="0.3">
      <c r="A1907" s="13">
        <v>45197</v>
      </c>
      <c r="B1907" s="13" t="s">
        <v>526</v>
      </c>
      <c r="C1907" s="13" t="s">
        <v>158</v>
      </c>
      <c r="D1907" s="2" t="s">
        <v>1163</v>
      </c>
      <c r="E1907" s="2" t="s">
        <v>1164</v>
      </c>
      <c r="F1907" s="2" t="s">
        <v>1148</v>
      </c>
      <c r="G1907" s="2" t="str">
        <f>VLOOKUP(F1907,'Reference Sheet'!$AC:$AD,2,0)</f>
        <v>WM</v>
      </c>
      <c r="H1907" s="2">
        <v>2</v>
      </c>
      <c r="I1907" s="2">
        <v>0</v>
      </c>
      <c r="J1907" s="2">
        <v>0</v>
      </c>
      <c r="K1907" s="50" t="s">
        <v>511</v>
      </c>
      <c r="L1907" s="50" t="s">
        <v>1031</v>
      </c>
      <c r="M1907" s="2" t="s">
        <v>512</v>
      </c>
    </row>
    <row r="1908" spans="1:13" x14ac:dyDescent="0.3">
      <c r="A1908" s="13">
        <v>45197</v>
      </c>
      <c r="B1908" s="13" t="s">
        <v>526</v>
      </c>
      <c r="C1908" s="13" t="s">
        <v>158</v>
      </c>
      <c r="D1908" s="2" t="s">
        <v>1163</v>
      </c>
      <c r="E1908" s="2" t="s">
        <v>1164</v>
      </c>
      <c r="F1908" s="2" t="s">
        <v>1149</v>
      </c>
      <c r="G1908" s="2" t="str">
        <f>VLOOKUP(F1908,'Reference Sheet'!$AC:$AD,2,0)</f>
        <v>WM</v>
      </c>
      <c r="H1908" s="2">
        <v>2</v>
      </c>
      <c r="I1908" s="2">
        <v>0</v>
      </c>
      <c r="J1908" s="2">
        <v>0</v>
      </c>
      <c r="K1908" s="50" t="s">
        <v>511</v>
      </c>
      <c r="L1908" s="50" t="s">
        <v>1031</v>
      </c>
      <c r="M1908" s="2" t="s">
        <v>512</v>
      </c>
    </row>
    <row r="1909" spans="1:13" x14ac:dyDescent="0.3">
      <c r="A1909" s="13">
        <v>45197</v>
      </c>
      <c r="B1909" s="13" t="s">
        <v>526</v>
      </c>
      <c r="C1909" s="13" t="s">
        <v>158</v>
      </c>
      <c r="D1909" s="2" t="s">
        <v>1163</v>
      </c>
      <c r="E1909" s="2" t="s">
        <v>1164</v>
      </c>
      <c r="F1909" s="2" t="s">
        <v>1150</v>
      </c>
      <c r="G1909" s="2" t="str">
        <f>VLOOKUP(F1909,'Reference Sheet'!$AC:$AD,2,0)</f>
        <v>WM</v>
      </c>
      <c r="H1909" s="2">
        <v>49</v>
      </c>
      <c r="I1909" s="2">
        <v>2</v>
      </c>
      <c r="J1909" s="2">
        <v>0.02</v>
      </c>
      <c r="K1909" s="50" t="s">
        <v>511</v>
      </c>
      <c r="L1909" s="50" t="s">
        <v>1031</v>
      </c>
      <c r="M1909" s="2" t="s">
        <v>512</v>
      </c>
    </row>
    <row r="1910" spans="1:13" x14ac:dyDescent="0.3">
      <c r="A1910" s="13">
        <v>45197</v>
      </c>
      <c r="B1910" s="13" t="s">
        <v>526</v>
      </c>
      <c r="C1910" s="13" t="s">
        <v>158</v>
      </c>
      <c r="D1910" s="2" t="s">
        <v>1163</v>
      </c>
      <c r="E1910" s="2" t="s">
        <v>1164</v>
      </c>
      <c r="F1910" s="2" t="s">
        <v>1151</v>
      </c>
      <c r="G1910" s="2" t="str">
        <f>VLOOKUP(F1910,'Reference Sheet'!$AC:$AD,2,0)</f>
        <v>WM</v>
      </c>
      <c r="H1910" s="2">
        <v>11</v>
      </c>
      <c r="I1910" s="2">
        <v>3</v>
      </c>
      <c r="J1910" s="2">
        <v>0.03</v>
      </c>
      <c r="K1910" s="50" t="s">
        <v>511</v>
      </c>
      <c r="L1910" s="50" t="s">
        <v>1031</v>
      </c>
      <c r="M1910" s="2" t="s">
        <v>512</v>
      </c>
    </row>
    <row r="1911" spans="1:13" x14ac:dyDescent="0.3">
      <c r="A1911" s="13">
        <v>45197</v>
      </c>
      <c r="B1911" s="13" t="s">
        <v>526</v>
      </c>
      <c r="C1911" s="13" t="s">
        <v>158</v>
      </c>
      <c r="D1911" s="2" t="s">
        <v>1163</v>
      </c>
      <c r="E1911" s="2" t="s">
        <v>1164</v>
      </c>
      <c r="F1911" s="2" t="s">
        <v>1152</v>
      </c>
      <c r="G1911" s="2" t="str">
        <f>VLOOKUP(F1911,'Reference Sheet'!$AC:$AD,2,0)</f>
        <v>WM</v>
      </c>
      <c r="H1911" s="2">
        <v>7</v>
      </c>
      <c r="I1911" s="2">
        <v>0</v>
      </c>
      <c r="J1911" s="2">
        <v>0</v>
      </c>
      <c r="K1911" s="50" t="s">
        <v>511</v>
      </c>
      <c r="L1911" s="50" t="s">
        <v>1031</v>
      </c>
      <c r="M1911" s="2" t="s">
        <v>512</v>
      </c>
    </row>
    <row r="1912" spans="1:13" x14ac:dyDescent="0.3">
      <c r="A1912" s="13">
        <v>45197</v>
      </c>
      <c r="B1912" s="13" t="s">
        <v>526</v>
      </c>
      <c r="C1912" s="13" t="s">
        <v>158</v>
      </c>
      <c r="D1912" s="2" t="s">
        <v>1163</v>
      </c>
      <c r="E1912" s="2" t="s">
        <v>1164</v>
      </c>
      <c r="F1912" s="2" t="s">
        <v>1153</v>
      </c>
      <c r="G1912" s="2" t="str">
        <f>VLOOKUP(F1912,'Reference Sheet'!$AC:$AD,2,0)</f>
        <v>WT</v>
      </c>
      <c r="H1912" s="2">
        <v>1</v>
      </c>
      <c r="I1912" s="2">
        <v>0</v>
      </c>
      <c r="J1912" s="2">
        <v>0</v>
      </c>
      <c r="K1912" s="50" t="s">
        <v>511</v>
      </c>
      <c r="L1912" s="50" t="s">
        <v>1031</v>
      </c>
      <c r="M1912" s="2" t="s">
        <v>512</v>
      </c>
    </row>
    <row r="1913" spans="1:13" x14ac:dyDescent="0.3">
      <c r="A1913" s="13">
        <v>45197</v>
      </c>
      <c r="B1913" s="13" t="s">
        <v>526</v>
      </c>
      <c r="C1913" s="13" t="s">
        <v>158</v>
      </c>
      <c r="D1913" s="2" t="s">
        <v>1163</v>
      </c>
      <c r="E1913" s="2" t="s">
        <v>1164</v>
      </c>
      <c r="F1913" s="2" t="s">
        <v>1154</v>
      </c>
      <c r="G1913" s="2" t="str">
        <f>VLOOKUP(F1913,'Reference Sheet'!$AC:$AD,2,0)</f>
        <v>WT</v>
      </c>
      <c r="H1913" s="2">
        <v>14</v>
      </c>
      <c r="I1913" s="2">
        <v>0</v>
      </c>
      <c r="J1913" s="2">
        <v>0</v>
      </c>
      <c r="K1913" s="50" t="s">
        <v>511</v>
      </c>
      <c r="L1913" s="50" t="s">
        <v>1031</v>
      </c>
      <c r="M1913" s="2" t="s">
        <v>512</v>
      </c>
    </row>
    <row r="1914" spans="1:13" x14ac:dyDescent="0.3">
      <c r="A1914" s="13">
        <v>45197</v>
      </c>
      <c r="B1914" s="13" t="s">
        <v>526</v>
      </c>
      <c r="C1914" s="13" t="s">
        <v>158</v>
      </c>
      <c r="D1914" s="2" t="s">
        <v>1163</v>
      </c>
      <c r="E1914" s="2" t="s">
        <v>1164</v>
      </c>
      <c r="F1914" s="2" t="s">
        <v>1155</v>
      </c>
      <c r="G1914" s="2" t="str">
        <f>VLOOKUP(F1914,'Reference Sheet'!$AC:$AD,2,0)</f>
        <v>WT</v>
      </c>
      <c r="H1914" s="2">
        <v>17</v>
      </c>
      <c r="I1914" s="2">
        <v>1</v>
      </c>
      <c r="J1914" s="2">
        <v>0.01</v>
      </c>
      <c r="K1914" s="50" t="s">
        <v>511</v>
      </c>
      <c r="L1914" s="50" t="s">
        <v>1031</v>
      </c>
      <c r="M1914" s="2" t="s">
        <v>512</v>
      </c>
    </row>
    <row r="1915" spans="1:13" x14ac:dyDescent="0.3">
      <c r="A1915" s="13">
        <v>45197</v>
      </c>
      <c r="B1915" s="13" t="s">
        <v>526</v>
      </c>
      <c r="C1915" s="13" t="s">
        <v>158</v>
      </c>
      <c r="D1915" s="2" t="s">
        <v>1163</v>
      </c>
      <c r="E1915" s="2" t="s">
        <v>1164</v>
      </c>
      <c r="F1915" s="2" t="s">
        <v>1156</v>
      </c>
      <c r="G1915" s="2" t="str">
        <f>VLOOKUP(F1915,'Reference Sheet'!$AC:$AD,2,0)</f>
        <v>WT</v>
      </c>
      <c r="H1915" s="51">
        <v>1196</v>
      </c>
      <c r="I1915" s="2">
        <v>19</v>
      </c>
      <c r="J1915" s="2">
        <v>0.19</v>
      </c>
      <c r="K1915" s="50" t="s">
        <v>511</v>
      </c>
      <c r="L1915" s="50" t="s">
        <v>1031</v>
      </c>
      <c r="M1915" s="2" t="s">
        <v>512</v>
      </c>
    </row>
    <row r="1916" spans="1:13" x14ac:dyDescent="0.3">
      <c r="A1916" s="13">
        <v>45198</v>
      </c>
      <c r="B1916" s="13" t="s">
        <v>526</v>
      </c>
      <c r="C1916" s="13" t="s">
        <v>158</v>
      </c>
      <c r="D1916" s="2" t="s">
        <v>1163</v>
      </c>
      <c r="E1916" s="2" t="s">
        <v>1164</v>
      </c>
      <c r="F1916" s="2" t="s">
        <v>1085</v>
      </c>
      <c r="G1916" s="2" t="str">
        <f>VLOOKUP(F1916,'Reference Sheet'!$AC:$AD,2,0)</f>
        <v>AC_Car</v>
      </c>
      <c r="H1916" s="2">
        <v>1</v>
      </c>
      <c r="I1916" s="2">
        <v>0</v>
      </c>
      <c r="J1916" s="2">
        <v>0</v>
      </c>
      <c r="K1916" s="50" t="s">
        <v>511</v>
      </c>
      <c r="L1916" s="50" t="s">
        <v>1031</v>
      </c>
      <c r="M1916" s="2" t="s">
        <v>512</v>
      </c>
    </row>
    <row r="1917" spans="1:13" x14ac:dyDescent="0.3">
      <c r="A1917" s="13">
        <v>45198</v>
      </c>
      <c r="B1917" s="13" t="s">
        <v>526</v>
      </c>
      <c r="C1917" s="13" t="s">
        <v>158</v>
      </c>
      <c r="D1917" s="2" t="s">
        <v>1163</v>
      </c>
      <c r="E1917" s="2" t="s">
        <v>1164</v>
      </c>
      <c r="F1917" s="2" t="s">
        <v>1086</v>
      </c>
      <c r="G1917" s="2" t="str">
        <f>VLOOKUP(F1917,'Reference Sheet'!$AC:$AD,2,0)</f>
        <v>AC_Car</v>
      </c>
      <c r="H1917" s="2">
        <v>16</v>
      </c>
      <c r="I1917" s="2">
        <v>0</v>
      </c>
      <c r="J1917" s="2">
        <v>0</v>
      </c>
      <c r="K1917" s="50" t="s">
        <v>511</v>
      </c>
      <c r="L1917" s="50" t="s">
        <v>1031</v>
      </c>
      <c r="M1917" s="2" t="s">
        <v>512</v>
      </c>
    </row>
    <row r="1918" spans="1:13" x14ac:dyDescent="0.3">
      <c r="A1918" s="13">
        <v>45198</v>
      </c>
      <c r="B1918" s="13" t="s">
        <v>526</v>
      </c>
      <c r="C1918" s="13" t="s">
        <v>158</v>
      </c>
      <c r="D1918" s="2" t="s">
        <v>1163</v>
      </c>
      <c r="E1918" s="2" t="s">
        <v>1164</v>
      </c>
      <c r="F1918" s="2" t="s">
        <v>1087</v>
      </c>
      <c r="G1918" s="2" t="str">
        <f>VLOOKUP(F1918,'Reference Sheet'!$AC:$AD,2,0)</f>
        <v>AC_Car</v>
      </c>
      <c r="H1918" s="51">
        <v>6424</v>
      </c>
      <c r="I1918" s="2">
        <v>452</v>
      </c>
      <c r="J1918" s="2">
        <v>4.5199999999999996</v>
      </c>
      <c r="K1918" s="50" t="s">
        <v>511</v>
      </c>
      <c r="L1918" s="50" t="s">
        <v>1031</v>
      </c>
      <c r="M1918" s="2" t="s">
        <v>512</v>
      </c>
    </row>
    <row r="1919" spans="1:13" x14ac:dyDescent="0.3">
      <c r="A1919" s="13">
        <v>45198</v>
      </c>
      <c r="B1919" s="13" t="s">
        <v>526</v>
      </c>
      <c r="C1919" s="13" t="s">
        <v>158</v>
      </c>
      <c r="D1919" s="2" t="s">
        <v>1163</v>
      </c>
      <c r="E1919" s="2" t="s">
        <v>1164</v>
      </c>
      <c r="F1919" s="2" t="s">
        <v>1088</v>
      </c>
      <c r="G1919" s="2" t="str">
        <f>VLOOKUP(F1919,'Reference Sheet'!$AC:$AD,2,0)</f>
        <v>AC_Car</v>
      </c>
      <c r="H1919" s="2">
        <v>2</v>
      </c>
      <c r="I1919" s="2">
        <v>0</v>
      </c>
      <c r="J1919" s="2">
        <v>0</v>
      </c>
      <c r="K1919" s="50" t="s">
        <v>511</v>
      </c>
      <c r="L1919" s="50" t="s">
        <v>1031</v>
      </c>
      <c r="M1919" s="2" t="s">
        <v>512</v>
      </c>
    </row>
    <row r="1920" spans="1:13" x14ac:dyDescent="0.3">
      <c r="A1920" s="13">
        <v>45198</v>
      </c>
      <c r="B1920" s="13" t="s">
        <v>526</v>
      </c>
      <c r="C1920" s="13" t="s">
        <v>158</v>
      </c>
      <c r="D1920" s="2" t="s">
        <v>1163</v>
      </c>
      <c r="E1920" s="2" t="s">
        <v>1164</v>
      </c>
      <c r="F1920" s="2" t="s">
        <v>1090</v>
      </c>
      <c r="G1920" s="2" t="str">
        <f>VLOOKUP(F1920,'Reference Sheet'!$AC:$AD,2,0)</f>
        <v>AC_Car</v>
      </c>
      <c r="H1920" s="2">
        <v>23</v>
      </c>
      <c r="I1920" s="2">
        <v>1</v>
      </c>
      <c r="J1920" s="2">
        <v>0.01</v>
      </c>
      <c r="K1920" s="50" t="s">
        <v>511</v>
      </c>
      <c r="L1920" s="50" t="s">
        <v>1031</v>
      </c>
      <c r="M1920" s="2" t="s">
        <v>512</v>
      </c>
    </row>
    <row r="1921" spans="1:13" x14ac:dyDescent="0.3">
      <c r="A1921" s="13">
        <v>45198</v>
      </c>
      <c r="B1921" s="13" t="s">
        <v>526</v>
      </c>
      <c r="C1921" s="13" t="s">
        <v>158</v>
      </c>
      <c r="D1921" s="2" t="s">
        <v>1163</v>
      </c>
      <c r="E1921" s="2" t="s">
        <v>1164</v>
      </c>
      <c r="F1921" s="2" t="s">
        <v>1091</v>
      </c>
      <c r="G1921" s="2" t="str">
        <f>VLOOKUP(F1921,'Reference Sheet'!$AC:$AD,2,0)</f>
        <v>AC_Car</v>
      </c>
      <c r="H1921" s="2">
        <v>43</v>
      </c>
      <c r="I1921" s="2">
        <v>2</v>
      </c>
      <c r="J1921" s="2">
        <v>0.02</v>
      </c>
      <c r="K1921" s="50" t="s">
        <v>511</v>
      </c>
      <c r="L1921" s="50" t="s">
        <v>1031</v>
      </c>
      <c r="M1921" s="2" t="s">
        <v>512</v>
      </c>
    </row>
    <row r="1922" spans="1:13" x14ac:dyDescent="0.3">
      <c r="A1922" s="13">
        <v>45198</v>
      </c>
      <c r="B1922" s="13" t="s">
        <v>526</v>
      </c>
      <c r="C1922" s="13" t="s">
        <v>158</v>
      </c>
      <c r="D1922" s="2" t="s">
        <v>1163</v>
      </c>
      <c r="E1922" s="2" t="s">
        <v>1164</v>
      </c>
      <c r="F1922" s="2" t="s">
        <v>1092</v>
      </c>
      <c r="G1922" s="2" t="str">
        <f>VLOOKUP(F1922,'Reference Sheet'!$AC:$AD,2,0)</f>
        <v>AC_Car</v>
      </c>
      <c r="H1922" s="2">
        <v>52</v>
      </c>
      <c r="I1922" s="2">
        <v>0</v>
      </c>
      <c r="J1922" s="2">
        <v>0</v>
      </c>
      <c r="K1922" s="50" t="s">
        <v>511</v>
      </c>
      <c r="L1922" s="50" t="s">
        <v>1031</v>
      </c>
      <c r="M1922" s="2" t="s">
        <v>512</v>
      </c>
    </row>
    <row r="1923" spans="1:13" x14ac:dyDescent="0.3">
      <c r="A1923" s="13">
        <v>45198</v>
      </c>
      <c r="B1923" s="13" t="s">
        <v>526</v>
      </c>
      <c r="C1923" s="13" t="s">
        <v>158</v>
      </c>
      <c r="D1923" s="2" t="s">
        <v>1163</v>
      </c>
      <c r="E1923" s="2" t="s">
        <v>1164</v>
      </c>
      <c r="F1923" s="2" t="s">
        <v>1093</v>
      </c>
      <c r="G1923" s="2" t="str">
        <f>VLOOKUP(F1923,'Reference Sheet'!$AC:$AD,2,0)</f>
        <v>RAC_ThinQ</v>
      </c>
      <c r="H1923" s="2">
        <v>5</v>
      </c>
      <c r="I1923" s="2">
        <v>0</v>
      </c>
      <c r="J1923" s="2">
        <v>0</v>
      </c>
      <c r="K1923" s="50" t="s">
        <v>511</v>
      </c>
      <c r="L1923" s="50" t="s">
        <v>1031</v>
      </c>
      <c r="M1923" s="2" t="s">
        <v>512</v>
      </c>
    </row>
    <row r="1924" spans="1:13" x14ac:dyDescent="0.3">
      <c r="A1924" s="13">
        <v>45198</v>
      </c>
      <c r="B1924" s="13" t="s">
        <v>526</v>
      </c>
      <c r="C1924" s="13" t="s">
        <v>158</v>
      </c>
      <c r="D1924" s="2" t="s">
        <v>1163</v>
      </c>
      <c r="E1924" s="2" t="s">
        <v>1164</v>
      </c>
      <c r="F1924" s="2" t="s">
        <v>1094</v>
      </c>
      <c r="G1924" s="2" t="str">
        <f>VLOOKUP(F1924,'Reference Sheet'!$AC:$AD,2,0)</f>
        <v>RAC_ThinQ</v>
      </c>
      <c r="H1924" s="2">
        <v>17</v>
      </c>
      <c r="I1924" s="2">
        <v>0</v>
      </c>
      <c r="J1924" s="2">
        <v>0</v>
      </c>
      <c r="K1924" s="50" t="s">
        <v>511</v>
      </c>
      <c r="L1924" s="50" t="s">
        <v>1031</v>
      </c>
      <c r="M1924" s="2" t="s">
        <v>512</v>
      </c>
    </row>
    <row r="1925" spans="1:13" x14ac:dyDescent="0.3">
      <c r="A1925" s="13">
        <v>45198</v>
      </c>
      <c r="B1925" s="13" t="s">
        <v>526</v>
      </c>
      <c r="C1925" s="13" t="s">
        <v>158</v>
      </c>
      <c r="D1925" s="2" t="s">
        <v>1163</v>
      </c>
      <c r="E1925" s="2" t="s">
        <v>1164</v>
      </c>
      <c r="F1925" s="2" t="s">
        <v>1095</v>
      </c>
      <c r="G1925" s="2" t="str">
        <f>VLOOKUP(F1925,'Reference Sheet'!$AC:$AD,2,0)</f>
        <v>RAC_ThinQ</v>
      </c>
      <c r="H1925" s="2">
        <v>25</v>
      </c>
      <c r="I1925" s="2">
        <v>4</v>
      </c>
      <c r="J1925" s="2">
        <v>0.04</v>
      </c>
      <c r="K1925" s="50" t="s">
        <v>511</v>
      </c>
      <c r="L1925" s="50" t="s">
        <v>1031</v>
      </c>
      <c r="M1925" s="2" t="s">
        <v>512</v>
      </c>
    </row>
    <row r="1926" spans="1:13" x14ac:dyDescent="0.3">
      <c r="A1926" s="13">
        <v>45198</v>
      </c>
      <c r="B1926" s="13" t="s">
        <v>526</v>
      </c>
      <c r="C1926" s="13" t="s">
        <v>158</v>
      </c>
      <c r="D1926" s="2" t="s">
        <v>1163</v>
      </c>
      <c r="E1926" s="2" t="s">
        <v>1164</v>
      </c>
      <c r="F1926" s="2" t="s">
        <v>1096</v>
      </c>
      <c r="G1926" s="2" t="str">
        <f>VLOOKUP(F1926,'Reference Sheet'!$AC:$AD,2,0)</f>
        <v>RAC_ThinQ</v>
      </c>
      <c r="H1926" s="2">
        <v>2</v>
      </c>
      <c r="I1926" s="2">
        <v>0</v>
      </c>
      <c r="J1926" s="2">
        <v>0</v>
      </c>
      <c r="K1926" s="50" t="s">
        <v>511</v>
      </c>
      <c r="L1926" s="50" t="s">
        <v>1031</v>
      </c>
      <c r="M1926" s="2" t="s">
        <v>512</v>
      </c>
    </row>
    <row r="1927" spans="1:13" x14ac:dyDescent="0.3">
      <c r="A1927" s="13">
        <v>45198</v>
      </c>
      <c r="B1927" s="13" t="s">
        <v>526</v>
      </c>
      <c r="C1927" s="13" t="s">
        <v>158</v>
      </c>
      <c r="D1927" s="2" t="s">
        <v>1163</v>
      </c>
      <c r="E1927" s="2" t="s">
        <v>1164</v>
      </c>
      <c r="F1927" s="2" t="s">
        <v>1097</v>
      </c>
      <c r="G1927" s="2" t="str">
        <f>VLOOKUP(F1927,'Reference Sheet'!$AC:$AD,2,0)</f>
        <v>RAC_ThinQ</v>
      </c>
      <c r="H1927" s="2">
        <v>3</v>
      </c>
      <c r="I1927" s="2">
        <v>0</v>
      </c>
      <c r="J1927" s="2">
        <v>0</v>
      </c>
      <c r="K1927" s="50" t="s">
        <v>511</v>
      </c>
      <c r="L1927" s="50" t="s">
        <v>1031</v>
      </c>
      <c r="M1927" s="2" t="s">
        <v>512</v>
      </c>
    </row>
    <row r="1928" spans="1:13" x14ac:dyDescent="0.3">
      <c r="A1928" s="13">
        <v>45198</v>
      </c>
      <c r="B1928" s="13" t="s">
        <v>526</v>
      </c>
      <c r="C1928" s="13" t="s">
        <v>158</v>
      </c>
      <c r="D1928" s="2" t="s">
        <v>1163</v>
      </c>
      <c r="E1928" s="2" t="s">
        <v>1164</v>
      </c>
      <c r="F1928" s="2" t="s">
        <v>1098</v>
      </c>
      <c r="G1928" s="2" t="str">
        <f>VLOOKUP(F1928,'Reference Sheet'!$AC:$AD,2,0)</f>
        <v>RAC_ThinQ</v>
      </c>
      <c r="H1928" s="2">
        <v>14</v>
      </c>
      <c r="I1928" s="2">
        <v>0</v>
      </c>
      <c r="J1928" s="2">
        <v>0</v>
      </c>
      <c r="K1928" s="50" t="s">
        <v>511</v>
      </c>
      <c r="L1928" s="50" t="s">
        <v>1031</v>
      </c>
      <c r="M1928" s="2" t="s">
        <v>512</v>
      </c>
    </row>
    <row r="1929" spans="1:13" x14ac:dyDescent="0.3">
      <c r="A1929" s="13">
        <v>45198</v>
      </c>
      <c r="B1929" s="13" t="s">
        <v>526</v>
      </c>
      <c r="C1929" s="13" t="s">
        <v>158</v>
      </c>
      <c r="D1929" s="2" t="s">
        <v>1163</v>
      </c>
      <c r="E1929" s="2" t="s">
        <v>1164</v>
      </c>
      <c r="F1929" s="2" t="s">
        <v>1099</v>
      </c>
      <c r="G1929" s="2" t="str">
        <f>VLOOKUP(F1929,'Reference Sheet'!$AC:$AD,2,0)</f>
        <v>RAC_ThinQ</v>
      </c>
      <c r="H1929" s="2">
        <v>5</v>
      </c>
      <c r="I1929" s="2">
        <v>0</v>
      </c>
      <c r="J1929" s="2">
        <v>0</v>
      </c>
      <c r="K1929" s="50" t="s">
        <v>511</v>
      </c>
      <c r="L1929" s="50" t="s">
        <v>1031</v>
      </c>
      <c r="M1929" s="2" t="s">
        <v>512</v>
      </c>
    </row>
    <row r="1930" spans="1:13" x14ac:dyDescent="0.3">
      <c r="A1930" s="13">
        <v>45198</v>
      </c>
      <c r="B1930" s="13" t="s">
        <v>526</v>
      </c>
      <c r="C1930" s="13" t="s">
        <v>158</v>
      </c>
      <c r="D1930" s="2" t="s">
        <v>1163</v>
      </c>
      <c r="E1930" s="2" t="s">
        <v>1164</v>
      </c>
      <c r="F1930" s="2" t="s">
        <v>1100</v>
      </c>
      <c r="G1930" s="2" t="str">
        <f>VLOOKUP(F1930,'Reference Sheet'!$AC:$AD,2,0)</f>
        <v>RAC_ThinQ</v>
      </c>
      <c r="H1930" s="2">
        <v>1</v>
      </c>
      <c r="I1930" s="2">
        <v>0</v>
      </c>
      <c r="J1930" s="2">
        <v>0</v>
      </c>
      <c r="K1930" s="50" t="s">
        <v>511</v>
      </c>
      <c r="L1930" s="50" t="s">
        <v>1031</v>
      </c>
      <c r="M1930" s="2" t="s">
        <v>512</v>
      </c>
    </row>
    <row r="1931" spans="1:13" x14ac:dyDescent="0.3">
      <c r="A1931" s="13">
        <v>45198</v>
      </c>
      <c r="B1931" s="13" t="s">
        <v>526</v>
      </c>
      <c r="C1931" s="13" t="s">
        <v>158</v>
      </c>
      <c r="D1931" s="2" t="s">
        <v>1163</v>
      </c>
      <c r="E1931" s="2" t="s">
        <v>1164</v>
      </c>
      <c r="F1931" s="2" t="s">
        <v>1101</v>
      </c>
      <c r="G1931" s="2" t="str">
        <f>VLOOKUP(F1931,'Reference Sheet'!$AC:$AD,2,0)</f>
        <v>Air_Purif</v>
      </c>
      <c r="H1931" s="2">
        <v>31</v>
      </c>
      <c r="I1931" s="2">
        <v>3</v>
      </c>
      <c r="J1931" s="2">
        <v>0.03</v>
      </c>
      <c r="K1931" s="50" t="s">
        <v>511</v>
      </c>
      <c r="L1931" s="50" t="s">
        <v>1031</v>
      </c>
      <c r="M1931" s="2" t="s">
        <v>512</v>
      </c>
    </row>
    <row r="1932" spans="1:13" x14ac:dyDescent="0.3">
      <c r="A1932" s="13">
        <v>45198</v>
      </c>
      <c r="B1932" s="13" t="s">
        <v>526</v>
      </c>
      <c r="C1932" s="13" t="s">
        <v>158</v>
      </c>
      <c r="D1932" s="2" t="s">
        <v>1163</v>
      </c>
      <c r="E1932" s="2" t="s">
        <v>1164</v>
      </c>
      <c r="F1932" s="2" t="s">
        <v>1102</v>
      </c>
      <c r="G1932" s="2" t="str">
        <f>VLOOKUP(F1932,'Reference Sheet'!$AC:$AD,2,0)</f>
        <v>Air_Purif</v>
      </c>
      <c r="H1932" s="51">
        <v>2587</v>
      </c>
      <c r="I1932" s="2">
        <v>212</v>
      </c>
      <c r="J1932" s="2">
        <v>2.12</v>
      </c>
      <c r="K1932" s="50" t="s">
        <v>511</v>
      </c>
      <c r="L1932" s="50" t="s">
        <v>1031</v>
      </c>
      <c r="M1932" s="2" t="s">
        <v>512</v>
      </c>
    </row>
    <row r="1933" spans="1:13" x14ac:dyDescent="0.3">
      <c r="A1933" s="13">
        <v>45198</v>
      </c>
      <c r="B1933" s="13" t="s">
        <v>526</v>
      </c>
      <c r="C1933" s="13" t="s">
        <v>158</v>
      </c>
      <c r="D1933" s="2" t="s">
        <v>1163</v>
      </c>
      <c r="E1933" s="2" t="s">
        <v>1164</v>
      </c>
      <c r="F1933" s="2" t="s">
        <v>1103</v>
      </c>
      <c r="G1933" s="2" t="str">
        <f>VLOOKUP(F1933,'Reference Sheet'!$AC:$AD,2,0)</f>
        <v>Air_Purif</v>
      </c>
      <c r="H1933" s="2">
        <v>2</v>
      </c>
      <c r="I1933" s="2">
        <v>0</v>
      </c>
      <c r="J1933" s="2">
        <v>0</v>
      </c>
      <c r="K1933" s="50" t="s">
        <v>511</v>
      </c>
      <c r="L1933" s="50" t="s">
        <v>1031</v>
      </c>
      <c r="M1933" s="2" t="s">
        <v>512</v>
      </c>
    </row>
    <row r="1934" spans="1:13" x14ac:dyDescent="0.3">
      <c r="A1934" s="13">
        <v>45198</v>
      </c>
      <c r="B1934" s="13" t="s">
        <v>526</v>
      </c>
      <c r="C1934" s="13" t="s">
        <v>158</v>
      </c>
      <c r="D1934" s="2" t="s">
        <v>1163</v>
      </c>
      <c r="E1934" s="2" t="s">
        <v>1164</v>
      </c>
      <c r="F1934" s="2" t="s">
        <v>1105</v>
      </c>
      <c r="G1934" s="2" t="str">
        <f>VLOOKUP(F1934,'Reference Sheet'!$AC:$AD,2,0)</f>
        <v>Air_Purif</v>
      </c>
      <c r="H1934" s="2">
        <v>20</v>
      </c>
      <c r="I1934" s="2">
        <v>2</v>
      </c>
      <c r="J1934" s="2">
        <v>0.02</v>
      </c>
      <c r="K1934" s="50" t="s">
        <v>511</v>
      </c>
      <c r="L1934" s="50" t="s">
        <v>1031</v>
      </c>
      <c r="M1934" s="2" t="s">
        <v>512</v>
      </c>
    </row>
    <row r="1935" spans="1:13" x14ac:dyDescent="0.3">
      <c r="A1935" s="13">
        <v>45198</v>
      </c>
      <c r="B1935" s="13" t="s">
        <v>526</v>
      </c>
      <c r="C1935" s="13" t="s">
        <v>158</v>
      </c>
      <c r="D1935" s="2" t="s">
        <v>1163</v>
      </c>
      <c r="E1935" s="2" t="s">
        <v>1164</v>
      </c>
      <c r="F1935" s="2" t="s">
        <v>1106</v>
      </c>
      <c r="G1935" s="2" t="str">
        <f>VLOOKUP(F1935,'Reference Sheet'!$AC:$AD,2,0)</f>
        <v>Air_Purif</v>
      </c>
      <c r="H1935" s="2">
        <v>730</v>
      </c>
      <c r="I1935" s="2">
        <v>68</v>
      </c>
      <c r="J1935" s="2">
        <v>0.68</v>
      </c>
      <c r="K1935" s="50" t="s">
        <v>511</v>
      </c>
      <c r="L1935" s="50" t="s">
        <v>1031</v>
      </c>
      <c r="M1935" s="2" t="s">
        <v>512</v>
      </c>
    </row>
    <row r="1936" spans="1:13" x14ac:dyDescent="0.3">
      <c r="A1936" s="13">
        <v>45198</v>
      </c>
      <c r="B1936" s="13" t="s">
        <v>526</v>
      </c>
      <c r="C1936" s="13" t="s">
        <v>158</v>
      </c>
      <c r="D1936" s="2" t="s">
        <v>1163</v>
      </c>
      <c r="E1936" s="2" t="s">
        <v>1164</v>
      </c>
      <c r="F1936" s="2" t="s">
        <v>1107</v>
      </c>
      <c r="G1936" s="2" t="str">
        <f>VLOOKUP(F1936,'Reference Sheet'!$AC:$AD,2,0)</f>
        <v>Air_Purif</v>
      </c>
      <c r="H1936" s="2">
        <v>64</v>
      </c>
      <c r="I1936" s="2">
        <v>2</v>
      </c>
      <c r="J1936" s="2">
        <v>0.02</v>
      </c>
      <c r="K1936" s="50" t="s">
        <v>511</v>
      </c>
      <c r="L1936" s="50" t="s">
        <v>1031</v>
      </c>
      <c r="M1936" s="2" t="s">
        <v>512</v>
      </c>
    </row>
    <row r="1937" spans="1:13" x14ac:dyDescent="0.3">
      <c r="A1937" s="13">
        <v>45198</v>
      </c>
      <c r="B1937" s="13" t="s">
        <v>526</v>
      </c>
      <c r="C1937" s="13" t="s">
        <v>158</v>
      </c>
      <c r="D1937" s="2" t="s">
        <v>1163</v>
      </c>
      <c r="E1937" s="2" t="s">
        <v>1164</v>
      </c>
      <c r="F1937" s="2" t="s">
        <v>1158</v>
      </c>
      <c r="G1937" s="2" t="str">
        <f>VLOOKUP(F1937,'Reference Sheet'!$AC:$AD,2,0)</f>
        <v>DW</v>
      </c>
      <c r="H1937" s="2">
        <v>1</v>
      </c>
      <c r="I1937" s="2">
        <v>2</v>
      </c>
      <c r="J1937" s="2">
        <v>0.02</v>
      </c>
      <c r="K1937" s="50" t="s">
        <v>511</v>
      </c>
      <c r="L1937" s="50" t="s">
        <v>1031</v>
      </c>
      <c r="M1937" s="2" t="s">
        <v>512</v>
      </c>
    </row>
    <row r="1938" spans="1:13" x14ac:dyDescent="0.3">
      <c r="A1938" s="13">
        <v>45198</v>
      </c>
      <c r="B1938" s="13" t="s">
        <v>526</v>
      </c>
      <c r="C1938" s="13" t="s">
        <v>158</v>
      </c>
      <c r="D1938" s="2" t="s">
        <v>1163</v>
      </c>
      <c r="E1938" s="2" t="s">
        <v>1164</v>
      </c>
      <c r="F1938" s="2" t="s">
        <v>1108</v>
      </c>
      <c r="G1938" s="2" t="str">
        <f>VLOOKUP(F1938,'Reference Sheet'!$AC:$AD,2,0)</f>
        <v>DW</v>
      </c>
      <c r="H1938" s="51">
        <v>1423</v>
      </c>
      <c r="I1938" s="2">
        <v>41</v>
      </c>
      <c r="J1938" s="2">
        <v>0.41</v>
      </c>
      <c r="K1938" s="50" t="s">
        <v>511</v>
      </c>
      <c r="L1938" s="50" t="s">
        <v>1031</v>
      </c>
      <c r="M1938" s="2" t="s">
        <v>512</v>
      </c>
    </row>
    <row r="1939" spans="1:13" x14ac:dyDescent="0.3">
      <c r="A1939" s="13">
        <v>45198</v>
      </c>
      <c r="B1939" s="13" t="s">
        <v>526</v>
      </c>
      <c r="C1939" s="13" t="s">
        <v>158</v>
      </c>
      <c r="D1939" s="2" t="s">
        <v>1163</v>
      </c>
      <c r="E1939" s="2" t="s">
        <v>1164</v>
      </c>
      <c r="F1939" s="2" t="s">
        <v>1109</v>
      </c>
      <c r="G1939" s="2" t="str">
        <f>VLOOKUP(F1939,'Reference Sheet'!$AC:$AD,2,0)</f>
        <v>DW</v>
      </c>
      <c r="H1939" s="2">
        <v>15</v>
      </c>
      <c r="I1939" s="2">
        <v>0</v>
      </c>
      <c r="J1939" s="2">
        <v>0</v>
      </c>
      <c r="K1939" s="50" t="s">
        <v>511</v>
      </c>
      <c r="L1939" s="50" t="s">
        <v>1031</v>
      </c>
      <c r="M1939" s="2" t="s">
        <v>512</v>
      </c>
    </row>
    <row r="1940" spans="1:13" x14ac:dyDescent="0.3">
      <c r="A1940" s="13">
        <v>45198</v>
      </c>
      <c r="B1940" s="13" t="s">
        <v>526</v>
      </c>
      <c r="C1940" s="13" t="s">
        <v>158</v>
      </c>
      <c r="D1940" s="2" t="s">
        <v>1163</v>
      </c>
      <c r="E1940" s="2" t="s">
        <v>1164</v>
      </c>
      <c r="F1940" s="2" t="s">
        <v>1110</v>
      </c>
      <c r="G1940" s="2" t="str">
        <f>VLOOKUP(F1940,'Reference Sheet'!$AC:$AD,2,0)</f>
        <v>DW</v>
      </c>
      <c r="H1940" s="2">
        <v>6</v>
      </c>
      <c r="I1940" s="2">
        <v>0</v>
      </c>
      <c r="J1940" s="2">
        <v>0</v>
      </c>
      <c r="K1940" s="50" t="s">
        <v>511</v>
      </c>
      <c r="L1940" s="50" t="s">
        <v>1031</v>
      </c>
      <c r="M1940" s="2" t="s">
        <v>512</v>
      </c>
    </row>
    <row r="1941" spans="1:13" x14ac:dyDescent="0.3">
      <c r="A1941" s="13">
        <v>45198</v>
      </c>
      <c r="B1941" s="13" t="s">
        <v>526</v>
      </c>
      <c r="C1941" s="13" t="s">
        <v>158</v>
      </c>
      <c r="D1941" s="2" t="s">
        <v>1163</v>
      </c>
      <c r="E1941" s="2" t="s">
        <v>1164</v>
      </c>
      <c r="F1941" s="2" t="s">
        <v>1112</v>
      </c>
      <c r="G1941" s="2" t="str">
        <f>VLOOKUP(F1941,'Reference Sheet'!$AC:$AD,2,0)</f>
        <v>DW</v>
      </c>
      <c r="H1941" s="51">
        <v>2828</v>
      </c>
      <c r="I1941" s="2">
        <v>82</v>
      </c>
      <c r="J1941" s="2">
        <v>0.82</v>
      </c>
      <c r="K1941" s="50" t="s">
        <v>511</v>
      </c>
      <c r="L1941" s="50" t="s">
        <v>1031</v>
      </c>
      <c r="M1941" s="2" t="s">
        <v>512</v>
      </c>
    </row>
    <row r="1942" spans="1:13" x14ac:dyDescent="0.3">
      <c r="A1942" s="13">
        <v>45198</v>
      </c>
      <c r="B1942" s="13" t="s">
        <v>526</v>
      </c>
      <c r="C1942" s="13" t="s">
        <v>158</v>
      </c>
      <c r="D1942" s="2" t="s">
        <v>1163</v>
      </c>
      <c r="E1942" s="2" t="s">
        <v>1164</v>
      </c>
      <c r="F1942" s="2" t="s">
        <v>1113</v>
      </c>
      <c r="G1942" s="2" t="str">
        <f>VLOOKUP(F1942,'Reference Sheet'!$AC:$AD,2,0)</f>
        <v>DW</v>
      </c>
      <c r="H1942" s="2">
        <v>134</v>
      </c>
      <c r="I1942" s="2">
        <v>10</v>
      </c>
      <c r="J1942" s="2">
        <v>0.1</v>
      </c>
      <c r="K1942" s="50" t="s">
        <v>511</v>
      </c>
      <c r="L1942" s="50" t="s">
        <v>1031</v>
      </c>
      <c r="M1942" s="2" t="s">
        <v>512</v>
      </c>
    </row>
    <row r="1943" spans="1:13" x14ac:dyDescent="0.3">
      <c r="A1943" s="13">
        <v>45198</v>
      </c>
      <c r="B1943" s="13" t="s">
        <v>526</v>
      </c>
      <c r="C1943" s="13" t="s">
        <v>158</v>
      </c>
      <c r="D1943" s="2" t="s">
        <v>1163</v>
      </c>
      <c r="E1943" s="2" t="s">
        <v>1164</v>
      </c>
      <c r="F1943" s="2" t="s">
        <v>1114</v>
      </c>
      <c r="G1943" s="2" t="str">
        <f>VLOOKUP(F1943,'Reference Sheet'!$AC:$AD,2,0)</f>
        <v>DW</v>
      </c>
      <c r="H1943" s="2">
        <v>9</v>
      </c>
      <c r="I1943" s="2">
        <v>0</v>
      </c>
      <c r="J1943" s="2">
        <v>0</v>
      </c>
      <c r="K1943" s="50" t="s">
        <v>511</v>
      </c>
      <c r="L1943" s="50" t="s">
        <v>1031</v>
      </c>
      <c r="M1943" s="2" t="s">
        <v>512</v>
      </c>
    </row>
    <row r="1944" spans="1:13" x14ac:dyDescent="0.3">
      <c r="A1944" s="13">
        <v>45198</v>
      </c>
      <c r="B1944" s="13" t="s">
        <v>526</v>
      </c>
      <c r="C1944" s="13" t="s">
        <v>158</v>
      </c>
      <c r="D1944" s="2" t="s">
        <v>1163</v>
      </c>
      <c r="E1944" s="2" t="s">
        <v>1164</v>
      </c>
      <c r="F1944" s="2" t="s">
        <v>1115</v>
      </c>
      <c r="G1944" s="2" t="str">
        <f>VLOOKUP(F1944,'Reference Sheet'!$AC:$AD,2,0)</f>
        <v>Oled_VO</v>
      </c>
      <c r="H1944" s="2">
        <v>15</v>
      </c>
      <c r="I1944" s="2">
        <v>3</v>
      </c>
      <c r="J1944" s="2">
        <v>0.03</v>
      </c>
      <c r="K1944" s="50" t="s">
        <v>511</v>
      </c>
      <c r="L1944" s="50" t="s">
        <v>1031</v>
      </c>
      <c r="M1944" s="2" t="s">
        <v>512</v>
      </c>
    </row>
    <row r="1945" spans="1:13" x14ac:dyDescent="0.3">
      <c r="A1945" s="13">
        <v>45198</v>
      </c>
      <c r="B1945" s="13" t="s">
        <v>526</v>
      </c>
      <c r="C1945" s="13" t="s">
        <v>158</v>
      </c>
      <c r="D1945" s="2" t="s">
        <v>1163</v>
      </c>
      <c r="E1945" s="2" t="s">
        <v>1164</v>
      </c>
      <c r="F1945" s="2" t="s">
        <v>1116</v>
      </c>
      <c r="G1945" s="2" t="str">
        <f>VLOOKUP(F1945,'Reference Sheet'!$AC:$AD,2,0)</f>
        <v>Oled_VO</v>
      </c>
      <c r="H1945" s="2">
        <v>8</v>
      </c>
      <c r="I1945" s="2">
        <v>0</v>
      </c>
      <c r="J1945" s="2">
        <v>0</v>
      </c>
      <c r="K1945" s="50" t="s">
        <v>511</v>
      </c>
      <c r="L1945" s="50" t="s">
        <v>1031</v>
      </c>
      <c r="M1945" s="2" t="s">
        <v>512</v>
      </c>
    </row>
    <row r="1946" spans="1:13" x14ac:dyDescent="0.3">
      <c r="A1946" s="13">
        <v>45198</v>
      </c>
      <c r="B1946" s="13" t="s">
        <v>526</v>
      </c>
      <c r="C1946" s="13" t="s">
        <v>158</v>
      </c>
      <c r="D1946" s="2" t="s">
        <v>1163</v>
      </c>
      <c r="E1946" s="2" t="s">
        <v>1164</v>
      </c>
      <c r="F1946" s="2" t="s">
        <v>1117</v>
      </c>
      <c r="G1946" s="2" t="str">
        <f>VLOOKUP(F1946,'Reference Sheet'!$AC:$AD,2,0)</f>
        <v>Oled_VO</v>
      </c>
      <c r="H1946" s="51">
        <v>1074</v>
      </c>
      <c r="I1946" s="2">
        <v>86</v>
      </c>
      <c r="J1946" s="2">
        <v>0.86</v>
      </c>
      <c r="K1946" s="50" t="s">
        <v>511</v>
      </c>
      <c r="L1946" s="50" t="s">
        <v>1031</v>
      </c>
      <c r="M1946" s="2" t="s">
        <v>512</v>
      </c>
    </row>
    <row r="1947" spans="1:13" x14ac:dyDescent="0.3">
      <c r="A1947" s="13">
        <v>45198</v>
      </c>
      <c r="B1947" s="13" t="s">
        <v>526</v>
      </c>
      <c r="C1947" s="13" t="s">
        <v>158</v>
      </c>
      <c r="D1947" s="2" t="s">
        <v>1163</v>
      </c>
      <c r="E1947" s="2" t="s">
        <v>1164</v>
      </c>
      <c r="F1947" s="2" t="s">
        <v>1118</v>
      </c>
      <c r="G1947" s="2" t="str">
        <f>VLOOKUP(F1947,'Reference Sheet'!$AC:$AD,2,0)</f>
        <v>Oled_VO</v>
      </c>
      <c r="H1947" s="2">
        <v>3</v>
      </c>
      <c r="I1947" s="2">
        <v>0</v>
      </c>
      <c r="J1947" s="2">
        <v>0</v>
      </c>
      <c r="K1947" s="50" t="s">
        <v>511</v>
      </c>
      <c r="L1947" s="50" t="s">
        <v>1031</v>
      </c>
      <c r="M1947" s="2" t="s">
        <v>512</v>
      </c>
    </row>
    <row r="1948" spans="1:13" x14ac:dyDescent="0.3">
      <c r="A1948" s="13">
        <v>45198</v>
      </c>
      <c r="B1948" s="13" t="s">
        <v>526</v>
      </c>
      <c r="C1948" s="13" t="s">
        <v>158</v>
      </c>
      <c r="D1948" s="2" t="s">
        <v>1163</v>
      </c>
      <c r="E1948" s="2" t="s">
        <v>1164</v>
      </c>
      <c r="F1948" s="2" t="s">
        <v>1120</v>
      </c>
      <c r="G1948" s="2" t="str">
        <f>VLOOKUP(F1948,'Reference Sheet'!$AC:$AD,2,0)</f>
        <v>Oled_VO</v>
      </c>
      <c r="H1948" s="2">
        <v>591</v>
      </c>
      <c r="I1948" s="2">
        <v>20</v>
      </c>
      <c r="J1948" s="2">
        <v>0.2</v>
      </c>
      <c r="K1948" s="50" t="s">
        <v>511</v>
      </c>
      <c r="L1948" s="50" t="s">
        <v>1031</v>
      </c>
      <c r="M1948" s="2" t="s">
        <v>512</v>
      </c>
    </row>
    <row r="1949" spans="1:13" x14ac:dyDescent="0.3">
      <c r="A1949" s="13">
        <v>45198</v>
      </c>
      <c r="B1949" s="13" t="s">
        <v>526</v>
      </c>
      <c r="C1949" s="13" t="s">
        <v>158</v>
      </c>
      <c r="D1949" s="2" t="s">
        <v>1163</v>
      </c>
      <c r="E1949" s="2" t="s">
        <v>1164</v>
      </c>
      <c r="F1949" s="2" t="s">
        <v>1121</v>
      </c>
      <c r="G1949" s="2" t="str">
        <f>VLOOKUP(F1949,'Reference Sheet'!$AC:$AD,2,0)</f>
        <v>Oled_VO</v>
      </c>
      <c r="H1949" s="2">
        <v>46</v>
      </c>
      <c r="I1949" s="2">
        <v>2</v>
      </c>
      <c r="J1949" s="2">
        <v>0.02</v>
      </c>
      <c r="K1949" s="50" t="s">
        <v>511</v>
      </c>
      <c r="L1949" s="50" t="s">
        <v>1031</v>
      </c>
      <c r="M1949" s="2" t="s">
        <v>512</v>
      </c>
    </row>
    <row r="1950" spans="1:13" x14ac:dyDescent="0.3">
      <c r="A1950" s="13">
        <v>45198</v>
      </c>
      <c r="B1950" s="13" t="s">
        <v>526</v>
      </c>
      <c r="C1950" s="13" t="s">
        <v>158</v>
      </c>
      <c r="D1950" s="2" t="s">
        <v>1163</v>
      </c>
      <c r="E1950" s="2" t="s">
        <v>1164</v>
      </c>
      <c r="F1950" s="2" t="s">
        <v>1122</v>
      </c>
      <c r="G1950" s="2" t="str">
        <f>VLOOKUP(F1950,'Reference Sheet'!$AC:$AD,2,0)</f>
        <v>Oled_VO</v>
      </c>
      <c r="H1950" s="2">
        <v>7</v>
      </c>
      <c r="I1950" s="2">
        <v>0</v>
      </c>
      <c r="J1950" s="2">
        <v>0</v>
      </c>
      <c r="K1950" s="50" t="s">
        <v>511</v>
      </c>
      <c r="L1950" s="50" t="s">
        <v>1031</v>
      </c>
      <c r="M1950" s="2" t="s">
        <v>512</v>
      </c>
    </row>
    <row r="1951" spans="1:13" x14ac:dyDescent="0.3">
      <c r="A1951" s="13">
        <v>45198</v>
      </c>
      <c r="B1951" s="13" t="s">
        <v>526</v>
      </c>
      <c r="C1951" s="13" t="s">
        <v>158</v>
      </c>
      <c r="D1951" s="2" t="s">
        <v>1163</v>
      </c>
      <c r="E1951" s="2" t="s">
        <v>1164</v>
      </c>
      <c r="F1951" s="2" t="s">
        <v>1124</v>
      </c>
      <c r="G1951" s="2" t="str">
        <f>VLOOKUP(F1951,'Reference Sheet'!$AC:$AD,2,0)</f>
        <v>Knock</v>
      </c>
      <c r="H1951" s="2">
        <v>29</v>
      </c>
      <c r="I1951" s="2">
        <v>2</v>
      </c>
      <c r="J1951" s="2">
        <v>0.02</v>
      </c>
      <c r="K1951" s="50" t="s">
        <v>511</v>
      </c>
      <c r="L1951" s="50" t="s">
        <v>1031</v>
      </c>
      <c r="M1951" s="2" t="s">
        <v>512</v>
      </c>
    </row>
    <row r="1952" spans="1:13" x14ac:dyDescent="0.3">
      <c r="A1952" s="13">
        <v>45198</v>
      </c>
      <c r="B1952" s="13" t="s">
        <v>526</v>
      </c>
      <c r="C1952" s="13" t="s">
        <v>158</v>
      </c>
      <c r="D1952" s="2" t="s">
        <v>1163</v>
      </c>
      <c r="E1952" s="2" t="s">
        <v>1164</v>
      </c>
      <c r="F1952" s="2" t="s">
        <v>1125</v>
      </c>
      <c r="G1952" s="2" t="str">
        <f>VLOOKUP(F1952,'Reference Sheet'!$AC:$AD,2,0)</f>
        <v>Knock</v>
      </c>
      <c r="H1952" s="2">
        <v>510</v>
      </c>
      <c r="I1952" s="2">
        <v>34</v>
      </c>
      <c r="J1952" s="2">
        <v>0.34</v>
      </c>
      <c r="K1952" s="50" t="s">
        <v>511</v>
      </c>
      <c r="L1952" s="50" t="s">
        <v>1031</v>
      </c>
      <c r="M1952" s="2" t="s">
        <v>512</v>
      </c>
    </row>
    <row r="1953" spans="1:13" x14ac:dyDescent="0.3">
      <c r="A1953" s="13">
        <v>45198</v>
      </c>
      <c r="B1953" s="13" t="s">
        <v>526</v>
      </c>
      <c r="C1953" s="13" t="s">
        <v>158</v>
      </c>
      <c r="D1953" s="2" t="s">
        <v>1163</v>
      </c>
      <c r="E1953" s="2" t="s">
        <v>1164</v>
      </c>
      <c r="F1953" s="2" t="s">
        <v>1126</v>
      </c>
      <c r="G1953" s="2" t="str">
        <f>VLOOKUP(F1953,'Reference Sheet'!$AC:$AD,2,0)</f>
        <v>Knock</v>
      </c>
      <c r="H1953" s="2">
        <v>817</v>
      </c>
      <c r="I1953" s="2">
        <v>10</v>
      </c>
      <c r="J1953" s="2">
        <v>0.1</v>
      </c>
      <c r="K1953" s="50" t="s">
        <v>511</v>
      </c>
      <c r="L1953" s="50" t="s">
        <v>1031</v>
      </c>
      <c r="M1953" s="2" t="s">
        <v>512</v>
      </c>
    </row>
    <row r="1954" spans="1:13" x14ac:dyDescent="0.3">
      <c r="A1954" s="13">
        <v>45198</v>
      </c>
      <c r="B1954" s="13" t="s">
        <v>526</v>
      </c>
      <c r="C1954" s="13" t="s">
        <v>158</v>
      </c>
      <c r="D1954" s="2" t="s">
        <v>1163</v>
      </c>
      <c r="E1954" s="2" t="s">
        <v>1164</v>
      </c>
      <c r="F1954" s="2" t="s">
        <v>1127</v>
      </c>
      <c r="G1954" s="2" t="str">
        <f>VLOOKUP(F1954,'Reference Sheet'!$AC:$AD,2,0)</f>
        <v>Knock</v>
      </c>
      <c r="H1954" s="2">
        <v>122</v>
      </c>
      <c r="I1954" s="2">
        <v>2</v>
      </c>
      <c r="J1954" s="2">
        <v>0.02</v>
      </c>
      <c r="K1954" s="50" t="s">
        <v>511</v>
      </c>
      <c r="L1954" s="50" t="s">
        <v>1031</v>
      </c>
      <c r="M1954" s="2" t="s">
        <v>512</v>
      </c>
    </row>
    <row r="1955" spans="1:13" x14ac:dyDescent="0.3">
      <c r="A1955" s="13">
        <v>45198</v>
      </c>
      <c r="B1955" s="13" t="s">
        <v>526</v>
      </c>
      <c r="C1955" s="13" t="s">
        <v>158</v>
      </c>
      <c r="D1955" s="2" t="s">
        <v>1163</v>
      </c>
      <c r="E1955" s="2" t="s">
        <v>1164</v>
      </c>
      <c r="F1955" s="2" t="s">
        <v>1128</v>
      </c>
      <c r="G1955" s="2" t="str">
        <f>VLOOKUP(F1955,'Reference Sheet'!$AC:$AD,2,0)</f>
        <v>Knock</v>
      </c>
      <c r="H1955" s="2">
        <v>4</v>
      </c>
      <c r="I1955" s="2">
        <v>0</v>
      </c>
      <c r="J1955" s="2">
        <v>0</v>
      </c>
      <c r="K1955" s="50" t="s">
        <v>511</v>
      </c>
      <c r="L1955" s="50" t="s">
        <v>1031</v>
      </c>
      <c r="M1955" s="2" t="s">
        <v>512</v>
      </c>
    </row>
    <row r="1956" spans="1:13" x14ac:dyDescent="0.3">
      <c r="A1956" s="13">
        <v>45198</v>
      </c>
      <c r="B1956" s="13" t="s">
        <v>526</v>
      </c>
      <c r="C1956" s="13" t="s">
        <v>158</v>
      </c>
      <c r="D1956" s="2" t="s">
        <v>1163</v>
      </c>
      <c r="E1956" s="2" t="s">
        <v>1164</v>
      </c>
      <c r="F1956" s="2" t="s">
        <v>1129</v>
      </c>
      <c r="G1956" s="2" t="str">
        <f>VLOOKUP(F1956,'Reference Sheet'!$AC:$AD,2,0)</f>
        <v>Knock</v>
      </c>
      <c r="H1956" s="51">
        <v>5842</v>
      </c>
      <c r="I1956" s="2">
        <v>95</v>
      </c>
      <c r="J1956" s="2">
        <v>0.95</v>
      </c>
      <c r="K1956" s="50" t="s">
        <v>511</v>
      </c>
      <c r="L1956" s="50" t="s">
        <v>1031</v>
      </c>
      <c r="M1956" s="2" t="s">
        <v>512</v>
      </c>
    </row>
    <row r="1957" spans="1:13" x14ac:dyDescent="0.3">
      <c r="A1957" s="13">
        <v>45198</v>
      </c>
      <c r="B1957" s="13" t="s">
        <v>526</v>
      </c>
      <c r="C1957" s="13" t="s">
        <v>158</v>
      </c>
      <c r="D1957" s="2" t="s">
        <v>1163</v>
      </c>
      <c r="E1957" s="2" t="s">
        <v>1164</v>
      </c>
      <c r="F1957" s="2" t="s">
        <v>1130</v>
      </c>
      <c r="G1957" s="2" t="str">
        <f>VLOOKUP(F1957,'Reference Sheet'!$AC:$AD,2,0)</f>
        <v>Ref_ThinQ</v>
      </c>
      <c r="H1957" s="2">
        <v>1</v>
      </c>
      <c r="I1957" s="2">
        <v>0</v>
      </c>
      <c r="J1957" s="2">
        <v>0</v>
      </c>
      <c r="K1957" s="50" t="s">
        <v>511</v>
      </c>
      <c r="L1957" s="50" t="s">
        <v>1031</v>
      </c>
      <c r="M1957" s="2" t="s">
        <v>512</v>
      </c>
    </row>
    <row r="1958" spans="1:13" x14ac:dyDescent="0.3">
      <c r="A1958" s="13">
        <v>45198</v>
      </c>
      <c r="B1958" s="13" t="s">
        <v>526</v>
      </c>
      <c r="C1958" s="13" t="s">
        <v>158</v>
      </c>
      <c r="D1958" s="2" t="s">
        <v>1163</v>
      </c>
      <c r="E1958" s="2" t="s">
        <v>1164</v>
      </c>
      <c r="F1958" s="2" t="s">
        <v>1131</v>
      </c>
      <c r="G1958" s="2" t="str">
        <f>VLOOKUP(F1958,'Reference Sheet'!$AC:$AD,2,0)</f>
        <v>Ref_ThinQ</v>
      </c>
      <c r="H1958" s="2">
        <v>105</v>
      </c>
      <c r="I1958" s="2">
        <v>9</v>
      </c>
      <c r="J1958" s="2">
        <v>0.09</v>
      </c>
      <c r="K1958" s="50" t="s">
        <v>511</v>
      </c>
      <c r="L1958" s="50" t="s">
        <v>1031</v>
      </c>
      <c r="M1958" s="2" t="s">
        <v>512</v>
      </c>
    </row>
    <row r="1959" spans="1:13" x14ac:dyDescent="0.3">
      <c r="A1959" s="13">
        <v>45198</v>
      </c>
      <c r="B1959" s="13" t="s">
        <v>526</v>
      </c>
      <c r="C1959" s="13" t="s">
        <v>158</v>
      </c>
      <c r="D1959" s="2" t="s">
        <v>1163</v>
      </c>
      <c r="E1959" s="2" t="s">
        <v>1164</v>
      </c>
      <c r="F1959" s="2" t="s">
        <v>1132</v>
      </c>
      <c r="G1959" s="2" t="str">
        <f>VLOOKUP(F1959,'Reference Sheet'!$AC:$AD,2,0)</f>
        <v>Ref_ThinQ</v>
      </c>
      <c r="H1959" s="51">
        <v>2417</v>
      </c>
      <c r="I1959" s="2">
        <v>48</v>
      </c>
      <c r="J1959" s="2">
        <v>0.48</v>
      </c>
      <c r="K1959" s="50" t="s">
        <v>511</v>
      </c>
      <c r="L1959" s="50" t="s">
        <v>1031</v>
      </c>
      <c r="M1959" s="2" t="s">
        <v>512</v>
      </c>
    </row>
    <row r="1960" spans="1:13" x14ac:dyDescent="0.3">
      <c r="A1960" s="13">
        <v>45198</v>
      </c>
      <c r="B1960" s="13" t="s">
        <v>526</v>
      </c>
      <c r="C1960" s="13" t="s">
        <v>158</v>
      </c>
      <c r="D1960" s="2" t="s">
        <v>1163</v>
      </c>
      <c r="E1960" s="2" t="s">
        <v>1164</v>
      </c>
      <c r="F1960" s="2" t="s">
        <v>1133</v>
      </c>
      <c r="G1960" s="2" t="str">
        <f>VLOOKUP(F1960,'Reference Sheet'!$AC:$AD,2,0)</f>
        <v>Ref_ThinQ</v>
      </c>
      <c r="H1960" s="2">
        <v>33</v>
      </c>
      <c r="I1960" s="2">
        <v>0</v>
      </c>
      <c r="J1960" s="2">
        <v>0</v>
      </c>
      <c r="K1960" s="50" t="s">
        <v>511</v>
      </c>
      <c r="L1960" s="50" t="s">
        <v>1031</v>
      </c>
      <c r="M1960" s="2" t="s">
        <v>512</v>
      </c>
    </row>
    <row r="1961" spans="1:13" x14ac:dyDescent="0.3">
      <c r="A1961" s="13">
        <v>45198</v>
      </c>
      <c r="B1961" s="13" t="s">
        <v>526</v>
      </c>
      <c r="C1961" s="13" t="s">
        <v>158</v>
      </c>
      <c r="D1961" s="2" t="s">
        <v>1163</v>
      </c>
      <c r="E1961" s="2" t="s">
        <v>1164</v>
      </c>
      <c r="F1961" s="2" t="s">
        <v>1135</v>
      </c>
      <c r="G1961" s="2" t="str">
        <f>VLOOKUP(F1961,'Reference Sheet'!$AC:$AD,2,0)</f>
        <v>Knock</v>
      </c>
      <c r="H1961" s="2">
        <v>7</v>
      </c>
      <c r="I1961" s="2">
        <v>0</v>
      </c>
      <c r="J1961" s="2">
        <v>0</v>
      </c>
      <c r="K1961" s="50" t="s">
        <v>511</v>
      </c>
      <c r="L1961" s="50" t="s">
        <v>1031</v>
      </c>
      <c r="M1961" s="2" t="s">
        <v>512</v>
      </c>
    </row>
    <row r="1962" spans="1:13" x14ac:dyDescent="0.3">
      <c r="A1962" s="13">
        <v>45198</v>
      </c>
      <c r="B1962" s="13" t="s">
        <v>526</v>
      </c>
      <c r="C1962" s="13" t="s">
        <v>158</v>
      </c>
      <c r="D1962" s="2" t="s">
        <v>1163</v>
      </c>
      <c r="E1962" s="2" t="s">
        <v>1164</v>
      </c>
      <c r="F1962" s="2" t="s">
        <v>1136</v>
      </c>
      <c r="G1962" s="2" t="str">
        <f>VLOOKUP(F1962,'Reference Sheet'!$AC:$AD,2,0)</f>
        <v>Knock</v>
      </c>
      <c r="H1962" s="2">
        <v>19</v>
      </c>
      <c r="I1962" s="2">
        <v>0</v>
      </c>
      <c r="J1962" s="2">
        <v>0</v>
      </c>
      <c r="K1962" s="50" t="s">
        <v>511</v>
      </c>
      <c r="L1962" s="50" t="s">
        <v>1031</v>
      </c>
      <c r="M1962" s="2" t="s">
        <v>512</v>
      </c>
    </row>
    <row r="1963" spans="1:13" x14ac:dyDescent="0.3">
      <c r="A1963" s="13">
        <v>45198</v>
      </c>
      <c r="B1963" s="13" t="s">
        <v>526</v>
      </c>
      <c r="C1963" s="13" t="s">
        <v>158</v>
      </c>
      <c r="D1963" s="2" t="s">
        <v>1163</v>
      </c>
      <c r="E1963" s="2" t="s">
        <v>1164</v>
      </c>
      <c r="F1963" s="2" t="s">
        <v>1137</v>
      </c>
      <c r="G1963" s="2" t="str">
        <f>VLOOKUP(F1963,'Reference Sheet'!$AC:$AD,2,0)</f>
        <v>Knock</v>
      </c>
      <c r="H1963" s="2">
        <v>8</v>
      </c>
      <c r="I1963" s="2">
        <v>0</v>
      </c>
      <c r="J1963" s="2">
        <v>0</v>
      </c>
      <c r="K1963" s="50" t="s">
        <v>511</v>
      </c>
      <c r="L1963" s="50" t="s">
        <v>1031</v>
      </c>
      <c r="M1963" s="2" t="s">
        <v>512</v>
      </c>
    </row>
    <row r="1964" spans="1:13" x14ac:dyDescent="0.3">
      <c r="A1964" s="13">
        <v>45198</v>
      </c>
      <c r="B1964" s="13" t="s">
        <v>526</v>
      </c>
      <c r="C1964" s="13" t="s">
        <v>158</v>
      </c>
      <c r="D1964" s="2" t="s">
        <v>1163</v>
      </c>
      <c r="E1964" s="2" t="s">
        <v>1164</v>
      </c>
      <c r="F1964" s="2" t="s">
        <v>1138</v>
      </c>
      <c r="G1964" s="2" t="str">
        <f>VLOOKUP(F1964,'Reference Sheet'!$AC:$AD,2,0)</f>
        <v>Vacuum</v>
      </c>
      <c r="H1964" s="2">
        <v>4</v>
      </c>
      <c r="I1964" s="2">
        <v>0</v>
      </c>
      <c r="J1964" s="2">
        <v>0</v>
      </c>
      <c r="K1964" s="50" t="s">
        <v>511</v>
      </c>
      <c r="L1964" s="50" t="s">
        <v>1031</v>
      </c>
      <c r="M1964" s="2" t="s">
        <v>512</v>
      </c>
    </row>
    <row r="1965" spans="1:13" x14ac:dyDescent="0.3">
      <c r="A1965" s="13">
        <v>45198</v>
      </c>
      <c r="B1965" s="13" t="s">
        <v>526</v>
      </c>
      <c r="C1965" s="13" t="s">
        <v>158</v>
      </c>
      <c r="D1965" s="2" t="s">
        <v>1163</v>
      </c>
      <c r="E1965" s="2" t="s">
        <v>1164</v>
      </c>
      <c r="F1965" s="2" t="s">
        <v>1139</v>
      </c>
      <c r="G1965" s="2" t="str">
        <f>VLOOKUP(F1965,'Reference Sheet'!$AC:$AD,2,0)</f>
        <v>Vacuum</v>
      </c>
      <c r="H1965" s="2">
        <v>47</v>
      </c>
      <c r="I1965" s="2">
        <v>0</v>
      </c>
      <c r="J1965" s="2">
        <v>0</v>
      </c>
      <c r="K1965" s="50" t="s">
        <v>511</v>
      </c>
      <c r="L1965" s="50" t="s">
        <v>1031</v>
      </c>
      <c r="M1965" s="2" t="s">
        <v>512</v>
      </c>
    </row>
    <row r="1966" spans="1:13" x14ac:dyDescent="0.3">
      <c r="A1966" s="13">
        <v>45198</v>
      </c>
      <c r="B1966" s="13" t="s">
        <v>526</v>
      </c>
      <c r="C1966" s="13" t="s">
        <v>158</v>
      </c>
      <c r="D1966" s="2" t="s">
        <v>1163</v>
      </c>
      <c r="E1966" s="2" t="s">
        <v>1164</v>
      </c>
      <c r="F1966" s="2" t="s">
        <v>1140</v>
      </c>
      <c r="G1966" s="2" t="str">
        <f>VLOOKUP(F1966,'Reference Sheet'!$AC:$AD,2,0)</f>
        <v>Vacuum</v>
      </c>
      <c r="H1966" s="2">
        <v>55</v>
      </c>
      <c r="I1966" s="2">
        <v>4</v>
      </c>
      <c r="J1966" s="2">
        <v>0.04</v>
      </c>
      <c r="K1966" s="50" t="s">
        <v>511</v>
      </c>
      <c r="L1966" s="50" t="s">
        <v>1031</v>
      </c>
      <c r="M1966" s="2" t="s">
        <v>512</v>
      </c>
    </row>
    <row r="1967" spans="1:13" x14ac:dyDescent="0.3">
      <c r="A1967" s="13">
        <v>45198</v>
      </c>
      <c r="B1967" s="13" t="s">
        <v>526</v>
      </c>
      <c r="C1967" s="13" t="s">
        <v>158</v>
      </c>
      <c r="D1967" s="2" t="s">
        <v>1163</v>
      </c>
      <c r="E1967" s="2" t="s">
        <v>1164</v>
      </c>
      <c r="F1967" s="2" t="s">
        <v>1141</v>
      </c>
      <c r="G1967" s="2" t="str">
        <f>VLOOKUP(F1967,'Reference Sheet'!$AC:$AD,2,0)</f>
        <v>Vacuum</v>
      </c>
      <c r="H1967" s="2">
        <v>4</v>
      </c>
      <c r="I1967" s="2">
        <v>0</v>
      </c>
      <c r="J1967" s="2">
        <v>0</v>
      </c>
      <c r="K1967" s="50" t="s">
        <v>511</v>
      </c>
      <c r="L1967" s="50" t="s">
        <v>1031</v>
      </c>
      <c r="M1967" s="2" t="s">
        <v>512</v>
      </c>
    </row>
    <row r="1968" spans="1:13" x14ac:dyDescent="0.3">
      <c r="A1968" s="13">
        <v>45198</v>
      </c>
      <c r="B1968" s="13" t="s">
        <v>526</v>
      </c>
      <c r="C1968" s="13" t="s">
        <v>158</v>
      </c>
      <c r="D1968" s="2" t="s">
        <v>1163</v>
      </c>
      <c r="E1968" s="2" t="s">
        <v>1164</v>
      </c>
      <c r="F1968" s="2" t="s">
        <v>1142</v>
      </c>
      <c r="G1968" s="2" t="str">
        <f>VLOOKUP(F1968,'Reference Sheet'!$AC:$AD,2,0)</f>
        <v>Vacuum</v>
      </c>
      <c r="H1968" s="51">
        <v>2837</v>
      </c>
      <c r="I1968" s="2">
        <v>89</v>
      </c>
      <c r="J1968" s="2">
        <v>0.89</v>
      </c>
      <c r="K1968" s="50" t="s">
        <v>511</v>
      </c>
      <c r="L1968" s="50" t="s">
        <v>1031</v>
      </c>
      <c r="M1968" s="2" t="s">
        <v>512</v>
      </c>
    </row>
    <row r="1969" spans="1:13" x14ac:dyDescent="0.3">
      <c r="A1969" s="13">
        <v>45198</v>
      </c>
      <c r="B1969" s="13" t="s">
        <v>526</v>
      </c>
      <c r="C1969" s="13" t="s">
        <v>158</v>
      </c>
      <c r="D1969" s="2" t="s">
        <v>1163</v>
      </c>
      <c r="E1969" s="2" t="s">
        <v>1164</v>
      </c>
      <c r="F1969" s="2" t="s">
        <v>1143</v>
      </c>
      <c r="G1969" s="2" t="str">
        <f>VLOOKUP(F1969,'Reference Sheet'!$AC:$AD,2,0)</f>
        <v>Vacuum</v>
      </c>
      <c r="H1969" s="2">
        <v>16</v>
      </c>
      <c r="I1969" s="2">
        <v>0</v>
      </c>
      <c r="J1969" s="2">
        <v>0</v>
      </c>
      <c r="K1969" s="50" t="s">
        <v>511</v>
      </c>
      <c r="L1969" s="50" t="s">
        <v>1031</v>
      </c>
      <c r="M1969" s="2" t="s">
        <v>512</v>
      </c>
    </row>
    <row r="1970" spans="1:13" x14ac:dyDescent="0.3">
      <c r="A1970" s="13">
        <v>45198</v>
      </c>
      <c r="B1970" s="13" t="s">
        <v>526</v>
      </c>
      <c r="C1970" s="13" t="s">
        <v>158</v>
      </c>
      <c r="D1970" s="2" t="s">
        <v>1163</v>
      </c>
      <c r="E1970" s="2" t="s">
        <v>1164</v>
      </c>
      <c r="F1970" s="2" t="s">
        <v>1144</v>
      </c>
      <c r="G1970" s="2" t="str">
        <f>VLOOKUP(F1970,'Reference Sheet'!$AC:$AD,2,0)</f>
        <v>Vacuum</v>
      </c>
      <c r="H1970" s="51">
        <v>1034</v>
      </c>
      <c r="I1970" s="2">
        <v>20</v>
      </c>
      <c r="J1970" s="2">
        <v>0.2</v>
      </c>
      <c r="K1970" s="50" t="s">
        <v>511</v>
      </c>
      <c r="L1970" s="50" t="s">
        <v>1031</v>
      </c>
      <c r="M1970" s="2" t="s">
        <v>512</v>
      </c>
    </row>
    <row r="1971" spans="1:13" x14ac:dyDescent="0.3">
      <c r="A1971" s="13">
        <v>45198</v>
      </c>
      <c r="B1971" s="13" t="s">
        <v>526</v>
      </c>
      <c r="C1971" s="13" t="s">
        <v>158</v>
      </c>
      <c r="D1971" s="2" t="s">
        <v>1163</v>
      </c>
      <c r="E1971" s="2" t="s">
        <v>1164</v>
      </c>
      <c r="F1971" s="2" t="s">
        <v>1145</v>
      </c>
      <c r="G1971" s="2" t="str">
        <f>VLOOKUP(F1971,'Reference Sheet'!$AC:$AD,2,0)</f>
        <v>WM</v>
      </c>
      <c r="H1971" s="2">
        <v>4</v>
      </c>
      <c r="I1971" s="2">
        <v>1</v>
      </c>
      <c r="J1971" s="2">
        <v>0.01</v>
      </c>
      <c r="K1971" s="50" t="s">
        <v>511</v>
      </c>
      <c r="L1971" s="50" t="s">
        <v>1031</v>
      </c>
      <c r="M1971" s="2" t="s">
        <v>512</v>
      </c>
    </row>
    <row r="1972" spans="1:13" x14ac:dyDescent="0.3">
      <c r="A1972" s="13">
        <v>45198</v>
      </c>
      <c r="B1972" s="13" t="s">
        <v>526</v>
      </c>
      <c r="C1972" s="13" t="s">
        <v>158</v>
      </c>
      <c r="D1972" s="2" t="s">
        <v>1163</v>
      </c>
      <c r="E1972" s="2" t="s">
        <v>1164</v>
      </c>
      <c r="F1972" s="2" t="s">
        <v>1146</v>
      </c>
      <c r="G1972" s="2" t="str">
        <f>VLOOKUP(F1972,'Reference Sheet'!$AC:$AD,2,0)</f>
        <v>WM</v>
      </c>
      <c r="H1972" s="2">
        <v>110</v>
      </c>
      <c r="I1972" s="2">
        <v>3</v>
      </c>
      <c r="J1972" s="2">
        <v>0.03</v>
      </c>
      <c r="K1972" s="50" t="s">
        <v>511</v>
      </c>
      <c r="L1972" s="50" t="s">
        <v>1031</v>
      </c>
      <c r="M1972" s="2" t="s">
        <v>512</v>
      </c>
    </row>
    <row r="1973" spans="1:13" x14ac:dyDescent="0.3">
      <c r="A1973" s="13">
        <v>45198</v>
      </c>
      <c r="B1973" s="13" t="s">
        <v>526</v>
      </c>
      <c r="C1973" s="13" t="s">
        <v>158</v>
      </c>
      <c r="D1973" s="2" t="s">
        <v>1163</v>
      </c>
      <c r="E1973" s="2" t="s">
        <v>1164</v>
      </c>
      <c r="F1973" s="2" t="s">
        <v>1147</v>
      </c>
      <c r="G1973" s="2" t="str">
        <f>VLOOKUP(F1973,'Reference Sheet'!$AC:$AD,2,0)</f>
        <v>WM</v>
      </c>
      <c r="H1973" s="2">
        <v>11</v>
      </c>
      <c r="I1973" s="2">
        <v>0</v>
      </c>
      <c r="J1973" s="2">
        <v>0</v>
      </c>
      <c r="K1973" s="50" t="s">
        <v>511</v>
      </c>
      <c r="L1973" s="50" t="s">
        <v>1031</v>
      </c>
      <c r="M1973" s="2" t="s">
        <v>512</v>
      </c>
    </row>
    <row r="1974" spans="1:13" x14ac:dyDescent="0.3">
      <c r="A1974" s="13">
        <v>45198</v>
      </c>
      <c r="B1974" s="13" t="s">
        <v>526</v>
      </c>
      <c r="C1974" s="13" t="s">
        <v>158</v>
      </c>
      <c r="D1974" s="2" t="s">
        <v>1163</v>
      </c>
      <c r="E1974" s="2" t="s">
        <v>1164</v>
      </c>
      <c r="F1974" s="2" t="s">
        <v>1148</v>
      </c>
      <c r="G1974" s="2" t="str">
        <f>VLOOKUP(F1974,'Reference Sheet'!$AC:$AD,2,0)</f>
        <v>WM</v>
      </c>
      <c r="H1974" s="2">
        <v>8</v>
      </c>
      <c r="I1974" s="2">
        <v>0</v>
      </c>
      <c r="J1974" s="2">
        <v>0</v>
      </c>
      <c r="K1974" s="50" t="s">
        <v>511</v>
      </c>
      <c r="L1974" s="50" t="s">
        <v>1031</v>
      </c>
      <c r="M1974" s="2" t="s">
        <v>512</v>
      </c>
    </row>
    <row r="1975" spans="1:13" x14ac:dyDescent="0.3">
      <c r="A1975" s="13">
        <v>45198</v>
      </c>
      <c r="B1975" s="13" t="s">
        <v>526</v>
      </c>
      <c r="C1975" s="13" t="s">
        <v>158</v>
      </c>
      <c r="D1975" s="2" t="s">
        <v>1163</v>
      </c>
      <c r="E1975" s="2" t="s">
        <v>1164</v>
      </c>
      <c r="F1975" s="2" t="s">
        <v>1150</v>
      </c>
      <c r="G1975" s="2" t="str">
        <f>VLOOKUP(F1975,'Reference Sheet'!$AC:$AD,2,0)</f>
        <v>WM</v>
      </c>
      <c r="H1975" s="2">
        <v>91</v>
      </c>
      <c r="I1975" s="2">
        <v>2</v>
      </c>
      <c r="J1975" s="2">
        <v>0.02</v>
      </c>
      <c r="K1975" s="50" t="s">
        <v>511</v>
      </c>
      <c r="L1975" s="50" t="s">
        <v>1031</v>
      </c>
      <c r="M1975" s="2" t="s">
        <v>512</v>
      </c>
    </row>
    <row r="1976" spans="1:13" x14ac:dyDescent="0.3">
      <c r="A1976" s="13">
        <v>45198</v>
      </c>
      <c r="B1976" s="13" t="s">
        <v>526</v>
      </c>
      <c r="C1976" s="13" t="s">
        <v>158</v>
      </c>
      <c r="D1976" s="2" t="s">
        <v>1163</v>
      </c>
      <c r="E1976" s="2" t="s">
        <v>1164</v>
      </c>
      <c r="F1976" s="2" t="s">
        <v>1151</v>
      </c>
      <c r="G1976" s="2" t="str">
        <f>VLOOKUP(F1976,'Reference Sheet'!$AC:$AD,2,0)</f>
        <v>WM</v>
      </c>
      <c r="H1976" s="2">
        <v>9</v>
      </c>
      <c r="I1976" s="2">
        <v>0</v>
      </c>
      <c r="J1976" s="2">
        <v>0</v>
      </c>
      <c r="K1976" s="50" t="s">
        <v>511</v>
      </c>
      <c r="L1976" s="50" t="s">
        <v>1031</v>
      </c>
      <c r="M1976" s="2" t="s">
        <v>512</v>
      </c>
    </row>
    <row r="1977" spans="1:13" x14ac:dyDescent="0.3">
      <c r="A1977" s="13">
        <v>45198</v>
      </c>
      <c r="B1977" s="13" t="s">
        <v>526</v>
      </c>
      <c r="C1977" s="13" t="s">
        <v>158</v>
      </c>
      <c r="D1977" s="2" t="s">
        <v>1163</v>
      </c>
      <c r="E1977" s="2" t="s">
        <v>1164</v>
      </c>
      <c r="F1977" s="2" t="s">
        <v>1152</v>
      </c>
      <c r="G1977" s="2" t="str">
        <f>VLOOKUP(F1977,'Reference Sheet'!$AC:$AD,2,0)</f>
        <v>WM</v>
      </c>
      <c r="H1977" s="2">
        <v>36</v>
      </c>
      <c r="I1977" s="2">
        <v>2</v>
      </c>
      <c r="J1977" s="2">
        <v>0.02</v>
      </c>
      <c r="K1977" s="50" t="s">
        <v>511</v>
      </c>
      <c r="L1977" s="50" t="s">
        <v>1031</v>
      </c>
      <c r="M1977" s="2" t="s">
        <v>512</v>
      </c>
    </row>
    <row r="1978" spans="1:13" x14ac:dyDescent="0.3">
      <c r="A1978" s="13">
        <v>45198</v>
      </c>
      <c r="B1978" s="13" t="s">
        <v>526</v>
      </c>
      <c r="C1978" s="13" t="s">
        <v>158</v>
      </c>
      <c r="D1978" s="2" t="s">
        <v>1163</v>
      </c>
      <c r="E1978" s="2" t="s">
        <v>1164</v>
      </c>
      <c r="F1978" s="2" t="s">
        <v>1154</v>
      </c>
      <c r="G1978" s="2" t="str">
        <f>VLOOKUP(F1978,'Reference Sheet'!$AC:$AD,2,0)</f>
        <v>WT</v>
      </c>
      <c r="H1978" s="2">
        <v>29</v>
      </c>
      <c r="I1978" s="2">
        <v>1</v>
      </c>
      <c r="J1978" s="2">
        <v>0.01</v>
      </c>
      <c r="K1978" s="50" t="s">
        <v>511</v>
      </c>
      <c r="L1978" s="50" t="s">
        <v>1031</v>
      </c>
      <c r="M1978" s="2" t="s">
        <v>512</v>
      </c>
    </row>
    <row r="1979" spans="1:13" x14ac:dyDescent="0.3">
      <c r="A1979" s="13">
        <v>45198</v>
      </c>
      <c r="B1979" s="13" t="s">
        <v>526</v>
      </c>
      <c r="C1979" s="13" t="s">
        <v>158</v>
      </c>
      <c r="D1979" s="2" t="s">
        <v>1163</v>
      </c>
      <c r="E1979" s="2" t="s">
        <v>1164</v>
      </c>
      <c r="F1979" s="2" t="s">
        <v>1155</v>
      </c>
      <c r="G1979" s="2" t="str">
        <f>VLOOKUP(F1979,'Reference Sheet'!$AC:$AD,2,0)</f>
        <v>WT</v>
      </c>
      <c r="H1979" s="2">
        <v>17</v>
      </c>
      <c r="I1979" s="2">
        <v>1</v>
      </c>
      <c r="J1979" s="2">
        <v>0.01</v>
      </c>
      <c r="K1979" s="50" t="s">
        <v>511</v>
      </c>
      <c r="L1979" s="50" t="s">
        <v>1031</v>
      </c>
      <c r="M1979" s="2" t="s">
        <v>512</v>
      </c>
    </row>
    <row r="1980" spans="1:13" x14ac:dyDescent="0.3">
      <c r="A1980" s="13">
        <v>45198</v>
      </c>
      <c r="B1980" s="13" t="s">
        <v>526</v>
      </c>
      <c r="C1980" s="13" t="s">
        <v>158</v>
      </c>
      <c r="D1980" s="2" t="s">
        <v>1163</v>
      </c>
      <c r="E1980" s="2" t="s">
        <v>1164</v>
      </c>
      <c r="F1980" s="2" t="s">
        <v>1156</v>
      </c>
      <c r="G1980" s="2" t="str">
        <f>VLOOKUP(F1980,'Reference Sheet'!$AC:$AD,2,0)</f>
        <v>WT</v>
      </c>
      <c r="H1980" s="51">
        <v>8091</v>
      </c>
      <c r="I1980" s="2">
        <v>173</v>
      </c>
      <c r="J1980" s="2">
        <v>1.73</v>
      </c>
      <c r="K1980" s="50" t="s">
        <v>511</v>
      </c>
      <c r="L1980" s="50" t="s">
        <v>1031</v>
      </c>
      <c r="M1980" s="2" t="s">
        <v>512</v>
      </c>
    </row>
    <row r="1981" spans="1:13" x14ac:dyDescent="0.3">
      <c r="A1981" s="13">
        <v>45199</v>
      </c>
      <c r="B1981" s="13" t="s">
        <v>526</v>
      </c>
      <c r="C1981" s="13" t="s">
        <v>158</v>
      </c>
      <c r="D1981" s="2" t="s">
        <v>1163</v>
      </c>
      <c r="E1981" s="2" t="s">
        <v>1164</v>
      </c>
      <c r="F1981" s="2" t="s">
        <v>1085</v>
      </c>
      <c r="G1981" s="2" t="str">
        <f>VLOOKUP(F1981,'Reference Sheet'!$AC:$AD,2,0)</f>
        <v>AC_Car</v>
      </c>
      <c r="H1981" s="2">
        <v>1</v>
      </c>
      <c r="I1981" s="2">
        <v>0</v>
      </c>
      <c r="J1981" s="2">
        <v>0</v>
      </c>
      <c r="K1981" s="50" t="s">
        <v>511</v>
      </c>
      <c r="L1981" s="50" t="s">
        <v>1031</v>
      </c>
      <c r="M1981" s="2" t="s">
        <v>512</v>
      </c>
    </row>
    <row r="1982" spans="1:13" x14ac:dyDescent="0.3">
      <c r="A1982" s="13">
        <v>45199</v>
      </c>
      <c r="B1982" s="13" t="s">
        <v>526</v>
      </c>
      <c r="C1982" s="13" t="s">
        <v>158</v>
      </c>
      <c r="D1982" s="2" t="s">
        <v>1163</v>
      </c>
      <c r="E1982" s="2" t="s">
        <v>1164</v>
      </c>
      <c r="F1982" s="2" t="s">
        <v>1086</v>
      </c>
      <c r="G1982" s="2" t="str">
        <f>VLOOKUP(F1982,'Reference Sheet'!$AC:$AD,2,0)</f>
        <v>AC_Car</v>
      </c>
      <c r="H1982" s="2">
        <v>51</v>
      </c>
      <c r="I1982" s="2">
        <v>1</v>
      </c>
      <c r="J1982" s="2">
        <v>0.01</v>
      </c>
      <c r="K1982" s="50" t="s">
        <v>511</v>
      </c>
      <c r="L1982" s="50" t="s">
        <v>1031</v>
      </c>
      <c r="M1982" s="2" t="s">
        <v>512</v>
      </c>
    </row>
    <row r="1983" spans="1:13" x14ac:dyDescent="0.3">
      <c r="A1983" s="13">
        <v>45199</v>
      </c>
      <c r="B1983" s="13" t="s">
        <v>526</v>
      </c>
      <c r="C1983" s="13" t="s">
        <v>158</v>
      </c>
      <c r="D1983" s="2" t="s">
        <v>1163</v>
      </c>
      <c r="E1983" s="2" t="s">
        <v>1164</v>
      </c>
      <c r="F1983" s="2" t="s">
        <v>1087</v>
      </c>
      <c r="G1983" s="2" t="str">
        <f>VLOOKUP(F1983,'Reference Sheet'!$AC:$AD,2,0)</f>
        <v>AC_Car</v>
      </c>
      <c r="H1983" s="51">
        <v>6643</v>
      </c>
      <c r="I1983" s="2">
        <v>417</v>
      </c>
      <c r="J1983" s="2">
        <v>4.17</v>
      </c>
      <c r="K1983" s="50" t="s">
        <v>511</v>
      </c>
      <c r="L1983" s="50" t="s">
        <v>1031</v>
      </c>
      <c r="M1983" s="2" t="s">
        <v>512</v>
      </c>
    </row>
    <row r="1984" spans="1:13" x14ac:dyDescent="0.3">
      <c r="A1984" s="13">
        <v>45199</v>
      </c>
      <c r="B1984" s="13" t="s">
        <v>526</v>
      </c>
      <c r="C1984" s="13" t="s">
        <v>158</v>
      </c>
      <c r="D1984" s="2" t="s">
        <v>1163</v>
      </c>
      <c r="E1984" s="2" t="s">
        <v>1164</v>
      </c>
      <c r="F1984" s="2" t="s">
        <v>1088</v>
      </c>
      <c r="G1984" s="2" t="str">
        <f>VLOOKUP(F1984,'Reference Sheet'!$AC:$AD,2,0)</f>
        <v>AC_Car</v>
      </c>
      <c r="H1984" s="2">
        <v>1</v>
      </c>
      <c r="I1984" s="2">
        <v>0</v>
      </c>
      <c r="J1984" s="2">
        <v>0</v>
      </c>
      <c r="K1984" s="50" t="s">
        <v>511</v>
      </c>
      <c r="L1984" s="50" t="s">
        <v>1031</v>
      </c>
      <c r="M1984" s="2" t="s">
        <v>512</v>
      </c>
    </row>
    <row r="1985" spans="1:13" x14ac:dyDescent="0.3">
      <c r="A1985" s="13">
        <v>45199</v>
      </c>
      <c r="B1985" s="13" t="s">
        <v>526</v>
      </c>
      <c r="C1985" s="13" t="s">
        <v>158</v>
      </c>
      <c r="D1985" s="2" t="s">
        <v>1163</v>
      </c>
      <c r="E1985" s="2" t="s">
        <v>1164</v>
      </c>
      <c r="F1985" s="2" t="s">
        <v>1089</v>
      </c>
      <c r="G1985" s="2" t="str">
        <f>VLOOKUP(F1985,'Reference Sheet'!$AC:$AD,2,0)</f>
        <v>AC_Car</v>
      </c>
      <c r="H1985" s="2">
        <v>1</v>
      </c>
      <c r="I1985" s="2">
        <v>0</v>
      </c>
      <c r="J1985" s="2">
        <v>0</v>
      </c>
      <c r="K1985" s="50" t="s">
        <v>511</v>
      </c>
      <c r="L1985" s="50" t="s">
        <v>1031</v>
      </c>
      <c r="M1985" s="2" t="s">
        <v>512</v>
      </c>
    </row>
    <row r="1986" spans="1:13" x14ac:dyDescent="0.3">
      <c r="A1986" s="13">
        <v>45199</v>
      </c>
      <c r="B1986" s="13" t="s">
        <v>526</v>
      </c>
      <c r="C1986" s="13" t="s">
        <v>158</v>
      </c>
      <c r="D1986" s="2" t="s">
        <v>1163</v>
      </c>
      <c r="E1986" s="2" t="s">
        <v>1164</v>
      </c>
      <c r="F1986" s="2" t="s">
        <v>1090</v>
      </c>
      <c r="G1986" s="2" t="str">
        <f>VLOOKUP(F1986,'Reference Sheet'!$AC:$AD,2,0)</f>
        <v>AC_Car</v>
      </c>
      <c r="H1986" s="2">
        <v>25</v>
      </c>
      <c r="I1986" s="2">
        <v>1</v>
      </c>
      <c r="J1986" s="2">
        <v>0.01</v>
      </c>
      <c r="K1986" s="50" t="s">
        <v>511</v>
      </c>
      <c r="L1986" s="50" t="s">
        <v>1031</v>
      </c>
      <c r="M1986" s="2" t="s">
        <v>512</v>
      </c>
    </row>
    <row r="1987" spans="1:13" x14ac:dyDescent="0.3">
      <c r="A1987" s="13">
        <v>45199</v>
      </c>
      <c r="B1987" s="13" t="s">
        <v>526</v>
      </c>
      <c r="C1987" s="13" t="s">
        <v>158</v>
      </c>
      <c r="D1987" s="2" t="s">
        <v>1163</v>
      </c>
      <c r="E1987" s="2" t="s">
        <v>1164</v>
      </c>
      <c r="F1987" s="2" t="s">
        <v>1091</v>
      </c>
      <c r="G1987" s="2" t="str">
        <f>VLOOKUP(F1987,'Reference Sheet'!$AC:$AD,2,0)</f>
        <v>AC_Car</v>
      </c>
      <c r="H1987" s="2">
        <v>84</v>
      </c>
      <c r="I1987" s="2">
        <v>6</v>
      </c>
      <c r="J1987" s="2">
        <v>0.06</v>
      </c>
      <c r="K1987" s="50" t="s">
        <v>511</v>
      </c>
      <c r="L1987" s="50" t="s">
        <v>1031</v>
      </c>
      <c r="M1987" s="2" t="s">
        <v>512</v>
      </c>
    </row>
    <row r="1988" spans="1:13" x14ac:dyDescent="0.3">
      <c r="A1988" s="13">
        <v>45199</v>
      </c>
      <c r="B1988" s="13" t="s">
        <v>526</v>
      </c>
      <c r="C1988" s="13" t="s">
        <v>158</v>
      </c>
      <c r="D1988" s="2" t="s">
        <v>1163</v>
      </c>
      <c r="E1988" s="2" t="s">
        <v>1164</v>
      </c>
      <c r="F1988" s="2" t="s">
        <v>1092</v>
      </c>
      <c r="G1988" s="2" t="str">
        <f>VLOOKUP(F1988,'Reference Sheet'!$AC:$AD,2,0)</f>
        <v>AC_Car</v>
      </c>
      <c r="H1988" s="2">
        <v>44</v>
      </c>
      <c r="I1988" s="2">
        <v>2</v>
      </c>
      <c r="J1988" s="2">
        <v>0.02</v>
      </c>
      <c r="K1988" s="50" t="s">
        <v>511</v>
      </c>
      <c r="L1988" s="50" t="s">
        <v>1031</v>
      </c>
      <c r="M1988" s="2" t="s">
        <v>512</v>
      </c>
    </row>
    <row r="1989" spans="1:13" x14ac:dyDescent="0.3">
      <c r="A1989" s="13">
        <v>45199</v>
      </c>
      <c r="B1989" s="13" t="s">
        <v>526</v>
      </c>
      <c r="C1989" s="13" t="s">
        <v>158</v>
      </c>
      <c r="D1989" s="2" t="s">
        <v>1163</v>
      </c>
      <c r="E1989" s="2" t="s">
        <v>1164</v>
      </c>
      <c r="F1989" s="2" t="s">
        <v>1093</v>
      </c>
      <c r="G1989" s="2" t="str">
        <f>VLOOKUP(F1989,'Reference Sheet'!$AC:$AD,2,0)</f>
        <v>RAC_ThinQ</v>
      </c>
      <c r="H1989" s="2">
        <v>4</v>
      </c>
      <c r="I1989" s="2">
        <v>0</v>
      </c>
      <c r="J1989" s="2">
        <v>0</v>
      </c>
      <c r="K1989" s="50" t="s">
        <v>511</v>
      </c>
      <c r="L1989" s="50" t="s">
        <v>1031</v>
      </c>
      <c r="M1989" s="2" t="s">
        <v>512</v>
      </c>
    </row>
    <row r="1990" spans="1:13" x14ac:dyDescent="0.3">
      <c r="A1990" s="13">
        <v>45199</v>
      </c>
      <c r="B1990" s="13" t="s">
        <v>526</v>
      </c>
      <c r="C1990" s="13" t="s">
        <v>158</v>
      </c>
      <c r="D1990" s="2" t="s">
        <v>1163</v>
      </c>
      <c r="E1990" s="2" t="s">
        <v>1164</v>
      </c>
      <c r="F1990" s="2" t="s">
        <v>1094</v>
      </c>
      <c r="G1990" s="2" t="str">
        <f>VLOOKUP(F1990,'Reference Sheet'!$AC:$AD,2,0)</f>
        <v>RAC_ThinQ</v>
      </c>
      <c r="H1990" s="2">
        <v>16</v>
      </c>
      <c r="I1990" s="2">
        <v>0</v>
      </c>
      <c r="J1990" s="2">
        <v>0</v>
      </c>
      <c r="K1990" s="50" t="s">
        <v>511</v>
      </c>
      <c r="L1990" s="50" t="s">
        <v>1031</v>
      </c>
      <c r="M1990" s="2" t="s">
        <v>512</v>
      </c>
    </row>
    <row r="1991" spans="1:13" x14ac:dyDescent="0.3">
      <c r="A1991" s="13">
        <v>45199</v>
      </c>
      <c r="B1991" s="13" t="s">
        <v>526</v>
      </c>
      <c r="C1991" s="13" t="s">
        <v>158</v>
      </c>
      <c r="D1991" s="2" t="s">
        <v>1163</v>
      </c>
      <c r="E1991" s="2" t="s">
        <v>1164</v>
      </c>
      <c r="F1991" s="2" t="s">
        <v>1095</v>
      </c>
      <c r="G1991" s="2" t="str">
        <f>VLOOKUP(F1991,'Reference Sheet'!$AC:$AD,2,0)</f>
        <v>RAC_ThinQ</v>
      </c>
      <c r="H1991" s="2">
        <v>18</v>
      </c>
      <c r="I1991" s="2">
        <v>0</v>
      </c>
      <c r="J1991" s="2">
        <v>0</v>
      </c>
      <c r="K1991" s="50" t="s">
        <v>511</v>
      </c>
      <c r="L1991" s="50" t="s">
        <v>1031</v>
      </c>
      <c r="M1991" s="2" t="s">
        <v>512</v>
      </c>
    </row>
    <row r="1992" spans="1:13" x14ac:dyDescent="0.3">
      <c r="A1992" s="13">
        <v>45199</v>
      </c>
      <c r="B1992" s="13" t="s">
        <v>526</v>
      </c>
      <c r="C1992" s="13" t="s">
        <v>158</v>
      </c>
      <c r="D1992" s="2" t="s">
        <v>1163</v>
      </c>
      <c r="E1992" s="2" t="s">
        <v>1164</v>
      </c>
      <c r="F1992" s="2" t="s">
        <v>1097</v>
      </c>
      <c r="G1992" s="2" t="str">
        <f>VLOOKUP(F1992,'Reference Sheet'!$AC:$AD,2,0)</f>
        <v>RAC_ThinQ</v>
      </c>
      <c r="H1992" s="2">
        <v>2</v>
      </c>
      <c r="I1992" s="2">
        <v>0</v>
      </c>
      <c r="J1992" s="2">
        <v>0</v>
      </c>
      <c r="K1992" s="50" t="s">
        <v>511</v>
      </c>
      <c r="L1992" s="50" t="s">
        <v>1031</v>
      </c>
      <c r="M1992" s="2" t="s">
        <v>512</v>
      </c>
    </row>
    <row r="1993" spans="1:13" x14ac:dyDescent="0.3">
      <c r="A1993" s="13">
        <v>45199</v>
      </c>
      <c r="B1993" s="13" t="s">
        <v>526</v>
      </c>
      <c r="C1993" s="13" t="s">
        <v>158</v>
      </c>
      <c r="D1993" s="2" t="s">
        <v>1163</v>
      </c>
      <c r="E1993" s="2" t="s">
        <v>1164</v>
      </c>
      <c r="F1993" s="2" t="s">
        <v>1098</v>
      </c>
      <c r="G1993" s="2" t="str">
        <f>VLOOKUP(F1993,'Reference Sheet'!$AC:$AD,2,0)</f>
        <v>RAC_ThinQ</v>
      </c>
      <c r="H1993" s="2">
        <v>11</v>
      </c>
      <c r="I1993" s="2">
        <v>0</v>
      </c>
      <c r="J1993" s="2">
        <v>0</v>
      </c>
      <c r="K1993" s="50" t="s">
        <v>511</v>
      </c>
      <c r="L1993" s="50" t="s">
        <v>1031</v>
      </c>
      <c r="M1993" s="2" t="s">
        <v>512</v>
      </c>
    </row>
    <row r="1994" spans="1:13" x14ac:dyDescent="0.3">
      <c r="A1994" s="13">
        <v>45199</v>
      </c>
      <c r="B1994" s="13" t="s">
        <v>526</v>
      </c>
      <c r="C1994" s="13" t="s">
        <v>158</v>
      </c>
      <c r="D1994" s="2" t="s">
        <v>1163</v>
      </c>
      <c r="E1994" s="2" t="s">
        <v>1164</v>
      </c>
      <c r="F1994" s="2" t="s">
        <v>1099</v>
      </c>
      <c r="G1994" s="2" t="str">
        <f>VLOOKUP(F1994,'Reference Sheet'!$AC:$AD,2,0)</f>
        <v>RAC_ThinQ</v>
      </c>
      <c r="H1994" s="2">
        <v>13</v>
      </c>
      <c r="I1994" s="2">
        <v>1</v>
      </c>
      <c r="J1994" s="2">
        <v>0.01</v>
      </c>
      <c r="K1994" s="50" t="s">
        <v>511</v>
      </c>
      <c r="L1994" s="50" t="s">
        <v>1031</v>
      </c>
      <c r="M1994" s="2" t="s">
        <v>512</v>
      </c>
    </row>
    <row r="1995" spans="1:13" x14ac:dyDescent="0.3">
      <c r="A1995" s="13">
        <v>45199</v>
      </c>
      <c r="B1995" s="13" t="s">
        <v>526</v>
      </c>
      <c r="C1995" s="13" t="s">
        <v>158</v>
      </c>
      <c r="D1995" s="2" t="s">
        <v>1163</v>
      </c>
      <c r="E1995" s="2" t="s">
        <v>1164</v>
      </c>
      <c r="F1995" s="2" t="s">
        <v>1100</v>
      </c>
      <c r="G1995" s="2" t="str">
        <f>VLOOKUP(F1995,'Reference Sheet'!$AC:$AD,2,0)</f>
        <v>RAC_ThinQ</v>
      </c>
      <c r="H1995" s="2">
        <v>2</v>
      </c>
      <c r="I1995" s="2">
        <v>0</v>
      </c>
      <c r="J1995" s="2">
        <v>0</v>
      </c>
      <c r="K1995" s="50" t="s">
        <v>511</v>
      </c>
      <c r="L1995" s="50" t="s">
        <v>1031</v>
      </c>
      <c r="M1995" s="2" t="s">
        <v>512</v>
      </c>
    </row>
    <row r="1996" spans="1:13" x14ac:dyDescent="0.3">
      <c r="A1996" s="13">
        <v>45199</v>
      </c>
      <c r="B1996" s="13" t="s">
        <v>526</v>
      </c>
      <c r="C1996" s="13" t="s">
        <v>158</v>
      </c>
      <c r="D1996" s="2" t="s">
        <v>1163</v>
      </c>
      <c r="E1996" s="2" t="s">
        <v>1164</v>
      </c>
      <c r="F1996" s="2" t="s">
        <v>1157</v>
      </c>
      <c r="G1996" s="2" t="str">
        <f>VLOOKUP(F1996,'Reference Sheet'!$AC:$AD,2,0)</f>
        <v>Air_Purif</v>
      </c>
      <c r="H1996" s="2">
        <v>1</v>
      </c>
      <c r="I1996" s="2">
        <v>0</v>
      </c>
      <c r="J1996" s="2">
        <v>0</v>
      </c>
      <c r="K1996" s="50" t="s">
        <v>511</v>
      </c>
      <c r="L1996" s="50" t="s">
        <v>1031</v>
      </c>
      <c r="M1996" s="2" t="s">
        <v>512</v>
      </c>
    </row>
    <row r="1997" spans="1:13" x14ac:dyDescent="0.3">
      <c r="A1997" s="13">
        <v>45199</v>
      </c>
      <c r="B1997" s="13" t="s">
        <v>526</v>
      </c>
      <c r="C1997" s="13" t="s">
        <v>158</v>
      </c>
      <c r="D1997" s="2" t="s">
        <v>1163</v>
      </c>
      <c r="E1997" s="2" t="s">
        <v>1164</v>
      </c>
      <c r="F1997" s="2" t="s">
        <v>1101</v>
      </c>
      <c r="G1997" s="2" t="str">
        <f>VLOOKUP(F1997,'Reference Sheet'!$AC:$AD,2,0)</f>
        <v>Air_Purif</v>
      </c>
      <c r="H1997" s="2">
        <v>25</v>
      </c>
      <c r="I1997" s="2">
        <v>1</v>
      </c>
      <c r="J1997" s="2">
        <v>0.01</v>
      </c>
      <c r="K1997" s="50" t="s">
        <v>511</v>
      </c>
      <c r="L1997" s="50" t="s">
        <v>1031</v>
      </c>
      <c r="M1997" s="2" t="s">
        <v>512</v>
      </c>
    </row>
    <row r="1998" spans="1:13" x14ac:dyDescent="0.3">
      <c r="A1998" s="13">
        <v>45199</v>
      </c>
      <c r="B1998" s="13" t="s">
        <v>526</v>
      </c>
      <c r="C1998" s="13" t="s">
        <v>158</v>
      </c>
      <c r="D1998" s="2" t="s">
        <v>1163</v>
      </c>
      <c r="E1998" s="2" t="s">
        <v>1164</v>
      </c>
      <c r="F1998" s="2" t="s">
        <v>1102</v>
      </c>
      <c r="G1998" s="2" t="str">
        <f>VLOOKUP(F1998,'Reference Sheet'!$AC:$AD,2,0)</f>
        <v>Air_Purif</v>
      </c>
      <c r="H1998" s="51">
        <v>1627</v>
      </c>
      <c r="I1998" s="2">
        <v>108</v>
      </c>
      <c r="J1998" s="2">
        <v>1.08</v>
      </c>
      <c r="K1998" s="50" t="s">
        <v>511</v>
      </c>
      <c r="L1998" s="50" t="s">
        <v>1031</v>
      </c>
      <c r="M1998" s="2" t="s">
        <v>512</v>
      </c>
    </row>
    <row r="1999" spans="1:13" x14ac:dyDescent="0.3">
      <c r="A1999" s="13">
        <v>45199</v>
      </c>
      <c r="B1999" s="13" t="s">
        <v>526</v>
      </c>
      <c r="C1999" s="13" t="s">
        <v>158</v>
      </c>
      <c r="D1999" s="2" t="s">
        <v>1163</v>
      </c>
      <c r="E1999" s="2" t="s">
        <v>1164</v>
      </c>
      <c r="F1999" s="2" t="s">
        <v>1104</v>
      </c>
      <c r="G1999" s="2" t="str">
        <f>VLOOKUP(F1999,'Reference Sheet'!$AC:$AD,2,0)</f>
        <v>Air_Purif</v>
      </c>
      <c r="H1999" s="2">
        <v>7</v>
      </c>
      <c r="I1999" s="2">
        <v>1</v>
      </c>
      <c r="J1999" s="2">
        <v>0.01</v>
      </c>
      <c r="K1999" s="50" t="s">
        <v>511</v>
      </c>
      <c r="L1999" s="50" t="s">
        <v>1031</v>
      </c>
      <c r="M1999" s="2" t="s">
        <v>512</v>
      </c>
    </row>
    <row r="2000" spans="1:13" x14ac:dyDescent="0.3">
      <c r="A2000" s="13">
        <v>45199</v>
      </c>
      <c r="B2000" s="13" t="s">
        <v>526</v>
      </c>
      <c r="C2000" s="13" t="s">
        <v>158</v>
      </c>
      <c r="D2000" s="2" t="s">
        <v>1163</v>
      </c>
      <c r="E2000" s="2" t="s">
        <v>1164</v>
      </c>
      <c r="F2000" s="2" t="s">
        <v>1105</v>
      </c>
      <c r="G2000" s="2" t="str">
        <f>VLOOKUP(F2000,'Reference Sheet'!$AC:$AD,2,0)</f>
        <v>Air_Purif</v>
      </c>
      <c r="H2000" s="51">
        <v>1211</v>
      </c>
      <c r="I2000" s="2">
        <v>46</v>
      </c>
      <c r="J2000" s="2">
        <v>0.46</v>
      </c>
      <c r="K2000" s="50" t="s">
        <v>511</v>
      </c>
      <c r="L2000" s="50" t="s">
        <v>1031</v>
      </c>
      <c r="M2000" s="2" t="s">
        <v>512</v>
      </c>
    </row>
    <row r="2001" spans="1:13" x14ac:dyDescent="0.3">
      <c r="A2001" s="13">
        <v>45199</v>
      </c>
      <c r="B2001" s="13" t="s">
        <v>526</v>
      </c>
      <c r="C2001" s="13" t="s">
        <v>158</v>
      </c>
      <c r="D2001" s="2" t="s">
        <v>1163</v>
      </c>
      <c r="E2001" s="2" t="s">
        <v>1164</v>
      </c>
      <c r="F2001" s="2" t="s">
        <v>1106</v>
      </c>
      <c r="G2001" s="2" t="str">
        <f>VLOOKUP(F2001,'Reference Sheet'!$AC:$AD,2,0)</f>
        <v>Air_Purif</v>
      </c>
      <c r="H2001" s="2">
        <v>634</v>
      </c>
      <c r="I2001" s="2">
        <v>67</v>
      </c>
      <c r="J2001" s="2">
        <v>0.67</v>
      </c>
      <c r="K2001" s="50" t="s">
        <v>511</v>
      </c>
      <c r="L2001" s="50" t="s">
        <v>1031</v>
      </c>
      <c r="M2001" s="2" t="s">
        <v>512</v>
      </c>
    </row>
    <row r="2002" spans="1:13" x14ac:dyDescent="0.3">
      <c r="A2002" s="13">
        <v>45199</v>
      </c>
      <c r="B2002" s="13" t="s">
        <v>526</v>
      </c>
      <c r="C2002" s="13" t="s">
        <v>158</v>
      </c>
      <c r="D2002" s="2" t="s">
        <v>1163</v>
      </c>
      <c r="E2002" s="2" t="s">
        <v>1164</v>
      </c>
      <c r="F2002" s="2" t="s">
        <v>1107</v>
      </c>
      <c r="G2002" s="2" t="str">
        <f>VLOOKUP(F2002,'Reference Sheet'!$AC:$AD,2,0)</f>
        <v>Air_Purif</v>
      </c>
      <c r="H2002" s="2">
        <v>4</v>
      </c>
      <c r="I2002" s="2">
        <v>0</v>
      </c>
      <c r="J2002" s="2">
        <v>0</v>
      </c>
      <c r="K2002" s="50" t="s">
        <v>511</v>
      </c>
      <c r="L2002" s="50" t="s">
        <v>1031</v>
      </c>
      <c r="M2002" s="2" t="s">
        <v>512</v>
      </c>
    </row>
    <row r="2003" spans="1:13" x14ac:dyDescent="0.3">
      <c r="A2003" s="13">
        <v>45199</v>
      </c>
      <c r="B2003" s="13" t="s">
        <v>526</v>
      </c>
      <c r="C2003" s="13" t="s">
        <v>158</v>
      </c>
      <c r="D2003" s="2" t="s">
        <v>1163</v>
      </c>
      <c r="E2003" s="2" t="s">
        <v>1164</v>
      </c>
      <c r="F2003" s="2" t="s">
        <v>1108</v>
      </c>
      <c r="G2003" s="2" t="str">
        <f>VLOOKUP(F2003,'Reference Sheet'!$AC:$AD,2,0)</f>
        <v>DW</v>
      </c>
      <c r="H2003" s="51">
        <v>2227</v>
      </c>
      <c r="I2003" s="2">
        <v>39</v>
      </c>
      <c r="J2003" s="2">
        <v>0.39</v>
      </c>
      <c r="K2003" s="50" t="s">
        <v>511</v>
      </c>
      <c r="L2003" s="50" t="s">
        <v>1031</v>
      </c>
      <c r="M2003" s="2" t="s">
        <v>512</v>
      </c>
    </row>
    <row r="2004" spans="1:13" x14ac:dyDescent="0.3">
      <c r="A2004" s="13">
        <v>45199</v>
      </c>
      <c r="B2004" s="13" t="s">
        <v>526</v>
      </c>
      <c r="C2004" s="13" t="s">
        <v>158</v>
      </c>
      <c r="D2004" s="2" t="s">
        <v>1163</v>
      </c>
      <c r="E2004" s="2" t="s">
        <v>1164</v>
      </c>
      <c r="F2004" s="2" t="s">
        <v>1109</v>
      </c>
      <c r="G2004" s="2" t="str">
        <f>VLOOKUP(F2004,'Reference Sheet'!$AC:$AD,2,0)</f>
        <v>DW</v>
      </c>
      <c r="H2004" s="2">
        <v>9</v>
      </c>
      <c r="I2004" s="2">
        <v>2</v>
      </c>
      <c r="J2004" s="2">
        <v>0.02</v>
      </c>
      <c r="K2004" s="50" t="s">
        <v>511</v>
      </c>
      <c r="L2004" s="50" t="s">
        <v>1031</v>
      </c>
      <c r="M2004" s="2" t="s">
        <v>512</v>
      </c>
    </row>
    <row r="2005" spans="1:13" x14ac:dyDescent="0.3">
      <c r="A2005" s="13">
        <v>45199</v>
      </c>
      <c r="B2005" s="13" t="s">
        <v>526</v>
      </c>
      <c r="C2005" s="13" t="s">
        <v>158</v>
      </c>
      <c r="D2005" s="2" t="s">
        <v>1163</v>
      </c>
      <c r="E2005" s="2" t="s">
        <v>1164</v>
      </c>
      <c r="F2005" s="2" t="s">
        <v>1110</v>
      </c>
      <c r="G2005" s="2" t="str">
        <f>VLOOKUP(F2005,'Reference Sheet'!$AC:$AD,2,0)</f>
        <v>DW</v>
      </c>
      <c r="H2005" s="2">
        <v>4</v>
      </c>
      <c r="I2005" s="2">
        <v>0</v>
      </c>
      <c r="J2005" s="2">
        <v>0</v>
      </c>
      <c r="K2005" s="50" t="s">
        <v>511</v>
      </c>
      <c r="L2005" s="50" t="s">
        <v>1031</v>
      </c>
      <c r="M2005" s="2" t="s">
        <v>512</v>
      </c>
    </row>
    <row r="2006" spans="1:13" x14ac:dyDescent="0.3">
      <c r="A2006" s="13">
        <v>45199</v>
      </c>
      <c r="B2006" s="13" t="s">
        <v>526</v>
      </c>
      <c r="C2006" s="13" t="s">
        <v>158</v>
      </c>
      <c r="D2006" s="2" t="s">
        <v>1163</v>
      </c>
      <c r="E2006" s="2" t="s">
        <v>1164</v>
      </c>
      <c r="F2006" s="2" t="s">
        <v>1111</v>
      </c>
      <c r="G2006" s="2" t="str">
        <f>VLOOKUP(F2006,'Reference Sheet'!$AC:$AD,2,0)</f>
        <v>DW</v>
      </c>
      <c r="H2006" s="2">
        <v>3</v>
      </c>
      <c r="I2006" s="2">
        <v>0</v>
      </c>
      <c r="J2006" s="2">
        <v>0</v>
      </c>
      <c r="K2006" s="50" t="s">
        <v>511</v>
      </c>
      <c r="L2006" s="50" t="s">
        <v>1031</v>
      </c>
      <c r="M2006" s="2" t="s">
        <v>512</v>
      </c>
    </row>
    <row r="2007" spans="1:13" x14ac:dyDescent="0.3">
      <c r="A2007" s="13">
        <v>45199</v>
      </c>
      <c r="B2007" s="13" t="s">
        <v>526</v>
      </c>
      <c r="C2007" s="13" t="s">
        <v>158</v>
      </c>
      <c r="D2007" s="2" t="s">
        <v>1163</v>
      </c>
      <c r="E2007" s="2" t="s">
        <v>1164</v>
      </c>
      <c r="F2007" s="2" t="s">
        <v>1112</v>
      </c>
      <c r="G2007" s="2" t="str">
        <f>VLOOKUP(F2007,'Reference Sheet'!$AC:$AD,2,0)</f>
        <v>DW</v>
      </c>
      <c r="H2007" s="51">
        <v>4373</v>
      </c>
      <c r="I2007" s="2">
        <v>91</v>
      </c>
      <c r="J2007" s="2">
        <v>0.91</v>
      </c>
      <c r="K2007" s="50" t="s">
        <v>511</v>
      </c>
      <c r="L2007" s="50" t="s">
        <v>1031</v>
      </c>
      <c r="M2007" s="2" t="s">
        <v>512</v>
      </c>
    </row>
    <row r="2008" spans="1:13" x14ac:dyDescent="0.3">
      <c r="A2008" s="13">
        <v>45199</v>
      </c>
      <c r="B2008" s="13" t="s">
        <v>526</v>
      </c>
      <c r="C2008" s="13" t="s">
        <v>158</v>
      </c>
      <c r="D2008" s="2" t="s">
        <v>1163</v>
      </c>
      <c r="E2008" s="2" t="s">
        <v>1164</v>
      </c>
      <c r="F2008" s="2" t="s">
        <v>1113</v>
      </c>
      <c r="G2008" s="2" t="str">
        <f>VLOOKUP(F2008,'Reference Sheet'!$AC:$AD,2,0)</f>
        <v>DW</v>
      </c>
      <c r="H2008" s="2">
        <v>92</v>
      </c>
      <c r="I2008" s="2">
        <v>3</v>
      </c>
      <c r="J2008" s="2">
        <v>0.03</v>
      </c>
      <c r="K2008" s="50" t="s">
        <v>511</v>
      </c>
      <c r="L2008" s="50" t="s">
        <v>1031</v>
      </c>
      <c r="M2008" s="2" t="s">
        <v>512</v>
      </c>
    </row>
    <row r="2009" spans="1:13" x14ac:dyDescent="0.3">
      <c r="A2009" s="13">
        <v>45199</v>
      </c>
      <c r="B2009" s="13" t="s">
        <v>526</v>
      </c>
      <c r="C2009" s="13" t="s">
        <v>158</v>
      </c>
      <c r="D2009" s="2" t="s">
        <v>1163</v>
      </c>
      <c r="E2009" s="2" t="s">
        <v>1164</v>
      </c>
      <c r="F2009" s="2" t="s">
        <v>1114</v>
      </c>
      <c r="G2009" s="2" t="str">
        <f>VLOOKUP(F2009,'Reference Sheet'!$AC:$AD,2,0)</f>
        <v>DW</v>
      </c>
      <c r="H2009" s="2">
        <v>1</v>
      </c>
      <c r="I2009" s="2">
        <v>0</v>
      </c>
      <c r="J2009" s="2">
        <v>0</v>
      </c>
      <c r="K2009" s="50" t="s">
        <v>511</v>
      </c>
      <c r="L2009" s="50" t="s">
        <v>1031</v>
      </c>
      <c r="M2009" s="2" t="s">
        <v>512</v>
      </c>
    </row>
    <row r="2010" spans="1:13" x14ac:dyDescent="0.3">
      <c r="A2010" s="13">
        <v>45199</v>
      </c>
      <c r="B2010" s="13" t="s">
        <v>526</v>
      </c>
      <c r="C2010" s="13" t="s">
        <v>158</v>
      </c>
      <c r="D2010" s="2" t="s">
        <v>1163</v>
      </c>
      <c r="E2010" s="2" t="s">
        <v>1164</v>
      </c>
      <c r="F2010" s="2" t="s">
        <v>1115</v>
      </c>
      <c r="G2010" s="2" t="str">
        <f>VLOOKUP(F2010,'Reference Sheet'!$AC:$AD,2,0)</f>
        <v>Oled_VO</v>
      </c>
      <c r="H2010" s="2">
        <v>2</v>
      </c>
      <c r="I2010" s="2">
        <v>0</v>
      </c>
      <c r="J2010" s="2">
        <v>0</v>
      </c>
      <c r="K2010" s="50" t="s">
        <v>511</v>
      </c>
      <c r="L2010" s="50" t="s">
        <v>1031</v>
      </c>
      <c r="M2010" s="2" t="s">
        <v>512</v>
      </c>
    </row>
    <row r="2011" spans="1:13" x14ac:dyDescent="0.3">
      <c r="A2011" s="13">
        <v>45199</v>
      </c>
      <c r="B2011" s="13" t="s">
        <v>526</v>
      </c>
      <c r="C2011" s="13" t="s">
        <v>158</v>
      </c>
      <c r="D2011" s="2" t="s">
        <v>1163</v>
      </c>
      <c r="E2011" s="2" t="s">
        <v>1164</v>
      </c>
      <c r="F2011" s="2" t="s">
        <v>1116</v>
      </c>
      <c r="G2011" s="2" t="str">
        <f>VLOOKUP(F2011,'Reference Sheet'!$AC:$AD,2,0)</f>
        <v>Oled_VO</v>
      </c>
      <c r="H2011" s="2">
        <v>13</v>
      </c>
      <c r="I2011" s="2">
        <v>0</v>
      </c>
      <c r="J2011" s="2">
        <v>0</v>
      </c>
      <c r="K2011" s="50" t="s">
        <v>511</v>
      </c>
      <c r="L2011" s="50" t="s">
        <v>1031</v>
      </c>
      <c r="M2011" s="2" t="s">
        <v>512</v>
      </c>
    </row>
    <row r="2012" spans="1:13" x14ac:dyDescent="0.3">
      <c r="A2012" s="13">
        <v>45199</v>
      </c>
      <c r="B2012" s="13" t="s">
        <v>526</v>
      </c>
      <c r="C2012" s="13" t="s">
        <v>158</v>
      </c>
      <c r="D2012" s="2" t="s">
        <v>1163</v>
      </c>
      <c r="E2012" s="2" t="s">
        <v>1164</v>
      </c>
      <c r="F2012" s="2" t="s">
        <v>1117</v>
      </c>
      <c r="G2012" s="2" t="str">
        <f>VLOOKUP(F2012,'Reference Sheet'!$AC:$AD,2,0)</f>
        <v>Oled_VO</v>
      </c>
      <c r="H2012" s="2">
        <v>497</v>
      </c>
      <c r="I2012" s="2">
        <v>27</v>
      </c>
      <c r="J2012" s="2">
        <v>0.27</v>
      </c>
      <c r="K2012" s="50" t="s">
        <v>511</v>
      </c>
      <c r="L2012" s="50" t="s">
        <v>1031</v>
      </c>
      <c r="M2012" s="2" t="s">
        <v>512</v>
      </c>
    </row>
    <row r="2013" spans="1:13" x14ac:dyDescent="0.3">
      <c r="A2013" s="13">
        <v>45199</v>
      </c>
      <c r="B2013" s="13" t="s">
        <v>526</v>
      </c>
      <c r="C2013" s="13" t="s">
        <v>158</v>
      </c>
      <c r="D2013" s="2" t="s">
        <v>1163</v>
      </c>
      <c r="E2013" s="2" t="s">
        <v>1164</v>
      </c>
      <c r="F2013" s="2" t="s">
        <v>1118</v>
      </c>
      <c r="G2013" s="2" t="str">
        <f>VLOOKUP(F2013,'Reference Sheet'!$AC:$AD,2,0)</f>
        <v>Oled_VO</v>
      </c>
      <c r="H2013" s="2">
        <v>3</v>
      </c>
      <c r="I2013" s="2">
        <v>1</v>
      </c>
      <c r="J2013" s="2">
        <v>0.01</v>
      </c>
      <c r="K2013" s="50" t="s">
        <v>511</v>
      </c>
      <c r="L2013" s="50" t="s">
        <v>1031</v>
      </c>
      <c r="M2013" s="2" t="s">
        <v>512</v>
      </c>
    </row>
    <row r="2014" spans="1:13" x14ac:dyDescent="0.3">
      <c r="A2014" s="13">
        <v>45199</v>
      </c>
      <c r="B2014" s="13" t="s">
        <v>526</v>
      </c>
      <c r="C2014" s="13" t="s">
        <v>158</v>
      </c>
      <c r="D2014" s="2" t="s">
        <v>1163</v>
      </c>
      <c r="E2014" s="2" t="s">
        <v>1164</v>
      </c>
      <c r="F2014" s="2" t="s">
        <v>1119</v>
      </c>
      <c r="G2014" s="2" t="str">
        <f>VLOOKUP(F2014,'Reference Sheet'!$AC:$AD,2,0)</f>
        <v>Oled_VO</v>
      </c>
      <c r="H2014" s="2">
        <v>1</v>
      </c>
      <c r="I2014" s="2">
        <v>0</v>
      </c>
      <c r="J2014" s="2">
        <v>0</v>
      </c>
      <c r="K2014" s="50" t="s">
        <v>511</v>
      </c>
      <c r="L2014" s="50" t="s">
        <v>1031</v>
      </c>
      <c r="M2014" s="2" t="s">
        <v>512</v>
      </c>
    </row>
    <row r="2015" spans="1:13" x14ac:dyDescent="0.3">
      <c r="A2015" s="13">
        <v>45199</v>
      </c>
      <c r="B2015" s="13" t="s">
        <v>526</v>
      </c>
      <c r="C2015" s="13" t="s">
        <v>158</v>
      </c>
      <c r="D2015" s="2" t="s">
        <v>1163</v>
      </c>
      <c r="E2015" s="2" t="s">
        <v>1164</v>
      </c>
      <c r="F2015" s="2" t="s">
        <v>1120</v>
      </c>
      <c r="G2015" s="2" t="str">
        <f>VLOOKUP(F2015,'Reference Sheet'!$AC:$AD,2,0)</f>
        <v>Oled_VO</v>
      </c>
      <c r="H2015" s="51">
        <v>1341</v>
      </c>
      <c r="I2015" s="2">
        <v>41</v>
      </c>
      <c r="J2015" s="2">
        <v>0.41</v>
      </c>
      <c r="K2015" s="50" t="s">
        <v>511</v>
      </c>
      <c r="L2015" s="50" t="s">
        <v>1031</v>
      </c>
      <c r="M2015" s="2" t="s">
        <v>512</v>
      </c>
    </row>
    <row r="2016" spans="1:13" x14ac:dyDescent="0.3">
      <c r="A2016" s="13">
        <v>45199</v>
      </c>
      <c r="B2016" s="13" t="s">
        <v>526</v>
      </c>
      <c r="C2016" s="13" t="s">
        <v>158</v>
      </c>
      <c r="D2016" s="2" t="s">
        <v>1163</v>
      </c>
      <c r="E2016" s="2" t="s">
        <v>1164</v>
      </c>
      <c r="F2016" s="2" t="s">
        <v>1121</v>
      </c>
      <c r="G2016" s="2" t="str">
        <f>VLOOKUP(F2016,'Reference Sheet'!$AC:$AD,2,0)</f>
        <v>Oled_VO</v>
      </c>
      <c r="H2016" s="2">
        <v>21</v>
      </c>
      <c r="I2016" s="2">
        <v>3</v>
      </c>
      <c r="J2016" s="2">
        <v>0.03</v>
      </c>
      <c r="K2016" s="50" t="s">
        <v>511</v>
      </c>
      <c r="L2016" s="50" t="s">
        <v>1031</v>
      </c>
      <c r="M2016" s="2" t="s">
        <v>512</v>
      </c>
    </row>
    <row r="2017" spans="1:13" x14ac:dyDescent="0.3">
      <c r="A2017" s="13">
        <v>45199</v>
      </c>
      <c r="B2017" s="13" t="s">
        <v>526</v>
      </c>
      <c r="C2017" s="13" t="s">
        <v>158</v>
      </c>
      <c r="D2017" s="2" t="s">
        <v>1163</v>
      </c>
      <c r="E2017" s="2" t="s">
        <v>1164</v>
      </c>
      <c r="F2017" s="2" t="s">
        <v>1122</v>
      </c>
      <c r="G2017" s="2" t="str">
        <f>VLOOKUP(F2017,'Reference Sheet'!$AC:$AD,2,0)</f>
        <v>Oled_VO</v>
      </c>
      <c r="H2017" s="2">
        <v>1</v>
      </c>
      <c r="I2017" s="2">
        <v>0</v>
      </c>
      <c r="J2017" s="2">
        <v>0</v>
      </c>
      <c r="K2017" s="50" t="s">
        <v>511</v>
      </c>
      <c r="L2017" s="50" t="s">
        <v>1031</v>
      </c>
      <c r="M2017" s="2" t="s">
        <v>512</v>
      </c>
    </row>
    <row r="2018" spans="1:13" x14ac:dyDescent="0.3">
      <c r="A2018" s="13">
        <v>45199</v>
      </c>
      <c r="B2018" s="13" t="s">
        <v>526</v>
      </c>
      <c r="C2018" s="13" t="s">
        <v>158</v>
      </c>
      <c r="D2018" s="2" t="s">
        <v>1163</v>
      </c>
      <c r="E2018" s="2" t="s">
        <v>1164</v>
      </c>
      <c r="F2018" s="2" t="s">
        <v>1123</v>
      </c>
      <c r="G2018" s="2" t="str">
        <f>VLOOKUP(F2018,'Reference Sheet'!$AC:$AD,2,0)</f>
        <v>Knock</v>
      </c>
      <c r="H2018" s="2">
        <v>2</v>
      </c>
      <c r="I2018" s="2">
        <v>0</v>
      </c>
      <c r="J2018" s="2">
        <v>0</v>
      </c>
      <c r="K2018" s="50" t="s">
        <v>511</v>
      </c>
      <c r="L2018" s="50" t="s">
        <v>1031</v>
      </c>
      <c r="M2018" s="2" t="s">
        <v>512</v>
      </c>
    </row>
    <row r="2019" spans="1:13" x14ac:dyDescent="0.3">
      <c r="A2019" s="13">
        <v>45199</v>
      </c>
      <c r="B2019" s="13" t="s">
        <v>526</v>
      </c>
      <c r="C2019" s="13" t="s">
        <v>158</v>
      </c>
      <c r="D2019" s="2" t="s">
        <v>1163</v>
      </c>
      <c r="E2019" s="2" t="s">
        <v>1164</v>
      </c>
      <c r="F2019" s="2" t="s">
        <v>1124</v>
      </c>
      <c r="G2019" s="2" t="str">
        <f>VLOOKUP(F2019,'Reference Sheet'!$AC:$AD,2,0)</f>
        <v>Knock</v>
      </c>
      <c r="H2019" s="2">
        <v>79</v>
      </c>
      <c r="I2019" s="2">
        <v>2</v>
      </c>
      <c r="J2019" s="2">
        <v>0.02</v>
      </c>
      <c r="K2019" s="50" t="s">
        <v>511</v>
      </c>
      <c r="L2019" s="50" t="s">
        <v>1031</v>
      </c>
      <c r="M2019" s="2" t="s">
        <v>512</v>
      </c>
    </row>
    <row r="2020" spans="1:13" x14ac:dyDescent="0.3">
      <c r="A2020" s="13">
        <v>45199</v>
      </c>
      <c r="B2020" s="13" t="s">
        <v>526</v>
      </c>
      <c r="C2020" s="13" t="s">
        <v>158</v>
      </c>
      <c r="D2020" s="2" t="s">
        <v>1163</v>
      </c>
      <c r="E2020" s="2" t="s">
        <v>1164</v>
      </c>
      <c r="F2020" s="2" t="s">
        <v>1125</v>
      </c>
      <c r="G2020" s="2" t="str">
        <f>VLOOKUP(F2020,'Reference Sheet'!$AC:$AD,2,0)</f>
        <v>Knock</v>
      </c>
      <c r="H2020" s="2">
        <v>421</v>
      </c>
      <c r="I2020" s="2">
        <v>29</v>
      </c>
      <c r="J2020" s="2">
        <v>0.28999999999999998</v>
      </c>
      <c r="K2020" s="50" t="s">
        <v>511</v>
      </c>
      <c r="L2020" s="50" t="s">
        <v>1031</v>
      </c>
      <c r="M2020" s="2" t="s">
        <v>512</v>
      </c>
    </row>
    <row r="2021" spans="1:13" x14ac:dyDescent="0.3">
      <c r="A2021" s="13">
        <v>45199</v>
      </c>
      <c r="B2021" s="13" t="s">
        <v>526</v>
      </c>
      <c r="C2021" s="13" t="s">
        <v>158</v>
      </c>
      <c r="D2021" s="2" t="s">
        <v>1163</v>
      </c>
      <c r="E2021" s="2" t="s">
        <v>1164</v>
      </c>
      <c r="F2021" s="2" t="s">
        <v>1126</v>
      </c>
      <c r="G2021" s="2" t="str">
        <f>VLOOKUP(F2021,'Reference Sheet'!$AC:$AD,2,0)</f>
        <v>Knock</v>
      </c>
      <c r="H2021" s="2">
        <v>66</v>
      </c>
      <c r="I2021" s="2">
        <v>2</v>
      </c>
      <c r="J2021" s="2">
        <v>0.02</v>
      </c>
      <c r="K2021" s="50" t="s">
        <v>511</v>
      </c>
      <c r="L2021" s="50" t="s">
        <v>1031</v>
      </c>
      <c r="M2021" s="2" t="s">
        <v>512</v>
      </c>
    </row>
    <row r="2022" spans="1:13" x14ac:dyDescent="0.3">
      <c r="A2022" s="13">
        <v>45199</v>
      </c>
      <c r="B2022" s="13" t="s">
        <v>526</v>
      </c>
      <c r="C2022" s="13" t="s">
        <v>158</v>
      </c>
      <c r="D2022" s="2" t="s">
        <v>1163</v>
      </c>
      <c r="E2022" s="2" t="s">
        <v>1164</v>
      </c>
      <c r="F2022" s="2" t="s">
        <v>1127</v>
      </c>
      <c r="G2022" s="2" t="str">
        <f>VLOOKUP(F2022,'Reference Sheet'!$AC:$AD,2,0)</f>
        <v>Knock</v>
      </c>
      <c r="H2022" s="2">
        <v>162</v>
      </c>
      <c r="I2022" s="2">
        <v>1</v>
      </c>
      <c r="J2022" s="2">
        <v>0.01</v>
      </c>
      <c r="K2022" s="50" t="s">
        <v>511</v>
      </c>
      <c r="L2022" s="50" t="s">
        <v>1031</v>
      </c>
      <c r="M2022" s="2" t="s">
        <v>512</v>
      </c>
    </row>
    <row r="2023" spans="1:13" x14ac:dyDescent="0.3">
      <c r="A2023" s="13">
        <v>45199</v>
      </c>
      <c r="B2023" s="13" t="s">
        <v>526</v>
      </c>
      <c r="C2023" s="13" t="s">
        <v>158</v>
      </c>
      <c r="D2023" s="2" t="s">
        <v>1163</v>
      </c>
      <c r="E2023" s="2" t="s">
        <v>1164</v>
      </c>
      <c r="F2023" s="2" t="s">
        <v>1128</v>
      </c>
      <c r="G2023" s="2" t="str">
        <f>VLOOKUP(F2023,'Reference Sheet'!$AC:$AD,2,0)</f>
        <v>Knock</v>
      </c>
      <c r="H2023" s="2">
        <v>2</v>
      </c>
      <c r="I2023" s="2">
        <v>0</v>
      </c>
      <c r="J2023" s="2">
        <v>0</v>
      </c>
      <c r="K2023" s="50" t="s">
        <v>511</v>
      </c>
      <c r="L2023" s="50" t="s">
        <v>1031</v>
      </c>
      <c r="M2023" s="2" t="s">
        <v>512</v>
      </c>
    </row>
    <row r="2024" spans="1:13" x14ac:dyDescent="0.3">
      <c r="A2024" s="13">
        <v>45199</v>
      </c>
      <c r="B2024" s="13" t="s">
        <v>526</v>
      </c>
      <c r="C2024" s="13" t="s">
        <v>158</v>
      </c>
      <c r="D2024" s="2" t="s">
        <v>1163</v>
      </c>
      <c r="E2024" s="2" t="s">
        <v>1164</v>
      </c>
      <c r="F2024" s="2" t="s">
        <v>1129</v>
      </c>
      <c r="G2024" s="2" t="str">
        <f>VLOOKUP(F2024,'Reference Sheet'!$AC:$AD,2,0)</f>
        <v>Knock</v>
      </c>
      <c r="H2024" s="51">
        <v>2992</v>
      </c>
      <c r="I2024" s="2">
        <v>68</v>
      </c>
      <c r="J2024" s="2">
        <v>0.68</v>
      </c>
      <c r="K2024" s="50" t="s">
        <v>511</v>
      </c>
      <c r="L2024" s="50" t="s">
        <v>1031</v>
      </c>
      <c r="M2024" s="2" t="s">
        <v>512</v>
      </c>
    </row>
    <row r="2025" spans="1:13" x14ac:dyDescent="0.3">
      <c r="A2025" s="13">
        <v>45199</v>
      </c>
      <c r="B2025" s="13" t="s">
        <v>526</v>
      </c>
      <c r="C2025" s="13" t="s">
        <v>158</v>
      </c>
      <c r="D2025" s="2" t="s">
        <v>1163</v>
      </c>
      <c r="E2025" s="2" t="s">
        <v>1164</v>
      </c>
      <c r="F2025" s="2" t="s">
        <v>1130</v>
      </c>
      <c r="G2025" s="2" t="str">
        <f>VLOOKUP(F2025,'Reference Sheet'!$AC:$AD,2,0)</f>
        <v>Ref_ThinQ</v>
      </c>
      <c r="H2025" s="2">
        <v>1</v>
      </c>
      <c r="I2025" s="2">
        <v>0</v>
      </c>
      <c r="J2025" s="2">
        <v>0</v>
      </c>
      <c r="K2025" s="50" t="s">
        <v>511</v>
      </c>
      <c r="L2025" s="50" t="s">
        <v>1031</v>
      </c>
      <c r="M2025" s="2" t="s">
        <v>512</v>
      </c>
    </row>
    <row r="2026" spans="1:13" x14ac:dyDescent="0.3">
      <c r="A2026" s="13">
        <v>45199</v>
      </c>
      <c r="B2026" s="13" t="s">
        <v>526</v>
      </c>
      <c r="C2026" s="13" t="s">
        <v>158</v>
      </c>
      <c r="D2026" s="2" t="s">
        <v>1163</v>
      </c>
      <c r="E2026" s="2" t="s">
        <v>1164</v>
      </c>
      <c r="F2026" s="2" t="s">
        <v>1131</v>
      </c>
      <c r="G2026" s="2" t="str">
        <f>VLOOKUP(F2026,'Reference Sheet'!$AC:$AD,2,0)</f>
        <v>Ref_ThinQ</v>
      </c>
      <c r="H2026" s="2">
        <v>46</v>
      </c>
      <c r="I2026" s="2">
        <v>1</v>
      </c>
      <c r="J2026" s="2">
        <v>0.01</v>
      </c>
      <c r="K2026" s="50" t="s">
        <v>511</v>
      </c>
      <c r="L2026" s="50" t="s">
        <v>1031</v>
      </c>
      <c r="M2026" s="2" t="s">
        <v>512</v>
      </c>
    </row>
    <row r="2027" spans="1:13" x14ac:dyDescent="0.3">
      <c r="A2027" s="13">
        <v>45199</v>
      </c>
      <c r="B2027" s="13" t="s">
        <v>526</v>
      </c>
      <c r="C2027" s="13" t="s">
        <v>158</v>
      </c>
      <c r="D2027" s="2" t="s">
        <v>1163</v>
      </c>
      <c r="E2027" s="2" t="s">
        <v>1164</v>
      </c>
      <c r="F2027" s="2" t="s">
        <v>1132</v>
      </c>
      <c r="G2027" s="2" t="str">
        <f>VLOOKUP(F2027,'Reference Sheet'!$AC:$AD,2,0)</f>
        <v>Ref_ThinQ</v>
      </c>
      <c r="H2027" s="51">
        <v>6636</v>
      </c>
      <c r="I2027" s="2">
        <v>136</v>
      </c>
      <c r="J2027" s="2">
        <v>1.36</v>
      </c>
      <c r="K2027" s="50" t="s">
        <v>511</v>
      </c>
      <c r="L2027" s="50" t="s">
        <v>1031</v>
      </c>
      <c r="M2027" s="2" t="s">
        <v>512</v>
      </c>
    </row>
    <row r="2028" spans="1:13" x14ac:dyDescent="0.3">
      <c r="A2028" s="13">
        <v>45199</v>
      </c>
      <c r="B2028" s="13" t="s">
        <v>526</v>
      </c>
      <c r="C2028" s="13" t="s">
        <v>158</v>
      </c>
      <c r="D2028" s="2" t="s">
        <v>1163</v>
      </c>
      <c r="E2028" s="2" t="s">
        <v>1164</v>
      </c>
      <c r="F2028" s="2" t="s">
        <v>1133</v>
      </c>
      <c r="G2028" s="2" t="str">
        <f>VLOOKUP(F2028,'Reference Sheet'!$AC:$AD,2,0)</f>
        <v>Ref_ThinQ</v>
      </c>
      <c r="H2028" s="2">
        <v>37</v>
      </c>
      <c r="I2028" s="2">
        <v>1</v>
      </c>
      <c r="J2028" s="2">
        <v>0.01</v>
      </c>
      <c r="K2028" s="50" t="s">
        <v>511</v>
      </c>
      <c r="L2028" s="50" t="s">
        <v>1031</v>
      </c>
      <c r="M2028" s="2" t="s">
        <v>512</v>
      </c>
    </row>
    <row r="2029" spans="1:13" x14ac:dyDescent="0.3">
      <c r="A2029" s="13">
        <v>45199</v>
      </c>
      <c r="B2029" s="13" t="s">
        <v>526</v>
      </c>
      <c r="C2029" s="13" t="s">
        <v>158</v>
      </c>
      <c r="D2029" s="2" t="s">
        <v>1163</v>
      </c>
      <c r="E2029" s="2" t="s">
        <v>1164</v>
      </c>
      <c r="F2029" s="2" t="s">
        <v>1134</v>
      </c>
      <c r="G2029" s="2" t="str">
        <f>VLOOKUP(F2029,'Reference Sheet'!$AC:$AD,2,0)</f>
        <v>Knock</v>
      </c>
      <c r="H2029" s="2">
        <v>2</v>
      </c>
      <c r="I2029" s="2">
        <v>0</v>
      </c>
      <c r="J2029" s="2">
        <v>0</v>
      </c>
      <c r="K2029" s="50" t="s">
        <v>511</v>
      </c>
      <c r="L2029" s="50" t="s">
        <v>1031</v>
      </c>
      <c r="M2029" s="2" t="s">
        <v>512</v>
      </c>
    </row>
    <row r="2030" spans="1:13" x14ac:dyDescent="0.3">
      <c r="A2030" s="13">
        <v>45199</v>
      </c>
      <c r="B2030" s="13" t="s">
        <v>526</v>
      </c>
      <c r="C2030" s="13" t="s">
        <v>158</v>
      </c>
      <c r="D2030" s="2" t="s">
        <v>1163</v>
      </c>
      <c r="E2030" s="2" t="s">
        <v>1164</v>
      </c>
      <c r="F2030" s="2" t="s">
        <v>1135</v>
      </c>
      <c r="G2030" s="2" t="str">
        <f>VLOOKUP(F2030,'Reference Sheet'!$AC:$AD,2,0)</f>
        <v>Knock</v>
      </c>
      <c r="H2030" s="2">
        <v>13</v>
      </c>
      <c r="I2030" s="2">
        <v>1</v>
      </c>
      <c r="J2030" s="2">
        <v>0.01</v>
      </c>
      <c r="K2030" s="50" t="s">
        <v>511</v>
      </c>
      <c r="L2030" s="50" t="s">
        <v>1031</v>
      </c>
      <c r="M2030" s="2" t="s">
        <v>512</v>
      </c>
    </row>
    <row r="2031" spans="1:13" x14ac:dyDescent="0.3">
      <c r="A2031" s="13">
        <v>45199</v>
      </c>
      <c r="B2031" s="13" t="s">
        <v>526</v>
      </c>
      <c r="C2031" s="13" t="s">
        <v>158</v>
      </c>
      <c r="D2031" s="2" t="s">
        <v>1163</v>
      </c>
      <c r="E2031" s="2" t="s">
        <v>1164</v>
      </c>
      <c r="F2031" s="2" t="s">
        <v>1136</v>
      </c>
      <c r="G2031" s="2" t="str">
        <f>VLOOKUP(F2031,'Reference Sheet'!$AC:$AD,2,0)</f>
        <v>Knock</v>
      </c>
      <c r="H2031" s="2">
        <v>10</v>
      </c>
      <c r="I2031" s="2">
        <v>2</v>
      </c>
      <c r="J2031" s="2">
        <v>0.02</v>
      </c>
      <c r="K2031" s="50" t="s">
        <v>511</v>
      </c>
      <c r="L2031" s="50" t="s">
        <v>1031</v>
      </c>
      <c r="M2031" s="2" t="s">
        <v>512</v>
      </c>
    </row>
    <row r="2032" spans="1:13" x14ac:dyDescent="0.3">
      <c r="A2032" s="13">
        <v>45199</v>
      </c>
      <c r="B2032" s="13" t="s">
        <v>526</v>
      </c>
      <c r="C2032" s="13" t="s">
        <v>158</v>
      </c>
      <c r="D2032" s="2" t="s">
        <v>1163</v>
      </c>
      <c r="E2032" s="2" t="s">
        <v>1164</v>
      </c>
      <c r="F2032" s="2" t="s">
        <v>1139</v>
      </c>
      <c r="G2032" s="2" t="str">
        <f>VLOOKUP(F2032,'Reference Sheet'!$AC:$AD,2,0)</f>
        <v>Vacuum</v>
      </c>
      <c r="H2032" s="2">
        <v>57</v>
      </c>
      <c r="I2032" s="2">
        <v>1</v>
      </c>
      <c r="J2032" s="2">
        <v>0.01</v>
      </c>
      <c r="K2032" s="50" t="s">
        <v>511</v>
      </c>
      <c r="L2032" s="50" t="s">
        <v>1031</v>
      </c>
      <c r="M2032" s="2" t="s">
        <v>512</v>
      </c>
    </row>
    <row r="2033" spans="1:13" x14ac:dyDescent="0.3">
      <c r="A2033" s="13">
        <v>45199</v>
      </c>
      <c r="B2033" s="13" t="s">
        <v>526</v>
      </c>
      <c r="C2033" s="13" t="s">
        <v>158</v>
      </c>
      <c r="D2033" s="2" t="s">
        <v>1163</v>
      </c>
      <c r="E2033" s="2" t="s">
        <v>1164</v>
      </c>
      <c r="F2033" s="2" t="s">
        <v>1140</v>
      </c>
      <c r="G2033" s="2" t="str">
        <f>VLOOKUP(F2033,'Reference Sheet'!$AC:$AD,2,0)</f>
        <v>Vacuum</v>
      </c>
      <c r="H2033" s="51">
        <v>1185</v>
      </c>
      <c r="I2033" s="2">
        <v>93</v>
      </c>
      <c r="J2033" s="2">
        <v>0.93</v>
      </c>
      <c r="K2033" s="50" t="s">
        <v>511</v>
      </c>
      <c r="L2033" s="50" t="s">
        <v>1031</v>
      </c>
      <c r="M2033" s="2" t="s">
        <v>512</v>
      </c>
    </row>
    <row r="2034" spans="1:13" x14ac:dyDescent="0.3">
      <c r="A2034" s="13">
        <v>45199</v>
      </c>
      <c r="B2034" s="13" t="s">
        <v>526</v>
      </c>
      <c r="C2034" s="13" t="s">
        <v>158</v>
      </c>
      <c r="D2034" s="2" t="s">
        <v>1163</v>
      </c>
      <c r="E2034" s="2" t="s">
        <v>1164</v>
      </c>
      <c r="F2034" s="2" t="s">
        <v>1141</v>
      </c>
      <c r="G2034" s="2" t="str">
        <f>VLOOKUP(F2034,'Reference Sheet'!$AC:$AD,2,0)</f>
        <v>Vacuum</v>
      </c>
      <c r="H2034" s="2">
        <v>5</v>
      </c>
      <c r="I2034" s="2">
        <v>1</v>
      </c>
      <c r="J2034" s="2">
        <v>0.01</v>
      </c>
      <c r="K2034" s="50" t="s">
        <v>511</v>
      </c>
      <c r="L2034" s="50" t="s">
        <v>1031</v>
      </c>
      <c r="M2034" s="2" t="s">
        <v>512</v>
      </c>
    </row>
    <row r="2035" spans="1:13" x14ac:dyDescent="0.3">
      <c r="A2035" s="13">
        <v>45199</v>
      </c>
      <c r="B2035" s="13" t="s">
        <v>526</v>
      </c>
      <c r="C2035" s="13" t="s">
        <v>158</v>
      </c>
      <c r="D2035" s="2" t="s">
        <v>1163</v>
      </c>
      <c r="E2035" s="2" t="s">
        <v>1164</v>
      </c>
      <c r="F2035" s="2" t="s">
        <v>1160</v>
      </c>
      <c r="G2035" s="2" t="str">
        <f>VLOOKUP(F2035,'Reference Sheet'!$AC:$AD,2,0)</f>
        <v>Vacuum</v>
      </c>
      <c r="H2035" s="2">
        <v>6</v>
      </c>
      <c r="I2035" s="2">
        <v>3</v>
      </c>
      <c r="J2035" s="2">
        <v>0.03</v>
      </c>
      <c r="K2035" s="50" t="s">
        <v>511</v>
      </c>
      <c r="L2035" s="50" t="s">
        <v>1031</v>
      </c>
      <c r="M2035" s="2" t="s">
        <v>512</v>
      </c>
    </row>
    <row r="2036" spans="1:13" x14ac:dyDescent="0.3">
      <c r="A2036" s="13">
        <v>45199</v>
      </c>
      <c r="B2036" s="13" t="s">
        <v>526</v>
      </c>
      <c r="C2036" s="13" t="s">
        <v>158</v>
      </c>
      <c r="D2036" s="2" t="s">
        <v>1163</v>
      </c>
      <c r="E2036" s="2" t="s">
        <v>1164</v>
      </c>
      <c r="F2036" s="2" t="s">
        <v>1142</v>
      </c>
      <c r="G2036" s="2" t="str">
        <f>VLOOKUP(F2036,'Reference Sheet'!$AC:$AD,2,0)</f>
        <v>Vacuum</v>
      </c>
      <c r="H2036" s="2">
        <v>139</v>
      </c>
      <c r="I2036" s="2">
        <v>6</v>
      </c>
      <c r="J2036" s="2">
        <v>0.06</v>
      </c>
      <c r="K2036" s="50" t="s">
        <v>511</v>
      </c>
      <c r="L2036" s="50" t="s">
        <v>1031</v>
      </c>
      <c r="M2036" s="2" t="s">
        <v>512</v>
      </c>
    </row>
    <row r="2037" spans="1:13" x14ac:dyDescent="0.3">
      <c r="A2037" s="13">
        <v>45199</v>
      </c>
      <c r="B2037" s="13" t="s">
        <v>526</v>
      </c>
      <c r="C2037" s="13" t="s">
        <v>158</v>
      </c>
      <c r="D2037" s="2" t="s">
        <v>1163</v>
      </c>
      <c r="E2037" s="2" t="s">
        <v>1164</v>
      </c>
      <c r="F2037" s="2" t="s">
        <v>1143</v>
      </c>
      <c r="G2037" s="2" t="str">
        <f>VLOOKUP(F2037,'Reference Sheet'!$AC:$AD,2,0)</f>
        <v>Vacuum</v>
      </c>
      <c r="H2037" s="2">
        <v>13</v>
      </c>
      <c r="I2037" s="2">
        <v>0</v>
      </c>
      <c r="J2037" s="2">
        <v>0</v>
      </c>
      <c r="K2037" s="50" t="s">
        <v>511</v>
      </c>
      <c r="L2037" s="50" t="s">
        <v>1031</v>
      </c>
      <c r="M2037" s="2" t="s">
        <v>512</v>
      </c>
    </row>
    <row r="2038" spans="1:13" x14ac:dyDescent="0.3">
      <c r="A2038" s="13">
        <v>45199</v>
      </c>
      <c r="B2038" s="13" t="s">
        <v>526</v>
      </c>
      <c r="C2038" s="13" t="s">
        <v>158</v>
      </c>
      <c r="D2038" s="2" t="s">
        <v>1163</v>
      </c>
      <c r="E2038" s="2" t="s">
        <v>1164</v>
      </c>
      <c r="F2038" s="2" t="s">
        <v>1144</v>
      </c>
      <c r="G2038" s="2" t="str">
        <f>VLOOKUP(F2038,'Reference Sheet'!$AC:$AD,2,0)</f>
        <v>Vacuum</v>
      </c>
      <c r="H2038" s="2">
        <v>874</v>
      </c>
      <c r="I2038" s="2">
        <v>10</v>
      </c>
      <c r="J2038" s="2">
        <v>0.1</v>
      </c>
      <c r="K2038" s="50" t="s">
        <v>511</v>
      </c>
      <c r="L2038" s="50" t="s">
        <v>1031</v>
      </c>
      <c r="M2038" s="2" t="s">
        <v>512</v>
      </c>
    </row>
    <row r="2039" spans="1:13" x14ac:dyDescent="0.3">
      <c r="A2039" s="13">
        <v>45199</v>
      </c>
      <c r="B2039" s="13" t="s">
        <v>526</v>
      </c>
      <c r="C2039" s="13" t="s">
        <v>158</v>
      </c>
      <c r="D2039" s="2" t="s">
        <v>1163</v>
      </c>
      <c r="E2039" s="2" t="s">
        <v>1164</v>
      </c>
      <c r="F2039" s="2" t="s">
        <v>1145</v>
      </c>
      <c r="G2039" s="2" t="str">
        <f>VLOOKUP(F2039,'Reference Sheet'!$AC:$AD,2,0)</f>
        <v>WM</v>
      </c>
      <c r="H2039" s="2">
        <v>10</v>
      </c>
      <c r="I2039" s="2">
        <v>3</v>
      </c>
      <c r="J2039" s="2">
        <v>0.03</v>
      </c>
      <c r="K2039" s="50" t="s">
        <v>511</v>
      </c>
      <c r="L2039" s="50" t="s">
        <v>1031</v>
      </c>
      <c r="M2039" s="2" t="s">
        <v>512</v>
      </c>
    </row>
    <row r="2040" spans="1:13" x14ac:dyDescent="0.3">
      <c r="A2040" s="13">
        <v>45199</v>
      </c>
      <c r="B2040" s="13" t="s">
        <v>526</v>
      </c>
      <c r="C2040" s="13" t="s">
        <v>158</v>
      </c>
      <c r="D2040" s="2" t="s">
        <v>1163</v>
      </c>
      <c r="E2040" s="2" t="s">
        <v>1164</v>
      </c>
      <c r="F2040" s="2" t="s">
        <v>1146</v>
      </c>
      <c r="G2040" s="2" t="str">
        <f>VLOOKUP(F2040,'Reference Sheet'!$AC:$AD,2,0)</f>
        <v>WM</v>
      </c>
      <c r="H2040" s="2">
        <v>95</v>
      </c>
      <c r="I2040" s="2">
        <v>0</v>
      </c>
      <c r="J2040" s="2">
        <v>0</v>
      </c>
      <c r="K2040" s="50" t="s">
        <v>511</v>
      </c>
      <c r="L2040" s="50" t="s">
        <v>1031</v>
      </c>
      <c r="M2040" s="2" t="s">
        <v>512</v>
      </c>
    </row>
    <row r="2041" spans="1:13" x14ac:dyDescent="0.3">
      <c r="A2041" s="13">
        <v>45199</v>
      </c>
      <c r="B2041" s="13" t="s">
        <v>526</v>
      </c>
      <c r="C2041" s="13" t="s">
        <v>158</v>
      </c>
      <c r="D2041" s="2" t="s">
        <v>1163</v>
      </c>
      <c r="E2041" s="2" t="s">
        <v>1164</v>
      </c>
      <c r="F2041" s="2" t="s">
        <v>1147</v>
      </c>
      <c r="G2041" s="2" t="str">
        <f>VLOOKUP(F2041,'Reference Sheet'!$AC:$AD,2,0)</f>
        <v>WM</v>
      </c>
      <c r="H2041" s="2">
        <v>9</v>
      </c>
      <c r="I2041" s="2">
        <v>2</v>
      </c>
      <c r="J2041" s="2">
        <v>0.02</v>
      </c>
      <c r="K2041" s="50" t="s">
        <v>511</v>
      </c>
      <c r="L2041" s="50" t="s">
        <v>1031</v>
      </c>
      <c r="M2041" s="2" t="s">
        <v>512</v>
      </c>
    </row>
    <row r="2042" spans="1:13" x14ac:dyDescent="0.3">
      <c r="A2042" s="13">
        <v>45199</v>
      </c>
      <c r="B2042" s="13" t="s">
        <v>526</v>
      </c>
      <c r="C2042" s="13" t="s">
        <v>158</v>
      </c>
      <c r="D2042" s="2" t="s">
        <v>1163</v>
      </c>
      <c r="E2042" s="2" t="s">
        <v>1164</v>
      </c>
      <c r="F2042" s="2" t="s">
        <v>1148</v>
      </c>
      <c r="G2042" s="2" t="str">
        <f>VLOOKUP(F2042,'Reference Sheet'!$AC:$AD,2,0)</f>
        <v>WM</v>
      </c>
      <c r="H2042" s="2">
        <v>3</v>
      </c>
      <c r="I2042" s="2">
        <v>0</v>
      </c>
      <c r="J2042" s="2">
        <v>0</v>
      </c>
      <c r="K2042" s="50" t="s">
        <v>511</v>
      </c>
      <c r="L2042" s="50" t="s">
        <v>1031</v>
      </c>
      <c r="M2042" s="2" t="s">
        <v>512</v>
      </c>
    </row>
    <row r="2043" spans="1:13" x14ac:dyDescent="0.3">
      <c r="A2043" s="13">
        <v>45199</v>
      </c>
      <c r="B2043" s="13" t="s">
        <v>526</v>
      </c>
      <c r="C2043" s="13" t="s">
        <v>158</v>
      </c>
      <c r="D2043" s="2" t="s">
        <v>1163</v>
      </c>
      <c r="E2043" s="2" t="s">
        <v>1164</v>
      </c>
      <c r="F2043" s="2" t="s">
        <v>1149</v>
      </c>
      <c r="G2043" s="2" t="str">
        <f>VLOOKUP(F2043,'Reference Sheet'!$AC:$AD,2,0)</f>
        <v>WM</v>
      </c>
      <c r="H2043" s="2">
        <v>5</v>
      </c>
      <c r="I2043" s="2">
        <v>0</v>
      </c>
      <c r="J2043" s="2">
        <v>0</v>
      </c>
      <c r="K2043" s="50" t="s">
        <v>511</v>
      </c>
      <c r="L2043" s="50" t="s">
        <v>1031</v>
      </c>
      <c r="M2043" s="2" t="s">
        <v>512</v>
      </c>
    </row>
    <row r="2044" spans="1:13" x14ac:dyDescent="0.3">
      <c r="A2044" s="13">
        <v>45199</v>
      </c>
      <c r="B2044" s="13" t="s">
        <v>526</v>
      </c>
      <c r="C2044" s="13" t="s">
        <v>158</v>
      </c>
      <c r="D2044" s="2" t="s">
        <v>1163</v>
      </c>
      <c r="E2044" s="2" t="s">
        <v>1164</v>
      </c>
      <c r="F2044" s="2" t="s">
        <v>1150</v>
      </c>
      <c r="G2044" s="2" t="str">
        <f>VLOOKUP(F2044,'Reference Sheet'!$AC:$AD,2,0)</f>
        <v>WM</v>
      </c>
      <c r="H2044" s="2">
        <v>27</v>
      </c>
      <c r="I2044" s="2">
        <v>1</v>
      </c>
      <c r="J2044" s="2">
        <v>0.01</v>
      </c>
      <c r="K2044" s="50" t="s">
        <v>511</v>
      </c>
      <c r="L2044" s="50" t="s">
        <v>1031</v>
      </c>
      <c r="M2044" s="2" t="s">
        <v>512</v>
      </c>
    </row>
    <row r="2045" spans="1:13" x14ac:dyDescent="0.3">
      <c r="A2045" s="13">
        <v>45199</v>
      </c>
      <c r="B2045" s="13" t="s">
        <v>526</v>
      </c>
      <c r="C2045" s="13" t="s">
        <v>158</v>
      </c>
      <c r="D2045" s="2" t="s">
        <v>1163</v>
      </c>
      <c r="E2045" s="2" t="s">
        <v>1164</v>
      </c>
      <c r="F2045" s="2" t="s">
        <v>1151</v>
      </c>
      <c r="G2045" s="2" t="str">
        <f>VLOOKUP(F2045,'Reference Sheet'!$AC:$AD,2,0)</f>
        <v>WM</v>
      </c>
      <c r="H2045" s="2">
        <v>6</v>
      </c>
      <c r="I2045" s="2">
        <v>0</v>
      </c>
      <c r="J2045" s="2">
        <v>0</v>
      </c>
      <c r="K2045" s="50" t="s">
        <v>511</v>
      </c>
      <c r="L2045" s="50" t="s">
        <v>1031</v>
      </c>
      <c r="M2045" s="2" t="s">
        <v>512</v>
      </c>
    </row>
    <row r="2046" spans="1:13" x14ac:dyDescent="0.3">
      <c r="A2046" s="13">
        <v>45199</v>
      </c>
      <c r="B2046" s="13" t="s">
        <v>526</v>
      </c>
      <c r="C2046" s="13" t="s">
        <v>158</v>
      </c>
      <c r="D2046" s="2" t="s">
        <v>1163</v>
      </c>
      <c r="E2046" s="2" t="s">
        <v>1164</v>
      </c>
      <c r="F2046" s="2" t="s">
        <v>1152</v>
      </c>
      <c r="G2046" s="2" t="str">
        <f>VLOOKUP(F2046,'Reference Sheet'!$AC:$AD,2,0)</f>
        <v>WM</v>
      </c>
      <c r="H2046" s="2">
        <v>8</v>
      </c>
      <c r="I2046" s="2">
        <v>0</v>
      </c>
      <c r="J2046" s="2">
        <v>0</v>
      </c>
      <c r="K2046" s="50" t="s">
        <v>511</v>
      </c>
      <c r="L2046" s="50" t="s">
        <v>1031</v>
      </c>
      <c r="M2046" s="2" t="s">
        <v>512</v>
      </c>
    </row>
    <row r="2047" spans="1:13" x14ac:dyDescent="0.3">
      <c r="A2047" s="13">
        <v>45199</v>
      </c>
      <c r="B2047" s="13" t="s">
        <v>526</v>
      </c>
      <c r="C2047" s="13" t="s">
        <v>158</v>
      </c>
      <c r="D2047" s="2" t="s">
        <v>1163</v>
      </c>
      <c r="E2047" s="2" t="s">
        <v>1164</v>
      </c>
      <c r="F2047" s="2" t="s">
        <v>1154</v>
      </c>
      <c r="G2047" s="2" t="str">
        <f>VLOOKUP(F2047,'Reference Sheet'!$AC:$AD,2,0)</f>
        <v>WT</v>
      </c>
      <c r="H2047" s="2">
        <v>11</v>
      </c>
      <c r="I2047" s="2">
        <v>0</v>
      </c>
      <c r="J2047" s="2">
        <v>0</v>
      </c>
      <c r="K2047" s="50" t="s">
        <v>511</v>
      </c>
      <c r="L2047" s="50" t="s">
        <v>1031</v>
      </c>
      <c r="M2047" s="2" t="s">
        <v>512</v>
      </c>
    </row>
    <row r="2048" spans="1:13" x14ac:dyDescent="0.3">
      <c r="A2048" s="13">
        <v>45199</v>
      </c>
      <c r="B2048" s="13" t="s">
        <v>526</v>
      </c>
      <c r="C2048" s="13" t="s">
        <v>158</v>
      </c>
      <c r="D2048" s="2" t="s">
        <v>1163</v>
      </c>
      <c r="E2048" s="2" t="s">
        <v>1164</v>
      </c>
      <c r="F2048" s="2" t="s">
        <v>1155</v>
      </c>
      <c r="G2048" s="2" t="str">
        <f>VLOOKUP(F2048,'Reference Sheet'!$AC:$AD,2,0)</f>
        <v>WT</v>
      </c>
      <c r="H2048" s="2">
        <v>10</v>
      </c>
      <c r="I2048" s="2">
        <v>2</v>
      </c>
      <c r="J2048" s="2">
        <v>0.02</v>
      </c>
      <c r="K2048" s="50" t="s">
        <v>511</v>
      </c>
      <c r="L2048" s="50" t="s">
        <v>1031</v>
      </c>
      <c r="M2048" s="2" t="s">
        <v>512</v>
      </c>
    </row>
    <row r="2049" spans="1:13" x14ac:dyDescent="0.3">
      <c r="A2049" s="13">
        <v>45199</v>
      </c>
      <c r="B2049" s="13" t="s">
        <v>526</v>
      </c>
      <c r="C2049" s="13" t="s">
        <v>158</v>
      </c>
      <c r="D2049" s="2" t="s">
        <v>1163</v>
      </c>
      <c r="E2049" s="2" t="s">
        <v>1164</v>
      </c>
      <c r="F2049" s="2" t="s">
        <v>1156</v>
      </c>
      <c r="G2049" s="2" t="str">
        <f>VLOOKUP(F2049,'Reference Sheet'!$AC:$AD,2,0)</f>
        <v>WT</v>
      </c>
      <c r="H2049" s="51">
        <v>6859</v>
      </c>
      <c r="I2049" s="2">
        <v>106</v>
      </c>
      <c r="J2049" s="2">
        <v>1.06</v>
      </c>
      <c r="K2049" s="50" t="s">
        <v>511</v>
      </c>
      <c r="L2049" s="50" t="s">
        <v>1031</v>
      </c>
      <c r="M2049" s="2" t="s">
        <v>512</v>
      </c>
    </row>
    <row r="2050" spans="1:13" x14ac:dyDescent="0.3">
      <c r="A2050" s="13">
        <v>45201</v>
      </c>
      <c r="B2050" s="13" t="s">
        <v>526</v>
      </c>
      <c r="C2050" s="13" t="s">
        <v>158</v>
      </c>
      <c r="D2050" s="2" t="s">
        <v>1163</v>
      </c>
      <c r="E2050" s="2" t="s">
        <v>1164</v>
      </c>
      <c r="F2050" s="2" t="s">
        <v>1272</v>
      </c>
      <c r="G2050" s="2" t="str">
        <f>VLOOKUP(F2050,'Reference Sheet'!$AC:$AD,2,0)</f>
        <v>AC_Car</v>
      </c>
      <c r="H2050" s="2">
        <v>320</v>
      </c>
      <c r="I2050" s="2">
        <v>16</v>
      </c>
      <c r="J2050" s="2">
        <v>0.16</v>
      </c>
      <c r="K2050" s="50" t="s">
        <v>511</v>
      </c>
      <c r="L2050" s="50" t="s">
        <v>1031</v>
      </c>
      <c r="M2050" s="2" t="s">
        <v>512</v>
      </c>
    </row>
    <row r="2051" spans="1:13" x14ac:dyDescent="0.3">
      <c r="A2051" s="13">
        <v>45201</v>
      </c>
      <c r="B2051" s="13" t="s">
        <v>526</v>
      </c>
      <c r="C2051" s="13" t="s">
        <v>158</v>
      </c>
      <c r="D2051" s="2" t="s">
        <v>1163</v>
      </c>
      <c r="E2051" s="2" t="s">
        <v>1164</v>
      </c>
      <c r="F2051" s="2" t="s">
        <v>1273</v>
      </c>
      <c r="G2051" s="2" t="str">
        <f>VLOOKUP(F2051,'Reference Sheet'!$AC:$AD,2,0)</f>
        <v>AC_Car</v>
      </c>
      <c r="H2051" s="2">
        <v>689</v>
      </c>
      <c r="I2051" s="2">
        <v>38</v>
      </c>
      <c r="J2051" s="2">
        <v>0.38</v>
      </c>
      <c r="K2051" s="50" t="s">
        <v>511</v>
      </c>
      <c r="L2051" s="50" t="s">
        <v>1031</v>
      </c>
      <c r="M2051" s="2" t="s">
        <v>512</v>
      </c>
    </row>
    <row r="2052" spans="1:13" x14ac:dyDescent="0.3">
      <c r="A2052" s="13">
        <v>45201</v>
      </c>
      <c r="B2052" s="13" t="s">
        <v>526</v>
      </c>
      <c r="C2052" s="13" t="s">
        <v>158</v>
      </c>
      <c r="D2052" s="2" t="s">
        <v>1163</v>
      </c>
      <c r="E2052" s="2" t="s">
        <v>1164</v>
      </c>
      <c r="F2052" s="2" t="s">
        <v>1274</v>
      </c>
      <c r="G2052" s="2" t="str">
        <f>VLOOKUP(F2052,'Reference Sheet'!$AC:$AD,2,0)</f>
        <v>AC_Car</v>
      </c>
      <c r="H2052" s="2">
        <v>110</v>
      </c>
      <c r="I2052" s="2">
        <v>5</v>
      </c>
      <c r="J2052" s="2">
        <v>0.05</v>
      </c>
      <c r="K2052" s="50" t="s">
        <v>511</v>
      </c>
      <c r="L2052" s="50" t="s">
        <v>1031</v>
      </c>
      <c r="M2052" s="2" t="s">
        <v>512</v>
      </c>
    </row>
    <row r="2053" spans="1:13" x14ac:dyDescent="0.3">
      <c r="A2053" s="13">
        <v>45201</v>
      </c>
      <c r="B2053" s="13" t="s">
        <v>526</v>
      </c>
      <c r="C2053" s="13" t="s">
        <v>158</v>
      </c>
      <c r="D2053" s="2" t="s">
        <v>1163</v>
      </c>
      <c r="E2053" s="2" t="s">
        <v>1164</v>
      </c>
      <c r="F2053" s="2" t="s">
        <v>1275</v>
      </c>
      <c r="G2053" s="2" t="str">
        <f>VLOOKUP(F2053,'Reference Sheet'!$AC:$AD,2,0)</f>
        <v>AC_Car</v>
      </c>
      <c r="H2053" s="2">
        <v>3</v>
      </c>
      <c r="I2053" s="2">
        <v>1</v>
      </c>
      <c r="J2053" s="2">
        <v>0.01</v>
      </c>
      <c r="K2053" s="50" t="s">
        <v>511</v>
      </c>
      <c r="L2053" s="50" t="s">
        <v>1031</v>
      </c>
      <c r="M2053" s="2" t="s">
        <v>512</v>
      </c>
    </row>
    <row r="2054" spans="1:13" x14ac:dyDescent="0.3">
      <c r="A2054" s="13">
        <v>45201</v>
      </c>
      <c r="B2054" s="13" t="s">
        <v>526</v>
      </c>
      <c r="C2054" s="13" t="s">
        <v>158</v>
      </c>
      <c r="D2054" s="2" t="s">
        <v>1163</v>
      </c>
      <c r="E2054" s="2" t="s">
        <v>1164</v>
      </c>
      <c r="F2054" s="2" t="s">
        <v>1276</v>
      </c>
      <c r="G2054" s="2" t="str">
        <f>VLOOKUP(F2054,'Reference Sheet'!$AC:$AD,2,0)</f>
        <v>AC_Car</v>
      </c>
      <c r="H2054" s="2">
        <v>388</v>
      </c>
      <c r="I2054" s="2">
        <v>13</v>
      </c>
      <c r="J2054" s="2">
        <v>0.13</v>
      </c>
      <c r="K2054" s="50" t="s">
        <v>511</v>
      </c>
      <c r="L2054" s="50" t="s">
        <v>1031</v>
      </c>
      <c r="M2054" s="2" t="s">
        <v>512</v>
      </c>
    </row>
    <row r="2055" spans="1:13" x14ac:dyDescent="0.3">
      <c r="A2055" s="13">
        <v>45201</v>
      </c>
      <c r="B2055" s="13" t="s">
        <v>526</v>
      </c>
      <c r="C2055" s="13" t="s">
        <v>158</v>
      </c>
      <c r="D2055" s="2" t="s">
        <v>1163</v>
      </c>
      <c r="E2055" s="2" t="s">
        <v>1164</v>
      </c>
      <c r="F2055" s="2" t="s">
        <v>1277</v>
      </c>
      <c r="G2055" s="2" t="str">
        <f>VLOOKUP(F2055,'Reference Sheet'!$AC:$AD,2,0)</f>
        <v>AC_Car</v>
      </c>
      <c r="H2055" s="2">
        <v>552</v>
      </c>
      <c r="I2055" s="2">
        <v>37</v>
      </c>
      <c r="J2055" s="2">
        <v>0.37</v>
      </c>
      <c r="K2055" s="50" t="s">
        <v>511</v>
      </c>
      <c r="L2055" s="50" t="s">
        <v>1031</v>
      </c>
      <c r="M2055" s="2" t="s">
        <v>512</v>
      </c>
    </row>
    <row r="2056" spans="1:13" x14ac:dyDescent="0.3">
      <c r="A2056" s="13">
        <v>45201</v>
      </c>
      <c r="B2056" s="13" t="s">
        <v>526</v>
      </c>
      <c r="C2056" s="13" t="s">
        <v>158</v>
      </c>
      <c r="D2056" s="2" t="s">
        <v>1163</v>
      </c>
      <c r="E2056" s="2" t="s">
        <v>1164</v>
      </c>
      <c r="F2056" s="2" t="s">
        <v>1278</v>
      </c>
      <c r="G2056" s="2" t="str">
        <f>VLOOKUP(F2056,'Reference Sheet'!$AC:$AD,2,0)</f>
        <v>AC_Car</v>
      </c>
      <c r="H2056" s="51">
        <v>3885</v>
      </c>
      <c r="I2056" s="2">
        <v>86</v>
      </c>
      <c r="J2056" s="2">
        <v>0.86</v>
      </c>
      <c r="K2056" s="50" t="s">
        <v>511</v>
      </c>
      <c r="L2056" s="50" t="s">
        <v>1031</v>
      </c>
      <c r="M2056" s="2" t="s">
        <v>512</v>
      </c>
    </row>
    <row r="2057" spans="1:13" x14ac:dyDescent="0.3">
      <c r="A2057" s="13">
        <v>45201</v>
      </c>
      <c r="B2057" s="13" t="s">
        <v>526</v>
      </c>
      <c r="C2057" s="13" t="s">
        <v>158</v>
      </c>
      <c r="D2057" s="2" t="s">
        <v>1163</v>
      </c>
      <c r="E2057" s="2" t="s">
        <v>1164</v>
      </c>
      <c r="F2057" s="2" t="s">
        <v>1279</v>
      </c>
      <c r="G2057" s="2" t="str">
        <f>VLOOKUP(F2057,'Reference Sheet'!$AC:$AD,2,0)</f>
        <v>RAC_ThinQ</v>
      </c>
      <c r="H2057" s="2">
        <v>417</v>
      </c>
      <c r="I2057" s="2">
        <v>13</v>
      </c>
      <c r="J2057" s="2">
        <v>0.13</v>
      </c>
      <c r="K2057" s="50" t="s">
        <v>511</v>
      </c>
      <c r="L2057" s="50" t="s">
        <v>1031</v>
      </c>
      <c r="M2057" s="2" t="s">
        <v>512</v>
      </c>
    </row>
    <row r="2058" spans="1:13" x14ac:dyDescent="0.3">
      <c r="A2058" s="13">
        <v>45201</v>
      </c>
      <c r="B2058" s="13" t="s">
        <v>526</v>
      </c>
      <c r="C2058" s="13" t="s">
        <v>158</v>
      </c>
      <c r="D2058" s="2" t="s">
        <v>1163</v>
      </c>
      <c r="E2058" s="2" t="s">
        <v>1164</v>
      </c>
      <c r="F2058" s="2" t="s">
        <v>1280</v>
      </c>
      <c r="G2058" s="2" t="str">
        <f>VLOOKUP(F2058,'Reference Sheet'!$AC:$AD,2,0)</f>
        <v>RAC_ThinQ</v>
      </c>
      <c r="H2058" s="2">
        <v>632</v>
      </c>
      <c r="I2058" s="2">
        <v>38</v>
      </c>
      <c r="J2058" s="2">
        <v>0.38</v>
      </c>
      <c r="K2058" s="50" t="s">
        <v>511</v>
      </c>
      <c r="L2058" s="50" t="s">
        <v>1031</v>
      </c>
      <c r="M2058" s="2" t="s">
        <v>512</v>
      </c>
    </row>
    <row r="2059" spans="1:13" x14ac:dyDescent="0.3">
      <c r="A2059" s="13">
        <v>45201</v>
      </c>
      <c r="B2059" s="13" t="s">
        <v>526</v>
      </c>
      <c r="C2059" s="13" t="s">
        <v>158</v>
      </c>
      <c r="D2059" s="2" t="s">
        <v>1163</v>
      </c>
      <c r="E2059" s="2" t="s">
        <v>1164</v>
      </c>
      <c r="F2059" s="2" t="s">
        <v>1281</v>
      </c>
      <c r="G2059" s="2" t="str">
        <f>VLOOKUP(F2059,'Reference Sheet'!$AC:$AD,2,0)</f>
        <v>RAC_ThinQ</v>
      </c>
      <c r="H2059" s="2">
        <v>62</v>
      </c>
      <c r="I2059" s="2">
        <v>2</v>
      </c>
      <c r="J2059" s="2">
        <v>0.02</v>
      </c>
      <c r="K2059" s="50" t="s">
        <v>511</v>
      </c>
      <c r="L2059" s="50" t="s">
        <v>1031</v>
      </c>
      <c r="M2059" s="2" t="s">
        <v>512</v>
      </c>
    </row>
    <row r="2060" spans="1:13" x14ac:dyDescent="0.3">
      <c r="A2060" s="13">
        <v>45201</v>
      </c>
      <c r="B2060" s="13" t="s">
        <v>526</v>
      </c>
      <c r="C2060" s="13" t="s">
        <v>158</v>
      </c>
      <c r="D2060" s="2" t="s">
        <v>1163</v>
      </c>
      <c r="E2060" s="2" t="s">
        <v>1164</v>
      </c>
      <c r="F2060" s="2" t="s">
        <v>1282</v>
      </c>
      <c r="G2060" s="2" t="str">
        <f>VLOOKUP(F2060,'Reference Sheet'!$AC:$AD,2,0)</f>
        <v>RAC_ThinQ</v>
      </c>
      <c r="H2060" s="2">
        <v>1</v>
      </c>
      <c r="I2060" s="2">
        <v>0</v>
      </c>
      <c r="J2060" s="2">
        <v>0</v>
      </c>
      <c r="K2060" s="50" t="s">
        <v>511</v>
      </c>
      <c r="L2060" s="50" t="s">
        <v>1031</v>
      </c>
      <c r="M2060" s="2" t="s">
        <v>512</v>
      </c>
    </row>
    <row r="2061" spans="1:13" x14ac:dyDescent="0.3">
      <c r="A2061" s="13">
        <v>45201</v>
      </c>
      <c r="B2061" s="13" t="s">
        <v>526</v>
      </c>
      <c r="C2061" s="13" t="s">
        <v>158</v>
      </c>
      <c r="D2061" s="2" t="s">
        <v>1163</v>
      </c>
      <c r="E2061" s="2" t="s">
        <v>1164</v>
      </c>
      <c r="F2061" s="2" t="s">
        <v>1283</v>
      </c>
      <c r="G2061" s="2" t="str">
        <f>VLOOKUP(F2061,'Reference Sheet'!$AC:$AD,2,0)</f>
        <v>RAC_ThinQ</v>
      </c>
      <c r="H2061" s="2">
        <v>358</v>
      </c>
      <c r="I2061" s="2">
        <v>12</v>
      </c>
      <c r="J2061" s="2">
        <v>0.12</v>
      </c>
      <c r="K2061" s="50" t="s">
        <v>511</v>
      </c>
      <c r="L2061" s="50" t="s">
        <v>1031</v>
      </c>
      <c r="M2061" s="2" t="s">
        <v>512</v>
      </c>
    </row>
    <row r="2062" spans="1:13" x14ac:dyDescent="0.3">
      <c r="A2062" s="13">
        <v>45201</v>
      </c>
      <c r="B2062" s="13" t="s">
        <v>526</v>
      </c>
      <c r="C2062" s="13" t="s">
        <v>158</v>
      </c>
      <c r="D2062" s="2" t="s">
        <v>1163</v>
      </c>
      <c r="E2062" s="2" t="s">
        <v>1164</v>
      </c>
      <c r="F2062" s="2" t="s">
        <v>1284</v>
      </c>
      <c r="G2062" s="2" t="str">
        <f>VLOOKUP(F2062,'Reference Sheet'!$AC:$AD,2,0)</f>
        <v>RAC_ThinQ</v>
      </c>
      <c r="H2062" s="2">
        <v>534</v>
      </c>
      <c r="I2062" s="2">
        <v>45</v>
      </c>
      <c r="J2062" s="2">
        <v>0.45</v>
      </c>
      <c r="K2062" s="50" t="s">
        <v>511</v>
      </c>
      <c r="L2062" s="50" t="s">
        <v>1031</v>
      </c>
      <c r="M2062" s="2" t="s">
        <v>512</v>
      </c>
    </row>
    <row r="2063" spans="1:13" x14ac:dyDescent="0.3">
      <c r="A2063" s="13">
        <v>45201</v>
      </c>
      <c r="B2063" s="13" t="s">
        <v>526</v>
      </c>
      <c r="C2063" s="13" t="s">
        <v>158</v>
      </c>
      <c r="D2063" s="2" t="s">
        <v>1163</v>
      </c>
      <c r="E2063" s="2" t="s">
        <v>1164</v>
      </c>
      <c r="F2063" s="2" t="s">
        <v>1285</v>
      </c>
      <c r="G2063" s="2" t="str">
        <f>VLOOKUP(F2063,'Reference Sheet'!$AC:$AD,2,0)</f>
        <v>RAC_ThinQ</v>
      </c>
      <c r="H2063" s="2">
        <v>47</v>
      </c>
      <c r="I2063" s="2">
        <v>4</v>
      </c>
      <c r="J2063" s="2">
        <v>0.04</v>
      </c>
      <c r="K2063" s="50" t="s">
        <v>511</v>
      </c>
      <c r="L2063" s="50" t="s">
        <v>1031</v>
      </c>
      <c r="M2063" s="2" t="s">
        <v>512</v>
      </c>
    </row>
    <row r="2064" spans="1:13" x14ac:dyDescent="0.3">
      <c r="A2064" s="13">
        <v>45201</v>
      </c>
      <c r="B2064" s="13" t="s">
        <v>526</v>
      </c>
      <c r="C2064" s="13" t="s">
        <v>158</v>
      </c>
      <c r="D2064" s="2" t="s">
        <v>1163</v>
      </c>
      <c r="E2064" s="2" t="s">
        <v>1164</v>
      </c>
      <c r="F2064" s="2" t="s">
        <v>1286</v>
      </c>
      <c r="G2064" s="2" t="str">
        <f>VLOOKUP(F2064,'Reference Sheet'!$AC:$AD,2,0)</f>
        <v>Air_Purif</v>
      </c>
      <c r="H2064" s="2">
        <v>437</v>
      </c>
      <c r="I2064" s="2">
        <v>13</v>
      </c>
      <c r="J2064" s="2">
        <v>0.13</v>
      </c>
      <c r="K2064" s="50" t="s">
        <v>511</v>
      </c>
      <c r="L2064" s="50" t="s">
        <v>1031</v>
      </c>
      <c r="M2064" s="2" t="s">
        <v>512</v>
      </c>
    </row>
    <row r="2065" spans="1:13" x14ac:dyDescent="0.3">
      <c r="A2065" s="13">
        <v>45201</v>
      </c>
      <c r="B2065" s="13" t="s">
        <v>526</v>
      </c>
      <c r="C2065" s="13" t="s">
        <v>158</v>
      </c>
      <c r="D2065" s="2" t="s">
        <v>1163</v>
      </c>
      <c r="E2065" s="2" t="s">
        <v>1164</v>
      </c>
      <c r="F2065" s="2" t="s">
        <v>1287</v>
      </c>
      <c r="G2065" s="2" t="str">
        <f>VLOOKUP(F2065,'Reference Sheet'!$AC:$AD,2,0)</f>
        <v>Air_Purif</v>
      </c>
      <c r="H2065" s="2">
        <v>669</v>
      </c>
      <c r="I2065" s="2">
        <v>44</v>
      </c>
      <c r="J2065" s="2">
        <v>0.44</v>
      </c>
      <c r="K2065" s="50" t="s">
        <v>511</v>
      </c>
      <c r="L2065" s="50" t="s">
        <v>1031</v>
      </c>
      <c r="M2065" s="2" t="s">
        <v>512</v>
      </c>
    </row>
    <row r="2066" spans="1:13" x14ac:dyDescent="0.3">
      <c r="A2066" s="13">
        <v>45201</v>
      </c>
      <c r="B2066" s="13" t="s">
        <v>526</v>
      </c>
      <c r="C2066" s="13" t="s">
        <v>158</v>
      </c>
      <c r="D2066" s="2" t="s">
        <v>1163</v>
      </c>
      <c r="E2066" s="2" t="s">
        <v>1164</v>
      </c>
      <c r="F2066" s="2" t="s">
        <v>1288</v>
      </c>
      <c r="G2066" s="2" t="str">
        <f>VLOOKUP(F2066,'Reference Sheet'!$AC:$AD,2,0)</f>
        <v>Air_Purif</v>
      </c>
      <c r="H2066" s="2">
        <v>99</v>
      </c>
      <c r="I2066" s="2">
        <v>4</v>
      </c>
      <c r="J2066" s="2">
        <v>0.04</v>
      </c>
      <c r="K2066" s="50" t="s">
        <v>511</v>
      </c>
      <c r="L2066" s="50" t="s">
        <v>1031</v>
      </c>
      <c r="M2066" s="2" t="s">
        <v>512</v>
      </c>
    </row>
    <row r="2067" spans="1:13" x14ac:dyDescent="0.3">
      <c r="A2067" s="13">
        <v>45201</v>
      </c>
      <c r="B2067" s="13" t="s">
        <v>526</v>
      </c>
      <c r="C2067" s="13" t="s">
        <v>158</v>
      </c>
      <c r="D2067" s="2" t="s">
        <v>1163</v>
      </c>
      <c r="E2067" s="2" t="s">
        <v>1164</v>
      </c>
      <c r="F2067" s="2" t="s">
        <v>1289</v>
      </c>
      <c r="G2067" s="2" t="str">
        <f>VLOOKUP(F2067,'Reference Sheet'!$AC:$AD,2,0)</f>
        <v>Air_Purif</v>
      </c>
      <c r="H2067" s="2">
        <v>1</v>
      </c>
      <c r="I2067" s="2">
        <v>0</v>
      </c>
      <c r="J2067" s="2">
        <v>0</v>
      </c>
      <c r="K2067" s="50" t="s">
        <v>511</v>
      </c>
      <c r="L2067" s="50" t="s">
        <v>1031</v>
      </c>
      <c r="M2067" s="2" t="s">
        <v>512</v>
      </c>
    </row>
    <row r="2068" spans="1:13" x14ac:dyDescent="0.3">
      <c r="A2068" s="13">
        <v>45201</v>
      </c>
      <c r="B2068" s="13" t="s">
        <v>526</v>
      </c>
      <c r="C2068" s="13" t="s">
        <v>158</v>
      </c>
      <c r="D2068" s="2" t="s">
        <v>1163</v>
      </c>
      <c r="E2068" s="2" t="s">
        <v>1164</v>
      </c>
      <c r="F2068" s="2" t="s">
        <v>1290</v>
      </c>
      <c r="G2068" s="2" t="str">
        <f>VLOOKUP(F2068,'Reference Sheet'!$AC:$AD,2,0)</f>
        <v>Air_Purif</v>
      </c>
      <c r="H2068" s="2">
        <v>383</v>
      </c>
      <c r="I2068" s="2">
        <v>14</v>
      </c>
      <c r="J2068" s="2">
        <v>0.14000000000000001</v>
      </c>
      <c r="K2068" s="50" t="s">
        <v>511</v>
      </c>
      <c r="L2068" s="50" t="s">
        <v>1031</v>
      </c>
      <c r="M2068" s="2" t="s">
        <v>512</v>
      </c>
    </row>
    <row r="2069" spans="1:13" x14ac:dyDescent="0.3">
      <c r="A2069" s="13">
        <v>45201</v>
      </c>
      <c r="B2069" s="13" t="s">
        <v>526</v>
      </c>
      <c r="C2069" s="13" t="s">
        <v>158</v>
      </c>
      <c r="D2069" s="2" t="s">
        <v>1163</v>
      </c>
      <c r="E2069" s="2" t="s">
        <v>1164</v>
      </c>
      <c r="F2069" s="2" t="s">
        <v>1291</v>
      </c>
      <c r="G2069" s="2" t="str">
        <f>VLOOKUP(F2069,'Reference Sheet'!$AC:$AD,2,0)</f>
        <v>Air_Purif</v>
      </c>
      <c r="H2069" s="2">
        <v>451</v>
      </c>
      <c r="I2069" s="2">
        <v>31</v>
      </c>
      <c r="J2069" s="2">
        <v>0.31</v>
      </c>
      <c r="K2069" s="50" t="s">
        <v>511</v>
      </c>
      <c r="L2069" s="50" t="s">
        <v>1031</v>
      </c>
      <c r="M2069" s="2" t="s">
        <v>512</v>
      </c>
    </row>
    <row r="2070" spans="1:13" x14ac:dyDescent="0.3">
      <c r="A2070" s="13">
        <v>45201</v>
      </c>
      <c r="B2070" s="13" t="s">
        <v>526</v>
      </c>
      <c r="C2070" s="13" t="s">
        <v>158</v>
      </c>
      <c r="D2070" s="2" t="s">
        <v>1163</v>
      </c>
      <c r="E2070" s="2" t="s">
        <v>1164</v>
      </c>
      <c r="F2070" s="2" t="s">
        <v>1292</v>
      </c>
      <c r="G2070" s="2" t="str">
        <f>VLOOKUP(F2070,'Reference Sheet'!$AC:$AD,2,0)</f>
        <v>Air_Purif</v>
      </c>
      <c r="H2070" s="2">
        <v>94</v>
      </c>
      <c r="I2070" s="2">
        <v>3</v>
      </c>
      <c r="J2070" s="2">
        <v>0.03</v>
      </c>
      <c r="K2070" s="50" t="s">
        <v>511</v>
      </c>
      <c r="L2070" s="50" t="s">
        <v>1031</v>
      </c>
      <c r="M2070" s="2" t="s">
        <v>512</v>
      </c>
    </row>
    <row r="2071" spans="1:13" x14ac:dyDescent="0.3">
      <c r="A2071" s="13">
        <v>45201</v>
      </c>
      <c r="B2071" s="13" t="s">
        <v>526</v>
      </c>
      <c r="C2071" s="13" t="s">
        <v>158</v>
      </c>
      <c r="D2071" s="2" t="s">
        <v>1163</v>
      </c>
      <c r="E2071" s="2" t="s">
        <v>1164</v>
      </c>
      <c r="F2071" s="2" t="s">
        <v>1293</v>
      </c>
      <c r="G2071" s="2" t="str">
        <f>VLOOKUP(F2071,'Reference Sheet'!$AC:$AD,2,0)</f>
        <v>DW</v>
      </c>
      <c r="H2071" s="2">
        <v>1</v>
      </c>
      <c r="I2071" s="2">
        <v>0</v>
      </c>
      <c r="J2071" s="2">
        <v>0</v>
      </c>
      <c r="K2071" s="50" t="s">
        <v>511</v>
      </c>
      <c r="L2071" s="50" t="s">
        <v>1031</v>
      </c>
      <c r="M2071" s="2" t="s">
        <v>512</v>
      </c>
    </row>
    <row r="2072" spans="1:13" x14ac:dyDescent="0.3">
      <c r="A2072" s="13">
        <v>45201</v>
      </c>
      <c r="B2072" s="13" t="s">
        <v>526</v>
      </c>
      <c r="C2072" s="13" t="s">
        <v>158</v>
      </c>
      <c r="D2072" s="2" t="s">
        <v>1163</v>
      </c>
      <c r="E2072" s="2" t="s">
        <v>1164</v>
      </c>
      <c r="F2072" s="2" t="s">
        <v>1294</v>
      </c>
      <c r="G2072" s="2" t="str">
        <f>VLOOKUP(F2072,'Reference Sheet'!$AC:$AD,2,0)</f>
        <v>DW</v>
      </c>
      <c r="H2072" s="2">
        <v>431</v>
      </c>
      <c r="I2072" s="2">
        <v>12</v>
      </c>
      <c r="J2072" s="2">
        <v>0.12</v>
      </c>
      <c r="K2072" s="50" t="s">
        <v>511</v>
      </c>
      <c r="L2072" s="50" t="s">
        <v>1031</v>
      </c>
      <c r="M2072" s="2" t="s">
        <v>512</v>
      </c>
    </row>
    <row r="2073" spans="1:13" x14ac:dyDescent="0.3">
      <c r="A2073" s="13">
        <v>45201</v>
      </c>
      <c r="B2073" s="13" t="s">
        <v>526</v>
      </c>
      <c r="C2073" s="13" t="s">
        <v>158</v>
      </c>
      <c r="D2073" s="2" t="s">
        <v>1163</v>
      </c>
      <c r="E2073" s="2" t="s">
        <v>1164</v>
      </c>
      <c r="F2073" s="2" t="s">
        <v>1295</v>
      </c>
      <c r="G2073" s="2" t="str">
        <f>VLOOKUP(F2073,'Reference Sheet'!$AC:$AD,2,0)</f>
        <v>DW</v>
      </c>
      <c r="H2073" s="2">
        <v>662</v>
      </c>
      <c r="I2073" s="2">
        <v>54</v>
      </c>
      <c r="J2073" s="2">
        <v>0.54</v>
      </c>
      <c r="K2073" s="50" t="s">
        <v>511</v>
      </c>
      <c r="L2073" s="50" t="s">
        <v>1031</v>
      </c>
      <c r="M2073" s="2" t="s">
        <v>512</v>
      </c>
    </row>
    <row r="2074" spans="1:13" x14ac:dyDescent="0.3">
      <c r="A2074" s="13">
        <v>45201</v>
      </c>
      <c r="B2074" s="13" t="s">
        <v>526</v>
      </c>
      <c r="C2074" s="13" t="s">
        <v>158</v>
      </c>
      <c r="D2074" s="2" t="s">
        <v>1163</v>
      </c>
      <c r="E2074" s="2" t="s">
        <v>1164</v>
      </c>
      <c r="F2074" s="2" t="s">
        <v>1296</v>
      </c>
      <c r="G2074" s="2" t="str">
        <f>VLOOKUP(F2074,'Reference Sheet'!$AC:$AD,2,0)</f>
        <v>DW</v>
      </c>
      <c r="H2074" s="2">
        <v>44</v>
      </c>
      <c r="I2074" s="2">
        <v>4</v>
      </c>
      <c r="J2074" s="2">
        <v>0.04</v>
      </c>
      <c r="K2074" s="50" t="s">
        <v>511</v>
      </c>
      <c r="L2074" s="50" t="s">
        <v>1031</v>
      </c>
      <c r="M2074" s="2" t="s">
        <v>512</v>
      </c>
    </row>
    <row r="2075" spans="1:13" x14ac:dyDescent="0.3">
      <c r="A2075" s="13">
        <v>45201</v>
      </c>
      <c r="B2075" s="13" t="s">
        <v>526</v>
      </c>
      <c r="C2075" s="13" t="s">
        <v>158</v>
      </c>
      <c r="D2075" s="2" t="s">
        <v>1163</v>
      </c>
      <c r="E2075" s="2" t="s">
        <v>1164</v>
      </c>
      <c r="F2075" s="2" t="s">
        <v>1297</v>
      </c>
      <c r="G2075" s="2" t="str">
        <f>VLOOKUP(F2075,'Reference Sheet'!$AC:$AD,2,0)</f>
        <v>DW</v>
      </c>
      <c r="H2075" s="2">
        <v>1</v>
      </c>
      <c r="I2075" s="2">
        <v>0</v>
      </c>
      <c r="J2075" s="2">
        <v>0</v>
      </c>
      <c r="K2075" s="50" t="s">
        <v>511</v>
      </c>
      <c r="L2075" s="50" t="s">
        <v>1031</v>
      </c>
      <c r="M2075" s="2" t="s">
        <v>512</v>
      </c>
    </row>
    <row r="2076" spans="1:13" x14ac:dyDescent="0.3">
      <c r="A2076" s="13">
        <v>45201</v>
      </c>
      <c r="B2076" s="13" t="s">
        <v>526</v>
      </c>
      <c r="C2076" s="13" t="s">
        <v>158</v>
      </c>
      <c r="D2076" s="2" t="s">
        <v>1163</v>
      </c>
      <c r="E2076" s="2" t="s">
        <v>1164</v>
      </c>
      <c r="F2076" s="2" t="s">
        <v>1298</v>
      </c>
      <c r="G2076" s="2" t="str">
        <f>VLOOKUP(F2076,'Reference Sheet'!$AC:$AD,2,0)</f>
        <v>DW</v>
      </c>
      <c r="H2076" s="2">
        <v>441</v>
      </c>
      <c r="I2076" s="2">
        <v>9</v>
      </c>
      <c r="J2076" s="2">
        <v>0.09</v>
      </c>
      <c r="K2076" s="50" t="s">
        <v>511</v>
      </c>
      <c r="L2076" s="50" t="s">
        <v>1031</v>
      </c>
      <c r="M2076" s="2" t="s">
        <v>512</v>
      </c>
    </row>
    <row r="2077" spans="1:13" x14ac:dyDescent="0.3">
      <c r="A2077" s="13">
        <v>45201</v>
      </c>
      <c r="B2077" s="13" t="s">
        <v>526</v>
      </c>
      <c r="C2077" s="13" t="s">
        <v>158</v>
      </c>
      <c r="D2077" s="2" t="s">
        <v>1163</v>
      </c>
      <c r="E2077" s="2" t="s">
        <v>1164</v>
      </c>
      <c r="F2077" s="2" t="s">
        <v>1299</v>
      </c>
      <c r="G2077" s="2" t="str">
        <f>VLOOKUP(F2077,'Reference Sheet'!$AC:$AD,2,0)</f>
        <v>DW</v>
      </c>
      <c r="H2077" s="2">
        <v>490</v>
      </c>
      <c r="I2077" s="2">
        <v>33</v>
      </c>
      <c r="J2077" s="2">
        <v>0.33</v>
      </c>
      <c r="K2077" s="50" t="s">
        <v>511</v>
      </c>
      <c r="L2077" s="50" t="s">
        <v>1031</v>
      </c>
      <c r="M2077" s="2" t="s">
        <v>512</v>
      </c>
    </row>
    <row r="2078" spans="1:13" x14ac:dyDescent="0.3">
      <c r="A2078" s="13">
        <v>45201</v>
      </c>
      <c r="B2078" s="13" t="s">
        <v>526</v>
      </c>
      <c r="C2078" s="13" t="s">
        <v>158</v>
      </c>
      <c r="D2078" s="2" t="s">
        <v>1163</v>
      </c>
      <c r="E2078" s="2" t="s">
        <v>1164</v>
      </c>
      <c r="F2078" s="2" t="s">
        <v>1300</v>
      </c>
      <c r="G2078" s="2" t="str">
        <f>VLOOKUP(F2078,'Reference Sheet'!$AC:$AD,2,0)</f>
        <v>DW</v>
      </c>
      <c r="H2078" s="2">
        <v>72</v>
      </c>
      <c r="I2078" s="2">
        <v>4</v>
      </c>
      <c r="J2078" s="2">
        <v>0.04</v>
      </c>
      <c r="K2078" s="50" t="s">
        <v>511</v>
      </c>
      <c r="L2078" s="50" t="s">
        <v>1031</v>
      </c>
      <c r="M2078" s="2" t="s">
        <v>512</v>
      </c>
    </row>
    <row r="2079" spans="1:13" x14ac:dyDescent="0.3">
      <c r="A2079" s="13">
        <v>45201</v>
      </c>
      <c r="B2079" s="13" t="s">
        <v>526</v>
      </c>
      <c r="C2079" s="13" t="s">
        <v>158</v>
      </c>
      <c r="D2079" s="2" t="s">
        <v>1163</v>
      </c>
      <c r="E2079" s="2" t="s">
        <v>1164</v>
      </c>
      <c r="F2079" s="2" t="s">
        <v>1301</v>
      </c>
      <c r="G2079" s="2" t="str">
        <f>VLOOKUP(F2079,'Reference Sheet'!$AC:$AD,2,0)</f>
        <v>Oled_VO</v>
      </c>
      <c r="H2079" s="2">
        <v>403</v>
      </c>
      <c r="I2079" s="2">
        <v>6</v>
      </c>
      <c r="J2079" s="2">
        <v>0.06</v>
      </c>
      <c r="K2079" s="50" t="s">
        <v>511</v>
      </c>
      <c r="L2079" s="50" t="s">
        <v>1031</v>
      </c>
      <c r="M2079" s="2" t="s">
        <v>512</v>
      </c>
    </row>
    <row r="2080" spans="1:13" x14ac:dyDescent="0.3">
      <c r="A2080" s="13">
        <v>45201</v>
      </c>
      <c r="B2080" s="13" t="s">
        <v>526</v>
      </c>
      <c r="C2080" s="13" t="s">
        <v>158</v>
      </c>
      <c r="D2080" s="2" t="s">
        <v>1163</v>
      </c>
      <c r="E2080" s="2" t="s">
        <v>1164</v>
      </c>
      <c r="F2080" s="2" t="s">
        <v>1302</v>
      </c>
      <c r="G2080" s="2" t="str">
        <f>VLOOKUP(F2080,'Reference Sheet'!$AC:$AD,2,0)</f>
        <v>Oled_VO</v>
      </c>
      <c r="H2080" s="2">
        <v>437</v>
      </c>
      <c r="I2080" s="2">
        <v>35</v>
      </c>
      <c r="J2080" s="2">
        <v>0.35</v>
      </c>
      <c r="K2080" s="50" t="s">
        <v>511</v>
      </c>
      <c r="L2080" s="50" t="s">
        <v>1031</v>
      </c>
      <c r="M2080" s="2" t="s">
        <v>512</v>
      </c>
    </row>
    <row r="2081" spans="1:13" x14ac:dyDescent="0.3">
      <c r="A2081" s="13">
        <v>45201</v>
      </c>
      <c r="B2081" s="13" t="s">
        <v>526</v>
      </c>
      <c r="C2081" s="13" t="s">
        <v>158</v>
      </c>
      <c r="D2081" s="2" t="s">
        <v>1163</v>
      </c>
      <c r="E2081" s="2" t="s">
        <v>1164</v>
      </c>
      <c r="F2081" s="2" t="s">
        <v>1303</v>
      </c>
      <c r="G2081" s="2" t="str">
        <f>VLOOKUP(F2081,'Reference Sheet'!$AC:$AD,2,0)</f>
        <v>Oled_VO</v>
      </c>
      <c r="H2081" s="2">
        <v>51</v>
      </c>
      <c r="I2081" s="2">
        <v>1</v>
      </c>
      <c r="J2081" s="2">
        <v>0.01</v>
      </c>
      <c r="K2081" s="50" t="s">
        <v>511</v>
      </c>
      <c r="L2081" s="50" t="s">
        <v>1031</v>
      </c>
      <c r="M2081" s="2" t="s">
        <v>512</v>
      </c>
    </row>
    <row r="2082" spans="1:13" x14ac:dyDescent="0.3">
      <c r="A2082" s="13">
        <v>45201</v>
      </c>
      <c r="B2082" s="13" t="s">
        <v>526</v>
      </c>
      <c r="C2082" s="13" t="s">
        <v>158</v>
      </c>
      <c r="D2082" s="2" t="s">
        <v>1163</v>
      </c>
      <c r="E2082" s="2" t="s">
        <v>1164</v>
      </c>
      <c r="F2082" s="2" t="s">
        <v>1304</v>
      </c>
      <c r="G2082" s="2" t="str">
        <f>VLOOKUP(F2082,'Reference Sheet'!$AC:$AD,2,0)</f>
        <v>Oled_VO</v>
      </c>
      <c r="H2082" s="2">
        <v>425</v>
      </c>
      <c r="I2082" s="2">
        <v>18</v>
      </c>
      <c r="J2082" s="2">
        <v>0.18</v>
      </c>
      <c r="K2082" s="50" t="s">
        <v>511</v>
      </c>
      <c r="L2082" s="50" t="s">
        <v>1031</v>
      </c>
      <c r="M2082" s="2" t="s">
        <v>512</v>
      </c>
    </row>
    <row r="2083" spans="1:13" x14ac:dyDescent="0.3">
      <c r="A2083" s="13">
        <v>45201</v>
      </c>
      <c r="B2083" s="13" t="s">
        <v>526</v>
      </c>
      <c r="C2083" s="13" t="s">
        <v>158</v>
      </c>
      <c r="D2083" s="2" t="s">
        <v>1163</v>
      </c>
      <c r="E2083" s="2" t="s">
        <v>1164</v>
      </c>
      <c r="F2083" s="2" t="s">
        <v>1305</v>
      </c>
      <c r="G2083" s="2" t="str">
        <f>VLOOKUP(F2083,'Reference Sheet'!$AC:$AD,2,0)</f>
        <v>Oled_VO</v>
      </c>
      <c r="H2083" s="2">
        <v>396</v>
      </c>
      <c r="I2083" s="2">
        <v>26</v>
      </c>
      <c r="J2083" s="2">
        <v>0.26</v>
      </c>
      <c r="K2083" s="50" t="s">
        <v>511</v>
      </c>
      <c r="L2083" s="50" t="s">
        <v>1031</v>
      </c>
      <c r="M2083" s="2" t="s">
        <v>512</v>
      </c>
    </row>
    <row r="2084" spans="1:13" x14ac:dyDescent="0.3">
      <c r="A2084" s="13">
        <v>45201</v>
      </c>
      <c r="B2084" s="13" t="s">
        <v>526</v>
      </c>
      <c r="C2084" s="13" t="s">
        <v>158</v>
      </c>
      <c r="D2084" s="2" t="s">
        <v>1163</v>
      </c>
      <c r="E2084" s="2" t="s">
        <v>1164</v>
      </c>
      <c r="F2084" s="2" t="s">
        <v>1306</v>
      </c>
      <c r="G2084" s="2" t="str">
        <f>VLOOKUP(F2084,'Reference Sheet'!$AC:$AD,2,0)</f>
        <v>Oled_VO</v>
      </c>
      <c r="H2084" s="2">
        <v>81</v>
      </c>
      <c r="I2084" s="2">
        <v>4</v>
      </c>
      <c r="J2084" s="2">
        <v>0.04</v>
      </c>
      <c r="K2084" s="50" t="s">
        <v>511</v>
      </c>
      <c r="L2084" s="50" t="s">
        <v>1031</v>
      </c>
      <c r="M2084" s="2" t="s">
        <v>512</v>
      </c>
    </row>
    <row r="2085" spans="1:13" x14ac:dyDescent="0.3">
      <c r="A2085" s="13">
        <v>45201</v>
      </c>
      <c r="B2085" s="13" t="s">
        <v>526</v>
      </c>
      <c r="C2085" s="13" t="s">
        <v>158</v>
      </c>
      <c r="D2085" s="2" t="s">
        <v>1163</v>
      </c>
      <c r="E2085" s="2" t="s">
        <v>1164</v>
      </c>
      <c r="F2085" s="2" t="s">
        <v>1307</v>
      </c>
      <c r="G2085" s="2" t="str">
        <f>VLOOKUP(F2085,'Reference Sheet'!$AC:$AD,2,0)</f>
        <v>Knock</v>
      </c>
      <c r="H2085" s="2">
        <v>1</v>
      </c>
      <c r="I2085" s="2">
        <v>0</v>
      </c>
      <c r="J2085" s="2">
        <v>0</v>
      </c>
      <c r="K2085" s="50" t="s">
        <v>511</v>
      </c>
      <c r="L2085" s="50" t="s">
        <v>1031</v>
      </c>
      <c r="M2085" s="2" t="s">
        <v>512</v>
      </c>
    </row>
    <row r="2086" spans="1:13" x14ac:dyDescent="0.3">
      <c r="A2086" s="13">
        <v>45201</v>
      </c>
      <c r="B2086" s="13" t="s">
        <v>526</v>
      </c>
      <c r="C2086" s="13" t="s">
        <v>158</v>
      </c>
      <c r="D2086" s="2" t="s">
        <v>1163</v>
      </c>
      <c r="E2086" s="2" t="s">
        <v>1164</v>
      </c>
      <c r="F2086" s="2" t="s">
        <v>1308</v>
      </c>
      <c r="G2086" s="2" t="str">
        <f>VLOOKUP(F2086,'Reference Sheet'!$AC:$AD,2,0)</f>
        <v>Knock</v>
      </c>
      <c r="H2086" s="2">
        <v>361</v>
      </c>
      <c r="I2086" s="2">
        <v>14</v>
      </c>
      <c r="J2086" s="2">
        <v>0.14000000000000001</v>
      </c>
      <c r="K2086" s="50" t="s">
        <v>511</v>
      </c>
      <c r="L2086" s="50" t="s">
        <v>1031</v>
      </c>
      <c r="M2086" s="2" t="s">
        <v>512</v>
      </c>
    </row>
    <row r="2087" spans="1:13" x14ac:dyDescent="0.3">
      <c r="A2087" s="13">
        <v>45201</v>
      </c>
      <c r="B2087" s="13" t="s">
        <v>526</v>
      </c>
      <c r="C2087" s="13" t="s">
        <v>158</v>
      </c>
      <c r="D2087" s="2" t="s">
        <v>1163</v>
      </c>
      <c r="E2087" s="2" t="s">
        <v>1164</v>
      </c>
      <c r="F2087" s="2" t="s">
        <v>1309</v>
      </c>
      <c r="G2087" s="2" t="str">
        <f>VLOOKUP(F2087,'Reference Sheet'!$AC:$AD,2,0)</f>
        <v>Knock</v>
      </c>
      <c r="H2087" s="2">
        <v>689</v>
      </c>
      <c r="I2087" s="2">
        <v>32</v>
      </c>
      <c r="J2087" s="2">
        <v>0.32</v>
      </c>
      <c r="K2087" s="50" t="s">
        <v>511</v>
      </c>
      <c r="L2087" s="50" t="s">
        <v>1031</v>
      </c>
      <c r="M2087" s="2" t="s">
        <v>512</v>
      </c>
    </row>
    <row r="2088" spans="1:13" x14ac:dyDescent="0.3">
      <c r="A2088" s="13">
        <v>45201</v>
      </c>
      <c r="B2088" s="13" t="s">
        <v>526</v>
      </c>
      <c r="C2088" s="13" t="s">
        <v>158</v>
      </c>
      <c r="D2088" s="2" t="s">
        <v>1163</v>
      </c>
      <c r="E2088" s="2" t="s">
        <v>1164</v>
      </c>
      <c r="F2088" s="2" t="s">
        <v>1310</v>
      </c>
      <c r="G2088" s="2" t="str">
        <f>VLOOKUP(F2088,'Reference Sheet'!$AC:$AD,2,0)</f>
        <v>Knock</v>
      </c>
      <c r="H2088" s="51">
        <v>3145</v>
      </c>
      <c r="I2088" s="2">
        <v>67</v>
      </c>
      <c r="J2088" s="2">
        <v>0.67</v>
      </c>
      <c r="K2088" s="50" t="s">
        <v>511</v>
      </c>
      <c r="L2088" s="50" t="s">
        <v>1031</v>
      </c>
      <c r="M2088" s="2" t="s">
        <v>512</v>
      </c>
    </row>
    <row r="2089" spans="1:13" x14ac:dyDescent="0.3">
      <c r="A2089" s="13">
        <v>45201</v>
      </c>
      <c r="B2089" s="13" t="s">
        <v>526</v>
      </c>
      <c r="C2089" s="13" t="s">
        <v>158</v>
      </c>
      <c r="D2089" s="2" t="s">
        <v>1163</v>
      </c>
      <c r="E2089" s="2" t="s">
        <v>1164</v>
      </c>
      <c r="F2089" s="2" t="s">
        <v>1311</v>
      </c>
      <c r="G2089" s="2" t="str">
        <f>VLOOKUP(F2089,'Reference Sheet'!$AC:$AD,2,0)</f>
        <v>Knock</v>
      </c>
      <c r="H2089" s="2">
        <v>351</v>
      </c>
      <c r="I2089" s="2">
        <v>16</v>
      </c>
      <c r="J2089" s="2">
        <v>0.16</v>
      </c>
      <c r="K2089" s="50" t="s">
        <v>511</v>
      </c>
      <c r="L2089" s="50" t="s">
        <v>1031</v>
      </c>
      <c r="M2089" s="2" t="s">
        <v>512</v>
      </c>
    </row>
    <row r="2090" spans="1:13" x14ac:dyDescent="0.3">
      <c r="A2090" s="13">
        <v>45201</v>
      </c>
      <c r="B2090" s="13" t="s">
        <v>526</v>
      </c>
      <c r="C2090" s="13" t="s">
        <v>158</v>
      </c>
      <c r="D2090" s="2" t="s">
        <v>1163</v>
      </c>
      <c r="E2090" s="2" t="s">
        <v>1164</v>
      </c>
      <c r="F2090" s="2" t="s">
        <v>1312</v>
      </c>
      <c r="G2090" s="2" t="str">
        <f>VLOOKUP(F2090,'Reference Sheet'!$AC:$AD,2,0)</f>
        <v>Knock</v>
      </c>
      <c r="H2090" s="2">
        <v>641</v>
      </c>
      <c r="I2090" s="2">
        <v>45</v>
      </c>
      <c r="J2090" s="2">
        <v>0.45</v>
      </c>
      <c r="K2090" s="50" t="s">
        <v>511</v>
      </c>
      <c r="L2090" s="50" t="s">
        <v>1031</v>
      </c>
      <c r="M2090" s="2" t="s">
        <v>512</v>
      </c>
    </row>
    <row r="2091" spans="1:13" x14ac:dyDescent="0.3">
      <c r="A2091" s="13">
        <v>45201</v>
      </c>
      <c r="B2091" s="13" t="s">
        <v>526</v>
      </c>
      <c r="C2091" s="13" t="s">
        <v>158</v>
      </c>
      <c r="D2091" s="2" t="s">
        <v>1163</v>
      </c>
      <c r="E2091" s="2" t="s">
        <v>1164</v>
      </c>
      <c r="F2091" s="2" t="s">
        <v>1313</v>
      </c>
      <c r="G2091" s="2" t="str">
        <f>VLOOKUP(F2091,'Reference Sheet'!$AC:$AD,2,0)</f>
        <v>Knock</v>
      </c>
      <c r="H2091" s="51">
        <v>4569</v>
      </c>
      <c r="I2091" s="2">
        <v>71</v>
      </c>
      <c r="J2091" s="2">
        <v>0.71</v>
      </c>
      <c r="K2091" s="50" t="s">
        <v>511</v>
      </c>
      <c r="L2091" s="50" t="s">
        <v>1031</v>
      </c>
      <c r="M2091" s="2" t="s">
        <v>512</v>
      </c>
    </row>
    <row r="2092" spans="1:13" x14ac:dyDescent="0.3">
      <c r="A2092" s="13">
        <v>45201</v>
      </c>
      <c r="B2092" s="13" t="s">
        <v>526</v>
      </c>
      <c r="C2092" s="13" t="s">
        <v>158</v>
      </c>
      <c r="D2092" s="2" t="s">
        <v>1163</v>
      </c>
      <c r="E2092" s="2" t="s">
        <v>1164</v>
      </c>
      <c r="F2092" s="2" t="s">
        <v>1314</v>
      </c>
      <c r="G2092" s="2" t="str">
        <f>VLOOKUP(F2092,'Reference Sheet'!$AC:$AD,2,0)</f>
        <v>Ref_ThinQ</v>
      </c>
      <c r="H2092" s="2">
        <v>2</v>
      </c>
      <c r="I2092" s="2">
        <v>1</v>
      </c>
      <c r="J2092" s="2">
        <v>0.01</v>
      </c>
      <c r="K2092" s="50" t="s">
        <v>511</v>
      </c>
      <c r="L2092" s="50" t="s">
        <v>1031</v>
      </c>
      <c r="M2092" s="2" t="s">
        <v>512</v>
      </c>
    </row>
    <row r="2093" spans="1:13" x14ac:dyDescent="0.3">
      <c r="A2093" s="13">
        <v>45201</v>
      </c>
      <c r="B2093" s="13" t="s">
        <v>526</v>
      </c>
      <c r="C2093" s="13" t="s">
        <v>158</v>
      </c>
      <c r="D2093" s="2" t="s">
        <v>1163</v>
      </c>
      <c r="E2093" s="2" t="s">
        <v>1164</v>
      </c>
      <c r="F2093" s="2" t="s">
        <v>1315</v>
      </c>
      <c r="G2093" s="2" t="str">
        <f>VLOOKUP(F2093,'Reference Sheet'!$AC:$AD,2,0)</f>
        <v>Ref_ThinQ</v>
      </c>
      <c r="H2093" s="2">
        <v>760</v>
      </c>
      <c r="I2093" s="2">
        <v>74</v>
      </c>
      <c r="J2093" s="2">
        <v>0.74</v>
      </c>
      <c r="K2093" s="50" t="s">
        <v>511</v>
      </c>
      <c r="L2093" s="50" t="s">
        <v>1031</v>
      </c>
      <c r="M2093" s="2" t="s">
        <v>512</v>
      </c>
    </row>
    <row r="2094" spans="1:13" x14ac:dyDescent="0.3">
      <c r="A2094" s="13">
        <v>45201</v>
      </c>
      <c r="B2094" s="13" t="s">
        <v>526</v>
      </c>
      <c r="C2094" s="13" t="s">
        <v>158</v>
      </c>
      <c r="D2094" s="2" t="s">
        <v>1163</v>
      </c>
      <c r="E2094" s="2" t="s">
        <v>1164</v>
      </c>
      <c r="F2094" s="2" t="s">
        <v>1316</v>
      </c>
      <c r="G2094" s="2" t="str">
        <f>VLOOKUP(F2094,'Reference Sheet'!$AC:$AD,2,0)</f>
        <v>Ref_ThinQ</v>
      </c>
      <c r="H2094" s="51">
        <v>4115</v>
      </c>
      <c r="I2094" s="2">
        <v>70</v>
      </c>
      <c r="J2094" s="2">
        <v>0.7</v>
      </c>
      <c r="K2094" s="50" t="s">
        <v>511</v>
      </c>
      <c r="L2094" s="50" t="s">
        <v>1031</v>
      </c>
      <c r="M2094" s="2" t="s">
        <v>512</v>
      </c>
    </row>
    <row r="2095" spans="1:13" x14ac:dyDescent="0.3">
      <c r="A2095" s="13">
        <v>45201</v>
      </c>
      <c r="B2095" s="13" t="s">
        <v>526</v>
      </c>
      <c r="C2095" s="13" t="s">
        <v>158</v>
      </c>
      <c r="D2095" s="2" t="s">
        <v>1163</v>
      </c>
      <c r="E2095" s="2" t="s">
        <v>1164</v>
      </c>
      <c r="F2095" s="2" t="s">
        <v>1317</v>
      </c>
      <c r="G2095" s="2" t="str">
        <f>VLOOKUP(F2095,'Reference Sheet'!$AC:$AD,2,0)</f>
        <v>Ref_ThinQ</v>
      </c>
      <c r="H2095" s="2">
        <v>355</v>
      </c>
      <c r="I2095" s="2">
        <v>9</v>
      </c>
      <c r="J2095" s="2">
        <v>0.09</v>
      </c>
      <c r="K2095" s="50" t="s">
        <v>511</v>
      </c>
      <c r="L2095" s="50" t="s">
        <v>1031</v>
      </c>
      <c r="M2095" s="2" t="s">
        <v>512</v>
      </c>
    </row>
    <row r="2096" spans="1:13" x14ac:dyDescent="0.3">
      <c r="A2096" s="13">
        <v>45201</v>
      </c>
      <c r="B2096" s="13" t="s">
        <v>526</v>
      </c>
      <c r="C2096" s="13" t="s">
        <v>158</v>
      </c>
      <c r="D2096" s="2" t="s">
        <v>1163</v>
      </c>
      <c r="E2096" s="2" t="s">
        <v>1164</v>
      </c>
      <c r="F2096" s="2" t="s">
        <v>1318</v>
      </c>
      <c r="G2096" s="2" t="str">
        <f>VLOOKUP(F2096,'Reference Sheet'!$AC:$AD,2,0)</f>
        <v>Ref_ThinQ</v>
      </c>
      <c r="H2096" s="2">
        <v>387</v>
      </c>
      <c r="I2096" s="2">
        <v>10</v>
      </c>
      <c r="J2096" s="2">
        <v>0.1</v>
      </c>
      <c r="K2096" s="50" t="s">
        <v>511</v>
      </c>
      <c r="L2096" s="50" t="s">
        <v>1031</v>
      </c>
      <c r="M2096" s="2" t="s">
        <v>512</v>
      </c>
    </row>
    <row r="2097" spans="1:13" x14ac:dyDescent="0.3">
      <c r="A2097" s="13">
        <v>45201</v>
      </c>
      <c r="B2097" s="13" t="s">
        <v>526</v>
      </c>
      <c r="C2097" s="13" t="s">
        <v>158</v>
      </c>
      <c r="D2097" s="2" t="s">
        <v>1163</v>
      </c>
      <c r="E2097" s="2" t="s">
        <v>1164</v>
      </c>
      <c r="F2097" s="2" t="s">
        <v>1319</v>
      </c>
      <c r="G2097" s="2" t="str">
        <f>VLOOKUP(F2097,'Reference Sheet'!$AC:$AD,2,0)</f>
        <v>Ref_ThinQ</v>
      </c>
      <c r="H2097" s="2">
        <v>514</v>
      </c>
      <c r="I2097" s="2">
        <v>39</v>
      </c>
      <c r="J2097" s="2">
        <v>0.39</v>
      </c>
      <c r="K2097" s="50" t="s">
        <v>511</v>
      </c>
      <c r="L2097" s="50" t="s">
        <v>1031</v>
      </c>
      <c r="M2097" s="2" t="s">
        <v>512</v>
      </c>
    </row>
    <row r="2098" spans="1:13" x14ac:dyDescent="0.3">
      <c r="A2098" s="13">
        <v>45201</v>
      </c>
      <c r="B2098" s="13" t="s">
        <v>526</v>
      </c>
      <c r="C2098" s="13" t="s">
        <v>158</v>
      </c>
      <c r="D2098" s="2" t="s">
        <v>1163</v>
      </c>
      <c r="E2098" s="2" t="s">
        <v>1164</v>
      </c>
      <c r="F2098" s="2" t="s">
        <v>1320</v>
      </c>
      <c r="G2098" s="2" t="str">
        <f>VLOOKUP(F2098,'Reference Sheet'!$AC:$AD,2,0)</f>
        <v>Ref_ThinQ</v>
      </c>
      <c r="H2098" s="2">
        <v>75</v>
      </c>
      <c r="I2098" s="2">
        <v>5</v>
      </c>
      <c r="J2098" s="2">
        <v>0.05</v>
      </c>
      <c r="K2098" s="50" t="s">
        <v>511</v>
      </c>
      <c r="L2098" s="50" t="s">
        <v>1031</v>
      </c>
      <c r="M2098" s="2" t="s">
        <v>512</v>
      </c>
    </row>
    <row r="2099" spans="1:13" x14ac:dyDescent="0.3">
      <c r="A2099" s="13">
        <v>45201</v>
      </c>
      <c r="B2099" s="13" t="s">
        <v>526</v>
      </c>
      <c r="C2099" s="13" t="s">
        <v>158</v>
      </c>
      <c r="D2099" s="2" t="s">
        <v>1163</v>
      </c>
      <c r="E2099" s="2" t="s">
        <v>1164</v>
      </c>
      <c r="F2099" s="2" t="s">
        <v>1321</v>
      </c>
      <c r="G2099" s="2" t="str">
        <f>VLOOKUP(F2099,'Reference Sheet'!$AC:$AD,2,0)</f>
        <v>Vacuum</v>
      </c>
      <c r="H2099" s="2">
        <v>1</v>
      </c>
      <c r="I2099" s="2">
        <v>0</v>
      </c>
      <c r="J2099" s="2">
        <v>0</v>
      </c>
      <c r="K2099" s="50" t="s">
        <v>511</v>
      </c>
      <c r="L2099" s="50" t="s">
        <v>1031</v>
      </c>
      <c r="M2099" s="2" t="s">
        <v>512</v>
      </c>
    </row>
    <row r="2100" spans="1:13" x14ac:dyDescent="0.3">
      <c r="A2100" s="13">
        <v>45201</v>
      </c>
      <c r="B2100" s="13" t="s">
        <v>526</v>
      </c>
      <c r="C2100" s="13" t="s">
        <v>158</v>
      </c>
      <c r="D2100" s="2" t="s">
        <v>1163</v>
      </c>
      <c r="E2100" s="2" t="s">
        <v>1164</v>
      </c>
      <c r="F2100" s="2" t="s">
        <v>1322</v>
      </c>
      <c r="G2100" s="2" t="str">
        <f>VLOOKUP(F2100,'Reference Sheet'!$AC:$AD,2,0)</f>
        <v>Vacuum</v>
      </c>
      <c r="H2100" s="2">
        <v>320</v>
      </c>
      <c r="I2100" s="2">
        <v>10</v>
      </c>
      <c r="J2100" s="2">
        <v>0.1</v>
      </c>
      <c r="K2100" s="50" t="s">
        <v>511</v>
      </c>
      <c r="L2100" s="50" t="s">
        <v>1031</v>
      </c>
      <c r="M2100" s="2" t="s">
        <v>512</v>
      </c>
    </row>
    <row r="2101" spans="1:13" x14ac:dyDescent="0.3">
      <c r="A2101" s="13">
        <v>45201</v>
      </c>
      <c r="B2101" s="13" t="s">
        <v>526</v>
      </c>
      <c r="C2101" s="13" t="s">
        <v>158</v>
      </c>
      <c r="D2101" s="2" t="s">
        <v>1163</v>
      </c>
      <c r="E2101" s="2" t="s">
        <v>1164</v>
      </c>
      <c r="F2101" s="2" t="s">
        <v>1323</v>
      </c>
      <c r="G2101" s="2" t="str">
        <f>VLOOKUP(F2101,'Reference Sheet'!$AC:$AD,2,0)</f>
        <v>Vacuum</v>
      </c>
      <c r="H2101" s="2">
        <v>516</v>
      </c>
      <c r="I2101" s="2">
        <v>31</v>
      </c>
      <c r="J2101" s="2">
        <v>0.31</v>
      </c>
      <c r="K2101" s="50" t="s">
        <v>511</v>
      </c>
      <c r="L2101" s="50" t="s">
        <v>1031</v>
      </c>
      <c r="M2101" s="2" t="s">
        <v>512</v>
      </c>
    </row>
    <row r="2102" spans="1:13" x14ac:dyDescent="0.3">
      <c r="A2102" s="13">
        <v>45201</v>
      </c>
      <c r="B2102" s="13" t="s">
        <v>526</v>
      </c>
      <c r="C2102" s="13" t="s">
        <v>158</v>
      </c>
      <c r="D2102" s="2" t="s">
        <v>1163</v>
      </c>
      <c r="E2102" s="2" t="s">
        <v>1164</v>
      </c>
      <c r="F2102" s="2" t="s">
        <v>1324</v>
      </c>
      <c r="G2102" s="2" t="str">
        <f>VLOOKUP(F2102,'Reference Sheet'!$AC:$AD,2,0)</f>
        <v>Vacuum</v>
      </c>
      <c r="H2102" s="2">
        <v>68</v>
      </c>
      <c r="I2102" s="2">
        <v>3</v>
      </c>
      <c r="J2102" s="2">
        <v>0.03</v>
      </c>
      <c r="K2102" s="50" t="s">
        <v>511</v>
      </c>
      <c r="L2102" s="50" t="s">
        <v>1031</v>
      </c>
      <c r="M2102" s="2" t="s">
        <v>512</v>
      </c>
    </row>
    <row r="2103" spans="1:13" x14ac:dyDescent="0.3">
      <c r="A2103" s="13">
        <v>45201</v>
      </c>
      <c r="B2103" s="13" t="s">
        <v>526</v>
      </c>
      <c r="C2103" s="13" t="s">
        <v>158</v>
      </c>
      <c r="D2103" s="2" t="s">
        <v>1163</v>
      </c>
      <c r="E2103" s="2" t="s">
        <v>1164</v>
      </c>
      <c r="F2103" s="2" t="s">
        <v>1325</v>
      </c>
      <c r="G2103" s="2" t="str">
        <f>VLOOKUP(F2103,'Reference Sheet'!$AC:$AD,2,0)</f>
        <v>Vacuum</v>
      </c>
      <c r="H2103" s="2">
        <v>3</v>
      </c>
      <c r="I2103" s="2">
        <v>2</v>
      </c>
      <c r="J2103" s="2">
        <v>0.02</v>
      </c>
      <c r="K2103" s="50" t="s">
        <v>511</v>
      </c>
      <c r="L2103" s="50" t="s">
        <v>1031</v>
      </c>
      <c r="M2103" s="2" t="s">
        <v>512</v>
      </c>
    </row>
    <row r="2104" spans="1:13" x14ac:dyDescent="0.3">
      <c r="A2104" s="13">
        <v>45201</v>
      </c>
      <c r="B2104" s="13" t="s">
        <v>526</v>
      </c>
      <c r="C2104" s="13" t="s">
        <v>158</v>
      </c>
      <c r="D2104" s="2" t="s">
        <v>1163</v>
      </c>
      <c r="E2104" s="2" t="s">
        <v>1164</v>
      </c>
      <c r="F2104" s="2" t="s">
        <v>1326</v>
      </c>
      <c r="G2104" s="2" t="str">
        <f>VLOOKUP(F2104,'Reference Sheet'!$AC:$AD,2,0)</f>
        <v>Vacuum</v>
      </c>
      <c r="H2104" s="2">
        <v>386</v>
      </c>
      <c r="I2104" s="2">
        <v>12</v>
      </c>
      <c r="J2104" s="2">
        <v>0.12</v>
      </c>
      <c r="K2104" s="50" t="s">
        <v>511</v>
      </c>
      <c r="L2104" s="50" t="s">
        <v>1031</v>
      </c>
      <c r="M2104" s="2" t="s">
        <v>512</v>
      </c>
    </row>
    <row r="2105" spans="1:13" x14ac:dyDescent="0.3">
      <c r="A2105" s="13">
        <v>45201</v>
      </c>
      <c r="B2105" s="13" t="s">
        <v>526</v>
      </c>
      <c r="C2105" s="13" t="s">
        <v>158</v>
      </c>
      <c r="D2105" s="2" t="s">
        <v>1163</v>
      </c>
      <c r="E2105" s="2" t="s">
        <v>1164</v>
      </c>
      <c r="F2105" s="2" t="s">
        <v>1327</v>
      </c>
      <c r="G2105" s="2" t="str">
        <f>VLOOKUP(F2105,'Reference Sheet'!$AC:$AD,2,0)</f>
        <v>Vacuum</v>
      </c>
      <c r="H2105" s="2">
        <v>357</v>
      </c>
      <c r="I2105" s="2">
        <v>26</v>
      </c>
      <c r="J2105" s="2">
        <v>0.26</v>
      </c>
      <c r="K2105" s="50" t="s">
        <v>511</v>
      </c>
      <c r="L2105" s="50" t="s">
        <v>1031</v>
      </c>
      <c r="M2105" s="2" t="s">
        <v>512</v>
      </c>
    </row>
    <row r="2106" spans="1:13" x14ac:dyDescent="0.3">
      <c r="A2106" s="13">
        <v>45201</v>
      </c>
      <c r="B2106" s="13" t="s">
        <v>526</v>
      </c>
      <c r="C2106" s="13" t="s">
        <v>158</v>
      </c>
      <c r="D2106" s="2" t="s">
        <v>1163</v>
      </c>
      <c r="E2106" s="2" t="s">
        <v>1164</v>
      </c>
      <c r="F2106" s="2" t="s">
        <v>1328</v>
      </c>
      <c r="G2106" s="2" t="str">
        <f>VLOOKUP(F2106,'Reference Sheet'!$AC:$AD,2,0)</f>
        <v>Vacuum</v>
      </c>
      <c r="H2106" s="51">
        <v>3836</v>
      </c>
      <c r="I2106" s="2">
        <v>55</v>
      </c>
      <c r="J2106" s="2">
        <v>0.55000000000000004</v>
      </c>
      <c r="K2106" s="50" t="s">
        <v>511</v>
      </c>
      <c r="L2106" s="50" t="s">
        <v>1031</v>
      </c>
      <c r="M2106" s="2" t="s">
        <v>512</v>
      </c>
    </row>
    <row r="2107" spans="1:13" x14ac:dyDescent="0.3">
      <c r="A2107" s="13">
        <v>45201</v>
      </c>
      <c r="B2107" s="13" t="s">
        <v>526</v>
      </c>
      <c r="C2107" s="13" t="s">
        <v>158</v>
      </c>
      <c r="D2107" s="2" t="s">
        <v>1163</v>
      </c>
      <c r="E2107" s="2" t="s">
        <v>1164</v>
      </c>
      <c r="F2107" s="2" t="s">
        <v>1329</v>
      </c>
      <c r="G2107" s="2" t="str">
        <f>VLOOKUP(F2107,'Reference Sheet'!$AC:$AD,2,0)</f>
        <v>WM</v>
      </c>
      <c r="H2107" s="2">
        <v>335</v>
      </c>
      <c r="I2107" s="2">
        <v>15</v>
      </c>
      <c r="J2107" s="2">
        <v>0.15</v>
      </c>
      <c r="K2107" s="50" t="s">
        <v>511</v>
      </c>
      <c r="L2107" s="50" t="s">
        <v>1031</v>
      </c>
      <c r="M2107" s="2" t="s">
        <v>512</v>
      </c>
    </row>
    <row r="2108" spans="1:13" x14ac:dyDescent="0.3">
      <c r="A2108" s="13">
        <v>45201</v>
      </c>
      <c r="B2108" s="13" t="s">
        <v>526</v>
      </c>
      <c r="C2108" s="13" t="s">
        <v>158</v>
      </c>
      <c r="D2108" s="2" t="s">
        <v>1163</v>
      </c>
      <c r="E2108" s="2" t="s">
        <v>1164</v>
      </c>
      <c r="F2108" s="2" t="s">
        <v>1330</v>
      </c>
      <c r="G2108" s="2" t="str">
        <f>VLOOKUP(F2108,'Reference Sheet'!$AC:$AD,2,0)</f>
        <v>WM</v>
      </c>
      <c r="H2108" s="2">
        <v>565</v>
      </c>
      <c r="I2108" s="2">
        <v>41</v>
      </c>
      <c r="J2108" s="2">
        <v>0.41</v>
      </c>
      <c r="K2108" s="50" t="s">
        <v>511</v>
      </c>
      <c r="L2108" s="50" t="s">
        <v>1031</v>
      </c>
      <c r="M2108" s="2" t="s">
        <v>512</v>
      </c>
    </row>
    <row r="2109" spans="1:13" x14ac:dyDescent="0.3">
      <c r="A2109" s="13">
        <v>45201</v>
      </c>
      <c r="B2109" s="13" t="s">
        <v>526</v>
      </c>
      <c r="C2109" s="13" t="s">
        <v>158</v>
      </c>
      <c r="D2109" s="2" t="s">
        <v>1163</v>
      </c>
      <c r="E2109" s="2" t="s">
        <v>1164</v>
      </c>
      <c r="F2109" s="2" t="s">
        <v>1331</v>
      </c>
      <c r="G2109" s="2" t="str">
        <f>VLOOKUP(F2109,'Reference Sheet'!$AC:$AD,2,0)</f>
        <v>WM</v>
      </c>
      <c r="H2109" s="2">
        <v>80</v>
      </c>
      <c r="I2109" s="2">
        <v>5</v>
      </c>
      <c r="J2109" s="2">
        <v>0.05</v>
      </c>
      <c r="K2109" s="50" t="s">
        <v>511</v>
      </c>
      <c r="L2109" s="50" t="s">
        <v>1031</v>
      </c>
      <c r="M2109" s="2" t="s">
        <v>512</v>
      </c>
    </row>
    <row r="2110" spans="1:13" x14ac:dyDescent="0.3">
      <c r="A2110" s="13">
        <v>45201</v>
      </c>
      <c r="B2110" s="13" t="s">
        <v>526</v>
      </c>
      <c r="C2110" s="13" t="s">
        <v>158</v>
      </c>
      <c r="D2110" s="2" t="s">
        <v>1163</v>
      </c>
      <c r="E2110" s="2" t="s">
        <v>1164</v>
      </c>
      <c r="F2110" s="2" t="s">
        <v>1332</v>
      </c>
      <c r="G2110" s="2" t="str">
        <f>VLOOKUP(F2110,'Reference Sheet'!$AC:$AD,2,0)</f>
        <v>WM</v>
      </c>
      <c r="H2110" s="2">
        <v>1</v>
      </c>
      <c r="I2110" s="2">
        <v>0</v>
      </c>
      <c r="J2110" s="2">
        <v>0</v>
      </c>
      <c r="K2110" s="50" t="s">
        <v>511</v>
      </c>
      <c r="L2110" s="50" t="s">
        <v>1031</v>
      </c>
      <c r="M2110" s="2" t="s">
        <v>512</v>
      </c>
    </row>
    <row r="2111" spans="1:13" x14ac:dyDescent="0.3">
      <c r="A2111" s="13">
        <v>45201</v>
      </c>
      <c r="B2111" s="13" t="s">
        <v>526</v>
      </c>
      <c r="C2111" s="13" t="s">
        <v>158</v>
      </c>
      <c r="D2111" s="2" t="s">
        <v>1163</v>
      </c>
      <c r="E2111" s="2" t="s">
        <v>1164</v>
      </c>
      <c r="F2111" s="2" t="s">
        <v>1333</v>
      </c>
      <c r="G2111" s="2" t="str">
        <f>VLOOKUP(F2111,'Reference Sheet'!$AC:$AD,2,0)</f>
        <v>WM</v>
      </c>
      <c r="H2111" s="2">
        <v>376</v>
      </c>
      <c r="I2111" s="2">
        <v>14</v>
      </c>
      <c r="J2111" s="2">
        <v>0.14000000000000001</v>
      </c>
      <c r="K2111" s="50" t="s">
        <v>511</v>
      </c>
      <c r="L2111" s="50" t="s">
        <v>1031</v>
      </c>
      <c r="M2111" s="2" t="s">
        <v>512</v>
      </c>
    </row>
    <row r="2112" spans="1:13" x14ac:dyDescent="0.3">
      <c r="A2112" s="13">
        <v>45201</v>
      </c>
      <c r="B2112" s="13" t="s">
        <v>526</v>
      </c>
      <c r="C2112" s="13" t="s">
        <v>158</v>
      </c>
      <c r="D2112" s="2" t="s">
        <v>1163</v>
      </c>
      <c r="E2112" s="2" t="s">
        <v>1164</v>
      </c>
      <c r="F2112" s="2" t="s">
        <v>1334</v>
      </c>
      <c r="G2112" s="2" t="str">
        <f>VLOOKUP(F2112,'Reference Sheet'!$AC:$AD,2,0)</f>
        <v>WM</v>
      </c>
      <c r="H2112" s="2">
        <v>460</v>
      </c>
      <c r="I2112" s="2">
        <v>19</v>
      </c>
      <c r="J2112" s="2">
        <v>0.19</v>
      </c>
      <c r="K2112" s="50" t="s">
        <v>511</v>
      </c>
      <c r="L2112" s="50" t="s">
        <v>1031</v>
      </c>
      <c r="M2112" s="2" t="s">
        <v>512</v>
      </c>
    </row>
    <row r="2113" spans="1:13" x14ac:dyDescent="0.3">
      <c r="A2113" s="13">
        <v>45201</v>
      </c>
      <c r="B2113" s="13" t="s">
        <v>526</v>
      </c>
      <c r="C2113" s="13" t="s">
        <v>158</v>
      </c>
      <c r="D2113" s="2" t="s">
        <v>1163</v>
      </c>
      <c r="E2113" s="2" t="s">
        <v>1164</v>
      </c>
      <c r="F2113" s="2" t="s">
        <v>1335</v>
      </c>
      <c r="G2113" s="2" t="str">
        <f>VLOOKUP(F2113,'Reference Sheet'!$AC:$AD,2,0)</f>
        <v>WM</v>
      </c>
      <c r="H2113" s="2">
        <v>76</v>
      </c>
      <c r="I2113" s="2">
        <v>6</v>
      </c>
      <c r="J2113" s="2">
        <v>0.06</v>
      </c>
      <c r="K2113" s="50" t="s">
        <v>511</v>
      </c>
      <c r="L2113" s="50" t="s">
        <v>1031</v>
      </c>
      <c r="M2113" s="2" t="s">
        <v>512</v>
      </c>
    </row>
    <row r="2114" spans="1:13" x14ac:dyDescent="0.3">
      <c r="A2114" s="13">
        <v>45201</v>
      </c>
      <c r="B2114" s="13" t="s">
        <v>526</v>
      </c>
      <c r="C2114" s="13" t="s">
        <v>158</v>
      </c>
      <c r="D2114" s="2" t="s">
        <v>1163</v>
      </c>
      <c r="E2114" s="2" t="s">
        <v>1164</v>
      </c>
      <c r="F2114" s="2" t="s">
        <v>1336</v>
      </c>
      <c r="G2114" s="2" t="str">
        <f>VLOOKUP(F2114,'Reference Sheet'!$AC:$AD,2,0)</f>
        <v>WT</v>
      </c>
      <c r="H2114" s="2">
        <v>458</v>
      </c>
      <c r="I2114" s="2">
        <v>13</v>
      </c>
      <c r="J2114" s="2">
        <v>0.13</v>
      </c>
      <c r="K2114" s="50" t="s">
        <v>511</v>
      </c>
      <c r="L2114" s="50" t="s">
        <v>1031</v>
      </c>
      <c r="M2114" s="2" t="s">
        <v>512</v>
      </c>
    </row>
    <row r="2115" spans="1:13" x14ac:dyDescent="0.3">
      <c r="A2115" s="13">
        <v>45201</v>
      </c>
      <c r="B2115" s="13" t="s">
        <v>526</v>
      </c>
      <c r="C2115" s="13" t="s">
        <v>158</v>
      </c>
      <c r="D2115" s="2" t="s">
        <v>1163</v>
      </c>
      <c r="E2115" s="2" t="s">
        <v>1164</v>
      </c>
      <c r="F2115" s="2" t="s">
        <v>1337</v>
      </c>
      <c r="G2115" s="2" t="str">
        <f>VLOOKUP(F2115,'Reference Sheet'!$AC:$AD,2,0)</f>
        <v>WT</v>
      </c>
      <c r="H2115" s="2">
        <v>312</v>
      </c>
      <c r="I2115" s="2">
        <v>32</v>
      </c>
      <c r="J2115" s="2">
        <v>0.32</v>
      </c>
      <c r="K2115" s="50" t="s">
        <v>511</v>
      </c>
      <c r="L2115" s="50" t="s">
        <v>1031</v>
      </c>
      <c r="M2115" s="2" t="s">
        <v>512</v>
      </c>
    </row>
    <row r="2116" spans="1:13" x14ac:dyDescent="0.3">
      <c r="A2116" s="13">
        <v>45201</v>
      </c>
      <c r="B2116" s="13" t="s">
        <v>526</v>
      </c>
      <c r="C2116" s="13" t="s">
        <v>158</v>
      </c>
      <c r="D2116" s="2" t="s">
        <v>1163</v>
      </c>
      <c r="E2116" s="2" t="s">
        <v>1164</v>
      </c>
      <c r="F2116" s="2" t="s">
        <v>1338</v>
      </c>
      <c r="G2116" s="2" t="str">
        <f>VLOOKUP(F2116,'Reference Sheet'!$AC:$AD,2,0)</f>
        <v>WT</v>
      </c>
      <c r="H2116" s="51">
        <v>3561</v>
      </c>
      <c r="I2116" s="2">
        <v>68</v>
      </c>
      <c r="J2116" s="2">
        <v>0.68</v>
      </c>
      <c r="K2116" s="50" t="s">
        <v>511</v>
      </c>
      <c r="L2116" s="50" t="s">
        <v>1031</v>
      </c>
      <c r="M2116" s="2" t="s">
        <v>512</v>
      </c>
    </row>
    <row r="2117" spans="1:13" x14ac:dyDescent="0.3">
      <c r="A2117" s="13">
        <v>45201</v>
      </c>
      <c r="B2117" s="13" t="s">
        <v>526</v>
      </c>
      <c r="C2117" s="13" t="s">
        <v>158</v>
      </c>
      <c r="D2117" s="2" t="s">
        <v>1163</v>
      </c>
      <c r="E2117" s="2" t="s">
        <v>1164</v>
      </c>
      <c r="F2117" s="2" t="s">
        <v>1087</v>
      </c>
      <c r="G2117" s="2" t="str">
        <f>VLOOKUP(F2117,'Reference Sheet'!$AC:$AD,2,0)</f>
        <v>AC_Car</v>
      </c>
      <c r="H2117" s="2">
        <v>366</v>
      </c>
      <c r="I2117" s="2">
        <v>28</v>
      </c>
      <c r="J2117" s="2">
        <v>0.28000000000000003</v>
      </c>
      <c r="K2117" s="50" t="s">
        <v>511</v>
      </c>
      <c r="L2117" s="50" t="s">
        <v>1031</v>
      </c>
      <c r="M2117" s="2" t="s">
        <v>512</v>
      </c>
    </row>
    <row r="2118" spans="1:13" x14ac:dyDescent="0.3">
      <c r="A2118" s="13">
        <v>45201</v>
      </c>
      <c r="B2118" s="13" t="s">
        <v>526</v>
      </c>
      <c r="C2118" s="13" t="s">
        <v>158</v>
      </c>
      <c r="D2118" s="2" t="s">
        <v>1163</v>
      </c>
      <c r="E2118" s="2" t="s">
        <v>1164</v>
      </c>
      <c r="F2118" s="2" t="s">
        <v>1091</v>
      </c>
      <c r="G2118" s="2" t="str">
        <f>VLOOKUP(F2118,'Reference Sheet'!$AC:$AD,2,0)</f>
        <v>AC_Car</v>
      </c>
      <c r="H2118" s="2">
        <v>4</v>
      </c>
      <c r="I2118" s="2">
        <v>0</v>
      </c>
      <c r="J2118" s="2">
        <v>0</v>
      </c>
      <c r="K2118" s="50" t="s">
        <v>511</v>
      </c>
      <c r="L2118" s="50" t="s">
        <v>1031</v>
      </c>
      <c r="M2118" s="2" t="s">
        <v>512</v>
      </c>
    </row>
    <row r="2119" spans="1:13" x14ac:dyDescent="0.3">
      <c r="A2119" s="13">
        <v>45201</v>
      </c>
      <c r="B2119" s="13" t="s">
        <v>526</v>
      </c>
      <c r="C2119" s="13" t="s">
        <v>158</v>
      </c>
      <c r="D2119" s="2" t="s">
        <v>1163</v>
      </c>
      <c r="E2119" s="2" t="s">
        <v>1164</v>
      </c>
      <c r="F2119" s="2" t="s">
        <v>1092</v>
      </c>
      <c r="G2119" s="2" t="str">
        <f>VLOOKUP(F2119,'Reference Sheet'!$AC:$AD,2,0)</f>
        <v>AC_Car</v>
      </c>
      <c r="H2119" s="2">
        <v>2</v>
      </c>
      <c r="I2119" s="2">
        <v>0</v>
      </c>
      <c r="J2119" s="2">
        <v>0</v>
      </c>
      <c r="K2119" s="50" t="s">
        <v>511</v>
      </c>
      <c r="L2119" s="50" t="s">
        <v>1031</v>
      </c>
      <c r="M2119" s="2" t="s">
        <v>512</v>
      </c>
    </row>
    <row r="2120" spans="1:13" x14ac:dyDescent="0.3">
      <c r="A2120" s="13">
        <v>45201</v>
      </c>
      <c r="B2120" s="13" t="s">
        <v>526</v>
      </c>
      <c r="C2120" s="13" t="s">
        <v>158</v>
      </c>
      <c r="D2120" s="2" t="s">
        <v>1163</v>
      </c>
      <c r="E2120" s="2" t="s">
        <v>1164</v>
      </c>
      <c r="F2120" s="2" t="s">
        <v>1094</v>
      </c>
      <c r="G2120" s="2" t="str">
        <f>VLOOKUP(F2120,'Reference Sheet'!$AC:$AD,2,0)</f>
        <v>RAC_ThinQ</v>
      </c>
      <c r="H2120" s="2">
        <v>2</v>
      </c>
      <c r="I2120" s="2">
        <v>0</v>
      </c>
      <c r="J2120" s="2">
        <v>0</v>
      </c>
      <c r="K2120" s="50" t="s">
        <v>511</v>
      </c>
      <c r="L2120" s="50" t="s">
        <v>1031</v>
      </c>
      <c r="M2120" s="2" t="s">
        <v>512</v>
      </c>
    </row>
    <row r="2121" spans="1:13" x14ac:dyDescent="0.3">
      <c r="A2121" s="13">
        <v>45201</v>
      </c>
      <c r="B2121" s="13" t="s">
        <v>526</v>
      </c>
      <c r="C2121" s="13" t="s">
        <v>158</v>
      </c>
      <c r="D2121" s="2" t="s">
        <v>1163</v>
      </c>
      <c r="E2121" s="2" t="s">
        <v>1164</v>
      </c>
      <c r="F2121" s="2" t="s">
        <v>1098</v>
      </c>
      <c r="G2121" s="2" t="str">
        <f>VLOOKUP(F2121,'Reference Sheet'!$AC:$AD,2,0)</f>
        <v>RAC_ThinQ</v>
      </c>
      <c r="H2121" s="2">
        <v>3</v>
      </c>
      <c r="I2121" s="2">
        <v>0</v>
      </c>
      <c r="J2121" s="2">
        <v>0</v>
      </c>
      <c r="K2121" s="50" t="s">
        <v>511</v>
      </c>
      <c r="L2121" s="50" t="s">
        <v>1031</v>
      </c>
      <c r="M2121" s="2" t="s">
        <v>512</v>
      </c>
    </row>
    <row r="2122" spans="1:13" x14ac:dyDescent="0.3">
      <c r="A2122" s="13">
        <v>45201</v>
      </c>
      <c r="B2122" s="13" t="s">
        <v>526</v>
      </c>
      <c r="C2122" s="13" t="s">
        <v>158</v>
      </c>
      <c r="D2122" s="2" t="s">
        <v>1163</v>
      </c>
      <c r="E2122" s="2" t="s">
        <v>1164</v>
      </c>
      <c r="F2122" s="2" t="s">
        <v>1100</v>
      </c>
      <c r="G2122" s="2" t="str">
        <f>VLOOKUP(F2122,'Reference Sheet'!$AC:$AD,2,0)</f>
        <v>RAC_ThinQ</v>
      </c>
      <c r="H2122" s="2">
        <v>1</v>
      </c>
      <c r="I2122" s="2">
        <v>0</v>
      </c>
      <c r="J2122" s="2">
        <v>0</v>
      </c>
      <c r="K2122" s="50" t="s">
        <v>511</v>
      </c>
      <c r="L2122" s="50" t="s">
        <v>1031</v>
      </c>
      <c r="M2122" s="2" t="s">
        <v>512</v>
      </c>
    </row>
    <row r="2123" spans="1:13" x14ac:dyDescent="0.3">
      <c r="A2123" s="13">
        <v>45201</v>
      </c>
      <c r="B2123" s="13" t="s">
        <v>526</v>
      </c>
      <c r="C2123" s="13" t="s">
        <v>158</v>
      </c>
      <c r="D2123" s="2" t="s">
        <v>1163</v>
      </c>
      <c r="E2123" s="2" t="s">
        <v>1164</v>
      </c>
      <c r="F2123" s="2" t="s">
        <v>1102</v>
      </c>
      <c r="G2123" s="2" t="str">
        <f>VLOOKUP(F2123,'Reference Sheet'!$AC:$AD,2,0)</f>
        <v>Air_Purif</v>
      </c>
      <c r="H2123" s="2">
        <v>63</v>
      </c>
      <c r="I2123" s="2">
        <v>9</v>
      </c>
      <c r="J2123" s="2">
        <v>0.09</v>
      </c>
      <c r="K2123" s="50" t="s">
        <v>511</v>
      </c>
      <c r="L2123" s="50" t="s">
        <v>1031</v>
      </c>
      <c r="M2123" s="2" t="s">
        <v>512</v>
      </c>
    </row>
    <row r="2124" spans="1:13" x14ac:dyDescent="0.3">
      <c r="A2124" s="13">
        <v>45201</v>
      </c>
      <c r="B2124" s="13" t="s">
        <v>526</v>
      </c>
      <c r="C2124" s="13" t="s">
        <v>158</v>
      </c>
      <c r="D2124" s="2" t="s">
        <v>1163</v>
      </c>
      <c r="E2124" s="2" t="s">
        <v>1164</v>
      </c>
      <c r="F2124" s="2" t="s">
        <v>1105</v>
      </c>
      <c r="G2124" s="2" t="str">
        <f>VLOOKUP(F2124,'Reference Sheet'!$AC:$AD,2,0)</f>
        <v>Air_Purif</v>
      </c>
      <c r="H2124" s="2">
        <v>32</v>
      </c>
      <c r="I2124" s="2">
        <v>0</v>
      </c>
      <c r="J2124" s="2">
        <v>0</v>
      </c>
      <c r="K2124" s="50" t="s">
        <v>511</v>
      </c>
      <c r="L2124" s="50" t="s">
        <v>1031</v>
      </c>
      <c r="M2124" s="2" t="s">
        <v>512</v>
      </c>
    </row>
    <row r="2125" spans="1:13" x14ac:dyDescent="0.3">
      <c r="A2125" s="13">
        <v>45201</v>
      </c>
      <c r="B2125" s="13" t="s">
        <v>526</v>
      </c>
      <c r="C2125" s="13" t="s">
        <v>158</v>
      </c>
      <c r="D2125" s="2" t="s">
        <v>1163</v>
      </c>
      <c r="E2125" s="2" t="s">
        <v>1164</v>
      </c>
      <c r="F2125" s="2" t="s">
        <v>1106</v>
      </c>
      <c r="G2125" s="2" t="str">
        <f>VLOOKUP(F2125,'Reference Sheet'!$AC:$AD,2,0)</f>
        <v>Air_Purif</v>
      </c>
      <c r="H2125" s="2">
        <v>21</v>
      </c>
      <c r="I2125" s="2">
        <v>4</v>
      </c>
      <c r="J2125" s="2">
        <v>0.04</v>
      </c>
      <c r="K2125" s="50" t="s">
        <v>511</v>
      </c>
      <c r="L2125" s="50" t="s">
        <v>1031</v>
      </c>
      <c r="M2125" s="2" t="s">
        <v>512</v>
      </c>
    </row>
    <row r="2126" spans="1:13" x14ac:dyDescent="0.3">
      <c r="A2126" s="13">
        <v>45201</v>
      </c>
      <c r="B2126" s="13" t="s">
        <v>526</v>
      </c>
      <c r="C2126" s="13" t="s">
        <v>158</v>
      </c>
      <c r="D2126" s="2" t="s">
        <v>1163</v>
      </c>
      <c r="E2126" s="2" t="s">
        <v>1164</v>
      </c>
      <c r="F2126" s="2" t="s">
        <v>1108</v>
      </c>
      <c r="G2126" s="2" t="str">
        <f>VLOOKUP(F2126,'Reference Sheet'!$AC:$AD,2,0)</f>
        <v>DW</v>
      </c>
      <c r="H2126" s="2">
        <v>48</v>
      </c>
      <c r="I2126" s="2">
        <v>0</v>
      </c>
      <c r="J2126" s="2">
        <v>0</v>
      </c>
      <c r="K2126" s="50" t="s">
        <v>511</v>
      </c>
      <c r="L2126" s="50" t="s">
        <v>1031</v>
      </c>
      <c r="M2126" s="2" t="s">
        <v>512</v>
      </c>
    </row>
    <row r="2127" spans="1:13" x14ac:dyDescent="0.3">
      <c r="A2127" s="13">
        <v>45201</v>
      </c>
      <c r="B2127" s="13" t="s">
        <v>526</v>
      </c>
      <c r="C2127" s="13" t="s">
        <v>158</v>
      </c>
      <c r="D2127" s="2" t="s">
        <v>1163</v>
      </c>
      <c r="E2127" s="2" t="s">
        <v>1164</v>
      </c>
      <c r="F2127" s="2" t="s">
        <v>1109</v>
      </c>
      <c r="G2127" s="2" t="str">
        <f>VLOOKUP(F2127,'Reference Sheet'!$AC:$AD,2,0)</f>
        <v>DW</v>
      </c>
      <c r="H2127" s="2">
        <v>1</v>
      </c>
      <c r="I2127" s="2">
        <v>1</v>
      </c>
      <c r="J2127" s="2">
        <v>0.01</v>
      </c>
      <c r="K2127" s="50" t="s">
        <v>511</v>
      </c>
      <c r="L2127" s="50" t="s">
        <v>1031</v>
      </c>
      <c r="M2127" s="2" t="s">
        <v>512</v>
      </c>
    </row>
    <row r="2128" spans="1:13" x14ac:dyDescent="0.3">
      <c r="A2128" s="13">
        <v>45201</v>
      </c>
      <c r="B2128" s="13" t="s">
        <v>526</v>
      </c>
      <c r="C2128" s="13" t="s">
        <v>158</v>
      </c>
      <c r="D2128" s="2" t="s">
        <v>1163</v>
      </c>
      <c r="E2128" s="2" t="s">
        <v>1164</v>
      </c>
      <c r="F2128" s="2" t="s">
        <v>1112</v>
      </c>
      <c r="G2128" s="2" t="str">
        <f>VLOOKUP(F2128,'Reference Sheet'!$AC:$AD,2,0)</f>
        <v>DW</v>
      </c>
      <c r="H2128" s="2">
        <v>307</v>
      </c>
      <c r="I2128" s="2">
        <v>2</v>
      </c>
      <c r="J2128" s="2">
        <v>0.02</v>
      </c>
      <c r="K2128" s="50" t="s">
        <v>511</v>
      </c>
      <c r="L2128" s="50" t="s">
        <v>1031</v>
      </c>
      <c r="M2128" s="2" t="s">
        <v>512</v>
      </c>
    </row>
    <row r="2129" spans="1:13" x14ac:dyDescent="0.3">
      <c r="A2129" s="13">
        <v>45201</v>
      </c>
      <c r="B2129" s="13" t="s">
        <v>526</v>
      </c>
      <c r="C2129" s="13" t="s">
        <v>158</v>
      </c>
      <c r="D2129" s="2" t="s">
        <v>1163</v>
      </c>
      <c r="E2129" s="2" t="s">
        <v>1164</v>
      </c>
      <c r="F2129" s="2" t="s">
        <v>1113</v>
      </c>
      <c r="G2129" s="2" t="str">
        <f>VLOOKUP(F2129,'Reference Sheet'!$AC:$AD,2,0)</f>
        <v>DW</v>
      </c>
      <c r="H2129" s="2">
        <v>5</v>
      </c>
      <c r="I2129" s="2">
        <v>0</v>
      </c>
      <c r="J2129" s="2">
        <v>0</v>
      </c>
      <c r="K2129" s="50" t="s">
        <v>511</v>
      </c>
      <c r="L2129" s="50" t="s">
        <v>1031</v>
      </c>
      <c r="M2129" s="2" t="s">
        <v>512</v>
      </c>
    </row>
    <row r="2130" spans="1:13" x14ac:dyDescent="0.3">
      <c r="A2130" s="13">
        <v>45201</v>
      </c>
      <c r="B2130" s="13" t="s">
        <v>526</v>
      </c>
      <c r="C2130" s="13" t="s">
        <v>158</v>
      </c>
      <c r="D2130" s="2" t="s">
        <v>1163</v>
      </c>
      <c r="E2130" s="2" t="s">
        <v>1164</v>
      </c>
      <c r="F2130" s="2" t="s">
        <v>1117</v>
      </c>
      <c r="G2130" s="2" t="str">
        <f>VLOOKUP(F2130,'Reference Sheet'!$AC:$AD,2,0)</f>
        <v>Oled_VO</v>
      </c>
      <c r="H2130" s="2">
        <v>8</v>
      </c>
      <c r="I2130" s="2">
        <v>1</v>
      </c>
      <c r="J2130" s="2">
        <v>0.01</v>
      </c>
      <c r="K2130" s="50" t="s">
        <v>511</v>
      </c>
      <c r="L2130" s="50" t="s">
        <v>1031</v>
      </c>
      <c r="M2130" s="2" t="s">
        <v>512</v>
      </c>
    </row>
    <row r="2131" spans="1:13" x14ac:dyDescent="0.3">
      <c r="A2131" s="13">
        <v>45201</v>
      </c>
      <c r="B2131" s="13" t="s">
        <v>526</v>
      </c>
      <c r="C2131" s="13" t="s">
        <v>158</v>
      </c>
      <c r="D2131" s="2" t="s">
        <v>1163</v>
      </c>
      <c r="E2131" s="2" t="s">
        <v>1164</v>
      </c>
      <c r="F2131" s="2" t="s">
        <v>1120</v>
      </c>
      <c r="G2131" s="2" t="str">
        <f>VLOOKUP(F2131,'Reference Sheet'!$AC:$AD,2,0)</f>
        <v>Oled_VO</v>
      </c>
      <c r="H2131" s="2">
        <v>96</v>
      </c>
      <c r="I2131" s="2">
        <v>3</v>
      </c>
      <c r="J2131" s="2">
        <v>0.03</v>
      </c>
      <c r="K2131" s="50" t="s">
        <v>511</v>
      </c>
      <c r="L2131" s="50" t="s">
        <v>1031</v>
      </c>
      <c r="M2131" s="2" t="s">
        <v>512</v>
      </c>
    </row>
    <row r="2132" spans="1:13" x14ac:dyDescent="0.3">
      <c r="A2132" s="13">
        <v>45201</v>
      </c>
      <c r="B2132" s="13" t="s">
        <v>526</v>
      </c>
      <c r="C2132" s="13" t="s">
        <v>158</v>
      </c>
      <c r="D2132" s="2" t="s">
        <v>1163</v>
      </c>
      <c r="E2132" s="2" t="s">
        <v>1164</v>
      </c>
      <c r="F2132" s="2" t="s">
        <v>1125</v>
      </c>
      <c r="G2132" s="2" t="str">
        <f>VLOOKUP(F2132,'Reference Sheet'!$AC:$AD,2,0)</f>
        <v>Knock</v>
      </c>
      <c r="H2132" s="2">
        <v>17</v>
      </c>
      <c r="I2132" s="2">
        <v>0</v>
      </c>
      <c r="J2132" s="2">
        <v>0</v>
      </c>
      <c r="K2132" s="50" t="s">
        <v>511</v>
      </c>
      <c r="L2132" s="50" t="s">
        <v>1031</v>
      </c>
      <c r="M2132" s="2" t="s">
        <v>512</v>
      </c>
    </row>
    <row r="2133" spans="1:13" x14ac:dyDescent="0.3">
      <c r="A2133" s="13">
        <v>45201</v>
      </c>
      <c r="B2133" s="13" t="s">
        <v>526</v>
      </c>
      <c r="C2133" s="13" t="s">
        <v>158</v>
      </c>
      <c r="D2133" s="2" t="s">
        <v>1163</v>
      </c>
      <c r="E2133" s="2" t="s">
        <v>1164</v>
      </c>
      <c r="F2133" s="2" t="s">
        <v>1126</v>
      </c>
      <c r="G2133" s="2" t="str">
        <f>VLOOKUP(F2133,'Reference Sheet'!$AC:$AD,2,0)</f>
        <v>Knock</v>
      </c>
      <c r="H2133" s="2">
        <v>5</v>
      </c>
      <c r="I2133" s="2">
        <v>0</v>
      </c>
      <c r="J2133" s="2">
        <v>0</v>
      </c>
      <c r="K2133" s="50" t="s">
        <v>511</v>
      </c>
      <c r="L2133" s="50" t="s">
        <v>1031</v>
      </c>
      <c r="M2133" s="2" t="s">
        <v>512</v>
      </c>
    </row>
    <row r="2134" spans="1:13" x14ac:dyDescent="0.3">
      <c r="A2134" s="13">
        <v>45201</v>
      </c>
      <c r="B2134" s="13" t="s">
        <v>526</v>
      </c>
      <c r="C2134" s="13" t="s">
        <v>158</v>
      </c>
      <c r="D2134" s="2" t="s">
        <v>1163</v>
      </c>
      <c r="E2134" s="2" t="s">
        <v>1164</v>
      </c>
      <c r="F2134" s="2" t="s">
        <v>1127</v>
      </c>
      <c r="G2134" s="2" t="str">
        <f>VLOOKUP(F2134,'Reference Sheet'!$AC:$AD,2,0)</f>
        <v>Knock</v>
      </c>
      <c r="H2134" s="2">
        <v>9</v>
      </c>
      <c r="I2134" s="2">
        <v>0</v>
      </c>
      <c r="J2134" s="2">
        <v>0</v>
      </c>
      <c r="K2134" s="50" t="s">
        <v>511</v>
      </c>
      <c r="L2134" s="50" t="s">
        <v>1031</v>
      </c>
      <c r="M2134" s="2" t="s">
        <v>512</v>
      </c>
    </row>
    <row r="2135" spans="1:13" x14ac:dyDescent="0.3">
      <c r="A2135" s="13">
        <v>45201</v>
      </c>
      <c r="B2135" s="13" t="s">
        <v>526</v>
      </c>
      <c r="C2135" s="13" t="s">
        <v>158</v>
      </c>
      <c r="D2135" s="2" t="s">
        <v>1163</v>
      </c>
      <c r="E2135" s="2" t="s">
        <v>1164</v>
      </c>
      <c r="F2135" s="2" t="s">
        <v>1129</v>
      </c>
      <c r="G2135" s="2" t="str">
        <f>VLOOKUP(F2135,'Reference Sheet'!$AC:$AD,2,0)</f>
        <v>Knock</v>
      </c>
      <c r="H2135" s="2">
        <v>91</v>
      </c>
      <c r="I2135" s="2">
        <v>4</v>
      </c>
      <c r="J2135" s="2">
        <v>0.04</v>
      </c>
      <c r="K2135" s="50" t="s">
        <v>511</v>
      </c>
      <c r="L2135" s="50" t="s">
        <v>1031</v>
      </c>
      <c r="M2135" s="2" t="s">
        <v>512</v>
      </c>
    </row>
    <row r="2136" spans="1:13" x14ac:dyDescent="0.3">
      <c r="A2136" s="13">
        <v>45201</v>
      </c>
      <c r="B2136" s="13" t="s">
        <v>526</v>
      </c>
      <c r="C2136" s="13" t="s">
        <v>158</v>
      </c>
      <c r="D2136" s="2" t="s">
        <v>1163</v>
      </c>
      <c r="E2136" s="2" t="s">
        <v>1164</v>
      </c>
      <c r="F2136" s="2" t="s">
        <v>1132</v>
      </c>
      <c r="G2136" s="2" t="str">
        <f>VLOOKUP(F2136,'Reference Sheet'!$AC:$AD,2,0)</f>
        <v>Ref_ThinQ</v>
      </c>
      <c r="H2136" s="2">
        <v>465</v>
      </c>
      <c r="I2136" s="2">
        <v>9</v>
      </c>
      <c r="J2136" s="2">
        <v>0.09</v>
      </c>
      <c r="K2136" s="50" t="s">
        <v>511</v>
      </c>
      <c r="L2136" s="50" t="s">
        <v>1031</v>
      </c>
      <c r="M2136" s="2" t="s">
        <v>512</v>
      </c>
    </row>
    <row r="2137" spans="1:13" x14ac:dyDescent="0.3">
      <c r="A2137" s="13">
        <v>45201</v>
      </c>
      <c r="B2137" s="13" t="s">
        <v>526</v>
      </c>
      <c r="C2137" s="13" t="s">
        <v>158</v>
      </c>
      <c r="D2137" s="2" t="s">
        <v>1163</v>
      </c>
      <c r="E2137" s="2" t="s">
        <v>1164</v>
      </c>
      <c r="F2137" s="2" t="s">
        <v>1133</v>
      </c>
      <c r="G2137" s="2" t="str">
        <f>VLOOKUP(F2137,'Reference Sheet'!$AC:$AD,2,0)</f>
        <v>Ref_ThinQ</v>
      </c>
      <c r="H2137" s="2">
        <v>5</v>
      </c>
      <c r="I2137" s="2">
        <v>0</v>
      </c>
      <c r="J2137" s="2">
        <v>0</v>
      </c>
      <c r="K2137" s="50" t="s">
        <v>511</v>
      </c>
      <c r="L2137" s="50" t="s">
        <v>1031</v>
      </c>
      <c r="M2137" s="2" t="s">
        <v>512</v>
      </c>
    </row>
    <row r="2138" spans="1:13" x14ac:dyDescent="0.3">
      <c r="A2138" s="13">
        <v>45201</v>
      </c>
      <c r="B2138" s="13" t="s">
        <v>526</v>
      </c>
      <c r="C2138" s="13" t="s">
        <v>158</v>
      </c>
      <c r="D2138" s="2" t="s">
        <v>1163</v>
      </c>
      <c r="E2138" s="2" t="s">
        <v>1164</v>
      </c>
      <c r="F2138" s="2" t="s">
        <v>1135</v>
      </c>
      <c r="G2138" s="2" t="str">
        <f>VLOOKUP(F2138,'Reference Sheet'!$AC:$AD,2,0)</f>
        <v>Knock</v>
      </c>
      <c r="H2138" s="2">
        <v>5</v>
      </c>
      <c r="I2138" s="2">
        <v>0</v>
      </c>
      <c r="J2138" s="2">
        <v>0</v>
      </c>
      <c r="K2138" s="50" t="s">
        <v>511</v>
      </c>
      <c r="L2138" s="50" t="s">
        <v>1031</v>
      </c>
      <c r="M2138" s="2" t="s">
        <v>512</v>
      </c>
    </row>
    <row r="2139" spans="1:13" x14ac:dyDescent="0.3">
      <c r="A2139" s="13">
        <v>45201</v>
      </c>
      <c r="B2139" s="13" t="s">
        <v>526</v>
      </c>
      <c r="C2139" s="13" t="s">
        <v>158</v>
      </c>
      <c r="D2139" s="2" t="s">
        <v>1163</v>
      </c>
      <c r="E2139" s="2" t="s">
        <v>1164</v>
      </c>
      <c r="F2139" s="2" t="s">
        <v>1136</v>
      </c>
      <c r="G2139" s="2" t="str">
        <f>VLOOKUP(F2139,'Reference Sheet'!$AC:$AD,2,0)</f>
        <v>Knock</v>
      </c>
      <c r="H2139" s="2">
        <v>1</v>
      </c>
      <c r="I2139" s="2">
        <v>0</v>
      </c>
      <c r="J2139" s="2">
        <v>0</v>
      </c>
      <c r="K2139" s="50" t="s">
        <v>511</v>
      </c>
      <c r="L2139" s="50" t="s">
        <v>1031</v>
      </c>
      <c r="M2139" s="2" t="s">
        <v>512</v>
      </c>
    </row>
    <row r="2140" spans="1:13" x14ac:dyDescent="0.3">
      <c r="A2140" s="13">
        <v>45201</v>
      </c>
      <c r="B2140" s="13" t="s">
        <v>526</v>
      </c>
      <c r="C2140" s="13" t="s">
        <v>158</v>
      </c>
      <c r="D2140" s="2" t="s">
        <v>1163</v>
      </c>
      <c r="E2140" s="2" t="s">
        <v>1164</v>
      </c>
      <c r="F2140" s="2" t="s">
        <v>1139</v>
      </c>
      <c r="G2140" s="2" t="str">
        <f>VLOOKUP(F2140,'Reference Sheet'!$AC:$AD,2,0)</f>
        <v>Vacuum</v>
      </c>
      <c r="H2140" s="2">
        <v>1</v>
      </c>
      <c r="I2140" s="2">
        <v>0</v>
      </c>
      <c r="J2140" s="2">
        <v>0</v>
      </c>
      <c r="K2140" s="50" t="s">
        <v>511</v>
      </c>
      <c r="L2140" s="50" t="s">
        <v>1031</v>
      </c>
      <c r="M2140" s="2" t="s">
        <v>512</v>
      </c>
    </row>
    <row r="2141" spans="1:13" x14ac:dyDescent="0.3">
      <c r="A2141" s="13">
        <v>45201</v>
      </c>
      <c r="B2141" s="13" t="s">
        <v>526</v>
      </c>
      <c r="C2141" s="13" t="s">
        <v>158</v>
      </c>
      <c r="D2141" s="2" t="s">
        <v>1163</v>
      </c>
      <c r="E2141" s="2" t="s">
        <v>1164</v>
      </c>
      <c r="F2141" s="2" t="s">
        <v>1140</v>
      </c>
      <c r="G2141" s="2" t="str">
        <f>VLOOKUP(F2141,'Reference Sheet'!$AC:$AD,2,0)</f>
        <v>Vacuum</v>
      </c>
      <c r="H2141" s="2">
        <v>55</v>
      </c>
      <c r="I2141" s="2">
        <v>8</v>
      </c>
      <c r="J2141" s="2">
        <v>0.08</v>
      </c>
      <c r="K2141" s="50" t="s">
        <v>511</v>
      </c>
      <c r="L2141" s="50" t="s">
        <v>1031</v>
      </c>
      <c r="M2141" s="2" t="s">
        <v>512</v>
      </c>
    </row>
    <row r="2142" spans="1:13" x14ac:dyDescent="0.3">
      <c r="A2142" s="13">
        <v>45201</v>
      </c>
      <c r="B2142" s="13" t="s">
        <v>526</v>
      </c>
      <c r="C2142" s="13" t="s">
        <v>158</v>
      </c>
      <c r="D2142" s="2" t="s">
        <v>1163</v>
      </c>
      <c r="E2142" s="2" t="s">
        <v>1164</v>
      </c>
      <c r="F2142" s="2" t="s">
        <v>1141</v>
      </c>
      <c r="G2142" s="2" t="str">
        <f>VLOOKUP(F2142,'Reference Sheet'!$AC:$AD,2,0)</f>
        <v>Vacuum</v>
      </c>
      <c r="H2142" s="2">
        <v>1</v>
      </c>
      <c r="I2142" s="2">
        <v>0</v>
      </c>
      <c r="J2142" s="2">
        <v>0</v>
      </c>
      <c r="K2142" s="50" t="s">
        <v>511</v>
      </c>
      <c r="L2142" s="50" t="s">
        <v>1031</v>
      </c>
      <c r="M2142" s="2" t="s">
        <v>512</v>
      </c>
    </row>
    <row r="2143" spans="1:13" x14ac:dyDescent="0.3">
      <c r="A2143" s="13">
        <v>45201</v>
      </c>
      <c r="B2143" s="13" t="s">
        <v>526</v>
      </c>
      <c r="C2143" s="13" t="s">
        <v>158</v>
      </c>
      <c r="D2143" s="2" t="s">
        <v>1163</v>
      </c>
      <c r="E2143" s="2" t="s">
        <v>1164</v>
      </c>
      <c r="F2143" s="2" t="s">
        <v>1142</v>
      </c>
      <c r="G2143" s="2" t="str">
        <f>VLOOKUP(F2143,'Reference Sheet'!$AC:$AD,2,0)</f>
        <v>Vacuum</v>
      </c>
      <c r="H2143" s="2">
        <v>6</v>
      </c>
      <c r="I2143" s="2">
        <v>0</v>
      </c>
      <c r="J2143" s="2">
        <v>0</v>
      </c>
      <c r="K2143" s="50" t="s">
        <v>511</v>
      </c>
      <c r="L2143" s="50" t="s">
        <v>1031</v>
      </c>
      <c r="M2143" s="2" t="s">
        <v>512</v>
      </c>
    </row>
    <row r="2144" spans="1:13" x14ac:dyDescent="0.3">
      <c r="A2144" s="13">
        <v>45201</v>
      </c>
      <c r="B2144" s="13" t="s">
        <v>526</v>
      </c>
      <c r="C2144" s="13" t="s">
        <v>158</v>
      </c>
      <c r="D2144" s="2" t="s">
        <v>1163</v>
      </c>
      <c r="E2144" s="2" t="s">
        <v>1164</v>
      </c>
      <c r="F2144" s="2" t="s">
        <v>1144</v>
      </c>
      <c r="G2144" s="2" t="str">
        <f>VLOOKUP(F2144,'Reference Sheet'!$AC:$AD,2,0)</f>
        <v>Vacuum</v>
      </c>
      <c r="H2144" s="2">
        <v>41</v>
      </c>
      <c r="I2144" s="2">
        <v>1</v>
      </c>
      <c r="J2144" s="2">
        <v>0.01</v>
      </c>
      <c r="K2144" s="50" t="s">
        <v>511</v>
      </c>
      <c r="L2144" s="50" t="s">
        <v>1031</v>
      </c>
      <c r="M2144" s="2" t="s">
        <v>512</v>
      </c>
    </row>
    <row r="2145" spans="1:13" x14ac:dyDescent="0.3">
      <c r="A2145" s="13">
        <v>45201</v>
      </c>
      <c r="B2145" s="13" t="s">
        <v>526</v>
      </c>
      <c r="C2145" s="13" t="s">
        <v>158</v>
      </c>
      <c r="D2145" s="2" t="s">
        <v>1163</v>
      </c>
      <c r="E2145" s="2" t="s">
        <v>1164</v>
      </c>
      <c r="F2145" s="2" t="s">
        <v>1146</v>
      </c>
      <c r="G2145" s="2" t="str">
        <f>VLOOKUP(F2145,'Reference Sheet'!$AC:$AD,2,0)</f>
        <v>WM</v>
      </c>
      <c r="H2145" s="2">
        <v>4</v>
      </c>
      <c r="I2145" s="2">
        <v>0</v>
      </c>
      <c r="J2145" s="2">
        <v>0</v>
      </c>
      <c r="K2145" s="50" t="s">
        <v>511</v>
      </c>
      <c r="L2145" s="50" t="s">
        <v>1031</v>
      </c>
      <c r="M2145" s="2" t="s">
        <v>512</v>
      </c>
    </row>
    <row r="2146" spans="1:13" x14ac:dyDescent="0.3">
      <c r="A2146" s="13">
        <v>45201</v>
      </c>
      <c r="B2146" s="13" t="s">
        <v>526</v>
      </c>
      <c r="C2146" s="13" t="s">
        <v>158</v>
      </c>
      <c r="D2146" s="2" t="s">
        <v>1163</v>
      </c>
      <c r="E2146" s="2" t="s">
        <v>1164</v>
      </c>
      <c r="F2146" s="2" t="s">
        <v>1150</v>
      </c>
      <c r="G2146" s="2" t="str">
        <f>VLOOKUP(F2146,'Reference Sheet'!$AC:$AD,2,0)</f>
        <v>WM</v>
      </c>
      <c r="H2146" s="2">
        <v>4</v>
      </c>
      <c r="I2146" s="2">
        <v>2</v>
      </c>
      <c r="J2146" s="2">
        <v>0.02</v>
      </c>
      <c r="K2146" s="50" t="s">
        <v>511</v>
      </c>
      <c r="L2146" s="50" t="s">
        <v>1031</v>
      </c>
      <c r="M2146" s="2" t="s">
        <v>512</v>
      </c>
    </row>
    <row r="2147" spans="1:13" x14ac:dyDescent="0.3">
      <c r="A2147" s="13">
        <v>45201</v>
      </c>
      <c r="B2147" s="13" t="s">
        <v>526</v>
      </c>
      <c r="C2147" s="13" t="s">
        <v>158</v>
      </c>
      <c r="D2147" s="2" t="s">
        <v>1163</v>
      </c>
      <c r="E2147" s="2" t="s">
        <v>1164</v>
      </c>
      <c r="F2147" s="2" t="s">
        <v>1155</v>
      </c>
      <c r="G2147" s="2" t="str">
        <f>VLOOKUP(F2147,'Reference Sheet'!$AC:$AD,2,0)</f>
        <v>WT</v>
      </c>
      <c r="H2147" s="2">
        <v>2</v>
      </c>
      <c r="I2147" s="2">
        <v>0</v>
      </c>
      <c r="J2147" s="2">
        <v>0</v>
      </c>
      <c r="K2147" s="50" t="s">
        <v>511</v>
      </c>
      <c r="L2147" s="50" t="s">
        <v>1031</v>
      </c>
      <c r="M2147" s="2" t="s">
        <v>512</v>
      </c>
    </row>
    <row r="2148" spans="1:13" x14ac:dyDescent="0.3">
      <c r="A2148" s="13">
        <v>45201</v>
      </c>
      <c r="B2148" s="13" t="s">
        <v>526</v>
      </c>
      <c r="C2148" s="13" t="s">
        <v>158</v>
      </c>
      <c r="D2148" s="2" t="s">
        <v>1163</v>
      </c>
      <c r="E2148" s="2" t="s">
        <v>1164</v>
      </c>
      <c r="F2148" s="2" t="s">
        <v>1156</v>
      </c>
      <c r="G2148" s="2" t="str">
        <f>VLOOKUP(F2148,'Reference Sheet'!$AC:$AD,2,0)</f>
        <v>WT</v>
      </c>
      <c r="H2148" s="2">
        <v>428</v>
      </c>
      <c r="I2148" s="2">
        <v>11</v>
      </c>
      <c r="J2148" s="2">
        <v>0.11</v>
      </c>
      <c r="K2148" s="50" t="s">
        <v>511</v>
      </c>
      <c r="L2148" s="50" t="s">
        <v>1031</v>
      </c>
      <c r="M2148" s="2" t="s">
        <v>512</v>
      </c>
    </row>
    <row r="2149" spans="1:13" x14ac:dyDescent="0.3">
      <c r="A2149" s="13">
        <v>45202</v>
      </c>
      <c r="B2149" s="13" t="s">
        <v>526</v>
      </c>
      <c r="C2149" s="13" t="s">
        <v>158</v>
      </c>
      <c r="D2149" s="2" t="s">
        <v>1163</v>
      </c>
      <c r="E2149" s="2" t="s">
        <v>1164</v>
      </c>
      <c r="F2149" s="2" t="s">
        <v>1339</v>
      </c>
      <c r="G2149" s="2" t="str">
        <f>VLOOKUP(F2149,'Reference Sheet'!$AC:$AD,2,0)</f>
        <v>AC_Car</v>
      </c>
      <c r="H2149" s="2">
        <v>2</v>
      </c>
      <c r="I2149" s="2">
        <v>0</v>
      </c>
      <c r="J2149" s="2">
        <v>0</v>
      </c>
      <c r="K2149" s="50" t="s">
        <v>511</v>
      </c>
      <c r="L2149" s="50" t="s">
        <v>1031</v>
      </c>
      <c r="M2149" s="2" t="s">
        <v>512</v>
      </c>
    </row>
    <row r="2150" spans="1:13" x14ac:dyDescent="0.3">
      <c r="A2150" s="13">
        <v>45202</v>
      </c>
      <c r="B2150" s="13" t="s">
        <v>526</v>
      </c>
      <c r="C2150" s="13" t="s">
        <v>158</v>
      </c>
      <c r="D2150" s="2" t="s">
        <v>1163</v>
      </c>
      <c r="E2150" s="2" t="s">
        <v>1164</v>
      </c>
      <c r="F2150" s="2" t="s">
        <v>1272</v>
      </c>
      <c r="G2150" s="2" t="str">
        <f>VLOOKUP(F2150,'Reference Sheet'!$AC:$AD,2,0)</f>
        <v>AC_Car</v>
      </c>
      <c r="H2150" s="2">
        <v>520</v>
      </c>
      <c r="I2150" s="2">
        <v>8</v>
      </c>
      <c r="J2150" s="2">
        <v>0.08</v>
      </c>
      <c r="K2150" s="50" t="s">
        <v>511</v>
      </c>
      <c r="L2150" s="50" t="s">
        <v>1031</v>
      </c>
      <c r="M2150" s="2" t="s">
        <v>512</v>
      </c>
    </row>
    <row r="2151" spans="1:13" x14ac:dyDescent="0.3">
      <c r="A2151" s="13">
        <v>45202</v>
      </c>
      <c r="B2151" s="13" t="s">
        <v>526</v>
      </c>
      <c r="C2151" s="13" t="s">
        <v>158</v>
      </c>
      <c r="D2151" s="2" t="s">
        <v>1163</v>
      </c>
      <c r="E2151" s="2" t="s">
        <v>1164</v>
      </c>
      <c r="F2151" s="2" t="s">
        <v>1273</v>
      </c>
      <c r="G2151" s="2" t="str">
        <f>VLOOKUP(F2151,'Reference Sheet'!$AC:$AD,2,0)</f>
        <v>AC_Car</v>
      </c>
      <c r="H2151" s="51">
        <v>4326</v>
      </c>
      <c r="I2151" s="2">
        <v>268</v>
      </c>
      <c r="J2151" s="2">
        <v>2.68</v>
      </c>
      <c r="K2151" s="50" t="s">
        <v>511</v>
      </c>
      <c r="L2151" s="50" t="s">
        <v>1031</v>
      </c>
      <c r="M2151" s="2" t="s">
        <v>512</v>
      </c>
    </row>
    <row r="2152" spans="1:13" x14ac:dyDescent="0.3">
      <c r="A2152" s="13">
        <v>45202</v>
      </c>
      <c r="B2152" s="13" t="s">
        <v>526</v>
      </c>
      <c r="C2152" s="13" t="s">
        <v>158</v>
      </c>
      <c r="D2152" s="2" t="s">
        <v>1163</v>
      </c>
      <c r="E2152" s="2" t="s">
        <v>1164</v>
      </c>
      <c r="F2152" s="2" t="s">
        <v>1274</v>
      </c>
      <c r="G2152" s="2" t="str">
        <f>VLOOKUP(F2152,'Reference Sheet'!$AC:$AD,2,0)</f>
        <v>AC_Car</v>
      </c>
      <c r="H2152" s="2">
        <v>113</v>
      </c>
      <c r="I2152" s="2">
        <v>3</v>
      </c>
      <c r="J2152" s="2">
        <v>0.03</v>
      </c>
      <c r="K2152" s="50" t="s">
        <v>511</v>
      </c>
      <c r="L2152" s="50" t="s">
        <v>1031</v>
      </c>
      <c r="M2152" s="2" t="s">
        <v>512</v>
      </c>
    </row>
    <row r="2153" spans="1:13" x14ac:dyDescent="0.3">
      <c r="A2153" s="13">
        <v>45202</v>
      </c>
      <c r="B2153" s="13" t="s">
        <v>526</v>
      </c>
      <c r="C2153" s="13" t="s">
        <v>158</v>
      </c>
      <c r="D2153" s="2" t="s">
        <v>1163</v>
      </c>
      <c r="E2153" s="2" t="s">
        <v>1164</v>
      </c>
      <c r="F2153" s="2" t="s">
        <v>1275</v>
      </c>
      <c r="G2153" s="2" t="str">
        <f>VLOOKUP(F2153,'Reference Sheet'!$AC:$AD,2,0)</f>
        <v>AC_Car</v>
      </c>
      <c r="H2153" s="2">
        <v>2</v>
      </c>
      <c r="I2153" s="2">
        <v>0</v>
      </c>
      <c r="J2153" s="2">
        <v>0</v>
      </c>
      <c r="K2153" s="50" t="s">
        <v>511</v>
      </c>
      <c r="L2153" s="50" t="s">
        <v>1031</v>
      </c>
      <c r="M2153" s="2" t="s">
        <v>512</v>
      </c>
    </row>
    <row r="2154" spans="1:13" x14ac:dyDescent="0.3">
      <c r="A2154" s="13">
        <v>45202</v>
      </c>
      <c r="B2154" s="13" t="s">
        <v>526</v>
      </c>
      <c r="C2154" s="13" t="s">
        <v>158</v>
      </c>
      <c r="D2154" s="2" t="s">
        <v>1163</v>
      </c>
      <c r="E2154" s="2" t="s">
        <v>1164</v>
      </c>
      <c r="F2154" s="2" t="s">
        <v>1276</v>
      </c>
      <c r="G2154" s="2" t="str">
        <f>VLOOKUP(F2154,'Reference Sheet'!$AC:$AD,2,0)</f>
        <v>AC_Car</v>
      </c>
      <c r="H2154" s="2">
        <v>367</v>
      </c>
      <c r="I2154" s="2">
        <v>2</v>
      </c>
      <c r="J2154" s="2">
        <v>0.02</v>
      </c>
      <c r="K2154" s="50" t="s">
        <v>511</v>
      </c>
      <c r="L2154" s="50" t="s">
        <v>1031</v>
      </c>
      <c r="M2154" s="2" t="s">
        <v>512</v>
      </c>
    </row>
    <row r="2155" spans="1:13" x14ac:dyDescent="0.3">
      <c r="A2155" s="13">
        <v>45202</v>
      </c>
      <c r="B2155" s="13" t="s">
        <v>526</v>
      </c>
      <c r="C2155" s="13" t="s">
        <v>158</v>
      </c>
      <c r="D2155" s="2" t="s">
        <v>1163</v>
      </c>
      <c r="E2155" s="2" t="s">
        <v>1164</v>
      </c>
      <c r="F2155" s="2" t="s">
        <v>1277</v>
      </c>
      <c r="G2155" s="2" t="str">
        <f>VLOOKUP(F2155,'Reference Sheet'!$AC:$AD,2,0)</f>
        <v>AC_Car</v>
      </c>
      <c r="H2155" s="2">
        <v>135</v>
      </c>
      <c r="I2155" s="2">
        <v>3</v>
      </c>
      <c r="J2155" s="2">
        <v>0.03</v>
      </c>
      <c r="K2155" s="50" t="s">
        <v>511</v>
      </c>
      <c r="L2155" s="50" t="s">
        <v>1031</v>
      </c>
      <c r="M2155" s="2" t="s">
        <v>512</v>
      </c>
    </row>
    <row r="2156" spans="1:13" x14ac:dyDescent="0.3">
      <c r="A2156" s="13">
        <v>45202</v>
      </c>
      <c r="B2156" s="13" t="s">
        <v>526</v>
      </c>
      <c r="C2156" s="13" t="s">
        <v>158</v>
      </c>
      <c r="D2156" s="2" t="s">
        <v>1163</v>
      </c>
      <c r="E2156" s="2" t="s">
        <v>1164</v>
      </c>
      <c r="F2156" s="2" t="s">
        <v>1278</v>
      </c>
      <c r="G2156" s="2" t="str">
        <f>VLOOKUP(F2156,'Reference Sheet'!$AC:$AD,2,0)</f>
        <v>AC_Car</v>
      </c>
      <c r="H2156" s="51">
        <v>1955</v>
      </c>
      <c r="I2156" s="2">
        <v>21</v>
      </c>
      <c r="J2156" s="2">
        <v>0.21</v>
      </c>
      <c r="K2156" s="50" t="s">
        <v>511</v>
      </c>
      <c r="L2156" s="50" t="s">
        <v>1031</v>
      </c>
      <c r="M2156" s="2" t="s">
        <v>512</v>
      </c>
    </row>
    <row r="2157" spans="1:13" x14ac:dyDescent="0.3">
      <c r="A2157" s="13">
        <v>45202</v>
      </c>
      <c r="B2157" s="13" t="s">
        <v>526</v>
      </c>
      <c r="C2157" s="13" t="s">
        <v>158</v>
      </c>
      <c r="D2157" s="2" t="s">
        <v>1163</v>
      </c>
      <c r="E2157" s="2" t="s">
        <v>1164</v>
      </c>
      <c r="F2157" s="2" t="s">
        <v>1340</v>
      </c>
      <c r="G2157" s="2" t="str">
        <f>VLOOKUP(F2157,'Reference Sheet'!$AC:$AD,2,0)</f>
        <v>RAC_ThinQ</v>
      </c>
      <c r="H2157" s="2">
        <v>1</v>
      </c>
      <c r="I2157" s="2">
        <v>1</v>
      </c>
      <c r="J2157" s="2">
        <v>0.01</v>
      </c>
      <c r="K2157" s="50" t="s">
        <v>511</v>
      </c>
      <c r="L2157" s="50" t="s">
        <v>1031</v>
      </c>
      <c r="M2157" s="2" t="s">
        <v>512</v>
      </c>
    </row>
    <row r="2158" spans="1:13" x14ac:dyDescent="0.3">
      <c r="A2158" s="13">
        <v>45202</v>
      </c>
      <c r="B2158" s="13" t="s">
        <v>526</v>
      </c>
      <c r="C2158" s="13" t="s">
        <v>158</v>
      </c>
      <c r="D2158" s="2" t="s">
        <v>1163</v>
      </c>
      <c r="E2158" s="2" t="s">
        <v>1164</v>
      </c>
      <c r="F2158" s="2" t="s">
        <v>1279</v>
      </c>
      <c r="G2158" s="2" t="str">
        <f>VLOOKUP(F2158,'Reference Sheet'!$AC:$AD,2,0)</f>
        <v>RAC_ThinQ</v>
      </c>
      <c r="H2158" s="2">
        <v>426</v>
      </c>
      <c r="I2158" s="2">
        <v>0</v>
      </c>
      <c r="J2158" s="2">
        <v>0</v>
      </c>
      <c r="K2158" s="50" t="s">
        <v>511</v>
      </c>
      <c r="L2158" s="50" t="s">
        <v>1031</v>
      </c>
      <c r="M2158" s="2" t="s">
        <v>512</v>
      </c>
    </row>
    <row r="2159" spans="1:13" x14ac:dyDescent="0.3">
      <c r="A2159" s="13">
        <v>45202</v>
      </c>
      <c r="B2159" s="13" t="s">
        <v>526</v>
      </c>
      <c r="C2159" s="13" t="s">
        <v>158</v>
      </c>
      <c r="D2159" s="2" t="s">
        <v>1163</v>
      </c>
      <c r="E2159" s="2" t="s">
        <v>1164</v>
      </c>
      <c r="F2159" s="2" t="s">
        <v>1280</v>
      </c>
      <c r="G2159" s="2" t="str">
        <f>VLOOKUP(F2159,'Reference Sheet'!$AC:$AD,2,0)</f>
        <v>RAC_ThinQ</v>
      </c>
      <c r="H2159" s="2">
        <v>176</v>
      </c>
      <c r="I2159" s="2">
        <v>13</v>
      </c>
      <c r="J2159" s="2">
        <v>0.13</v>
      </c>
      <c r="K2159" s="50" t="s">
        <v>511</v>
      </c>
      <c r="L2159" s="50" t="s">
        <v>1031</v>
      </c>
      <c r="M2159" s="2" t="s">
        <v>512</v>
      </c>
    </row>
    <row r="2160" spans="1:13" x14ac:dyDescent="0.3">
      <c r="A2160" s="13">
        <v>45202</v>
      </c>
      <c r="B2160" s="13" t="s">
        <v>526</v>
      </c>
      <c r="C2160" s="13" t="s">
        <v>158</v>
      </c>
      <c r="D2160" s="2" t="s">
        <v>1163</v>
      </c>
      <c r="E2160" s="2" t="s">
        <v>1164</v>
      </c>
      <c r="F2160" s="2" t="s">
        <v>1281</v>
      </c>
      <c r="G2160" s="2" t="str">
        <f>VLOOKUP(F2160,'Reference Sheet'!$AC:$AD,2,0)</f>
        <v>RAC_ThinQ</v>
      </c>
      <c r="H2160" s="2">
        <v>72</v>
      </c>
      <c r="I2160" s="2">
        <v>0</v>
      </c>
      <c r="J2160" s="2">
        <v>0</v>
      </c>
      <c r="K2160" s="50" t="s">
        <v>511</v>
      </c>
      <c r="L2160" s="50" t="s">
        <v>1031</v>
      </c>
      <c r="M2160" s="2" t="s">
        <v>512</v>
      </c>
    </row>
    <row r="2161" spans="1:13" x14ac:dyDescent="0.3">
      <c r="A2161" s="13">
        <v>45202</v>
      </c>
      <c r="B2161" s="13" t="s">
        <v>526</v>
      </c>
      <c r="C2161" s="13" t="s">
        <v>158</v>
      </c>
      <c r="D2161" s="2" t="s">
        <v>1163</v>
      </c>
      <c r="E2161" s="2" t="s">
        <v>1164</v>
      </c>
      <c r="F2161" s="2" t="s">
        <v>1283</v>
      </c>
      <c r="G2161" s="2" t="str">
        <f>VLOOKUP(F2161,'Reference Sheet'!$AC:$AD,2,0)</f>
        <v>RAC_ThinQ</v>
      </c>
      <c r="H2161" s="2">
        <v>695</v>
      </c>
      <c r="I2161" s="2">
        <v>14</v>
      </c>
      <c r="J2161" s="2">
        <v>0.14000000000000001</v>
      </c>
      <c r="K2161" s="50" t="s">
        <v>511</v>
      </c>
      <c r="L2161" s="50" t="s">
        <v>1031</v>
      </c>
      <c r="M2161" s="2" t="s">
        <v>512</v>
      </c>
    </row>
    <row r="2162" spans="1:13" x14ac:dyDescent="0.3">
      <c r="A2162" s="13">
        <v>45202</v>
      </c>
      <c r="B2162" s="13" t="s">
        <v>526</v>
      </c>
      <c r="C2162" s="13" t="s">
        <v>158</v>
      </c>
      <c r="D2162" s="2" t="s">
        <v>1163</v>
      </c>
      <c r="E2162" s="2" t="s">
        <v>1164</v>
      </c>
      <c r="F2162" s="2" t="s">
        <v>1284</v>
      </c>
      <c r="G2162" s="2" t="str">
        <f>VLOOKUP(F2162,'Reference Sheet'!$AC:$AD,2,0)</f>
        <v>RAC_ThinQ</v>
      </c>
      <c r="H2162" s="2">
        <v>91</v>
      </c>
      <c r="I2162" s="2">
        <v>1</v>
      </c>
      <c r="J2162" s="2">
        <v>0.01</v>
      </c>
      <c r="K2162" s="50" t="s">
        <v>511</v>
      </c>
      <c r="L2162" s="50" t="s">
        <v>1031</v>
      </c>
      <c r="M2162" s="2" t="s">
        <v>512</v>
      </c>
    </row>
    <row r="2163" spans="1:13" x14ac:dyDescent="0.3">
      <c r="A2163" s="13">
        <v>45202</v>
      </c>
      <c r="B2163" s="13" t="s">
        <v>526</v>
      </c>
      <c r="C2163" s="13" t="s">
        <v>158</v>
      </c>
      <c r="D2163" s="2" t="s">
        <v>1163</v>
      </c>
      <c r="E2163" s="2" t="s">
        <v>1164</v>
      </c>
      <c r="F2163" s="2" t="s">
        <v>1285</v>
      </c>
      <c r="G2163" s="2" t="str">
        <f>VLOOKUP(F2163,'Reference Sheet'!$AC:$AD,2,0)</f>
        <v>RAC_ThinQ</v>
      </c>
      <c r="H2163" s="2">
        <v>77</v>
      </c>
      <c r="I2163" s="2">
        <v>0</v>
      </c>
      <c r="J2163" s="2">
        <v>0</v>
      </c>
      <c r="K2163" s="50" t="s">
        <v>511</v>
      </c>
      <c r="L2163" s="50" t="s">
        <v>1031</v>
      </c>
      <c r="M2163" s="2" t="s">
        <v>512</v>
      </c>
    </row>
    <row r="2164" spans="1:13" x14ac:dyDescent="0.3">
      <c r="A2164" s="13">
        <v>45202</v>
      </c>
      <c r="B2164" s="13" t="s">
        <v>526</v>
      </c>
      <c r="C2164" s="13" t="s">
        <v>158</v>
      </c>
      <c r="D2164" s="2" t="s">
        <v>1163</v>
      </c>
      <c r="E2164" s="2" t="s">
        <v>1164</v>
      </c>
      <c r="F2164" s="2" t="s">
        <v>1341</v>
      </c>
      <c r="G2164" s="2" t="str">
        <f>VLOOKUP(F2164,'Reference Sheet'!$AC:$AD,2,0)</f>
        <v>Air_Purif</v>
      </c>
      <c r="H2164" s="2">
        <v>10</v>
      </c>
      <c r="I2164" s="2">
        <v>1</v>
      </c>
      <c r="J2164" s="2">
        <v>0.01</v>
      </c>
      <c r="K2164" s="50" t="s">
        <v>511</v>
      </c>
      <c r="L2164" s="50" t="s">
        <v>1031</v>
      </c>
      <c r="M2164" s="2" t="s">
        <v>512</v>
      </c>
    </row>
    <row r="2165" spans="1:13" x14ac:dyDescent="0.3">
      <c r="A2165" s="13">
        <v>45202</v>
      </c>
      <c r="B2165" s="13" t="s">
        <v>526</v>
      </c>
      <c r="C2165" s="13" t="s">
        <v>158</v>
      </c>
      <c r="D2165" s="2" t="s">
        <v>1163</v>
      </c>
      <c r="E2165" s="2" t="s">
        <v>1164</v>
      </c>
      <c r="F2165" s="2" t="s">
        <v>1286</v>
      </c>
      <c r="G2165" s="2" t="str">
        <f>VLOOKUP(F2165,'Reference Sheet'!$AC:$AD,2,0)</f>
        <v>Air_Purif</v>
      </c>
      <c r="H2165" s="2">
        <v>452</v>
      </c>
      <c r="I2165" s="2">
        <v>10</v>
      </c>
      <c r="J2165" s="2">
        <v>0.1</v>
      </c>
      <c r="K2165" s="50" t="s">
        <v>511</v>
      </c>
      <c r="L2165" s="50" t="s">
        <v>1031</v>
      </c>
      <c r="M2165" s="2" t="s">
        <v>512</v>
      </c>
    </row>
    <row r="2166" spans="1:13" x14ac:dyDescent="0.3">
      <c r="A2166" s="13">
        <v>45202</v>
      </c>
      <c r="B2166" s="13" t="s">
        <v>526</v>
      </c>
      <c r="C2166" s="13" t="s">
        <v>158</v>
      </c>
      <c r="D2166" s="2" t="s">
        <v>1163</v>
      </c>
      <c r="E2166" s="2" t="s">
        <v>1164</v>
      </c>
      <c r="F2166" s="2" t="s">
        <v>1287</v>
      </c>
      <c r="G2166" s="2" t="str">
        <f>VLOOKUP(F2166,'Reference Sheet'!$AC:$AD,2,0)</f>
        <v>Air_Purif</v>
      </c>
      <c r="H2166" s="51">
        <v>2650</v>
      </c>
      <c r="I2166" s="2">
        <v>134</v>
      </c>
      <c r="J2166" s="2">
        <v>1.34</v>
      </c>
      <c r="K2166" s="50" t="s">
        <v>511</v>
      </c>
      <c r="L2166" s="50" t="s">
        <v>1031</v>
      </c>
      <c r="M2166" s="2" t="s">
        <v>512</v>
      </c>
    </row>
    <row r="2167" spans="1:13" x14ac:dyDescent="0.3">
      <c r="A2167" s="13">
        <v>45202</v>
      </c>
      <c r="B2167" s="13" t="s">
        <v>526</v>
      </c>
      <c r="C2167" s="13" t="s">
        <v>158</v>
      </c>
      <c r="D2167" s="2" t="s">
        <v>1163</v>
      </c>
      <c r="E2167" s="2" t="s">
        <v>1164</v>
      </c>
      <c r="F2167" s="2" t="s">
        <v>1288</v>
      </c>
      <c r="G2167" s="2" t="str">
        <f>VLOOKUP(F2167,'Reference Sheet'!$AC:$AD,2,0)</f>
        <v>Air_Purif</v>
      </c>
      <c r="H2167" s="2">
        <v>108</v>
      </c>
      <c r="I2167" s="2">
        <v>0</v>
      </c>
      <c r="J2167" s="2">
        <v>0</v>
      </c>
      <c r="K2167" s="50" t="s">
        <v>511</v>
      </c>
      <c r="L2167" s="50" t="s">
        <v>1031</v>
      </c>
      <c r="M2167" s="2" t="s">
        <v>512</v>
      </c>
    </row>
    <row r="2168" spans="1:13" x14ac:dyDescent="0.3">
      <c r="A2168" s="13">
        <v>45202</v>
      </c>
      <c r="B2168" s="13" t="s">
        <v>526</v>
      </c>
      <c r="C2168" s="13" t="s">
        <v>158</v>
      </c>
      <c r="D2168" s="2" t="s">
        <v>1163</v>
      </c>
      <c r="E2168" s="2" t="s">
        <v>1164</v>
      </c>
      <c r="F2168" s="2" t="s">
        <v>1290</v>
      </c>
      <c r="G2168" s="2" t="str">
        <f>VLOOKUP(F2168,'Reference Sheet'!$AC:$AD,2,0)</f>
        <v>Air_Purif</v>
      </c>
      <c r="H2168" s="2">
        <v>351</v>
      </c>
      <c r="I2168" s="2">
        <v>2</v>
      </c>
      <c r="J2168" s="2">
        <v>0.02</v>
      </c>
      <c r="K2168" s="50" t="s">
        <v>511</v>
      </c>
      <c r="L2168" s="50" t="s">
        <v>1031</v>
      </c>
      <c r="M2168" s="2" t="s">
        <v>512</v>
      </c>
    </row>
    <row r="2169" spans="1:13" x14ac:dyDescent="0.3">
      <c r="A2169" s="13">
        <v>45202</v>
      </c>
      <c r="B2169" s="13" t="s">
        <v>526</v>
      </c>
      <c r="C2169" s="13" t="s">
        <v>158</v>
      </c>
      <c r="D2169" s="2" t="s">
        <v>1163</v>
      </c>
      <c r="E2169" s="2" t="s">
        <v>1164</v>
      </c>
      <c r="F2169" s="2" t="s">
        <v>1291</v>
      </c>
      <c r="G2169" s="2" t="str">
        <f>VLOOKUP(F2169,'Reference Sheet'!$AC:$AD,2,0)</f>
        <v>Air_Purif</v>
      </c>
      <c r="H2169" s="51">
        <v>1680</v>
      </c>
      <c r="I2169" s="2">
        <v>115</v>
      </c>
      <c r="J2169" s="2">
        <v>1.1499999999999999</v>
      </c>
      <c r="K2169" s="50" t="s">
        <v>511</v>
      </c>
      <c r="L2169" s="50" t="s">
        <v>1031</v>
      </c>
      <c r="M2169" s="2" t="s">
        <v>512</v>
      </c>
    </row>
    <row r="2170" spans="1:13" x14ac:dyDescent="0.3">
      <c r="A2170" s="13">
        <v>45202</v>
      </c>
      <c r="B2170" s="13" t="s">
        <v>526</v>
      </c>
      <c r="C2170" s="13" t="s">
        <v>158</v>
      </c>
      <c r="D2170" s="2" t="s">
        <v>1163</v>
      </c>
      <c r="E2170" s="2" t="s">
        <v>1164</v>
      </c>
      <c r="F2170" s="2" t="s">
        <v>1292</v>
      </c>
      <c r="G2170" s="2" t="str">
        <f>VLOOKUP(F2170,'Reference Sheet'!$AC:$AD,2,0)</f>
        <v>Air_Purif</v>
      </c>
      <c r="H2170" s="2">
        <v>228</v>
      </c>
      <c r="I2170" s="2">
        <v>8</v>
      </c>
      <c r="J2170" s="2">
        <v>0.08</v>
      </c>
      <c r="K2170" s="50" t="s">
        <v>511</v>
      </c>
      <c r="L2170" s="50" t="s">
        <v>1031</v>
      </c>
      <c r="M2170" s="2" t="s">
        <v>512</v>
      </c>
    </row>
    <row r="2171" spans="1:13" x14ac:dyDescent="0.3">
      <c r="A2171" s="13">
        <v>45202</v>
      </c>
      <c r="B2171" s="13" t="s">
        <v>526</v>
      </c>
      <c r="C2171" s="13" t="s">
        <v>158</v>
      </c>
      <c r="D2171" s="2" t="s">
        <v>1163</v>
      </c>
      <c r="E2171" s="2" t="s">
        <v>1164</v>
      </c>
      <c r="F2171" s="2" t="s">
        <v>1293</v>
      </c>
      <c r="G2171" s="2" t="str">
        <f>VLOOKUP(F2171,'Reference Sheet'!$AC:$AD,2,0)</f>
        <v>DW</v>
      </c>
      <c r="H2171" s="2">
        <v>1</v>
      </c>
      <c r="I2171" s="2">
        <v>0</v>
      </c>
      <c r="J2171" s="2">
        <v>0</v>
      </c>
      <c r="K2171" s="50" t="s">
        <v>511</v>
      </c>
      <c r="L2171" s="50" t="s">
        <v>1031</v>
      </c>
      <c r="M2171" s="2" t="s">
        <v>512</v>
      </c>
    </row>
    <row r="2172" spans="1:13" x14ac:dyDescent="0.3">
      <c r="A2172" s="13">
        <v>45202</v>
      </c>
      <c r="B2172" s="13" t="s">
        <v>526</v>
      </c>
      <c r="C2172" s="13" t="s">
        <v>158</v>
      </c>
      <c r="D2172" s="2" t="s">
        <v>1163</v>
      </c>
      <c r="E2172" s="2" t="s">
        <v>1164</v>
      </c>
      <c r="F2172" s="2" t="s">
        <v>1294</v>
      </c>
      <c r="G2172" s="2" t="str">
        <f>VLOOKUP(F2172,'Reference Sheet'!$AC:$AD,2,0)</f>
        <v>DW</v>
      </c>
      <c r="H2172" s="2">
        <v>479</v>
      </c>
      <c r="I2172" s="2">
        <v>8</v>
      </c>
      <c r="J2172" s="2">
        <v>0.08</v>
      </c>
      <c r="K2172" s="50" t="s">
        <v>511</v>
      </c>
      <c r="L2172" s="50" t="s">
        <v>1031</v>
      </c>
      <c r="M2172" s="2" t="s">
        <v>512</v>
      </c>
    </row>
    <row r="2173" spans="1:13" x14ac:dyDescent="0.3">
      <c r="A2173" s="13">
        <v>45202</v>
      </c>
      <c r="B2173" s="13" t="s">
        <v>526</v>
      </c>
      <c r="C2173" s="13" t="s">
        <v>158</v>
      </c>
      <c r="D2173" s="2" t="s">
        <v>1163</v>
      </c>
      <c r="E2173" s="2" t="s">
        <v>1164</v>
      </c>
      <c r="F2173" s="2" t="s">
        <v>1295</v>
      </c>
      <c r="G2173" s="2" t="str">
        <f>VLOOKUP(F2173,'Reference Sheet'!$AC:$AD,2,0)</f>
        <v>DW</v>
      </c>
      <c r="H2173" s="2">
        <v>157</v>
      </c>
      <c r="I2173" s="2">
        <v>11</v>
      </c>
      <c r="J2173" s="2">
        <v>0.11</v>
      </c>
      <c r="K2173" s="50" t="s">
        <v>511</v>
      </c>
      <c r="L2173" s="50" t="s">
        <v>1031</v>
      </c>
      <c r="M2173" s="2" t="s">
        <v>512</v>
      </c>
    </row>
    <row r="2174" spans="1:13" x14ac:dyDescent="0.3">
      <c r="A2174" s="13">
        <v>45202</v>
      </c>
      <c r="B2174" s="13" t="s">
        <v>526</v>
      </c>
      <c r="C2174" s="13" t="s">
        <v>158</v>
      </c>
      <c r="D2174" s="2" t="s">
        <v>1163</v>
      </c>
      <c r="E2174" s="2" t="s">
        <v>1164</v>
      </c>
      <c r="F2174" s="2" t="s">
        <v>1296</v>
      </c>
      <c r="G2174" s="2" t="str">
        <f>VLOOKUP(F2174,'Reference Sheet'!$AC:$AD,2,0)</f>
        <v>DW</v>
      </c>
      <c r="H2174" s="2">
        <v>87</v>
      </c>
      <c r="I2174" s="2">
        <v>1</v>
      </c>
      <c r="J2174" s="2">
        <v>0.01</v>
      </c>
      <c r="K2174" s="50" t="s">
        <v>511</v>
      </c>
      <c r="L2174" s="50" t="s">
        <v>1031</v>
      </c>
      <c r="M2174" s="2" t="s">
        <v>512</v>
      </c>
    </row>
    <row r="2175" spans="1:13" x14ac:dyDescent="0.3">
      <c r="A2175" s="13">
        <v>45202</v>
      </c>
      <c r="B2175" s="13" t="s">
        <v>526</v>
      </c>
      <c r="C2175" s="13" t="s">
        <v>158</v>
      </c>
      <c r="D2175" s="2" t="s">
        <v>1163</v>
      </c>
      <c r="E2175" s="2" t="s">
        <v>1164</v>
      </c>
      <c r="F2175" s="2" t="s">
        <v>1297</v>
      </c>
      <c r="G2175" s="2" t="str">
        <f>VLOOKUP(F2175,'Reference Sheet'!$AC:$AD,2,0)</f>
        <v>DW</v>
      </c>
      <c r="H2175" s="2">
        <v>5</v>
      </c>
      <c r="I2175" s="2">
        <v>0</v>
      </c>
      <c r="J2175" s="2">
        <v>0</v>
      </c>
      <c r="K2175" s="50" t="s">
        <v>511</v>
      </c>
      <c r="L2175" s="50" t="s">
        <v>1031</v>
      </c>
      <c r="M2175" s="2" t="s">
        <v>512</v>
      </c>
    </row>
    <row r="2176" spans="1:13" x14ac:dyDescent="0.3">
      <c r="A2176" s="13">
        <v>45202</v>
      </c>
      <c r="B2176" s="13" t="s">
        <v>526</v>
      </c>
      <c r="C2176" s="13" t="s">
        <v>158</v>
      </c>
      <c r="D2176" s="2" t="s">
        <v>1163</v>
      </c>
      <c r="E2176" s="2" t="s">
        <v>1164</v>
      </c>
      <c r="F2176" s="2" t="s">
        <v>1298</v>
      </c>
      <c r="G2176" s="2" t="str">
        <f>VLOOKUP(F2176,'Reference Sheet'!$AC:$AD,2,0)</f>
        <v>DW</v>
      </c>
      <c r="H2176" s="51">
        <v>1573</v>
      </c>
      <c r="I2176" s="2">
        <v>43</v>
      </c>
      <c r="J2176" s="2">
        <v>0.43</v>
      </c>
      <c r="K2176" s="50" t="s">
        <v>511</v>
      </c>
      <c r="L2176" s="50" t="s">
        <v>1031</v>
      </c>
      <c r="M2176" s="2" t="s">
        <v>512</v>
      </c>
    </row>
    <row r="2177" spans="1:13" x14ac:dyDescent="0.3">
      <c r="A2177" s="13">
        <v>45202</v>
      </c>
      <c r="B2177" s="13" t="s">
        <v>526</v>
      </c>
      <c r="C2177" s="13" t="s">
        <v>158</v>
      </c>
      <c r="D2177" s="2" t="s">
        <v>1163</v>
      </c>
      <c r="E2177" s="2" t="s">
        <v>1164</v>
      </c>
      <c r="F2177" s="2" t="s">
        <v>1299</v>
      </c>
      <c r="G2177" s="2" t="str">
        <f>VLOOKUP(F2177,'Reference Sheet'!$AC:$AD,2,0)</f>
        <v>DW</v>
      </c>
      <c r="H2177" s="2">
        <v>853</v>
      </c>
      <c r="I2177" s="2">
        <v>53</v>
      </c>
      <c r="J2177" s="2">
        <v>0.53</v>
      </c>
      <c r="K2177" s="50" t="s">
        <v>511</v>
      </c>
      <c r="L2177" s="50" t="s">
        <v>1031</v>
      </c>
      <c r="M2177" s="2" t="s">
        <v>512</v>
      </c>
    </row>
    <row r="2178" spans="1:13" x14ac:dyDescent="0.3">
      <c r="A2178" s="13">
        <v>45202</v>
      </c>
      <c r="B2178" s="13" t="s">
        <v>526</v>
      </c>
      <c r="C2178" s="13" t="s">
        <v>158</v>
      </c>
      <c r="D2178" s="2" t="s">
        <v>1163</v>
      </c>
      <c r="E2178" s="2" t="s">
        <v>1164</v>
      </c>
      <c r="F2178" s="2" t="s">
        <v>1300</v>
      </c>
      <c r="G2178" s="2" t="str">
        <f>VLOOKUP(F2178,'Reference Sheet'!$AC:$AD,2,0)</f>
        <v>DW</v>
      </c>
      <c r="H2178" s="2">
        <v>161</v>
      </c>
      <c r="I2178" s="2">
        <v>0</v>
      </c>
      <c r="J2178" s="2">
        <v>0</v>
      </c>
      <c r="K2178" s="50" t="s">
        <v>511</v>
      </c>
      <c r="L2178" s="50" t="s">
        <v>1031</v>
      </c>
      <c r="M2178" s="2" t="s">
        <v>512</v>
      </c>
    </row>
    <row r="2179" spans="1:13" x14ac:dyDescent="0.3">
      <c r="A2179" s="13">
        <v>45202</v>
      </c>
      <c r="B2179" s="13" t="s">
        <v>526</v>
      </c>
      <c r="C2179" s="13" t="s">
        <v>158</v>
      </c>
      <c r="D2179" s="2" t="s">
        <v>1163</v>
      </c>
      <c r="E2179" s="2" t="s">
        <v>1164</v>
      </c>
      <c r="F2179" s="2" t="s">
        <v>1342</v>
      </c>
      <c r="G2179" s="2" t="str">
        <f>VLOOKUP(F2179,'Reference Sheet'!$AC:$AD,2,0)</f>
        <v>Oled_VO</v>
      </c>
      <c r="H2179" s="2">
        <v>2</v>
      </c>
      <c r="I2179" s="2">
        <v>0</v>
      </c>
      <c r="J2179" s="2">
        <v>0</v>
      </c>
      <c r="K2179" s="50" t="s">
        <v>511</v>
      </c>
      <c r="L2179" s="50" t="s">
        <v>1031</v>
      </c>
      <c r="M2179" s="2" t="s">
        <v>512</v>
      </c>
    </row>
    <row r="2180" spans="1:13" x14ac:dyDescent="0.3">
      <c r="A2180" s="13">
        <v>45202</v>
      </c>
      <c r="B2180" s="13" t="s">
        <v>526</v>
      </c>
      <c r="C2180" s="13" t="s">
        <v>158</v>
      </c>
      <c r="D2180" s="2" t="s">
        <v>1163</v>
      </c>
      <c r="E2180" s="2" t="s">
        <v>1164</v>
      </c>
      <c r="F2180" s="2" t="s">
        <v>1301</v>
      </c>
      <c r="G2180" s="2" t="str">
        <f>VLOOKUP(F2180,'Reference Sheet'!$AC:$AD,2,0)</f>
        <v>Oled_VO</v>
      </c>
      <c r="H2180" s="2">
        <v>420</v>
      </c>
      <c r="I2180" s="2">
        <v>2</v>
      </c>
      <c r="J2180" s="2">
        <v>0.02</v>
      </c>
      <c r="K2180" s="50" t="s">
        <v>511</v>
      </c>
      <c r="L2180" s="50" t="s">
        <v>1031</v>
      </c>
      <c r="M2180" s="2" t="s">
        <v>512</v>
      </c>
    </row>
    <row r="2181" spans="1:13" x14ac:dyDescent="0.3">
      <c r="A2181" s="13">
        <v>45202</v>
      </c>
      <c r="B2181" s="13" t="s">
        <v>526</v>
      </c>
      <c r="C2181" s="13" t="s">
        <v>158</v>
      </c>
      <c r="D2181" s="2" t="s">
        <v>1163</v>
      </c>
      <c r="E2181" s="2" t="s">
        <v>1164</v>
      </c>
      <c r="F2181" s="2" t="s">
        <v>1302</v>
      </c>
      <c r="G2181" s="2" t="str">
        <f>VLOOKUP(F2181,'Reference Sheet'!$AC:$AD,2,0)</f>
        <v>Oled_VO</v>
      </c>
      <c r="H2181" s="2">
        <v>408</v>
      </c>
      <c r="I2181" s="2">
        <v>44</v>
      </c>
      <c r="J2181" s="2">
        <v>0.44</v>
      </c>
      <c r="K2181" s="50" t="s">
        <v>511</v>
      </c>
      <c r="L2181" s="50" t="s">
        <v>1031</v>
      </c>
      <c r="M2181" s="2" t="s">
        <v>512</v>
      </c>
    </row>
    <row r="2182" spans="1:13" x14ac:dyDescent="0.3">
      <c r="A2182" s="13">
        <v>45202</v>
      </c>
      <c r="B2182" s="13" t="s">
        <v>526</v>
      </c>
      <c r="C2182" s="13" t="s">
        <v>158</v>
      </c>
      <c r="D2182" s="2" t="s">
        <v>1163</v>
      </c>
      <c r="E2182" s="2" t="s">
        <v>1164</v>
      </c>
      <c r="F2182" s="2" t="s">
        <v>1303</v>
      </c>
      <c r="G2182" s="2" t="str">
        <f>VLOOKUP(F2182,'Reference Sheet'!$AC:$AD,2,0)</f>
        <v>Oled_VO</v>
      </c>
      <c r="H2182" s="2">
        <v>89</v>
      </c>
      <c r="I2182" s="2">
        <v>0</v>
      </c>
      <c r="J2182" s="2">
        <v>0</v>
      </c>
      <c r="K2182" s="50" t="s">
        <v>511</v>
      </c>
      <c r="L2182" s="50" t="s">
        <v>1031</v>
      </c>
      <c r="M2182" s="2" t="s">
        <v>512</v>
      </c>
    </row>
    <row r="2183" spans="1:13" x14ac:dyDescent="0.3">
      <c r="A2183" s="13">
        <v>45202</v>
      </c>
      <c r="B2183" s="13" t="s">
        <v>526</v>
      </c>
      <c r="C2183" s="13" t="s">
        <v>158</v>
      </c>
      <c r="D2183" s="2" t="s">
        <v>1163</v>
      </c>
      <c r="E2183" s="2" t="s">
        <v>1164</v>
      </c>
      <c r="F2183" s="2" t="s">
        <v>1343</v>
      </c>
      <c r="G2183" s="2" t="str">
        <f>VLOOKUP(F2183,'Reference Sheet'!$AC:$AD,2,0)</f>
        <v>Oled_VO</v>
      </c>
      <c r="H2183" s="2">
        <v>2</v>
      </c>
      <c r="I2183" s="2">
        <v>0</v>
      </c>
      <c r="J2183" s="2">
        <v>0</v>
      </c>
      <c r="K2183" s="50" t="s">
        <v>511</v>
      </c>
      <c r="L2183" s="50" t="s">
        <v>1031</v>
      </c>
      <c r="M2183" s="2" t="s">
        <v>512</v>
      </c>
    </row>
    <row r="2184" spans="1:13" x14ac:dyDescent="0.3">
      <c r="A2184" s="13">
        <v>45202</v>
      </c>
      <c r="B2184" s="13" t="s">
        <v>526</v>
      </c>
      <c r="C2184" s="13" t="s">
        <v>158</v>
      </c>
      <c r="D2184" s="2" t="s">
        <v>1163</v>
      </c>
      <c r="E2184" s="2" t="s">
        <v>1164</v>
      </c>
      <c r="F2184" s="2" t="s">
        <v>1304</v>
      </c>
      <c r="G2184" s="2" t="str">
        <f>VLOOKUP(F2184,'Reference Sheet'!$AC:$AD,2,0)</f>
        <v>Oled_VO</v>
      </c>
      <c r="H2184" s="2">
        <v>556</v>
      </c>
      <c r="I2184" s="2">
        <v>18</v>
      </c>
      <c r="J2184" s="2">
        <v>0.18</v>
      </c>
      <c r="K2184" s="50" t="s">
        <v>511</v>
      </c>
      <c r="L2184" s="50" t="s">
        <v>1031</v>
      </c>
      <c r="M2184" s="2" t="s">
        <v>512</v>
      </c>
    </row>
    <row r="2185" spans="1:13" x14ac:dyDescent="0.3">
      <c r="A2185" s="13">
        <v>45202</v>
      </c>
      <c r="B2185" s="13" t="s">
        <v>526</v>
      </c>
      <c r="C2185" s="13" t="s">
        <v>158</v>
      </c>
      <c r="D2185" s="2" t="s">
        <v>1163</v>
      </c>
      <c r="E2185" s="2" t="s">
        <v>1164</v>
      </c>
      <c r="F2185" s="2" t="s">
        <v>1305</v>
      </c>
      <c r="G2185" s="2" t="str">
        <f>VLOOKUP(F2185,'Reference Sheet'!$AC:$AD,2,0)</f>
        <v>Oled_VO</v>
      </c>
      <c r="H2185" s="2">
        <v>841</v>
      </c>
      <c r="I2185" s="2">
        <v>49</v>
      </c>
      <c r="J2185" s="2">
        <v>0.49</v>
      </c>
      <c r="K2185" s="50" t="s">
        <v>511</v>
      </c>
      <c r="L2185" s="50" t="s">
        <v>1031</v>
      </c>
      <c r="M2185" s="2" t="s">
        <v>512</v>
      </c>
    </row>
    <row r="2186" spans="1:13" x14ac:dyDescent="0.3">
      <c r="A2186" s="13">
        <v>45202</v>
      </c>
      <c r="B2186" s="13" t="s">
        <v>526</v>
      </c>
      <c r="C2186" s="13" t="s">
        <v>158</v>
      </c>
      <c r="D2186" s="2" t="s">
        <v>1163</v>
      </c>
      <c r="E2186" s="2" t="s">
        <v>1164</v>
      </c>
      <c r="F2186" s="2" t="s">
        <v>1306</v>
      </c>
      <c r="G2186" s="2" t="str">
        <f>VLOOKUP(F2186,'Reference Sheet'!$AC:$AD,2,0)</f>
        <v>Oled_VO</v>
      </c>
      <c r="H2186" s="2">
        <v>128</v>
      </c>
      <c r="I2186" s="2">
        <v>2</v>
      </c>
      <c r="J2186" s="2">
        <v>0.02</v>
      </c>
      <c r="K2186" s="50" t="s">
        <v>511</v>
      </c>
      <c r="L2186" s="50" t="s">
        <v>1031</v>
      </c>
      <c r="M2186" s="2" t="s">
        <v>512</v>
      </c>
    </row>
    <row r="2187" spans="1:13" x14ac:dyDescent="0.3">
      <c r="A2187" s="13">
        <v>45202</v>
      </c>
      <c r="B2187" s="13" t="s">
        <v>526</v>
      </c>
      <c r="C2187" s="13" t="s">
        <v>158</v>
      </c>
      <c r="D2187" s="2" t="s">
        <v>1163</v>
      </c>
      <c r="E2187" s="2" t="s">
        <v>1164</v>
      </c>
      <c r="F2187" s="2" t="s">
        <v>1308</v>
      </c>
      <c r="G2187" s="2" t="str">
        <f>VLOOKUP(F2187,'Reference Sheet'!$AC:$AD,2,0)</f>
        <v>Knock</v>
      </c>
      <c r="H2187" s="2">
        <v>503</v>
      </c>
      <c r="I2187" s="2">
        <v>15</v>
      </c>
      <c r="J2187" s="2">
        <v>0.15</v>
      </c>
      <c r="K2187" s="50" t="s">
        <v>511</v>
      </c>
      <c r="L2187" s="50" t="s">
        <v>1031</v>
      </c>
      <c r="M2187" s="2" t="s">
        <v>512</v>
      </c>
    </row>
    <row r="2188" spans="1:13" x14ac:dyDescent="0.3">
      <c r="A2188" s="13">
        <v>45202</v>
      </c>
      <c r="B2188" s="13" t="s">
        <v>526</v>
      </c>
      <c r="C2188" s="13" t="s">
        <v>158</v>
      </c>
      <c r="D2188" s="2" t="s">
        <v>1163</v>
      </c>
      <c r="E2188" s="2" t="s">
        <v>1164</v>
      </c>
      <c r="F2188" s="2" t="s">
        <v>1309</v>
      </c>
      <c r="G2188" s="2" t="str">
        <f>VLOOKUP(F2188,'Reference Sheet'!$AC:$AD,2,0)</f>
        <v>Knock</v>
      </c>
      <c r="H2188" s="2">
        <v>41</v>
      </c>
      <c r="I2188" s="2">
        <v>0</v>
      </c>
      <c r="J2188" s="2">
        <v>0</v>
      </c>
      <c r="K2188" s="50" t="s">
        <v>511</v>
      </c>
      <c r="L2188" s="50" t="s">
        <v>1031</v>
      </c>
      <c r="M2188" s="2" t="s">
        <v>512</v>
      </c>
    </row>
    <row r="2189" spans="1:13" x14ac:dyDescent="0.3">
      <c r="A2189" s="13">
        <v>45202</v>
      </c>
      <c r="B2189" s="13" t="s">
        <v>526</v>
      </c>
      <c r="C2189" s="13" t="s">
        <v>158</v>
      </c>
      <c r="D2189" s="2" t="s">
        <v>1163</v>
      </c>
      <c r="E2189" s="2" t="s">
        <v>1164</v>
      </c>
      <c r="F2189" s="2" t="s">
        <v>1310</v>
      </c>
      <c r="G2189" s="2" t="str">
        <f>VLOOKUP(F2189,'Reference Sheet'!$AC:$AD,2,0)</f>
        <v>Knock</v>
      </c>
      <c r="H2189" s="51">
        <v>3010</v>
      </c>
      <c r="I2189" s="2">
        <v>44</v>
      </c>
      <c r="J2189" s="2">
        <v>0.44</v>
      </c>
      <c r="K2189" s="50" t="s">
        <v>511</v>
      </c>
      <c r="L2189" s="50" t="s">
        <v>1031</v>
      </c>
      <c r="M2189" s="2" t="s">
        <v>512</v>
      </c>
    </row>
    <row r="2190" spans="1:13" x14ac:dyDescent="0.3">
      <c r="A2190" s="13">
        <v>45202</v>
      </c>
      <c r="B2190" s="13" t="s">
        <v>526</v>
      </c>
      <c r="C2190" s="13" t="s">
        <v>158</v>
      </c>
      <c r="D2190" s="2" t="s">
        <v>1163</v>
      </c>
      <c r="E2190" s="2" t="s">
        <v>1164</v>
      </c>
      <c r="F2190" s="2" t="s">
        <v>1344</v>
      </c>
      <c r="G2190" s="2" t="str">
        <f>VLOOKUP(F2190,'Reference Sheet'!$AC:$AD,2,0)</f>
        <v>Knock</v>
      </c>
      <c r="H2190" s="2">
        <v>2</v>
      </c>
      <c r="I2190" s="2">
        <v>0</v>
      </c>
      <c r="J2190" s="2">
        <v>0</v>
      </c>
      <c r="K2190" s="50" t="s">
        <v>511</v>
      </c>
      <c r="L2190" s="50" t="s">
        <v>1031</v>
      </c>
      <c r="M2190" s="2" t="s">
        <v>512</v>
      </c>
    </row>
    <row r="2191" spans="1:13" x14ac:dyDescent="0.3">
      <c r="A2191" s="13">
        <v>45202</v>
      </c>
      <c r="B2191" s="13" t="s">
        <v>526</v>
      </c>
      <c r="C2191" s="13" t="s">
        <v>158</v>
      </c>
      <c r="D2191" s="2" t="s">
        <v>1163</v>
      </c>
      <c r="E2191" s="2" t="s">
        <v>1164</v>
      </c>
      <c r="F2191" s="2" t="s">
        <v>1311</v>
      </c>
      <c r="G2191" s="2" t="str">
        <f>VLOOKUP(F2191,'Reference Sheet'!$AC:$AD,2,0)</f>
        <v>Knock</v>
      </c>
      <c r="H2191" s="2">
        <v>419</v>
      </c>
      <c r="I2191" s="2">
        <v>15</v>
      </c>
      <c r="J2191" s="2">
        <v>0.15</v>
      </c>
      <c r="K2191" s="50" t="s">
        <v>511</v>
      </c>
      <c r="L2191" s="50" t="s">
        <v>1031</v>
      </c>
      <c r="M2191" s="2" t="s">
        <v>512</v>
      </c>
    </row>
    <row r="2192" spans="1:13" x14ac:dyDescent="0.3">
      <c r="A2192" s="13">
        <v>45202</v>
      </c>
      <c r="B2192" s="13" t="s">
        <v>526</v>
      </c>
      <c r="C2192" s="13" t="s">
        <v>158</v>
      </c>
      <c r="D2192" s="2" t="s">
        <v>1163</v>
      </c>
      <c r="E2192" s="2" t="s">
        <v>1164</v>
      </c>
      <c r="F2192" s="2" t="s">
        <v>1312</v>
      </c>
      <c r="G2192" s="2" t="str">
        <f>VLOOKUP(F2192,'Reference Sheet'!$AC:$AD,2,0)</f>
        <v>Knock</v>
      </c>
      <c r="H2192" s="2">
        <v>141</v>
      </c>
      <c r="I2192" s="2">
        <v>11</v>
      </c>
      <c r="J2192" s="2">
        <v>0.11</v>
      </c>
      <c r="K2192" s="50" t="s">
        <v>511</v>
      </c>
      <c r="L2192" s="50" t="s">
        <v>1031</v>
      </c>
      <c r="M2192" s="2" t="s">
        <v>512</v>
      </c>
    </row>
    <row r="2193" spans="1:13" x14ac:dyDescent="0.3">
      <c r="A2193" s="13">
        <v>45202</v>
      </c>
      <c r="B2193" s="13" t="s">
        <v>526</v>
      </c>
      <c r="C2193" s="13" t="s">
        <v>158</v>
      </c>
      <c r="D2193" s="2" t="s">
        <v>1163</v>
      </c>
      <c r="E2193" s="2" t="s">
        <v>1164</v>
      </c>
      <c r="F2193" s="2" t="s">
        <v>1313</v>
      </c>
      <c r="G2193" s="2" t="str">
        <f>VLOOKUP(F2193,'Reference Sheet'!$AC:$AD,2,0)</f>
        <v>Knock</v>
      </c>
      <c r="H2193" s="51">
        <v>2989</v>
      </c>
      <c r="I2193" s="2">
        <v>31</v>
      </c>
      <c r="J2193" s="2">
        <v>0.31</v>
      </c>
      <c r="K2193" s="50" t="s">
        <v>511</v>
      </c>
      <c r="L2193" s="50" t="s">
        <v>1031</v>
      </c>
      <c r="M2193" s="2" t="s">
        <v>512</v>
      </c>
    </row>
    <row r="2194" spans="1:13" x14ac:dyDescent="0.3">
      <c r="A2194" s="13">
        <v>45202</v>
      </c>
      <c r="B2194" s="13" t="s">
        <v>526</v>
      </c>
      <c r="C2194" s="13" t="s">
        <v>158</v>
      </c>
      <c r="D2194" s="2" t="s">
        <v>1163</v>
      </c>
      <c r="E2194" s="2" t="s">
        <v>1164</v>
      </c>
      <c r="F2194" s="2" t="s">
        <v>1314</v>
      </c>
      <c r="G2194" s="2" t="str">
        <f>VLOOKUP(F2194,'Reference Sheet'!$AC:$AD,2,0)</f>
        <v>Ref_ThinQ</v>
      </c>
      <c r="H2194" s="2">
        <v>1</v>
      </c>
      <c r="I2194" s="2">
        <v>0</v>
      </c>
      <c r="J2194" s="2">
        <v>0</v>
      </c>
      <c r="K2194" s="50" t="s">
        <v>511</v>
      </c>
      <c r="L2194" s="50" t="s">
        <v>1031</v>
      </c>
      <c r="M2194" s="2" t="s">
        <v>512</v>
      </c>
    </row>
    <row r="2195" spans="1:13" x14ac:dyDescent="0.3">
      <c r="A2195" s="13">
        <v>45202</v>
      </c>
      <c r="B2195" s="13" t="s">
        <v>526</v>
      </c>
      <c r="C2195" s="13" t="s">
        <v>158</v>
      </c>
      <c r="D2195" s="2" t="s">
        <v>1163</v>
      </c>
      <c r="E2195" s="2" t="s">
        <v>1164</v>
      </c>
      <c r="F2195" s="2" t="s">
        <v>1315</v>
      </c>
      <c r="G2195" s="2" t="str">
        <f>VLOOKUP(F2195,'Reference Sheet'!$AC:$AD,2,0)</f>
        <v>Ref_ThinQ</v>
      </c>
      <c r="H2195" s="2">
        <v>99</v>
      </c>
      <c r="I2195" s="2">
        <v>2</v>
      </c>
      <c r="J2195" s="2">
        <v>0.02</v>
      </c>
      <c r="K2195" s="50" t="s">
        <v>511</v>
      </c>
      <c r="L2195" s="50" t="s">
        <v>1031</v>
      </c>
      <c r="M2195" s="2" t="s">
        <v>512</v>
      </c>
    </row>
    <row r="2196" spans="1:13" x14ac:dyDescent="0.3">
      <c r="A2196" s="13">
        <v>45202</v>
      </c>
      <c r="B2196" s="13" t="s">
        <v>526</v>
      </c>
      <c r="C2196" s="13" t="s">
        <v>158</v>
      </c>
      <c r="D2196" s="2" t="s">
        <v>1163</v>
      </c>
      <c r="E2196" s="2" t="s">
        <v>1164</v>
      </c>
      <c r="F2196" s="2" t="s">
        <v>1316</v>
      </c>
      <c r="G2196" s="2" t="str">
        <f>VLOOKUP(F2196,'Reference Sheet'!$AC:$AD,2,0)</f>
        <v>Ref_ThinQ</v>
      </c>
      <c r="H2196" s="51">
        <v>5842</v>
      </c>
      <c r="I2196" s="2">
        <v>101</v>
      </c>
      <c r="J2196" s="2">
        <v>1.01</v>
      </c>
      <c r="K2196" s="50" t="s">
        <v>511</v>
      </c>
      <c r="L2196" s="50" t="s">
        <v>1031</v>
      </c>
      <c r="M2196" s="2" t="s">
        <v>512</v>
      </c>
    </row>
    <row r="2197" spans="1:13" x14ac:dyDescent="0.3">
      <c r="A2197" s="13">
        <v>45202</v>
      </c>
      <c r="B2197" s="13" t="s">
        <v>526</v>
      </c>
      <c r="C2197" s="13" t="s">
        <v>158</v>
      </c>
      <c r="D2197" s="2" t="s">
        <v>1163</v>
      </c>
      <c r="E2197" s="2" t="s">
        <v>1164</v>
      </c>
      <c r="F2197" s="2" t="s">
        <v>1317</v>
      </c>
      <c r="G2197" s="2" t="str">
        <f>VLOOKUP(F2197,'Reference Sheet'!$AC:$AD,2,0)</f>
        <v>Ref_ThinQ</v>
      </c>
      <c r="H2197" s="2">
        <v>529</v>
      </c>
      <c r="I2197" s="2">
        <v>10</v>
      </c>
      <c r="J2197" s="2">
        <v>0.1</v>
      </c>
      <c r="K2197" s="50" t="s">
        <v>511</v>
      </c>
      <c r="L2197" s="50" t="s">
        <v>1031</v>
      </c>
      <c r="M2197" s="2" t="s">
        <v>512</v>
      </c>
    </row>
    <row r="2198" spans="1:13" x14ac:dyDescent="0.3">
      <c r="A2198" s="13">
        <v>45202</v>
      </c>
      <c r="B2198" s="13" t="s">
        <v>526</v>
      </c>
      <c r="C2198" s="13" t="s">
        <v>158</v>
      </c>
      <c r="D2198" s="2" t="s">
        <v>1163</v>
      </c>
      <c r="E2198" s="2" t="s">
        <v>1164</v>
      </c>
      <c r="F2198" s="2" t="s">
        <v>1345</v>
      </c>
      <c r="G2198" s="2" t="str">
        <f>VLOOKUP(F2198,'Reference Sheet'!$AC:$AD,2,0)</f>
        <v>Ref_ThinQ</v>
      </c>
      <c r="H2198" s="2">
        <v>2</v>
      </c>
      <c r="I2198" s="2">
        <v>0</v>
      </c>
      <c r="J2198" s="2">
        <v>0</v>
      </c>
      <c r="K2198" s="50" t="s">
        <v>511</v>
      </c>
      <c r="L2198" s="50" t="s">
        <v>1031</v>
      </c>
      <c r="M2198" s="2" t="s">
        <v>512</v>
      </c>
    </row>
    <row r="2199" spans="1:13" x14ac:dyDescent="0.3">
      <c r="A2199" s="13">
        <v>45202</v>
      </c>
      <c r="B2199" s="13" t="s">
        <v>526</v>
      </c>
      <c r="C2199" s="13" t="s">
        <v>158</v>
      </c>
      <c r="D2199" s="2" t="s">
        <v>1163</v>
      </c>
      <c r="E2199" s="2" t="s">
        <v>1164</v>
      </c>
      <c r="F2199" s="2" t="s">
        <v>1318</v>
      </c>
      <c r="G2199" s="2" t="str">
        <f>VLOOKUP(F2199,'Reference Sheet'!$AC:$AD,2,0)</f>
        <v>Ref_ThinQ</v>
      </c>
      <c r="H2199" s="2">
        <v>375</v>
      </c>
      <c r="I2199" s="2">
        <v>5</v>
      </c>
      <c r="J2199" s="2">
        <v>0.05</v>
      </c>
      <c r="K2199" s="50" t="s">
        <v>511</v>
      </c>
      <c r="L2199" s="50" t="s">
        <v>1031</v>
      </c>
      <c r="M2199" s="2" t="s">
        <v>512</v>
      </c>
    </row>
    <row r="2200" spans="1:13" x14ac:dyDescent="0.3">
      <c r="A2200" s="13">
        <v>45202</v>
      </c>
      <c r="B2200" s="13" t="s">
        <v>526</v>
      </c>
      <c r="C2200" s="13" t="s">
        <v>158</v>
      </c>
      <c r="D2200" s="2" t="s">
        <v>1163</v>
      </c>
      <c r="E2200" s="2" t="s">
        <v>1164</v>
      </c>
      <c r="F2200" s="2" t="s">
        <v>1319</v>
      </c>
      <c r="G2200" s="2" t="str">
        <f>VLOOKUP(F2200,'Reference Sheet'!$AC:$AD,2,0)</f>
        <v>Ref_ThinQ</v>
      </c>
      <c r="H2200" s="2">
        <v>678</v>
      </c>
      <c r="I2200" s="2">
        <v>54</v>
      </c>
      <c r="J2200" s="2">
        <v>0.54</v>
      </c>
      <c r="K2200" s="50" t="s">
        <v>511</v>
      </c>
      <c r="L2200" s="50" t="s">
        <v>1031</v>
      </c>
      <c r="M2200" s="2" t="s">
        <v>512</v>
      </c>
    </row>
    <row r="2201" spans="1:13" x14ac:dyDescent="0.3">
      <c r="A2201" s="13">
        <v>45202</v>
      </c>
      <c r="B2201" s="13" t="s">
        <v>526</v>
      </c>
      <c r="C2201" s="13" t="s">
        <v>158</v>
      </c>
      <c r="D2201" s="2" t="s">
        <v>1163</v>
      </c>
      <c r="E2201" s="2" t="s">
        <v>1164</v>
      </c>
      <c r="F2201" s="2" t="s">
        <v>1320</v>
      </c>
      <c r="G2201" s="2" t="str">
        <f>VLOOKUP(F2201,'Reference Sheet'!$AC:$AD,2,0)</f>
        <v>Ref_ThinQ</v>
      </c>
      <c r="H2201" s="2">
        <v>130</v>
      </c>
      <c r="I2201" s="2">
        <v>0</v>
      </c>
      <c r="J2201" s="2">
        <v>0</v>
      </c>
      <c r="K2201" s="50" t="s">
        <v>511</v>
      </c>
      <c r="L2201" s="50" t="s">
        <v>1031</v>
      </c>
      <c r="M2201" s="2" t="s">
        <v>512</v>
      </c>
    </row>
    <row r="2202" spans="1:13" x14ac:dyDescent="0.3">
      <c r="A2202" s="13">
        <v>45202</v>
      </c>
      <c r="B2202" s="13" t="s">
        <v>526</v>
      </c>
      <c r="C2202" s="13" t="s">
        <v>158</v>
      </c>
      <c r="D2202" s="2" t="s">
        <v>1163</v>
      </c>
      <c r="E2202" s="2" t="s">
        <v>1164</v>
      </c>
      <c r="F2202" s="2" t="s">
        <v>1321</v>
      </c>
      <c r="G2202" s="2" t="str">
        <f>VLOOKUP(F2202,'Reference Sheet'!$AC:$AD,2,0)</f>
        <v>Vacuum</v>
      </c>
      <c r="H2202" s="2">
        <v>2</v>
      </c>
      <c r="I2202" s="2">
        <v>0</v>
      </c>
      <c r="J2202" s="2">
        <v>0</v>
      </c>
      <c r="K2202" s="50" t="s">
        <v>511</v>
      </c>
      <c r="L2202" s="50" t="s">
        <v>1031</v>
      </c>
      <c r="M2202" s="2" t="s">
        <v>512</v>
      </c>
    </row>
    <row r="2203" spans="1:13" x14ac:dyDescent="0.3">
      <c r="A2203" s="13">
        <v>45202</v>
      </c>
      <c r="B2203" s="13" t="s">
        <v>526</v>
      </c>
      <c r="C2203" s="13" t="s">
        <v>158</v>
      </c>
      <c r="D2203" s="2" t="s">
        <v>1163</v>
      </c>
      <c r="E2203" s="2" t="s">
        <v>1164</v>
      </c>
      <c r="F2203" s="2" t="s">
        <v>1322</v>
      </c>
      <c r="G2203" s="2" t="str">
        <f>VLOOKUP(F2203,'Reference Sheet'!$AC:$AD,2,0)</f>
        <v>Vacuum</v>
      </c>
      <c r="H2203" s="2">
        <v>475</v>
      </c>
      <c r="I2203" s="2">
        <v>8</v>
      </c>
      <c r="J2203" s="2">
        <v>0.08</v>
      </c>
      <c r="K2203" s="50" t="s">
        <v>511</v>
      </c>
      <c r="L2203" s="50" t="s">
        <v>1031</v>
      </c>
      <c r="M2203" s="2" t="s">
        <v>512</v>
      </c>
    </row>
    <row r="2204" spans="1:13" x14ac:dyDescent="0.3">
      <c r="A2204" s="13">
        <v>45202</v>
      </c>
      <c r="B2204" s="13" t="s">
        <v>526</v>
      </c>
      <c r="C2204" s="13" t="s">
        <v>158</v>
      </c>
      <c r="D2204" s="2" t="s">
        <v>1163</v>
      </c>
      <c r="E2204" s="2" t="s">
        <v>1164</v>
      </c>
      <c r="F2204" s="2" t="s">
        <v>1323</v>
      </c>
      <c r="G2204" s="2" t="str">
        <f>VLOOKUP(F2204,'Reference Sheet'!$AC:$AD,2,0)</f>
        <v>Vacuum</v>
      </c>
      <c r="H2204" s="51">
        <v>1542</v>
      </c>
      <c r="I2204" s="2">
        <v>86</v>
      </c>
      <c r="J2204" s="2">
        <v>0.86</v>
      </c>
      <c r="K2204" s="50" t="s">
        <v>511</v>
      </c>
      <c r="L2204" s="50" t="s">
        <v>1031</v>
      </c>
      <c r="M2204" s="2" t="s">
        <v>512</v>
      </c>
    </row>
    <row r="2205" spans="1:13" x14ac:dyDescent="0.3">
      <c r="A2205" s="13">
        <v>45202</v>
      </c>
      <c r="B2205" s="13" t="s">
        <v>526</v>
      </c>
      <c r="C2205" s="13" t="s">
        <v>158</v>
      </c>
      <c r="D2205" s="2" t="s">
        <v>1163</v>
      </c>
      <c r="E2205" s="2" t="s">
        <v>1164</v>
      </c>
      <c r="F2205" s="2" t="s">
        <v>1324</v>
      </c>
      <c r="G2205" s="2" t="str">
        <f>VLOOKUP(F2205,'Reference Sheet'!$AC:$AD,2,0)</f>
        <v>Vacuum</v>
      </c>
      <c r="H2205" s="2">
        <v>67</v>
      </c>
      <c r="I2205" s="2">
        <v>0</v>
      </c>
      <c r="J2205" s="2">
        <v>0</v>
      </c>
      <c r="K2205" s="50" t="s">
        <v>511</v>
      </c>
      <c r="L2205" s="50" t="s">
        <v>1031</v>
      </c>
      <c r="M2205" s="2" t="s">
        <v>512</v>
      </c>
    </row>
    <row r="2206" spans="1:13" x14ac:dyDescent="0.3">
      <c r="A2206" s="13">
        <v>45202</v>
      </c>
      <c r="B2206" s="13" t="s">
        <v>526</v>
      </c>
      <c r="C2206" s="13" t="s">
        <v>158</v>
      </c>
      <c r="D2206" s="2" t="s">
        <v>1163</v>
      </c>
      <c r="E2206" s="2" t="s">
        <v>1164</v>
      </c>
      <c r="F2206" s="2" t="s">
        <v>1325</v>
      </c>
      <c r="G2206" s="2" t="str">
        <f>VLOOKUP(F2206,'Reference Sheet'!$AC:$AD,2,0)</f>
        <v>Vacuum</v>
      </c>
      <c r="H2206" s="2">
        <v>14</v>
      </c>
      <c r="I2206" s="2">
        <v>2</v>
      </c>
      <c r="J2206" s="2">
        <v>0.02</v>
      </c>
      <c r="K2206" s="50" t="s">
        <v>511</v>
      </c>
      <c r="L2206" s="50" t="s">
        <v>1031</v>
      </c>
      <c r="M2206" s="2" t="s">
        <v>512</v>
      </c>
    </row>
    <row r="2207" spans="1:13" x14ac:dyDescent="0.3">
      <c r="A2207" s="13">
        <v>45202</v>
      </c>
      <c r="B2207" s="13" t="s">
        <v>526</v>
      </c>
      <c r="C2207" s="13" t="s">
        <v>158</v>
      </c>
      <c r="D2207" s="2" t="s">
        <v>1163</v>
      </c>
      <c r="E2207" s="2" t="s">
        <v>1164</v>
      </c>
      <c r="F2207" s="2" t="s">
        <v>1326</v>
      </c>
      <c r="G2207" s="2" t="str">
        <f>VLOOKUP(F2207,'Reference Sheet'!$AC:$AD,2,0)</f>
        <v>Vacuum</v>
      </c>
      <c r="H2207" s="2">
        <v>670</v>
      </c>
      <c r="I2207" s="2">
        <v>19</v>
      </c>
      <c r="J2207" s="2">
        <v>0.19</v>
      </c>
      <c r="K2207" s="50" t="s">
        <v>511</v>
      </c>
      <c r="L2207" s="50" t="s">
        <v>1031</v>
      </c>
      <c r="M2207" s="2" t="s">
        <v>512</v>
      </c>
    </row>
    <row r="2208" spans="1:13" x14ac:dyDescent="0.3">
      <c r="A2208" s="13">
        <v>45202</v>
      </c>
      <c r="B2208" s="13" t="s">
        <v>526</v>
      </c>
      <c r="C2208" s="13" t="s">
        <v>158</v>
      </c>
      <c r="D2208" s="2" t="s">
        <v>1163</v>
      </c>
      <c r="E2208" s="2" t="s">
        <v>1164</v>
      </c>
      <c r="F2208" s="2" t="s">
        <v>1327</v>
      </c>
      <c r="G2208" s="2" t="str">
        <f>VLOOKUP(F2208,'Reference Sheet'!$AC:$AD,2,0)</f>
        <v>Vacuum</v>
      </c>
      <c r="H2208" s="2">
        <v>295</v>
      </c>
      <c r="I2208" s="2">
        <v>26</v>
      </c>
      <c r="J2208" s="2">
        <v>0.26</v>
      </c>
      <c r="K2208" s="50" t="s">
        <v>511</v>
      </c>
      <c r="L2208" s="50" t="s">
        <v>1031</v>
      </c>
      <c r="M2208" s="2" t="s">
        <v>512</v>
      </c>
    </row>
    <row r="2209" spans="1:13" x14ac:dyDescent="0.3">
      <c r="A2209" s="13">
        <v>45202</v>
      </c>
      <c r="B2209" s="13" t="s">
        <v>526</v>
      </c>
      <c r="C2209" s="13" t="s">
        <v>158</v>
      </c>
      <c r="D2209" s="2" t="s">
        <v>1163</v>
      </c>
      <c r="E2209" s="2" t="s">
        <v>1164</v>
      </c>
      <c r="F2209" s="2" t="s">
        <v>1328</v>
      </c>
      <c r="G2209" s="2" t="str">
        <f>VLOOKUP(F2209,'Reference Sheet'!$AC:$AD,2,0)</f>
        <v>Vacuum</v>
      </c>
      <c r="H2209" s="51">
        <v>5224</v>
      </c>
      <c r="I2209" s="2">
        <v>71</v>
      </c>
      <c r="J2209" s="2">
        <v>0.71</v>
      </c>
      <c r="K2209" s="50" t="s">
        <v>511</v>
      </c>
      <c r="L2209" s="50" t="s">
        <v>1031</v>
      </c>
      <c r="M2209" s="2" t="s">
        <v>512</v>
      </c>
    </row>
    <row r="2210" spans="1:13" x14ac:dyDescent="0.3">
      <c r="A2210" s="13">
        <v>45202</v>
      </c>
      <c r="B2210" s="13" t="s">
        <v>526</v>
      </c>
      <c r="C2210" s="13" t="s">
        <v>158</v>
      </c>
      <c r="D2210" s="2" t="s">
        <v>1163</v>
      </c>
      <c r="E2210" s="2" t="s">
        <v>1164</v>
      </c>
      <c r="F2210" s="2" t="s">
        <v>1346</v>
      </c>
      <c r="G2210" s="2" t="str">
        <f>VLOOKUP(F2210,'Reference Sheet'!$AC:$AD,2,0)</f>
        <v>WM</v>
      </c>
      <c r="H2210" s="2">
        <v>11</v>
      </c>
      <c r="I2210" s="2">
        <v>0</v>
      </c>
      <c r="J2210" s="2">
        <v>0</v>
      </c>
      <c r="K2210" s="50" t="s">
        <v>511</v>
      </c>
      <c r="L2210" s="50" t="s">
        <v>1031</v>
      </c>
      <c r="M2210" s="2" t="s">
        <v>512</v>
      </c>
    </row>
    <row r="2211" spans="1:13" x14ac:dyDescent="0.3">
      <c r="A2211" s="13">
        <v>45202</v>
      </c>
      <c r="B2211" s="13" t="s">
        <v>526</v>
      </c>
      <c r="C2211" s="13" t="s">
        <v>158</v>
      </c>
      <c r="D2211" s="2" t="s">
        <v>1163</v>
      </c>
      <c r="E2211" s="2" t="s">
        <v>1164</v>
      </c>
      <c r="F2211" s="2" t="s">
        <v>1329</v>
      </c>
      <c r="G2211" s="2" t="str">
        <f>VLOOKUP(F2211,'Reference Sheet'!$AC:$AD,2,0)</f>
        <v>WM</v>
      </c>
      <c r="H2211" s="2">
        <v>443</v>
      </c>
      <c r="I2211" s="2">
        <v>6</v>
      </c>
      <c r="J2211" s="2">
        <v>0.06</v>
      </c>
      <c r="K2211" s="50" t="s">
        <v>511</v>
      </c>
      <c r="L2211" s="50" t="s">
        <v>1031</v>
      </c>
      <c r="M2211" s="2" t="s">
        <v>512</v>
      </c>
    </row>
    <row r="2212" spans="1:13" x14ac:dyDescent="0.3">
      <c r="A2212" s="13">
        <v>45202</v>
      </c>
      <c r="B2212" s="13" t="s">
        <v>526</v>
      </c>
      <c r="C2212" s="13" t="s">
        <v>158</v>
      </c>
      <c r="D2212" s="2" t="s">
        <v>1163</v>
      </c>
      <c r="E2212" s="2" t="s">
        <v>1164</v>
      </c>
      <c r="F2212" s="2" t="s">
        <v>1330</v>
      </c>
      <c r="G2212" s="2" t="str">
        <f>VLOOKUP(F2212,'Reference Sheet'!$AC:$AD,2,0)</f>
        <v>WM</v>
      </c>
      <c r="H2212" s="2">
        <v>271</v>
      </c>
      <c r="I2212" s="2">
        <v>21</v>
      </c>
      <c r="J2212" s="2">
        <v>0.21</v>
      </c>
      <c r="K2212" s="50" t="s">
        <v>511</v>
      </c>
      <c r="L2212" s="50" t="s">
        <v>1031</v>
      </c>
      <c r="M2212" s="2" t="s">
        <v>512</v>
      </c>
    </row>
    <row r="2213" spans="1:13" x14ac:dyDescent="0.3">
      <c r="A2213" s="13">
        <v>45202</v>
      </c>
      <c r="B2213" s="13" t="s">
        <v>526</v>
      </c>
      <c r="C2213" s="13" t="s">
        <v>158</v>
      </c>
      <c r="D2213" s="2" t="s">
        <v>1163</v>
      </c>
      <c r="E2213" s="2" t="s">
        <v>1164</v>
      </c>
      <c r="F2213" s="2" t="s">
        <v>1331</v>
      </c>
      <c r="G2213" s="2" t="str">
        <f>VLOOKUP(F2213,'Reference Sheet'!$AC:$AD,2,0)</f>
        <v>WM</v>
      </c>
      <c r="H2213" s="2">
        <v>100</v>
      </c>
      <c r="I2213" s="2">
        <v>1</v>
      </c>
      <c r="J2213" s="2">
        <v>0.01</v>
      </c>
      <c r="K2213" s="50" t="s">
        <v>511</v>
      </c>
      <c r="L2213" s="50" t="s">
        <v>1031</v>
      </c>
      <c r="M2213" s="2" t="s">
        <v>512</v>
      </c>
    </row>
    <row r="2214" spans="1:13" x14ac:dyDescent="0.3">
      <c r="A2214" s="13">
        <v>45202</v>
      </c>
      <c r="B2214" s="13" t="s">
        <v>526</v>
      </c>
      <c r="C2214" s="13" t="s">
        <v>158</v>
      </c>
      <c r="D2214" s="2" t="s">
        <v>1163</v>
      </c>
      <c r="E2214" s="2" t="s">
        <v>1164</v>
      </c>
      <c r="F2214" s="2" t="s">
        <v>1333</v>
      </c>
      <c r="G2214" s="2" t="str">
        <f>VLOOKUP(F2214,'Reference Sheet'!$AC:$AD,2,0)</f>
        <v>WM</v>
      </c>
      <c r="H2214" s="2">
        <v>492</v>
      </c>
      <c r="I2214" s="2">
        <v>12</v>
      </c>
      <c r="J2214" s="2">
        <v>0.12</v>
      </c>
      <c r="K2214" s="50" t="s">
        <v>511</v>
      </c>
      <c r="L2214" s="50" t="s">
        <v>1031</v>
      </c>
      <c r="M2214" s="2" t="s">
        <v>512</v>
      </c>
    </row>
    <row r="2215" spans="1:13" x14ac:dyDescent="0.3">
      <c r="A2215" s="13">
        <v>45202</v>
      </c>
      <c r="B2215" s="13" t="s">
        <v>526</v>
      </c>
      <c r="C2215" s="13" t="s">
        <v>158</v>
      </c>
      <c r="D2215" s="2" t="s">
        <v>1163</v>
      </c>
      <c r="E2215" s="2" t="s">
        <v>1164</v>
      </c>
      <c r="F2215" s="2" t="s">
        <v>1334</v>
      </c>
      <c r="G2215" s="2" t="str">
        <f>VLOOKUP(F2215,'Reference Sheet'!$AC:$AD,2,0)</f>
        <v>WM</v>
      </c>
      <c r="H2215" s="2">
        <v>190</v>
      </c>
      <c r="I2215" s="2">
        <v>8</v>
      </c>
      <c r="J2215" s="2">
        <v>0.08</v>
      </c>
      <c r="K2215" s="50" t="s">
        <v>511</v>
      </c>
      <c r="L2215" s="50" t="s">
        <v>1031</v>
      </c>
      <c r="M2215" s="2" t="s">
        <v>512</v>
      </c>
    </row>
    <row r="2216" spans="1:13" x14ac:dyDescent="0.3">
      <c r="A2216" s="13">
        <v>45202</v>
      </c>
      <c r="B2216" s="13" t="s">
        <v>526</v>
      </c>
      <c r="C2216" s="13" t="s">
        <v>158</v>
      </c>
      <c r="D2216" s="2" t="s">
        <v>1163</v>
      </c>
      <c r="E2216" s="2" t="s">
        <v>1164</v>
      </c>
      <c r="F2216" s="2" t="s">
        <v>1335</v>
      </c>
      <c r="G2216" s="2" t="str">
        <f>VLOOKUP(F2216,'Reference Sheet'!$AC:$AD,2,0)</f>
        <v>WM</v>
      </c>
      <c r="H2216" s="2">
        <v>254</v>
      </c>
      <c r="I2216" s="2">
        <v>6</v>
      </c>
      <c r="J2216" s="2">
        <v>0.06</v>
      </c>
      <c r="K2216" s="50" t="s">
        <v>511</v>
      </c>
      <c r="L2216" s="50" t="s">
        <v>1031</v>
      </c>
      <c r="M2216" s="2" t="s">
        <v>512</v>
      </c>
    </row>
    <row r="2217" spans="1:13" x14ac:dyDescent="0.3">
      <c r="A2217" s="13">
        <v>45202</v>
      </c>
      <c r="B2217" s="13" t="s">
        <v>526</v>
      </c>
      <c r="C2217" s="13" t="s">
        <v>158</v>
      </c>
      <c r="D2217" s="2" t="s">
        <v>1163</v>
      </c>
      <c r="E2217" s="2" t="s">
        <v>1164</v>
      </c>
      <c r="F2217" s="2" t="s">
        <v>1347</v>
      </c>
      <c r="G2217" s="2" t="str">
        <f>VLOOKUP(F2217,'Reference Sheet'!$AC:$AD,2,0)</f>
        <v>WT</v>
      </c>
      <c r="H2217" s="2">
        <v>1</v>
      </c>
      <c r="I2217" s="2">
        <v>0</v>
      </c>
      <c r="J2217" s="2">
        <v>0</v>
      </c>
      <c r="K2217" s="50" t="s">
        <v>511</v>
      </c>
      <c r="L2217" s="50" t="s">
        <v>1031</v>
      </c>
      <c r="M2217" s="2" t="s">
        <v>512</v>
      </c>
    </row>
    <row r="2218" spans="1:13" x14ac:dyDescent="0.3">
      <c r="A2218" s="13">
        <v>45202</v>
      </c>
      <c r="B2218" s="13" t="s">
        <v>526</v>
      </c>
      <c r="C2218" s="13" t="s">
        <v>158</v>
      </c>
      <c r="D2218" s="2" t="s">
        <v>1163</v>
      </c>
      <c r="E2218" s="2" t="s">
        <v>1164</v>
      </c>
      <c r="F2218" s="2" t="s">
        <v>1336</v>
      </c>
      <c r="G2218" s="2" t="str">
        <f>VLOOKUP(F2218,'Reference Sheet'!$AC:$AD,2,0)</f>
        <v>WT</v>
      </c>
      <c r="H2218" s="2">
        <v>470</v>
      </c>
      <c r="I2218" s="2">
        <v>12</v>
      </c>
      <c r="J2218" s="2">
        <v>0.12</v>
      </c>
      <c r="K2218" s="50" t="s">
        <v>511</v>
      </c>
      <c r="L2218" s="50" t="s">
        <v>1031</v>
      </c>
      <c r="M2218" s="2" t="s">
        <v>512</v>
      </c>
    </row>
    <row r="2219" spans="1:13" x14ac:dyDescent="0.3">
      <c r="A2219" s="13">
        <v>45202</v>
      </c>
      <c r="B2219" s="13" t="s">
        <v>526</v>
      </c>
      <c r="C2219" s="13" t="s">
        <v>158</v>
      </c>
      <c r="D2219" s="2" t="s">
        <v>1163</v>
      </c>
      <c r="E2219" s="2" t="s">
        <v>1164</v>
      </c>
      <c r="F2219" s="2" t="s">
        <v>1337</v>
      </c>
      <c r="G2219" s="2" t="str">
        <f>VLOOKUP(F2219,'Reference Sheet'!$AC:$AD,2,0)</f>
        <v>WT</v>
      </c>
      <c r="H2219" s="2">
        <v>406</v>
      </c>
      <c r="I2219" s="2">
        <v>36</v>
      </c>
      <c r="J2219" s="2">
        <v>0.36</v>
      </c>
      <c r="K2219" s="50" t="s">
        <v>511</v>
      </c>
      <c r="L2219" s="50" t="s">
        <v>1031</v>
      </c>
      <c r="M2219" s="2" t="s">
        <v>512</v>
      </c>
    </row>
    <row r="2220" spans="1:13" x14ac:dyDescent="0.3">
      <c r="A2220" s="13">
        <v>45202</v>
      </c>
      <c r="B2220" s="13" t="s">
        <v>526</v>
      </c>
      <c r="C2220" s="13" t="s">
        <v>158</v>
      </c>
      <c r="D2220" s="2" t="s">
        <v>1163</v>
      </c>
      <c r="E2220" s="2" t="s">
        <v>1164</v>
      </c>
      <c r="F2220" s="2" t="s">
        <v>1338</v>
      </c>
      <c r="G2220" s="2" t="str">
        <f>VLOOKUP(F2220,'Reference Sheet'!$AC:$AD,2,0)</f>
        <v>WT</v>
      </c>
      <c r="H2220" s="51">
        <v>7049</v>
      </c>
      <c r="I2220" s="2">
        <v>117</v>
      </c>
      <c r="J2220" s="2">
        <v>1.17</v>
      </c>
      <c r="K2220" s="50" t="s">
        <v>511</v>
      </c>
      <c r="L2220" s="50" t="s">
        <v>1031</v>
      </c>
      <c r="M2220" s="2" t="s">
        <v>512</v>
      </c>
    </row>
    <row r="2221" spans="1:13" x14ac:dyDescent="0.3">
      <c r="A2221" s="13">
        <v>45203</v>
      </c>
      <c r="B2221" s="13" t="s">
        <v>526</v>
      </c>
      <c r="C2221" s="13" t="s">
        <v>158</v>
      </c>
      <c r="D2221" s="2" t="s">
        <v>1163</v>
      </c>
      <c r="E2221" s="2" t="s">
        <v>1164</v>
      </c>
      <c r="F2221" s="2" t="s">
        <v>1272</v>
      </c>
      <c r="G2221" s="2" t="str">
        <f>VLOOKUP(F2221,'Reference Sheet'!$AC:$AD,2,0)</f>
        <v>AC_Car</v>
      </c>
      <c r="H2221" s="2">
        <v>768</v>
      </c>
      <c r="I2221" s="2">
        <v>10</v>
      </c>
      <c r="J2221" s="2">
        <v>0.1</v>
      </c>
      <c r="K2221" s="50" t="s">
        <v>511</v>
      </c>
      <c r="L2221" s="50" t="s">
        <v>1031</v>
      </c>
      <c r="M2221" s="2" t="s">
        <v>512</v>
      </c>
    </row>
    <row r="2222" spans="1:13" x14ac:dyDescent="0.3">
      <c r="A2222" s="13">
        <v>45203</v>
      </c>
      <c r="B2222" s="13" t="s">
        <v>526</v>
      </c>
      <c r="C2222" s="13" t="s">
        <v>158</v>
      </c>
      <c r="D2222" s="2" t="s">
        <v>1163</v>
      </c>
      <c r="E2222" s="2" t="s">
        <v>1164</v>
      </c>
      <c r="F2222" s="2" t="s">
        <v>1273</v>
      </c>
      <c r="G2222" s="2" t="str">
        <f>VLOOKUP(F2222,'Reference Sheet'!$AC:$AD,2,0)</f>
        <v>AC_Car</v>
      </c>
      <c r="H2222" s="51">
        <v>8391</v>
      </c>
      <c r="I2222" s="2">
        <v>519</v>
      </c>
      <c r="J2222" s="2">
        <v>5.19</v>
      </c>
      <c r="K2222" s="50" t="s">
        <v>511</v>
      </c>
      <c r="L2222" s="50" t="s">
        <v>1031</v>
      </c>
      <c r="M2222" s="2" t="s">
        <v>512</v>
      </c>
    </row>
    <row r="2223" spans="1:13" x14ac:dyDescent="0.3">
      <c r="A2223" s="13">
        <v>45203</v>
      </c>
      <c r="B2223" s="13" t="s">
        <v>526</v>
      </c>
      <c r="C2223" s="13" t="s">
        <v>158</v>
      </c>
      <c r="D2223" s="2" t="s">
        <v>1163</v>
      </c>
      <c r="E2223" s="2" t="s">
        <v>1164</v>
      </c>
      <c r="F2223" s="2" t="s">
        <v>1274</v>
      </c>
      <c r="G2223" s="2" t="str">
        <f>VLOOKUP(F2223,'Reference Sheet'!$AC:$AD,2,0)</f>
        <v>AC_Car</v>
      </c>
      <c r="H2223" s="2">
        <v>89</v>
      </c>
      <c r="I2223" s="2">
        <v>2</v>
      </c>
      <c r="J2223" s="2">
        <v>0.02</v>
      </c>
      <c r="K2223" s="50" t="s">
        <v>511</v>
      </c>
      <c r="L2223" s="50" t="s">
        <v>1031</v>
      </c>
      <c r="M2223" s="2" t="s">
        <v>512</v>
      </c>
    </row>
    <row r="2224" spans="1:13" x14ac:dyDescent="0.3">
      <c r="A2224" s="13">
        <v>45203</v>
      </c>
      <c r="B2224" s="13" t="s">
        <v>526</v>
      </c>
      <c r="C2224" s="13" t="s">
        <v>158</v>
      </c>
      <c r="D2224" s="2" t="s">
        <v>1163</v>
      </c>
      <c r="E2224" s="2" t="s">
        <v>1164</v>
      </c>
      <c r="F2224" s="2" t="s">
        <v>1275</v>
      </c>
      <c r="G2224" s="2" t="str">
        <f>VLOOKUP(F2224,'Reference Sheet'!$AC:$AD,2,0)</f>
        <v>AC_Car</v>
      </c>
      <c r="H2224" s="2">
        <v>1</v>
      </c>
      <c r="I2224" s="2">
        <v>0</v>
      </c>
      <c r="J2224" s="2">
        <v>0</v>
      </c>
      <c r="K2224" s="50" t="s">
        <v>511</v>
      </c>
      <c r="L2224" s="50" t="s">
        <v>1031</v>
      </c>
      <c r="M2224" s="2" t="s">
        <v>512</v>
      </c>
    </row>
    <row r="2225" spans="1:13" x14ac:dyDescent="0.3">
      <c r="A2225" s="13">
        <v>45203</v>
      </c>
      <c r="B2225" s="13" t="s">
        <v>526</v>
      </c>
      <c r="C2225" s="13" t="s">
        <v>158</v>
      </c>
      <c r="D2225" s="2" t="s">
        <v>1163</v>
      </c>
      <c r="E2225" s="2" t="s">
        <v>1164</v>
      </c>
      <c r="F2225" s="2" t="s">
        <v>1276</v>
      </c>
      <c r="G2225" s="2" t="str">
        <f>VLOOKUP(F2225,'Reference Sheet'!$AC:$AD,2,0)</f>
        <v>AC_Car</v>
      </c>
      <c r="H2225" s="2">
        <v>417</v>
      </c>
      <c r="I2225" s="2">
        <v>9</v>
      </c>
      <c r="J2225" s="2">
        <v>0.09</v>
      </c>
      <c r="K2225" s="50" t="s">
        <v>511</v>
      </c>
      <c r="L2225" s="50" t="s">
        <v>1031</v>
      </c>
      <c r="M2225" s="2" t="s">
        <v>512</v>
      </c>
    </row>
    <row r="2226" spans="1:13" x14ac:dyDescent="0.3">
      <c r="A2226" s="13">
        <v>45203</v>
      </c>
      <c r="B2226" s="13" t="s">
        <v>526</v>
      </c>
      <c r="C2226" s="13" t="s">
        <v>158</v>
      </c>
      <c r="D2226" s="2" t="s">
        <v>1163</v>
      </c>
      <c r="E2226" s="2" t="s">
        <v>1164</v>
      </c>
      <c r="F2226" s="2" t="s">
        <v>1277</v>
      </c>
      <c r="G2226" s="2" t="str">
        <f>VLOOKUP(F2226,'Reference Sheet'!$AC:$AD,2,0)</f>
        <v>AC_Car</v>
      </c>
      <c r="H2226" s="2">
        <v>91</v>
      </c>
      <c r="I2226" s="2">
        <v>7</v>
      </c>
      <c r="J2226" s="2">
        <v>7.0000000000000007E-2</v>
      </c>
      <c r="K2226" s="50" t="s">
        <v>511</v>
      </c>
      <c r="L2226" s="50" t="s">
        <v>1031</v>
      </c>
      <c r="M2226" s="2" t="s">
        <v>512</v>
      </c>
    </row>
    <row r="2227" spans="1:13" x14ac:dyDescent="0.3">
      <c r="A2227" s="13">
        <v>45203</v>
      </c>
      <c r="B2227" s="13" t="s">
        <v>526</v>
      </c>
      <c r="C2227" s="13" t="s">
        <v>158</v>
      </c>
      <c r="D2227" s="2" t="s">
        <v>1163</v>
      </c>
      <c r="E2227" s="2" t="s">
        <v>1164</v>
      </c>
      <c r="F2227" s="2" t="s">
        <v>1278</v>
      </c>
      <c r="G2227" s="2" t="str">
        <f>VLOOKUP(F2227,'Reference Sheet'!$AC:$AD,2,0)</f>
        <v>AC_Car</v>
      </c>
      <c r="H2227" s="51">
        <v>2145</v>
      </c>
      <c r="I2227" s="2">
        <v>24</v>
      </c>
      <c r="J2227" s="2">
        <v>0.24</v>
      </c>
      <c r="K2227" s="50" t="s">
        <v>511</v>
      </c>
      <c r="L2227" s="50" t="s">
        <v>1031</v>
      </c>
      <c r="M2227" s="2" t="s">
        <v>512</v>
      </c>
    </row>
    <row r="2228" spans="1:13" x14ac:dyDescent="0.3">
      <c r="A2228" s="13">
        <v>45203</v>
      </c>
      <c r="B2228" s="13" t="s">
        <v>526</v>
      </c>
      <c r="C2228" s="13" t="s">
        <v>158</v>
      </c>
      <c r="D2228" s="2" t="s">
        <v>1163</v>
      </c>
      <c r="E2228" s="2" t="s">
        <v>1164</v>
      </c>
      <c r="F2228" s="2" t="s">
        <v>1340</v>
      </c>
      <c r="G2228" s="2" t="str">
        <f>VLOOKUP(F2228,'Reference Sheet'!$AC:$AD,2,0)</f>
        <v>RAC_ThinQ</v>
      </c>
      <c r="H2228" s="2">
        <v>2</v>
      </c>
      <c r="I2228" s="2">
        <v>1</v>
      </c>
      <c r="J2228" s="2">
        <v>0.01</v>
      </c>
      <c r="K2228" s="50" t="s">
        <v>511</v>
      </c>
      <c r="L2228" s="50" t="s">
        <v>1031</v>
      </c>
      <c r="M2228" s="2" t="s">
        <v>512</v>
      </c>
    </row>
    <row r="2229" spans="1:13" x14ac:dyDescent="0.3">
      <c r="A2229" s="13">
        <v>45203</v>
      </c>
      <c r="B2229" s="13" t="s">
        <v>526</v>
      </c>
      <c r="C2229" s="13" t="s">
        <v>158</v>
      </c>
      <c r="D2229" s="2" t="s">
        <v>1163</v>
      </c>
      <c r="E2229" s="2" t="s">
        <v>1164</v>
      </c>
      <c r="F2229" s="2" t="s">
        <v>1279</v>
      </c>
      <c r="G2229" s="2" t="str">
        <f>VLOOKUP(F2229,'Reference Sheet'!$AC:$AD,2,0)</f>
        <v>RAC_ThinQ</v>
      </c>
      <c r="H2229" s="2">
        <v>418</v>
      </c>
      <c r="I2229" s="2">
        <v>6</v>
      </c>
      <c r="J2229" s="2">
        <v>0.06</v>
      </c>
      <c r="K2229" s="50" t="s">
        <v>511</v>
      </c>
      <c r="L2229" s="50" t="s">
        <v>1031</v>
      </c>
      <c r="M2229" s="2" t="s">
        <v>512</v>
      </c>
    </row>
    <row r="2230" spans="1:13" x14ac:dyDescent="0.3">
      <c r="A2230" s="13">
        <v>45203</v>
      </c>
      <c r="B2230" s="13" t="s">
        <v>526</v>
      </c>
      <c r="C2230" s="13" t="s">
        <v>158</v>
      </c>
      <c r="D2230" s="2" t="s">
        <v>1163</v>
      </c>
      <c r="E2230" s="2" t="s">
        <v>1164</v>
      </c>
      <c r="F2230" s="2" t="s">
        <v>1280</v>
      </c>
      <c r="G2230" s="2" t="str">
        <f>VLOOKUP(F2230,'Reference Sheet'!$AC:$AD,2,0)</f>
        <v>RAC_ThinQ</v>
      </c>
      <c r="H2230" s="2">
        <v>260</v>
      </c>
      <c r="I2230" s="2">
        <v>18</v>
      </c>
      <c r="J2230" s="2">
        <v>0.18</v>
      </c>
      <c r="K2230" s="50" t="s">
        <v>511</v>
      </c>
      <c r="L2230" s="50" t="s">
        <v>1031</v>
      </c>
      <c r="M2230" s="2" t="s">
        <v>512</v>
      </c>
    </row>
    <row r="2231" spans="1:13" x14ac:dyDescent="0.3">
      <c r="A2231" s="13">
        <v>45203</v>
      </c>
      <c r="B2231" s="13" t="s">
        <v>526</v>
      </c>
      <c r="C2231" s="13" t="s">
        <v>158</v>
      </c>
      <c r="D2231" s="2" t="s">
        <v>1163</v>
      </c>
      <c r="E2231" s="2" t="s">
        <v>1164</v>
      </c>
      <c r="F2231" s="2" t="s">
        <v>1281</v>
      </c>
      <c r="G2231" s="2" t="str">
        <f>VLOOKUP(F2231,'Reference Sheet'!$AC:$AD,2,0)</f>
        <v>RAC_ThinQ</v>
      </c>
      <c r="H2231" s="2">
        <v>73</v>
      </c>
      <c r="I2231" s="2">
        <v>1</v>
      </c>
      <c r="J2231" s="2">
        <v>0.01</v>
      </c>
      <c r="K2231" s="50" t="s">
        <v>511</v>
      </c>
      <c r="L2231" s="50" t="s">
        <v>1031</v>
      </c>
      <c r="M2231" s="2" t="s">
        <v>512</v>
      </c>
    </row>
    <row r="2232" spans="1:13" x14ac:dyDescent="0.3">
      <c r="A2232" s="13">
        <v>45203</v>
      </c>
      <c r="B2232" s="13" t="s">
        <v>526</v>
      </c>
      <c r="C2232" s="13" t="s">
        <v>158</v>
      </c>
      <c r="D2232" s="2" t="s">
        <v>1163</v>
      </c>
      <c r="E2232" s="2" t="s">
        <v>1164</v>
      </c>
      <c r="F2232" s="2" t="s">
        <v>1282</v>
      </c>
      <c r="G2232" s="2" t="str">
        <f>VLOOKUP(F2232,'Reference Sheet'!$AC:$AD,2,0)</f>
        <v>RAC_ThinQ</v>
      </c>
      <c r="H2232" s="2">
        <v>5</v>
      </c>
      <c r="I2232" s="2">
        <v>0</v>
      </c>
      <c r="J2232" s="2">
        <v>0</v>
      </c>
      <c r="K2232" s="50" t="s">
        <v>511</v>
      </c>
      <c r="L2232" s="50" t="s">
        <v>1031</v>
      </c>
      <c r="M2232" s="2" t="s">
        <v>512</v>
      </c>
    </row>
    <row r="2233" spans="1:13" x14ac:dyDescent="0.3">
      <c r="A2233" s="13">
        <v>45203</v>
      </c>
      <c r="B2233" s="13" t="s">
        <v>526</v>
      </c>
      <c r="C2233" s="13" t="s">
        <v>158</v>
      </c>
      <c r="D2233" s="2" t="s">
        <v>1163</v>
      </c>
      <c r="E2233" s="2" t="s">
        <v>1164</v>
      </c>
      <c r="F2233" s="2" t="s">
        <v>1283</v>
      </c>
      <c r="G2233" s="2" t="str">
        <f>VLOOKUP(F2233,'Reference Sheet'!$AC:$AD,2,0)</f>
        <v>RAC_ThinQ</v>
      </c>
      <c r="H2233" s="2">
        <v>479</v>
      </c>
      <c r="I2233" s="2">
        <v>5</v>
      </c>
      <c r="J2233" s="2">
        <v>0.05</v>
      </c>
      <c r="K2233" s="50" t="s">
        <v>511</v>
      </c>
      <c r="L2233" s="50" t="s">
        <v>1031</v>
      </c>
      <c r="M2233" s="2" t="s">
        <v>512</v>
      </c>
    </row>
    <row r="2234" spans="1:13" x14ac:dyDescent="0.3">
      <c r="A2234" s="13">
        <v>45203</v>
      </c>
      <c r="B2234" s="13" t="s">
        <v>526</v>
      </c>
      <c r="C2234" s="13" t="s">
        <v>158</v>
      </c>
      <c r="D2234" s="2" t="s">
        <v>1163</v>
      </c>
      <c r="E2234" s="2" t="s">
        <v>1164</v>
      </c>
      <c r="F2234" s="2" t="s">
        <v>1284</v>
      </c>
      <c r="G2234" s="2" t="str">
        <f>VLOOKUP(F2234,'Reference Sheet'!$AC:$AD,2,0)</f>
        <v>RAC_ThinQ</v>
      </c>
      <c r="H2234" s="2">
        <v>137</v>
      </c>
      <c r="I2234" s="2">
        <v>10</v>
      </c>
      <c r="J2234" s="2">
        <v>0.1</v>
      </c>
      <c r="K2234" s="50" t="s">
        <v>511</v>
      </c>
      <c r="L2234" s="50" t="s">
        <v>1031</v>
      </c>
      <c r="M2234" s="2" t="s">
        <v>512</v>
      </c>
    </row>
    <row r="2235" spans="1:13" x14ac:dyDescent="0.3">
      <c r="A2235" s="13">
        <v>45203</v>
      </c>
      <c r="B2235" s="13" t="s">
        <v>526</v>
      </c>
      <c r="C2235" s="13" t="s">
        <v>158</v>
      </c>
      <c r="D2235" s="2" t="s">
        <v>1163</v>
      </c>
      <c r="E2235" s="2" t="s">
        <v>1164</v>
      </c>
      <c r="F2235" s="2" t="s">
        <v>1285</v>
      </c>
      <c r="G2235" s="2" t="str">
        <f>VLOOKUP(F2235,'Reference Sheet'!$AC:$AD,2,0)</f>
        <v>RAC_ThinQ</v>
      </c>
      <c r="H2235" s="2">
        <v>111</v>
      </c>
      <c r="I2235" s="2">
        <v>0</v>
      </c>
      <c r="J2235" s="2">
        <v>0</v>
      </c>
      <c r="K2235" s="50" t="s">
        <v>511</v>
      </c>
      <c r="L2235" s="50" t="s">
        <v>1031</v>
      </c>
      <c r="M2235" s="2" t="s">
        <v>512</v>
      </c>
    </row>
    <row r="2236" spans="1:13" x14ac:dyDescent="0.3">
      <c r="A2236" s="13">
        <v>45203</v>
      </c>
      <c r="B2236" s="13" t="s">
        <v>526</v>
      </c>
      <c r="C2236" s="13" t="s">
        <v>158</v>
      </c>
      <c r="D2236" s="2" t="s">
        <v>1163</v>
      </c>
      <c r="E2236" s="2" t="s">
        <v>1164</v>
      </c>
      <c r="F2236" s="2" t="s">
        <v>1341</v>
      </c>
      <c r="G2236" s="2" t="str">
        <f>VLOOKUP(F2236,'Reference Sheet'!$AC:$AD,2,0)</f>
        <v>Air_Purif</v>
      </c>
      <c r="H2236" s="2">
        <v>2</v>
      </c>
      <c r="I2236" s="2">
        <v>0</v>
      </c>
      <c r="J2236" s="2">
        <v>0</v>
      </c>
      <c r="K2236" s="50" t="s">
        <v>511</v>
      </c>
      <c r="L2236" s="50" t="s">
        <v>1031</v>
      </c>
      <c r="M2236" s="2" t="s">
        <v>512</v>
      </c>
    </row>
    <row r="2237" spans="1:13" x14ac:dyDescent="0.3">
      <c r="A2237" s="13">
        <v>45203</v>
      </c>
      <c r="B2237" s="13" t="s">
        <v>526</v>
      </c>
      <c r="C2237" s="13" t="s">
        <v>158</v>
      </c>
      <c r="D2237" s="2" t="s">
        <v>1163</v>
      </c>
      <c r="E2237" s="2" t="s">
        <v>1164</v>
      </c>
      <c r="F2237" s="2" t="s">
        <v>1286</v>
      </c>
      <c r="G2237" s="2" t="str">
        <f>VLOOKUP(F2237,'Reference Sheet'!$AC:$AD,2,0)</f>
        <v>Air_Purif</v>
      </c>
      <c r="H2237" s="2">
        <v>543</v>
      </c>
      <c r="I2237" s="2">
        <v>14</v>
      </c>
      <c r="J2237" s="2">
        <v>0.14000000000000001</v>
      </c>
      <c r="K2237" s="50" t="s">
        <v>511</v>
      </c>
      <c r="L2237" s="50" t="s">
        <v>1031</v>
      </c>
      <c r="M2237" s="2" t="s">
        <v>512</v>
      </c>
    </row>
    <row r="2238" spans="1:13" x14ac:dyDescent="0.3">
      <c r="A2238" s="13">
        <v>45203</v>
      </c>
      <c r="B2238" s="13" t="s">
        <v>526</v>
      </c>
      <c r="C2238" s="13" t="s">
        <v>158</v>
      </c>
      <c r="D2238" s="2" t="s">
        <v>1163</v>
      </c>
      <c r="E2238" s="2" t="s">
        <v>1164</v>
      </c>
      <c r="F2238" s="2" t="s">
        <v>1287</v>
      </c>
      <c r="G2238" s="2" t="str">
        <f>VLOOKUP(F2238,'Reference Sheet'!$AC:$AD,2,0)</f>
        <v>Air_Purif</v>
      </c>
      <c r="H2238" s="2">
        <v>231</v>
      </c>
      <c r="I2238" s="2">
        <v>14</v>
      </c>
      <c r="J2238" s="2">
        <v>0.14000000000000001</v>
      </c>
      <c r="K2238" s="50" t="s">
        <v>511</v>
      </c>
      <c r="L2238" s="50" t="s">
        <v>1031</v>
      </c>
      <c r="M2238" s="2" t="s">
        <v>512</v>
      </c>
    </row>
    <row r="2239" spans="1:13" x14ac:dyDescent="0.3">
      <c r="A2239" s="13">
        <v>45203</v>
      </c>
      <c r="B2239" s="13" t="s">
        <v>526</v>
      </c>
      <c r="C2239" s="13" t="s">
        <v>158</v>
      </c>
      <c r="D2239" s="2" t="s">
        <v>1163</v>
      </c>
      <c r="E2239" s="2" t="s">
        <v>1164</v>
      </c>
      <c r="F2239" s="2" t="s">
        <v>1288</v>
      </c>
      <c r="G2239" s="2" t="str">
        <f>VLOOKUP(F2239,'Reference Sheet'!$AC:$AD,2,0)</f>
        <v>Air_Purif</v>
      </c>
      <c r="H2239" s="2">
        <v>82</v>
      </c>
      <c r="I2239" s="2">
        <v>0</v>
      </c>
      <c r="J2239" s="2">
        <v>0</v>
      </c>
      <c r="K2239" s="50" t="s">
        <v>511</v>
      </c>
      <c r="L2239" s="50" t="s">
        <v>1031</v>
      </c>
      <c r="M2239" s="2" t="s">
        <v>512</v>
      </c>
    </row>
    <row r="2240" spans="1:13" x14ac:dyDescent="0.3">
      <c r="A2240" s="13">
        <v>45203</v>
      </c>
      <c r="B2240" s="13" t="s">
        <v>526</v>
      </c>
      <c r="C2240" s="13" t="s">
        <v>158</v>
      </c>
      <c r="D2240" s="2" t="s">
        <v>1163</v>
      </c>
      <c r="E2240" s="2" t="s">
        <v>1164</v>
      </c>
      <c r="F2240" s="2" t="s">
        <v>1290</v>
      </c>
      <c r="G2240" s="2" t="str">
        <f>VLOOKUP(F2240,'Reference Sheet'!$AC:$AD,2,0)</f>
        <v>Air_Purif</v>
      </c>
      <c r="H2240" s="2">
        <v>381</v>
      </c>
      <c r="I2240" s="2">
        <v>6</v>
      </c>
      <c r="J2240" s="2">
        <v>0.06</v>
      </c>
      <c r="K2240" s="50" t="s">
        <v>511</v>
      </c>
      <c r="L2240" s="50" t="s">
        <v>1031</v>
      </c>
      <c r="M2240" s="2" t="s">
        <v>512</v>
      </c>
    </row>
    <row r="2241" spans="1:13" x14ac:dyDescent="0.3">
      <c r="A2241" s="13">
        <v>45203</v>
      </c>
      <c r="B2241" s="13" t="s">
        <v>526</v>
      </c>
      <c r="C2241" s="13" t="s">
        <v>158</v>
      </c>
      <c r="D2241" s="2" t="s">
        <v>1163</v>
      </c>
      <c r="E2241" s="2" t="s">
        <v>1164</v>
      </c>
      <c r="F2241" s="2" t="s">
        <v>1291</v>
      </c>
      <c r="G2241" s="2" t="str">
        <f>VLOOKUP(F2241,'Reference Sheet'!$AC:$AD,2,0)</f>
        <v>Air_Purif</v>
      </c>
      <c r="H2241" s="51">
        <v>1457</v>
      </c>
      <c r="I2241" s="2">
        <v>102</v>
      </c>
      <c r="J2241" s="2">
        <v>1.02</v>
      </c>
      <c r="K2241" s="50" t="s">
        <v>511</v>
      </c>
      <c r="L2241" s="50" t="s">
        <v>1031</v>
      </c>
      <c r="M2241" s="2" t="s">
        <v>512</v>
      </c>
    </row>
    <row r="2242" spans="1:13" x14ac:dyDescent="0.3">
      <c r="A2242" s="13">
        <v>45203</v>
      </c>
      <c r="B2242" s="13" t="s">
        <v>526</v>
      </c>
      <c r="C2242" s="13" t="s">
        <v>158</v>
      </c>
      <c r="D2242" s="2" t="s">
        <v>1163</v>
      </c>
      <c r="E2242" s="2" t="s">
        <v>1164</v>
      </c>
      <c r="F2242" s="2" t="s">
        <v>1292</v>
      </c>
      <c r="G2242" s="2" t="str">
        <f>VLOOKUP(F2242,'Reference Sheet'!$AC:$AD,2,0)</f>
        <v>Air_Purif</v>
      </c>
      <c r="H2242" s="2">
        <v>168</v>
      </c>
      <c r="I2242" s="2">
        <v>6</v>
      </c>
      <c r="J2242" s="2">
        <v>0.06</v>
      </c>
      <c r="K2242" s="50" t="s">
        <v>511</v>
      </c>
      <c r="L2242" s="50" t="s">
        <v>1031</v>
      </c>
      <c r="M2242" s="2" t="s">
        <v>512</v>
      </c>
    </row>
    <row r="2243" spans="1:13" x14ac:dyDescent="0.3">
      <c r="A2243" s="13">
        <v>45203</v>
      </c>
      <c r="B2243" s="13" t="s">
        <v>526</v>
      </c>
      <c r="C2243" s="13" t="s">
        <v>158</v>
      </c>
      <c r="D2243" s="2" t="s">
        <v>1163</v>
      </c>
      <c r="E2243" s="2" t="s">
        <v>1164</v>
      </c>
      <c r="F2243" s="2" t="s">
        <v>1294</v>
      </c>
      <c r="G2243" s="2" t="str">
        <f>VLOOKUP(F2243,'Reference Sheet'!$AC:$AD,2,0)</f>
        <v>DW</v>
      </c>
      <c r="H2243" s="2">
        <v>559</v>
      </c>
      <c r="I2243" s="2">
        <v>2</v>
      </c>
      <c r="J2243" s="2">
        <v>0.02</v>
      </c>
      <c r="K2243" s="50" t="s">
        <v>511</v>
      </c>
      <c r="L2243" s="50" t="s">
        <v>1031</v>
      </c>
      <c r="M2243" s="2" t="s">
        <v>512</v>
      </c>
    </row>
    <row r="2244" spans="1:13" x14ac:dyDescent="0.3">
      <c r="A2244" s="13">
        <v>45203</v>
      </c>
      <c r="B2244" s="13" t="s">
        <v>526</v>
      </c>
      <c r="C2244" s="13" t="s">
        <v>158</v>
      </c>
      <c r="D2244" s="2" t="s">
        <v>1163</v>
      </c>
      <c r="E2244" s="2" t="s">
        <v>1164</v>
      </c>
      <c r="F2244" s="2" t="s">
        <v>1295</v>
      </c>
      <c r="G2244" s="2" t="str">
        <f>VLOOKUP(F2244,'Reference Sheet'!$AC:$AD,2,0)</f>
        <v>DW</v>
      </c>
      <c r="H2244" s="2">
        <v>213</v>
      </c>
      <c r="I2244" s="2">
        <v>22</v>
      </c>
      <c r="J2244" s="2">
        <v>0.22</v>
      </c>
      <c r="K2244" s="50" t="s">
        <v>511</v>
      </c>
      <c r="L2244" s="50" t="s">
        <v>1031</v>
      </c>
      <c r="M2244" s="2" t="s">
        <v>512</v>
      </c>
    </row>
    <row r="2245" spans="1:13" x14ac:dyDescent="0.3">
      <c r="A2245" s="13">
        <v>45203</v>
      </c>
      <c r="B2245" s="13" t="s">
        <v>526</v>
      </c>
      <c r="C2245" s="13" t="s">
        <v>158</v>
      </c>
      <c r="D2245" s="2" t="s">
        <v>1163</v>
      </c>
      <c r="E2245" s="2" t="s">
        <v>1164</v>
      </c>
      <c r="F2245" s="2" t="s">
        <v>1296</v>
      </c>
      <c r="G2245" s="2" t="str">
        <f>VLOOKUP(F2245,'Reference Sheet'!$AC:$AD,2,0)</f>
        <v>DW</v>
      </c>
      <c r="H2245" s="2">
        <v>57</v>
      </c>
      <c r="I2245" s="2">
        <v>0</v>
      </c>
      <c r="J2245" s="2">
        <v>0</v>
      </c>
      <c r="K2245" s="50" t="s">
        <v>511</v>
      </c>
      <c r="L2245" s="50" t="s">
        <v>1031</v>
      </c>
      <c r="M2245" s="2" t="s">
        <v>512</v>
      </c>
    </row>
    <row r="2246" spans="1:13" x14ac:dyDescent="0.3">
      <c r="A2246" s="13">
        <v>45203</v>
      </c>
      <c r="B2246" s="13" t="s">
        <v>526</v>
      </c>
      <c r="C2246" s="13" t="s">
        <v>158</v>
      </c>
      <c r="D2246" s="2" t="s">
        <v>1163</v>
      </c>
      <c r="E2246" s="2" t="s">
        <v>1164</v>
      </c>
      <c r="F2246" s="2" t="s">
        <v>1297</v>
      </c>
      <c r="G2246" s="2" t="str">
        <f>VLOOKUP(F2246,'Reference Sheet'!$AC:$AD,2,0)</f>
        <v>DW</v>
      </c>
      <c r="H2246" s="2">
        <v>1</v>
      </c>
      <c r="I2246" s="2">
        <v>0</v>
      </c>
      <c r="J2246" s="2">
        <v>0</v>
      </c>
      <c r="K2246" s="50" t="s">
        <v>511</v>
      </c>
      <c r="L2246" s="50" t="s">
        <v>1031</v>
      </c>
      <c r="M2246" s="2" t="s">
        <v>512</v>
      </c>
    </row>
    <row r="2247" spans="1:13" x14ac:dyDescent="0.3">
      <c r="A2247" s="13">
        <v>45203</v>
      </c>
      <c r="B2247" s="13" t="s">
        <v>526</v>
      </c>
      <c r="C2247" s="13" t="s">
        <v>158</v>
      </c>
      <c r="D2247" s="2" t="s">
        <v>1163</v>
      </c>
      <c r="E2247" s="2" t="s">
        <v>1164</v>
      </c>
      <c r="F2247" s="2" t="s">
        <v>1298</v>
      </c>
      <c r="G2247" s="2" t="str">
        <f>VLOOKUP(F2247,'Reference Sheet'!$AC:$AD,2,0)</f>
        <v>DW</v>
      </c>
      <c r="H2247" s="51">
        <v>1944</v>
      </c>
      <c r="I2247" s="2">
        <v>48</v>
      </c>
      <c r="J2247" s="2">
        <v>0.48</v>
      </c>
      <c r="K2247" s="50" t="s">
        <v>511</v>
      </c>
      <c r="L2247" s="50" t="s">
        <v>1031</v>
      </c>
      <c r="M2247" s="2" t="s">
        <v>512</v>
      </c>
    </row>
    <row r="2248" spans="1:13" x14ac:dyDescent="0.3">
      <c r="A2248" s="13">
        <v>45203</v>
      </c>
      <c r="B2248" s="13" t="s">
        <v>526</v>
      </c>
      <c r="C2248" s="13" t="s">
        <v>158</v>
      </c>
      <c r="D2248" s="2" t="s">
        <v>1163</v>
      </c>
      <c r="E2248" s="2" t="s">
        <v>1164</v>
      </c>
      <c r="F2248" s="2" t="s">
        <v>1299</v>
      </c>
      <c r="G2248" s="2" t="str">
        <f>VLOOKUP(F2248,'Reference Sheet'!$AC:$AD,2,0)</f>
        <v>DW</v>
      </c>
      <c r="H2248" s="2">
        <v>500</v>
      </c>
      <c r="I2248" s="2">
        <v>23</v>
      </c>
      <c r="J2248" s="2">
        <v>0.23</v>
      </c>
      <c r="K2248" s="50" t="s">
        <v>511</v>
      </c>
      <c r="L2248" s="50" t="s">
        <v>1031</v>
      </c>
      <c r="M2248" s="2" t="s">
        <v>512</v>
      </c>
    </row>
    <row r="2249" spans="1:13" x14ac:dyDescent="0.3">
      <c r="A2249" s="13">
        <v>45203</v>
      </c>
      <c r="B2249" s="13" t="s">
        <v>526</v>
      </c>
      <c r="C2249" s="13" t="s">
        <v>158</v>
      </c>
      <c r="D2249" s="2" t="s">
        <v>1163</v>
      </c>
      <c r="E2249" s="2" t="s">
        <v>1164</v>
      </c>
      <c r="F2249" s="2" t="s">
        <v>1300</v>
      </c>
      <c r="G2249" s="2" t="str">
        <f>VLOOKUP(F2249,'Reference Sheet'!$AC:$AD,2,0)</f>
        <v>DW</v>
      </c>
      <c r="H2249" s="2">
        <v>83</v>
      </c>
      <c r="I2249" s="2">
        <v>1</v>
      </c>
      <c r="J2249" s="2">
        <v>0.01</v>
      </c>
      <c r="K2249" s="50" t="s">
        <v>511</v>
      </c>
      <c r="L2249" s="50" t="s">
        <v>1031</v>
      </c>
      <c r="M2249" s="2" t="s">
        <v>512</v>
      </c>
    </row>
    <row r="2250" spans="1:13" x14ac:dyDescent="0.3">
      <c r="A2250" s="13">
        <v>45203</v>
      </c>
      <c r="B2250" s="13" t="s">
        <v>526</v>
      </c>
      <c r="C2250" s="13" t="s">
        <v>158</v>
      </c>
      <c r="D2250" s="2" t="s">
        <v>1163</v>
      </c>
      <c r="E2250" s="2" t="s">
        <v>1164</v>
      </c>
      <c r="F2250" s="2" t="s">
        <v>1342</v>
      </c>
      <c r="G2250" s="2" t="str">
        <f>VLOOKUP(F2250,'Reference Sheet'!$AC:$AD,2,0)</f>
        <v>Oled_VO</v>
      </c>
      <c r="H2250" s="2">
        <v>3</v>
      </c>
      <c r="I2250" s="2">
        <v>0</v>
      </c>
      <c r="J2250" s="2">
        <v>0</v>
      </c>
      <c r="K2250" s="50" t="s">
        <v>511</v>
      </c>
      <c r="L2250" s="50" t="s">
        <v>1031</v>
      </c>
      <c r="M2250" s="2" t="s">
        <v>512</v>
      </c>
    </row>
    <row r="2251" spans="1:13" x14ac:dyDescent="0.3">
      <c r="A2251" s="13">
        <v>45203</v>
      </c>
      <c r="B2251" s="13" t="s">
        <v>526</v>
      </c>
      <c r="C2251" s="13" t="s">
        <v>158</v>
      </c>
      <c r="D2251" s="2" t="s">
        <v>1163</v>
      </c>
      <c r="E2251" s="2" t="s">
        <v>1164</v>
      </c>
      <c r="F2251" s="2" t="s">
        <v>1301</v>
      </c>
      <c r="G2251" s="2" t="str">
        <f>VLOOKUP(F2251,'Reference Sheet'!$AC:$AD,2,0)</f>
        <v>Oled_VO</v>
      </c>
      <c r="H2251" s="2">
        <v>424</v>
      </c>
      <c r="I2251" s="2">
        <v>4</v>
      </c>
      <c r="J2251" s="2">
        <v>0.04</v>
      </c>
      <c r="K2251" s="50" t="s">
        <v>511</v>
      </c>
      <c r="L2251" s="50" t="s">
        <v>1031</v>
      </c>
      <c r="M2251" s="2" t="s">
        <v>512</v>
      </c>
    </row>
    <row r="2252" spans="1:13" x14ac:dyDescent="0.3">
      <c r="A2252" s="13">
        <v>45203</v>
      </c>
      <c r="B2252" s="13" t="s">
        <v>526</v>
      </c>
      <c r="C2252" s="13" t="s">
        <v>158</v>
      </c>
      <c r="D2252" s="2" t="s">
        <v>1163</v>
      </c>
      <c r="E2252" s="2" t="s">
        <v>1164</v>
      </c>
      <c r="F2252" s="2" t="s">
        <v>1302</v>
      </c>
      <c r="G2252" s="2" t="str">
        <f>VLOOKUP(F2252,'Reference Sheet'!$AC:$AD,2,0)</f>
        <v>Oled_VO</v>
      </c>
      <c r="H2252" s="2">
        <v>659</v>
      </c>
      <c r="I2252" s="2">
        <v>64</v>
      </c>
      <c r="J2252" s="2">
        <v>0.64</v>
      </c>
      <c r="K2252" s="50" t="s">
        <v>511</v>
      </c>
      <c r="L2252" s="50" t="s">
        <v>1031</v>
      </c>
      <c r="M2252" s="2" t="s">
        <v>512</v>
      </c>
    </row>
    <row r="2253" spans="1:13" x14ac:dyDescent="0.3">
      <c r="A2253" s="13">
        <v>45203</v>
      </c>
      <c r="B2253" s="13" t="s">
        <v>526</v>
      </c>
      <c r="C2253" s="13" t="s">
        <v>158</v>
      </c>
      <c r="D2253" s="2" t="s">
        <v>1163</v>
      </c>
      <c r="E2253" s="2" t="s">
        <v>1164</v>
      </c>
      <c r="F2253" s="2" t="s">
        <v>1303</v>
      </c>
      <c r="G2253" s="2" t="str">
        <f>VLOOKUP(F2253,'Reference Sheet'!$AC:$AD,2,0)</f>
        <v>Oled_VO</v>
      </c>
      <c r="H2253" s="2">
        <v>74</v>
      </c>
      <c r="I2253" s="2">
        <v>1</v>
      </c>
      <c r="J2253" s="2">
        <v>0.01</v>
      </c>
      <c r="K2253" s="50" t="s">
        <v>511</v>
      </c>
      <c r="L2253" s="50" t="s">
        <v>1031</v>
      </c>
      <c r="M2253" s="2" t="s">
        <v>512</v>
      </c>
    </row>
    <row r="2254" spans="1:13" x14ac:dyDescent="0.3">
      <c r="A2254" s="13">
        <v>45203</v>
      </c>
      <c r="B2254" s="13" t="s">
        <v>526</v>
      </c>
      <c r="C2254" s="13" t="s">
        <v>158</v>
      </c>
      <c r="D2254" s="2" t="s">
        <v>1163</v>
      </c>
      <c r="E2254" s="2" t="s">
        <v>1164</v>
      </c>
      <c r="F2254" s="2" t="s">
        <v>1304</v>
      </c>
      <c r="G2254" s="2" t="str">
        <f>VLOOKUP(F2254,'Reference Sheet'!$AC:$AD,2,0)</f>
        <v>Oled_VO</v>
      </c>
      <c r="H2254" s="2">
        <v>501</v>
      </c>
      <c r="I2254" s="2">
        <v>14</v>
      </c>
      <c r="J2254" s="2">
        <v>0.14000000000000001</v>
      </c>
      <c r="K2254" s="50" t="s">
        <v>511</v>
      </c>
      <c r="L2254" s="50" t="s">
        <v>1031</v>
      </c>
      <c r="M2254" s="2" t="s">
        <v>512</v>
      </c>
    </row>
    <row r="2255" spans="1:13" x14ac:dyDescent="0.3">
      <c r="A2255" s="13">
        <v>45203</v>
      </c>
      <c r="B2255" s="13" t="s">
        <v>526</v>
      </c>
      <c r="C2255" s="13" t="s">
        <v>158</v>
      </c>
      <c r="D2255" s="2" t="s">
        <v>1163</v>
      </c>
      <c r="E2255" s="2" t="s">
        <v>1164</v>
      </c>
      <c r="F2255" s="2" t="s">
        <v>1305</v>
      </c>
      <c r="G2255" s="2" t="str">
        <f>VLOOKUP(F2255,'Reference Sheet'!$AC:$AD,2,0)</f>
        <v>Oled_VO</v>
      </c>
      <c r="H2255" s="2">
        <v>383</v>
      </c>
      <c r="I2255" s="2">
        <v>19</v>
      </c>
      <c r="J2255" s="2">
        <v>0.19</v>
      </c>
      <c r="K2255" s="50" t="s">
        <v>511</v>
      </c>
      <c r="L2255" s="50" t="s">
        <v>1031</v>
      </c>
      <c r="M2255" s="2" t="s">
        <v>512</v>
      </c>
    </row>
    <row r="2256" spans="1:13" x14ac:dyDescent="0.3">
      <c r="A2256" s="13">
        <v>45203</v>
      </c>
      <c r="B2256" s="13" t="s">
        <v>526</v>
      </c>
      <c r="C2256" s="13" t="s">
        <v>158</v>
      </c>
      <c r="D2256" s="2" t="s">
        <v>1163</v>
      </c>
      <c r="E2256" s="2" t="s">
        <v>1164</v>
      </c>
      <c r="F2256" s="2" t="s">
        <v>1306</v>
      </c>
      <c r="G2256" s="2" t="str">
        <f>VLOOKUP(F2256,'Reference Sheet'!$AC:$AD,2,0)</f>
        <v>Oled_VO</v>
      </c>
      <c r="H2256" s="2">
        <v>108</v>
      </c>
      <c r="I2256" s="2">
        <v>1</v>
      </c>
      <c r="J2256" s="2">
        <v>0.01</v>
      </c>
      <c r="K2256" s="50" t="s">
        <v>511</v>
      </c>
      <c r="L2256" s="50" t="s">
        <v>1031</v>
      </c>
      <c r="M2256" s="2" t="s">
        <v>512</v>
      </c>
    </row>
    <row r="2257" spans="1:13" x14ac:dyDescent="0.3">
      <c r="A2257" s="13">
        <v>45203</v>
      </c>
      <c r="B2257" s="13" t="s">
        <v>526</v>
      </c>
      <c r="C2257" s="13" t="s">
        <v>158</v>
      </c>
      <c r="D2257" s="2" t="s">
        <v>1163</v>
      </c>
      <c r="E2257" s="2" t="s">
        <v>1164</v>
      </c>
      <c r="F2257" s="2" t="s">
        <v>1308</v>
      </c>
      <c r="G2257" s="2" t="str">
        <f>VLOOKUP(F2257,'Reference Sheet'!$AC:$AD,2,0)</f>
        <v>Knock</v>
      </c>
      <c r="H2257" s="2">
        <v>437</v>
      </c>
      <c r="I2257" s="2">
        <v>5</v>
      </c>
      <c r="J2257" s="2">
        <v>0.05</v>
      </c>
      <c r="K2257" s="50" t="s">
        <v>511</v>
      </c>
      <c r="L2257" s="50" t="s">
        <v>1031</v>
      </c>
      <c r="M2257" s="2" t="s">
        <v>512</v>
      </c>
    </row>
    <row r="2258" spans="1:13" x14ac:dyDescent="0.3">
      <c r="A2258" s="13">
        <v>45203</v>
      </c>
      <c r="B2258" s="13" t="s">
        <v>526</v>
      </c>
      <c r="C2258" s="13" t="s">
        <v>158</v>
      </c>
      <c r="D2258" s="2" t="s">
        <v>1163</v>
      </c>
      <c r="E2258" s="2" t="s">
        <v>1164</v>
      </c>
      <c r="F2258" s="2" t="s">
        <v>1309</v>
      </c>
      <c r="G2258" s="2" t="str">
        <f>VLOOKUP(F2258,'Reference Sheet'!$AC:$AD,2,0)</f>
        <v>Knock</v>
      </c>
      <c r="H2258" s="2">
        <v>30</v>
      </c>
      <c r="I2258" s="2">
        <v>1</v>
      </c>
      <c r="J2258" s="2">
        <v>0.01</v>
      </c>
      <c r="K2258" s="50" t="s">
        <v>511</v>
      </c>
      <c r="L2258" s="50" t="s">
        <v>1031</v>
      </c>
      <c r="M2258" s="2" t="s">
        <v>512</v>
      </c>
    </row>
    <row r="2259" spans="1:13" x14ac:dyDescent="0.3">
      <c r="A2259" s="13">
        <v>45203</v>
      </c>
      <c r="B2259" s="13" t="s">
        <v>526</v>
      </c>
      <c r="C2259" s="13" t="s">
        <v>158</v>
      </c>
      <c r="D2259" s="2" t="s">
        <v>1163</v>
      </c>
      <c r="E2259" s="2" t="s">
        <v>1164</v>
      </c>
      <c r="F2259" s="2" t="s">
        <v>1310</v>
      </c>
      <c r="G2259" s="2" t="str">
        <f>VLOOKUP(F2259,'Reference Sheet'!$AC:$AD,2,0)</f>
        <v>Knock</v>
      </c>
      <c r="H2259" s="51">
        <v>3341</v>
      </c>
      <c r="I2259" s="2">
        <v>49</v>
      </c>
      <c r="J2259" s="2">
        <v>0.49</v>
      </c>
      <c r="K2259" s="50" t="s">
        <v>511</v>
      </c>
      <c r="L2259" s="50" t="s">
        <v>1031</v>
      </c>
      <c r="M2259" s="2" t="s">
        <v>512</v>
      </c>
    </row>
    <row r="2260" spans="1:13" x14ac:dyDescent="0.3">
      <c r="A2260" s="13">
        <v>45203</v>
      </c>
      <c r="B2260" s="13" t="s">
        <v>526</v>
      </c>
      <c r="C2260" s="13" t="s">
        <v>158</v>
      </c>
      <c r="D2260" s="2" t="s">
        <v>1163</v>
      </c>
      <c r="E2260" s="2" t="s">
        <v>1164</v>
      </c>
      <c r="F2260" s="2" t="s">
        <v>1344</v>
      </c>
      <c r="G2260" s="2" t="str">
        <f>VLOOKUP(F2260,'Reference Sheet'!$AC:$AD,2,0)</f>
        <v>Knock</v>
      </c>
      <c r="H2260" s="2">
        <v>1</v>
      </c>
      <c r="I2260" s="2">
        <v>0</v>
      </c>
      <c r="J2260" s="2">
        <v>0</v>
      </c>
      <c r="K2260" s="50" t="s">
        <v>511</v>
      </c>
      <c r="L2260" s="50" t="s">
        <v>1031</v>
      </c>
      <c r="M2260" s="2" t="s">
        <v>512</v>
      </c>
    </row>
    <row r="2261" spans="1:13" x14ac:dyDescent="0.3">
      <c r="A2261" s="13">
        <v>45203</v>
      </c>
      <c r="B2261" s="13" t="s">
        <v>526</v>
      </c>
      <c r="C2261" s="13" t="s">
        <v>158</v>
      </c>
      <c r="D2261" s="2" t="s">
        <v>1163</v>
      </c>
      <c r="E2261" s="2" t="s">
        <v>1164</v>
      </c>
      <c r="F2261" s="2" t="s">
        <v>1311</v>
      </c>
      <c r="G2261" s="2" t="str">
        <f>VLOOKUP(F2261,'Reference Sheet'!$AC:$AD,2,0)</f>
        <v>Knock</v>
      </c>
      <c r="H2261" s="2">
        <v>794</v>
      </c>
      <c r="I2261" s="2">
        <v>13</v>
      </c>
      <c r="J2261" s="2">
        <v>0.13</v>
      </c>
      <c r="K2261" s="50" t="s">
        <v>511</v>
      </c>
      <c r="L2261" s="50" t="s">
        <v>1031</v>
      </c>
      <c r="M2261" s="2" t="s">
        <v>512</v>
      </c>
    </row>
    <row r="2262" spans="1:13" x14ac:dyDescent="0.3">
      <c r="A2262" s="13">
        <v>45203</v>
      </c>
      <c r="B2262" s="13" t="s">
        <v>526</v>
      </c>
      <c r="C2262" s="13" t="s">
        <v>158</v>
      </c>
      <c r="D2262" s="2" t="s">
        <v>1163</v>
      </c>
      <c r="E2262" s="2" t="s">
        <v>1164</v>
      </c>
      <c r="F2262" s="2" t="s">
        <v>1312</v>
      </c>
      <c r="G2262" s="2" t="str">
        <f>VLOOKUP(F2262,'Reference Sheet'!$AC:$AD,2,0)</f>
        <v>Knock</v>
      </c>
      <c r="H2262" s="2">
        <v>122</v>
      </c>
      <c r="I2262" s="2">
        <v>16</v>
      </c>
      <c r="J2262" s="2">
        <v>0.16</v>
      </c>
      <c r="K2262" s="50" t="s">
        <v>511</v>
      </c>
      <c r="L2262" s="50" t="s">
        <v>1031</v>
      </c>
      <c r="M2262" s="2" t="s">
        <v>512</v>
      </c>
    </row>
    <row r="2263" spans="1:13" x14ac:dyDescent="0.3">
      <c r="A2263" s="13">
        <v>45203</v>
      </c>
      <c r="B2263" s="13" t="s">
        <v>526</v>
      </c>
      <c r="C2263" s="13" t="s">
        <v>158</v>
      </c>
      <c r="D2263" s="2" t="s">
        <v>1163</v>
      </c>
      <c r="E2263" s="2" t="s">
        <v>1164</v>
      </c>
      <c r="F2263" s="2" t="s">
        <v>1313</v>
      </c>
      <c r="G2263" s="2" t="str">
        <f>VLOOKUP(F2263,'Reference Sheet'!$AC:$AD,2,0)</f>
        <v>Knock</v>
      </c>
      <c r="H2263" s="51">
        <v>2603</v>
      </c>
      <c r="I2263" s="2">
        <v>17</v>
      </c>
      <c r="J2263" s="2">
        <v>0.17</v>
      </c>
      <c r="K2263" s="50" t="s">
        <v>511</v>
      </c>
      <c r="L2263" s="50" t="s">
        <v>1031</v>
      </c>
      <c r="M2263" s="2" t="s">
        <v>512</v>
      </c>
    </row>
    <row r="2264" spans="1:13" x14ac:dyDescent="0.3">
      <c r="A2264" s="13">
        <v>45203</v>
      </c>
      <c r="B2264" s="13" t="s">
        <v>526</v>
      </c>
      <c r="C2264" s="13" t="s">
        <v>158</v>
      </c>
      <c r="D2264" s="2" t="s">
        <v>1163</v>
      </c>
      <c r="E2264" s="2" t="s">
        <v>1164</v>
      </c>
      <c r="F2264" s="2" t="s">
        <v>1314</v>
      </c>
      <c r="G2264" s="2" t="str">
        <f>VLOOKUP(F2264,'Reference Sheet'!$AC:$AD,2,0)</f>
        <v>Ref_ThinQ</v>
      </c>
      <c r="H2264" s="2">
        <v>2</v>
      </c>
      <c r="I2264" s="2">
        <v>0</v>
      </c>
      <c r="J2264" s="2">
        <v>0</v>
      </c>
      <c r="K2264" s="50" t="s">
        <v>511</v>
      </c>
      <c r="L2264" s="50" t="s">
        <v>1031</v>
      </c>
      <c r="M2264" s="2" t="s">
        <v>512</v>
      </c>
    </row>
    <row r="2265" spans="1:13" x14ac:dyDescent="0.3">
      <c r="A2265" s="13">
        <v>45203</v>
      </c>
      <c r="B2265" s="13" t="s">
        <v>526</v>
      </c>
      <c r="C2265" s="13" t="s">
        <v>158</v>
      </c>
      <c r="D2265" s="2" t="s">
        <v>1163</v>
      </c>
      <c r="E2265" s="2" t="s">
        <v>1164</v>
      </c>
      <c r="F2265" s="2" t="s">
        <v>1315</v>
      </c>
      <c r="G2265" s="2" t="str">
        <f>VLOOKUP(F2265,'Reference Sheet'!$AC:$AD,2,0)</f>
        <v>Ref_ThinQ</v>
      </c>
      <c r="H2265" s="2">
        <v>183</v>
      </c>
      <c r="I2265" s="2">
        <v>15</v>
      </c>
      <c r="J2265" s="2">
        <v>0.15</v>
      </c>
      <c r="K2265" s="50" t="s">
        <v>511</v>
      </c>
      <c r="L2265" s="50" t="s">
        <v>1031</v>
      </c>
      <c r="M2265" s="2" t="s">
        <v>512</v>
      </c>
    </row>
    <row r="2266" spans="1:13" x14ac:dyDescent="0.3">
      <c r="A2266" s="13">
        <v>45203</v>
      </c>
      <c r="B2266" s="13" t="s">
        <v>526</v>
      </c>
      <c r="C2266" s="13" t="s">
        <v>158</v>
      </c>
      <c r="D2266" s="2" t="s">
        <v>1163</v>
      </c>
      <c r="E2266" s="2" t="s">
        <v>1164</v>
      </c>
      <c r="F2266" s="2" t="s">
        <v>1316</v>
      </c>
      <c r="G2266" s="2" t="str">
        <f>VLOOKUP(F2266,'Reference Sheet'!$AC:$AD,2,0)</f>
        <v>Ref_ThinQ</v>
      </c>
      <c r="H2266" s="51">
        <v>4776</v>
      </c>
      <c r="I2266" s="2">
        <v>94</v>
      </c>
      <c r="J2266" s="2">
        <v>0.94</v>
      </c>
      <c r="K2266" s="50" t="s">
        <v>511</v>
      </c>
      <c r="L2266" s="50" t="s">
        <v>1031</v>
      </c>
      <c r="M2266" s="2" t="s">
        <v>512</v>
      </c>
    </row>
    <row r="2267" spans="1:13" x14ac:dyDescent="0.3">
      <c r="A2267" s="13">
        <v>45203</v>
      </c>
      <c r="B2267" s="13" t="s">
        <v>526</v>
      </c>
      <c r="C2267" s="13" t="s">
        <v>158</v>
      </c>
      <c r="D2267" s="2" t="s">
        <v>1163</v>
      </c>
      <c r="E2267" s="2" t="s">
        <v>1164</v>
      </c>
      <c r="F2267" s="2" t="s">
        <v>1317</v>
      </c>
      <c r="G2267" s="2" t="str">
        <f>VLOOKUP(F2267,'Reference Sheet'!$AC:$AD,2,0)</f>
        <v>Ref_ThinQ</v>
      </c>
      <c r="H2267" s="2">
        <v>463</v>
      </c>
      <c r="I2267" s="2">
        <v>11</v>
      </c>
      <c r="J2267" s="2">
        <v>0.11</v>
      </c>
      <c r="K2267" s="50" t="s">
        <v>511</v>
      </c>
      <c r="L2267" s="50" t="s">
        <v>1031</v>
      </c>
      <c r="M2267" s="2" t="s">
        <v>512</v>
      </c>
    </row>
    <row r="2268" spans="1:13" x14ac:dyDescent="0.3">
      <c r="A2268" s="13">
        <v>45203</v>
      </c>
      <c r="B2268" s="13" t="s">
        <v>526</v>
      </c>
      <c r="C2268" s="13" t="s">
        <v>158</v>
      </c>
      <c r="D2268" s="2" t="s">
        <v>1163</v>
      </c>
      <c r="E2268" s="2" t="s">
        <v>1164</v>
      </c>
      <c r="F2268" s="2" t="s">
        <v>1345</v>
      </c>
      <c r="G2268" s="2" t="str">
        <f>VLOOKUP(F2268,'Reference Sheet'!$AC:$AD,2,0)</f>
        <v>Ref_ThinQ</v>
      </c>
      <c r="H2268" s="2">
        <v>2</v>
      </c>
      <c r="I2268" s="2">
        <v>0</v>
      </c>
      <c r="J2268" s="2">
        <v>0</v>
      </c>
      <c r="K2268" s="50" t="s">
        <v>511</v>
      </c>
      <c r="L2268" s="50" t="s">
        <v>1031</v>
      </c>
      <c r="M2268" s="2" t="s">
        <v>512</v>
      </c>
    </row>
    <row r="2269" spans="1:13" x14ac:dyDescent="0.3">
      <c r="A2269" s="13">
        <v>45203</v>
      </c>
      <c r="B2269" s="13" t="s">
        <v>526</v>
      </c>
      <c r="C2269" s="13" t="s">
        <v>158</v>
      </c>
      <c r="D2269" s="2" t="s">
        <v>1163</v>
      </c>
      <c r="E2269" s="2" t="s">
        <v>1164</v>
      </c>
      <c r="F2269" s="2" t="s">
        <v>1318</v>
      </c>
      <c r="G2269" s="2" t="str">
        <f>VLOOKUP(F2269,'Reference Sheet'!$AC:$AD,2,0)</f>
        <v>Ref_ThinQ</v>
      </c>
      <c r="H2269" s="2">
        <v>449</v>
      </c>
      <c r="I2269" s="2">
        <v>8</v>
      </c>
      <c r="J2269" s="2">
        <v>0.08</v>
      </c>
      <c r="K2269" s="50" t="s">
        <v>511</v>
      </c>
      <c r="L2269" s="50" t="s">
        <v>1031</v>
      </c>
      <c r="M2269" s="2" t="s">
        <v>512</v>
      </c>
    </row>
    <row r="2270" spans="1:13" x14ac:dyDescent="0.3">
      <c r="A2270" s="13">
        <v>45203</v>
      </c>
      <c r="B2270" s="13" t="s">
        <v>526</v>
      </c>
      <c r="C2270" s="13" t="s">
        <v>158</v>
      </c>
      <c r="D2270" s="2" t="s">
        <v>1163</v>
      </c>
      <c r="E2270" s="2" t="s">
        <v>1164</v>
      </c>
      <c r="F2270" s="2" t="s">
        <v>1319</v>
      </c>
      <c r="G2270" s="2" t="str">
        <f>VLOOKUP(F2270,'Reference Sheet'!$AC:$AD,2,0)</f>
        <v>Ref_ThinQ</v>
      </c>
      <c r="H2270" s="2">
        <v>202</v>
      </c>
      <c r="I2270" s="2">
        <v>21</v>
      </c>
      <c r="J2270" s="2">
        <v>0.21</v>
      </c>
      <c r="K2270" s="50" t="s">
        <v>511</v>
      </c>
      <c r="L2270" s="50" t="s">
        <v>1031</v>
      </c>
      <c r="M2270" s="2" t="s">
        <v>512</v>
      </c>
    </row>
    <row r="2271" spans="1:13" x14ac:dyDescent="0.3">
      <c r="A2271" s="13">
        <v>45203</v>
      </c>
      <c r="B2271" s="13" t="s">
        <v>526</v>
      </c>
      <c r="C2271" s="13" t="s">
        <v>158</v>
      </c>
      <c r="D2271" s="2" t="s">
        <v>1163</v>
      </c>
      <c r="E2271" s="2" t="s">
        <v>1164</v>
      </c>
      <c r="F2271" s="2" t="s">
        <v>1320</v>
      </c>
      <c r="G2271" s="2" t="str">
        <f>VLOOKUP(F2271,'Reference Sheet'!$AC:$AD,2,0)</f>
        <v>Ref_ThinQ</v>
      </c>
      <c r="H2271" s="2">
        <v>68</v>
      </c>
      <c r="I2271" s="2">
        <v>1</v>
      </c>
      <c r="J2271" s="2">
        <v>0.01</v>
      </c>
      <c r="K2271" s="50" t="s">
        <v>511</v>
      </c>
      <c r="L2271" s="50" t="s">
        <v>1031</v>
      </c>
      <c r="M2271" s="2" t="s">
        <v>512</v>
      </c>
    </row>
    <row r="2272" spans="1:13" x14ac:dyDescent="0.3">
      <c r="A2272" s="13">
        <v>45203</v>
      </c>
      <c r="B2272" s="13" t="s">
        <v>526</v>
      </c>
      <c r="C2272" s="13" t="s">
        <v>158</v>
      </c>
      <c r="D2272" s="2" t="s">
        <v>1163</v>
      </c>
      <c r="E2272" s="2" t="s">
        <v>1164</v>
      </c>
      <c r="F2272" s="2" t="s">
        <v>1321</v>
      </c>
      <c r="G2272" s="2" t="str">
        <f>VLOOKUP(F2272,'Reference Sheet'!$AC:$AD,2,0)</f>
        <v>Vacuum</v>
      </c>
      <c r="H2272" s="2">
        <v>8</v>
      </c>
      <c r="I2272" s="2">
        <v>1</v>
      </c>
      <c r="J2272" s="2">
        <v>0.01</v>
      </c>
      <c r="K2272" s="50" t="s">
        <v>511</v>
      </c>
      <c r="L2272" s="50" t="s">
        <v>1031</v>
      </c>
      <c r="M2272" s="2" t="s">
        <v>512</v>
      </c>
    </row>
    <row r="2273" spans="1:13" x14ac:dyDescent="0.3">
      <c r="A2273" s="13">
        <v>45203</v>
      </c>
      <c r="B2273" s="13" t="s">
        <v>526</v>
      </c>
      <c r="C2273" s="13" t="s">
        <v>158</v>
      </c>
      <c r="D2273" s="2" t="s">
        <v>1163</v>
      </c>
      <c r="E2273" s="2" t="s">
        <v>1164</v>
      </c>
      <c r="F2273" s="2" t="s">
        <v>1322</v>
      </c>
      <c r="G2273" s="2" t="str">
        <f>VLOOKUP(F2273,'Reference Sheet'!$AC:$AD,2,0)</f>
        <v>Vacuum</v>
      </c>
      <c r="H2273" s="2">
        <v>742</v>
      </c>
      <c r="I2273" s="2">
        <v>14</v>
      </c>
      <c r="J2273" s="2">
        <v>0.14000000000000001</v>
      </c>
      <c r="K2273" s="50" t="s">
        <v>511</v>
      </c>
      <c r="L2273" s="50" t="s">
        <v>1031</v>
      </c>
      <c r="M2273" s="2" t="s">
        <v>512</v>
      </c>
    </row>
    <row r="2274" spans="1:13" x14ac:dyDescent="0.3">
      <c r="A2274" s="13">
        <v>45203</v>
      </c>
      <c r="B2274" s="13" t="s">
        <v>526</v>
      </c>
      <c r="C2274" s="13" t="s">
        <v>158</v>
      </c>
      <c r="D2274" s="2" t="s">
        <v>1163</v>
      </c>
      <c r="E2274" s="2" t="s">
        <v>1164</v>
      </c>
      <c r="F2274" s="2" t="s">
        <v>1323</v>
      </c>
      <c r="G2274" s="2" t="str">
        <f>VLOOKUP(F2274,'Reference Sheet'!$AC:$AD,2,0)</f>
        <v>Vacuum</v>
      </c>
      <c r="H2274" s="2">
        <v>178</v>
      </c>
      <c r="I2274" s="2">
        <v>9</v>
      </c>
      <c r="J2274" s="2">
        <v>0.09</v>
      </c>
      <c r="K2274" s="50" t="s">
        <v>511</v>
      </c>
      <c r="L2274" s="50" t="s">
        <v>1031</v>
      </c>
      <c r="M2274" s="2" t="s">
        <v>512</v>
      </c>
    </row>
    <row r="2275" spans="1:13" x14ac:dyDescent="0.3">
      <c r="A2275" s="13">
        <v>45203</v>
      </c>
      <c r="B2275" s="13" t="s">
        <v>526</v>
      </c>
      <c r="C2275" s="13" t="s">
        <v>158</v>
      </c>
      <c r="D2275" s="2" t="s">
        <v>1163</v>
      </c>
      <c r="E2275" s="2" t="s">
        <v>1164</v>
      </c>
      <c r="F2275" s="2" t="s">
        <v>1324</v>
      </c>
      <c r="G2275" s="2" t="str">
        <f>VLOOKUP(F2275,'Reference Sheet'!$AC:$AD,2,0)</f>
        <v>Vacuum</v>
      </c>
      <c r="H2275" s="2">
        <v>130</v>
      </c>
      <c r="I2275" s="2">
        <v>3</v>
      </c>
      <c r="J2275" s="2">
        <v>0.03</v>
      </c>
      <c r="K2275" s="50" t="s">
        <v>511</v>
      </c>
      <c r="L2275" s="50" t="s">
        <v>1031</v>
      </c>
      <c r="M2275" s="2" t="s">
        <v>512</v>
      </c>
    </row>
    <row r="2276" spans="1:13" x14ac:dyDescent="0.3">
      <c r="A2276" s="13">
        <v>45203</v>
      </c>
      <c r="B2276" s="13" t="s">
        <v>526</v>
      </c>
      <c r="C2276" s="13" t="s">
        <v>158</v>
      </c>
      <c r="D2276" s="2" t="s">
        <v>1163</v>
      </c>
      <c r="E2276" s="2" t="s">
        <v>1164</v>
      </c>
      <c r="F2276" s="2" t="s">
        <v>1325</v>
      </c>
      <c r="G2276" s="2" t="str">
        <f>VLOOKUP(F2276,'Reference Sheet'!$AC:$AD,2,0)</f>
        <v>Vacuum</v>
      </c>
      <c r="H2276" s="2">
        <v>18</v>
      </c>
      <c r="I2276" s="2">
        <v>4</v>
      </c>
      <c r="J2276" s="2">
        <v>0.04</v>
      </c>
      <c r="K2276" s="50" t="s">
        <v>511</v>
      </c>
      <c r="L2276" s="50" t="s">
        <v>1031</v>
      </c>
      <c r="M2276" s="2" t="s">
        <v>512</v>
      </c>
    </row>
    <row r="2277" spans="1:13" x14ac:dyDescent="0.3">
      <c r="A2277" s="13">
        <v>45203</v>
      </c>
      <c r="B2277" s="13" t="s">
        <v>526</v>
      </c>
      <c r="C2277" s="13" t="s">
        <v>158</v>
      </c>
      <c r="D2277" s="2" t="s">
        <v>1163</v>
      </c>
      <c r="E2277" s="2" t="s">
        <v>1164</v>
      </c>
      <c r="F2277" s="2" t="s">
        <v>1326</v>
      </c>
      <c r="G2277" s="2" t="str">
        <f>VLOOKUP(F2277,'Reference Sheet'!$AC:$AD,2,0)</f>
        <v>Vacuum</v>
      </c>
      <c r="H2277" s="2">
        <v>985</v>
      </c>
      <c r="I2277" s="2">
        <v>32</v>
      </c>
      <c r="J2277" s="2">
        <v>0.32</v>
      </c>
      <c r="K2277" s="50" t="s">
        <v>511</v>
      </c>
      <c r="L2277" s="50" t="s">
        <v>1031</v>
      </c>
      <c r="M2277" s="2" t="s">
        <v>512</v>
      </c>
    </row>
    <row r="2278" spans="1:13" x14ac:dyDescent="0.3">
      <c r="A2278" s="13">
        <v>45203</v>
      </c>
      <c r="B2278" s="13" t="s">
        <v>526</v>
      </c>
      <c r="C2278" s="13" t="s">
        <v>158</v>
      </c>
      <c r="D2278" s="2" t="s">
        <v>1163</v>
      </c>
      <c r="E2278" s="2" t="s">
        <v>1164</v>
      </c>
      <c r="F2278" s="2" t="s">
        <v>1327</v>
      </c>
      <c r="G2278" s="2" t="str">
        <f>VLOOKUP(F2278,'Reference Sheet'!$AC:$AD,2,0)</f>
        <v>Vacuum</v>
      </c>
      <c r="H2278" s="2">
        <v>233</v>
      </c>
      <c r="I2278" s="2">
        <v>20</v>
      </c>
      <c r="J2278" s="2">
        <v>0.2</v>
      </c>
      <c r="K2278" s="50" t="s">
        <v>511</v>
      </c>
      <c r="L2278" s="50" t="s">
        <v>1031</v>
      </c>
      <c r="M2278" s="2" t="s">
        <v>512</v>
      </c>
    </row>
    <row r="2279" spans="1:13" x14ac:dyDescent="0.3">
      <c r="A2279" s="13">
        <v>45203</v>
      </c>
      <c r="B2279" s="13" t="s">
        <v>526</v>
      </c>
      <c r="C2279" s="13" t="s">
        <v>158</v>
      </c>
      <c r="D2279" s="2" t="s">
        <v>1163</v>
      </c>
      <c r="E2279" s="2" t="s">
        <v>1164</v>
      </c>
      <c r="F2279" s="2" t="s">
        <v>1328</v>
      </c>
      <c r="G2279" s="2" t="str">
        <f>VLOOKUP(F2279,'Reference Sheet'!$AC:$AD,2,0)</f>
        <v>Vacuum</v>
      </c>
      <c r="H2279" s="51">
        <v>1812</v>
      </c>
      <c r="I2279" s="2">
        <v>27</v>
      </c>
      <c r="J2279" s="2">
        <v>0.27</v>
      </c>
      <c r="K2279" s="50" t="s">
        <v>511</v>
      </c>
      <c r="L2279" s="50" t="s">
        <v>1031</v>
      </c>
      <c r="M2279" s="2" t="s">
        <v>512</v>
      </c>
    </row>
    <row r="2280" spans="1:13" x14ac:dyDescent="0.3">
      <c r="A2280" s="13">
        <v>45203</v>
      </c>
      <c r="B2280" s="13" t="s">
        <v>526</v>
      </c>
      <c r="C2280" s="13" t="s">
        <v>158</v>
      </c>
      <c r="D2280" s="2" t="s">
        <v>1163</v>
      </c>
      <c r="E2280" s="2" t="s">
        <v>1164</v>
      </c>
      <c r="F2280" s="2" t="s">
        <v>1329</v>
      </c>
      <c r="G2280" s="2" t="str">
        <f>VLOOKUP(F2280,'Reference Sheet'!$AC:$AD,2,0)</f>
        <v>WM</v>
      </c>
      <c r="H2280" s="2">
        <v>663</v>
      </c>
      <c r="I2280" s="2">
        <v>22</v>
      </c>
      <c r="J2280" s="2">
        <v>0.22</v>
      </c>
      <c r="K2280" s="50" t="s">
        <v>511</v>
      </c>
      <c r="L2280" s="50" t="s">
        <v>1031</v>
      </c>
      <c r="M2280" s="2" t="s">
        <v>512</v>
      </c>
    </row>
    <row r="2281" spans="1:13" x14ac:dyDescent="0.3">
      <c r="A2281" s="13">
        <v>45203</v>
      </c>
      <c r="B2281" s="13" t="s">
        <v>526</v>
      </c>
      <c r="C2281" s="13" t="s">
        <v>158</v>
      </c>
      <c r="D2281" s="2" t="s">
        <v>1163</v>
      </c>
      <c r="E2281" s="2" t="s">
        <v>1164</v>
      </c>
      <c r="F2281" s="2" t="s">
        <v>1330</v>
      </c>
      <c r="G2281" s="2" t="str">
        <f>VLOOKUP(F2281,'Reference Sheet'!$AC:$AD,2,0)</f>
        <v>WM</v>
      </c>
      <c r="H2281" s="2">
        <v>157</v>
      </c>
      <c r="I2281" s="2">
        <v>17</v>
      </c>
      <c r="J2281" s="2">
        <v>0.17</v>
      </c>
      <c r="K2281" s="50" t="s">
        <v>511</v>
      </c>
      <c r="L2281" s="50" t="s">
        <v>1031</v>
      </c>
      <c r="M2281" s="2" t="s">
        <v>512</v>
      </c>
    </row>
    <row r="2282" spans="1:13" x14ac:dyDescent="0.3">
      <c r="A2282" s="13">
        <v>45203</v>
      </c>
      <c r="B2282" s="13" t="s">
        <v>526</v>
      </c>
      <c r="C2282" s="13" t="s">
        <v>158</v>
      </c>
      <c r="D2282" s="2" t="s">
        <v>1163</v>
      </c>
      <c r="E2282" s="2" t="s">
        <v>1164</v>
      </c>
      <c r="F2282" s="2" t="s">
        <v>1331</v>
      </c>
      <c r="G2282" s="2" t="str">
        <f>VLOOKUP(F2282,'Reference Sheet'!$AC:$AD,2,0)</f>
        <v>WM</v>
      </c>
      <c r="H2282" s="2">
        <v>60</v>
      </c>
      <c r="I2282" s="2">
        <v>0</v>
      </c>
      <c r="J2282" s="2">
        <v>0</v>
      </c>
      <c r="K2282" s="50" t="s">
        <v>511</v>
      </c>
      <c r="L2282" s="50" t="s">
        <v>1031</v>
      </c>
      <c r="M2282" s="2" t="s">
        <v>512</v>
      </c>
    </row>
    <row r="2283" spans="1:13" x14ac:dyDescent="0.3">
      <c r="A2283" s="13">
        <v>45203</v>
      </c>
      <c r="B2283" s="13" t="s">
        <v>526</v>
      </c>
      <c r="C2283" s="13" t="s">
        <v>158</v>
      </c>
      <c r="D2283" s="2" t="s">
        <v>1163</v>
      </c>
      <c r="E2283" s="2" t="s">
        <v>1164</v>
      </c>
      <c r="F2283" s="2" t="s">
        <v>1332</v>
      </c>
      <c r="G2283" s="2" t="str">
        <f>VLOOKUP(F2283,'Reference Sheet'!$AC:$AD,2,0)</f>
        <v>WM</v>
      </c>
      <c r="H2283" s="2">
        <v>1</v>
      </c>
      <c r="I2283" s="2">
        <v>0</v>
      </c>
      <c r="J2283" s="2">
        <v>0</v>
      </c>
      <c r="K2283" s="50" t="s">
        <v>511</v>
      </c>
      <c r="L2283" s="50" t="s">
        <v>1031</v>
      </c>
      <c r="M2283" s="2" t="s">
        <v>512</v>
      </c>
    </row>
    <row r="2284" spans="1:13" x14ac:dyDescent="0.3">
      <c r="A2284" s="13">
        <v>45203</v>
      </c>
      <c r="B2284" s="13" t="s">
        <v>526</v>
      </c>
      <c r="C2284" s="13" t="s">
        <v>158</v>
      </c>
      <c r="D2284" s="2" t="s">
        <v>1163</v>
      </c>
      <c r="E2284" s="2" t="s">
        <v>1164</v>
      </c>
      <c r="F2284" s="2" t="s">
        <v>1333</v>
      </c>
      <c r="G2284" s="2" t="str">
        <f>VLOOKUP(F2284,'Reference Sheet'!$AC:$AD,2,0)</f>
        <v>WM</v>
      </c>
      <c r="H2284" s="2">
        <v>485</v>
      </c>
      <c r="I2284" s="2">
        <v>8</v>
      </c>
      <c r="J2284" s="2">
        <v>0.08</v>
      </c>
      <c r="K2284" s="50" t="s">
        <v>511</v>
      </c>
      <c r="L2284" s="50" t="s">
        <v>1031</v>
      </c>
      <c r="M2284" s="2" t="s">
        <v>512</v>
      </c>
    </row>
    <row r="2285" spans="1:13" x14ac:dyDescent="0.3">
      <c r="A2285" s="13">
        <v>45203</v>
      </c>
      <c r="B2285" s="13" t="s">
        <v>526</v>
      </c>
      <c r="C2285" s="13" t="s">
        <v>158</v>
      </c>
      <c r="D2285" s="2" t="s">
        <v>1163</v>
      </c>
      <c r="E2285" s="2" t="s">
        <v>1164</v>
      </c>
      <c r="F2285" s="2" t="s">
        <v>1334</v>
      </c>
      <c r="G2285" s="2" t="str">
        <f>VLOOKUP(F2285,'Reference Sheet'!$AC:$AD,2,0)</f>
        <v>WM</v>
      </c>
      <c r="H2285" s="2">
        <v>41</v>
      </c>
      <c r="I2285" s="2">
        <v>0</v>
      </c>
      <c r="J2285" s="2">
        <v>0</v>
      </c>
      <c r="K2285" s="50" t="s">
        <v>511</v>
      </c>
      <c r="L2285" s="50" t="s">
        <v>1031</v>
      </c>
      <c r="M2285" s="2" t="s">
        <v>512</v>
      </c>
    </row>
    <row r="2286" spans="1:13" x14ac:dyDescent="0.3">
      <c r="A2286" s="13">
        <v>45203</v>
      </c>
      <c r="B2286" s="13" t="s">
        <v>526</v>
      </c>
      <c r="C2286" s="13" t="s">
        <v>158</v>
      </c>
      <c r="D2286" s="2" t="s">
        <v>1163</v>
      </c>
      <c r="E2286" s="2" t="s">
        <v>1164</v>
      </c>
      <c r="F2286" s="2" t="s">
        <v>1335</v>
      </c>
      <c r="G2286" s="2" t="str">
        <f>VLOOKUP(F2286,'Reference Sheet'!$AC:$AD,2,0)</f>
        <v>WM</v>
      </c>
      <c r="H2286" s="2">
        <v>152</v>
      </c>
      <c r="I2286" s="2">
        <v>6</v>
      </c>
      <c r="J2286" s="2">
        <v>0.06</v>
      </c>
      <c r="K2286" s="50" t="s">
        <v>511</v>
      </c>
      <c r="L2286" s="50" t="s">
        <v>1031</v>
      </c>
      <c r="M2286" s="2" t="s">
        <v>512</v>
      </c>
    </row>
    <row r="2287" spans="1:13" x14ac:dyDescent="0.3">
      <c r="A2287" s="13">
        <v>45203</v>
      </c>
      <c r="B2287" s="13" t="s">
        <v>526</v>
      </c>
      <c r="C2287" s="13" t="s">
        <v>158</v>
      </c>
      <c r="D2287" s="2" t="s">
        <v>1163</v>
      </c>
      <c r="E2287" s="2" t="s">
        <v>1164</v>
      </c>
      <c r="F2287" s="2" t="s">
        <v>1347</v>
      </c>
      <c r="G2287" s="2" t="str">
        <f>VLOOKUP(F2287,'Reference Sheet'!$AC:$AD,2,0)</f>
        <v>WT</v>
      </c>
      <c r="H2287" s="2">
        <v>2</v>
      </c>
      <c r="I2287" s="2">
        <v>0</v>
      </c>
      <c r="J2287" s="2">
        <v>0</v>
      </c>
      <c r="K2287" s="50" t="s">
        <v>511</v>
      </c>
      <c r="L2287" s="50" t="s">
        <v>1031</v>
      </c>
      <c r="M2287" s="2" t="s">
        <v>512</v>
      </c>
    </row>
    <row r="2288" spans="1:13" x14ac:dyDescent="0.3">
      <c r="A2288" s="13">
        <v>45203</v>
      </c>
      <c r="B2288" s="13" t="s">
        <v>526</v>
      </c>
      <c r="C2288" s="13" t="s">
        <v>158</v>
      </c>
      <c r="D2288" s="2" t="s">
        <v>1163</v>
      </c>
      <c r="E2288" s="2" t="s">
        <v>1164</v>
      </c>
      <c r="F2288" s="2" t="s">
        <v>1336</v>
      </c>
      <c r="G2288" s="2" t="str">
        <f>VLOOKUP(F2288,'Reference Sheet'!$AC:$AD,2,0)</f>
        <v>WT</v>
      </c>
      <c r="H2288" s="2">
        <v>234</v>
      </c>
      <c r="I2288" s="2">
        <v>7</v>
      </c>
      <c r="J2288" s="2">
        <v>7.0000000000000007E-2</v>
      </c>
      <c r="K2288" s="50" t="s">
        <v>511</v>
      </c>
      <c r="L2288" s="50" t="s">
        <v>1031</v>
      </c>
      <c r="M2288" s="2" t="s">
        <v>512</v>
      </c>
    </row>
    <row r="2289" spans="1:13" x14ac:dyDescent="0.3">
      <c r="A2289" s="13">
        <v>45203</v>
      </c>
      <c r="B2289" s="13" t="s">
        <v>526</v>
      </c>
      <c r="C2289" s="13" t="s">
        <v>158</v>
      </c>
      <c r="D2289" s="2" t="s">
        <v>1163</v>
      </c>
      <c r="E2289" s="2" t="s">
        <v>1164</v>
      </c>
      <c r="F2289" s="2" t="s">
        <v>1337</v>
      </c>
      <c r="G2289" s="2" t="str">
        <f>VLOOKUP(F2289,'Reference Sheet'!$AC:$AD,2,0)</f>
        <v>WT</v>
      </c>
      <c r="H2289" s="2">
        <v>249</v>
      </c>
      <c r="I2289" s="2">
        <v>21</v>
      </c>
      <c r="J2289" s="2">
        <v>0.21</v>
      </c>
      <c r="K2289" s="50" t="s">
        <v>511</v>
      </c>
      <c r="L2289" s="50" t="s">
        <v>1031</v>
      </c>
      <c r="M2289" s="2" t="s">
        <v>512</v>
      </c>
    </row>
    <row r="2290" spans="1:13" x14ac:dyDescent="0.3">
      <c r="A2290" s="13">
        <v>45203</v>
      </c>
      <c r="B2290" s="13" t="s">
        <v>526</v>
      </c>
      <c r="C2290" s="13" t="s">
        <v>158</v>
      </c>
      <c r="D2290" s="2" t="s">
        <v>1163</v>
      </c>
      <c r="E2290" s="2" t="s">
        <v>1164</v>
      </c>
      <c r="F2290" s="2" t="s">
        <v>1338</v>
      </c>
      <c r="G2290" s="2" t="str">
        <f>VLOOKUP(F2290,'Reference Sheet'!$AC:$AD,2,0)</f>
        <v>WT</v>
      </c>
      <c r="H2290" s="51">
        <v>6000</v>
      </c>
      <c r="I2290" s="2">
        <v>129</v>
      </c>
      <c r="J2290" s="2">
        <v>1.29</v>
      </c>
      <c r="K2290" s="50" t="s">
        <v>511</v>
      </c>
      <c r="L2290" s="50" t="s">
        <v>1031</v>
      </c>
      <c r="M2290" s="2" t="s">
        <v>512</v>
      </c>
    </row>
    <row r="2291" spans="1:13" x14ac:dyDescent="0.3">
      <c r="A2291" s="13">
        <v>45204</v>
      </c>
      <c r="B2291" s="13" t="s">
        <v>526</v>
      </c>
      <c r="C2291" s="13" t="s">
        <v>158</v>
      </c>
      <c r="D2291" s="2" t="s">
        <v>1163</v>
      </c>
      <c r="E2291" s="2" t="s">
        <v>1164</v>
      </c>
      <c r="F2291" s="2" t="s">
        <v>1339</v>
      </c>
      <c r="G2291" s="2" t="str">
        <f>VLOOKUP(F2291,'Reference Sheet'!$AC:$AD,2,0)</f>
        <v>AC_Car</v>
      </c>
      <c r="H2291" s="2">
        <v>18</v>
      </c>
      <c r="I2291" s="2">
        <v>3</v>
      </c>
      <c r="J2291" s="2">
        <v>0.03</v>
      </c>
      <c r="K2291" s="50" t="s">
        <v>511</v>
      </c>
      <c r="L2291" s="50" t="s">
        <v>1031</v>
      </c>
      <c r="M2291" s="2" t="s">
        <v>512</v>
      </c>
    </row>
    <row r="2292" spans="1:13" x14ac:dyDescent="0.3">
      <c r="A2292" s="13">
        <v>45204</v>
      </c>
      <c r="B2292" s="13" t="s">
        <v>526</v>
      </c>
      <c r="C2292" s="13" t="s">
        <v>158</v>
      </c>
      <c r="D2292" s="2" t="s">
        <v>1163</v>
      </c>
      <c r="E2292" s="2" t="s">
        <v>1164</v>
      </c>
      <c r="F2292" s="2" t="s">
        <v>1272</v>
      </c>
      <c r="G2292" s="2" t="str">
        <f>VLOOKUP(F2292,'Reference Sheet'!$AC:$AD,2,0)</f>
        <v>AC_Car</v>
      </c>
      <c r="H2292" s="2">
        <v>23</v>
      </c>
      <c r="I2292" s="2">
        <v>0</v>
      </c>
      <c r="J2292" s="2">
        <v>0</v>
      </c>
      <c r="K2292" s="50" t="s">
        <v>511</v>
      </c>
      <c r="L2292" s="50" t="s">
        <v>1031</v>
      </c>
      <c r="M2292" s="2" t="s">
        <v>512</v>
      </c>
    </row>
    <row r="2293" spans="1:13" x14ac:dyDescent="0.3">
      <c r="A2293" s="13">
        <v>45204</v>
      </c>
      <c r="B2293" s="13" t="s">
        <v>526</v>
      </c>
      <c r="C2293" s="13" t="s">
        <v>158</v>
      </c>
      <c r="D2293" s="2" t="s">
        <v>1163</v>
      </c>
      <c r="E2293" s="2" t="s">
        <v>1164</v>
      </c>
      <c r="F2293" s="2" t="s">
        <v>1273</v>
      </c>
      <c r="G2293" s="2" t="str">
        <f>VLOOKUP(F2293,'Reference Sheet'!$AC:$AD,2,0)</f>
        <v>AC_Car</v>
      </c>
      <c r="H2293" s="51">
        <v>3332</v>
      </c>
      <c r="I2293" s="2">
        <v>166</v>
      </c>
      <c r="J2293" s="2">
        <v>1.66</v>
      </c>
      <c r="K2293" s="50" t="s">
        <v>511</v>
      </c>
      <c r="L2293" s="50" t="s">
        <v>1031</v>
      </c>
      <c r="M2293" s="2" t="s">
        <v>512</v>
      </c>
    </row>
    <row r="2294" spans="1:13" x14ac:dyDescent="0.3">
      <c r="A2294" s="13">
        <v>45204</v>
      </c>
      <c r="B2294" s="13" t="s">
        <v>526</v>
      </c>
      <c r="C2294" s="13" t="s">
        <v>158</v>
      </c>
      <c r="D2294" s="2" t="s">
        <v>1163</v>
      </c>
      <c r="E2294" s="2" t="s">
        <v>1164</v>
      </c>
      <c r="F2294" s="2" t="s">
        <v>1274</v>
      </c>
      <c r="G2294" s="2" t="str">
        <f>VLOOKUP(F2294,'Reference Sheet'!$AC:$AD,2,0)</f>
        <v>AC_Car</v>
      </c>
      <c r="H2294" s="2">
        <v>2</v>
      </c>
      <c r="I2294" s="2">
        <v>0</v>
      </c>
      <c r="J2294" s="2">
        <v>0</v>
      </c>
      <c r="K2294" s="50" t="s">
        <v>511</v>
      </c>
      <c r="L2294" s="50" t="s">
        <v>1031</v>
      </c>
      <c r="M2294" s="2" t="s">
        <v>512</v>
      </c>
    </row>
    <row r="2295" spans="1:13" x14ac:dyDescent="0.3">
      <c r="A2295" s="13">
        <v>45204</v>
      </c>
      <c r="B2295" s="13" t="s">
        <v>526</v>
      </c>
      <c r="C2295" s="13" t="s">
        <v>158</v>
      </c>
      <c r="D2295" s="2" t="s">
        <v>1163</v>
      </c>
      <c r="E2295" s="2" t="s">
        <v>1164</v>
      </c>
      <c r="F2295" s="2" t="s">
        <v>1276</v>
      </c>
      <c r="G2295" s="2" t="str">
        <f>VLOOKUP(F2295,'Reference Sheet'!$AC:$AD,2,0)</f>
        <v>AC_Car</v>
      </c>
      <c r="H2295" s="2">
        <v>14</v>
      </c>
      <c r="I2295" s="2">
        <v>0</v>
      </c>
      <c r="J2295" s="2">
        <v>0</v>
      </c>
      <c r="K2295" s="50" t="s">
        <v>511</v>
      </c>
      <c r="L2295" s="50" t="s">
        <v>1031</v>
      </c>
      <c r="M2295" s="2" t="s">
        <v>512</v>
      </c>
    </row>
    <row r="2296" spans="1:13" x14ac:dyDescent="0.3">
      <c r="A2296" s="13">
        <v>45204</v>
      </c>
      <c r="B2296" s="13" t="s">
        <v>526</v>
      </c>
      <c r="C2296" s="13" t="s">
        <v>158</v>
      </c>
      <c r="D2296" s="2" t="s">
        <v>1163</v>
      </c>
      <c r="E2296" s="2" t="s">
        <v>1164</v>
      </c>
      <c r="F2296" s="2" t="s">
        <v>1277</v>
      </c>
      <c r="G2296" s="2" t="str">
        <f>VLOOKUP(F2296,'Reference Sheet'!$AC:$AD,2,0)</f>
        <v>AC_Car</v>
      </c>
      <c r="H2296" s="2">
        <v>45</v>
      </c>
      <c r="I2296" s="2">
        <v>6</v>
      </c>
      <c r="J2296" s="2">
        <v>0.06</v>
      </c>
      <c r="K2296" s="50" t="s">
        <v>511</v>
      </c>
      <c r="L2296" s="50" t="s">
        <v>1031</v>
      </c>
      <c r="M2296" s="2" t="s">
        <v>512</v>
      </c>
    </row>
    <row r="2297" spans="1:13" x14ac:dyDescent="0.3">
      <c r="A2297" s="13">
        <v>45204</v>
      </c>
      <c r="B2297" s="13" t="s">
        <v>526</v>
      </c>
      <c r="C2297" s="13" t="s">
        <v>158</v>
      </c>
      <c r="D2297" s="2" t="s">
        <v>1163</v>
      </c>
      <c r="E2297" s="2" t="s">
        <v>1164</v>
      </c>
      <c r="F2297" s="2" t="s">
        <v>1278</v>
      </c>
      <c r="G2297" s="2" t="str">
        <f>VLOOKUP(F2297,'Reference Sheet'!$AC:$AD,2,0)</f>
        <v>AC_Car</v>
      </c>
      <c r="H2297" s="51">
        <v>9814</v>
      </c>
      <c r="I2297" s="2">
        <v>175</v>
      </c>
      <c r="J2297" s="2">
        <v>1.75</v>
      </c>
      <c r="K2297" s="50" t="s">
        <v>511</v>
      </c>
      <c r="L2297" s="50" t="s">
        <v>1031</v>
      </c>
      <c r="M2297" s="2" t="s">
        <v>512</v>
      </c>
    </row>
    <row r="2298" spans="1:13" x14ac:dyDescent="0.3">
      <c r="A2298" s="13">
        <v>45204</v>
      </c>
      <c r="B2298" s="13" t="s">
        <v>526</v>
      </c>
      <c r="C2298" s="13" t="s">
        <v>158</v>
      </c>
      <c r="D2298" s="2" t="s">
        <v>1163</v>
      </c>
      <c r="E2298" s="2" t="s">
        <v>1164</v>
      </c>
      <c r="F2298" s="2" t="s">
        <v>1340</v>
      </c>
      <c r="G2298" s="2" t="str">
        <f>VLOOKUP(F2298,'Reference Sheet'!$AC:$AD,2,0)</f>
        <v>RAC_ThinQ</v>
      </c>
      <c r="H2298" s="2">
        <v>1</v>
      </c>
      <c r="I2298" s="2">
        <v>0</v>
      </c>
      <c r="J2298" s="2">
        <v>0</v>
      </c>
      <c r="K2298" s="50" t="s">
        <v>511</v>
      </c>
      <c r="L2298" s="50" t="s">
        <v>1031</v>
      </c>
      <c r="M2298" s="2" t="s">
        <v>512</v>
      </c>
    </row>
    <row r="2299" spans="1:13" x14ac:dyDescent="0.3">
      <c r="A2299" s="13">
        <v>45204</v>
      </c>
      <c r="B2299" s="13" t="s">
        <v>526</v>
      </c>
      <c r="C2299" s="13" t="s">
        <v>158</v>
      </c>
      <c r="D2299" s="2" t="s">
        <v>1163</v>
      </c>
      <c r="E2299" s="2" t="s">
        <v>1164</v>
      </c>
      <c r="F2299" s="2" t="s">
        <v>1279</v>
      </c>
      <c r="G2299" s="2" t="str">
        <f>VLOOKUP(F2299,'Reference Sheet'!$AC:$AD,2,0)</f>
        <v>RAC_ThinQ</v>
      </c>
      <c r="H2299" s="51">
        <v>3429</v>
      </c>
      <c r="I2299" s="2">
        <v>83</v>
      </c>
      <c r="J2299" s="2">
        <v>0.83</v>
      </c>
      <c r="K2299" s="50" t="s">
        <v>511</v>
      </c>
      <c r="L2299" s="50" t="s">
        <v>1031</v>
      </c>
      <c r="M2299" s="2" t="s">
        <v>512</v>
      </c>
    </row>
    <row r="2300" spans="1:13" x14ac:dyDescent="0.3">
      <c r="A2300" s="13">
        <v>45204</v>
      </c>
      <c r="B2300" s="13" t="s">
        <v>526</v>
      </c>
      <c r="C2300" s="13" t="s">
        <v>158</v>
      </c>
      <c r="D2300" s="2" t="s">
        <v>1163</v>
      </c>
      <c r="E2300" s="2" t="s">
        <v>1164</v>
      </c>
      <c r="F2300" s="2" t="s">
        <v>1280</v>
      </c>
      <c r="G2300" s="2" t="str">
        <f>VLOOKUP(F2300,'Reference Sheet'!$AC:$AD,2,0)</f>
        <v>RAC_ThinQ</v>
      </c>
      <c r="H2300" s="2">
        <v>654</v>
      </c>
      <c r="I2300" s="2">
        <v>62</v>
      </c>
      <c r="J2300" s="2">
        <v>0.62</v>
      </c>
      <c r="K2300" s="50" t="s">
        <v>511</v>
      </c>
      <c r="L2300" s="50" t="s">
        <v>1031</v>
      </c>
      <c r="M2300" s="2" t="s">
        <v>512</v>
      </c>
    </row>
    <row r="2301" spans="1:13" x14ac:dyDescent="0.3">
      <c r="A2301" s="13">
        <v>45204</v>
      </c>
      <c r="B2301" s="13" t="s">
        <v>526</v>
      </c>
      <c r="C2301" s="13" t="s">
        <v>158</v>
      </c>
      <c r="D2301" s="2" t="s">
        <v>1163</v>
      </c>
      <c r="E2301" s="2" t="s">
        <v>1164</v>
      </c>
      <c r="F2301" s="2" t="s">
        <v>1281</v>
      </c>
      <c r="G2301" s="2" t="str">
        <f>VLOOKUP(F2301,'Reference Sheet'!$AC:$AD,2,0)</f>
        <v>RAC_ThinQ</v>
      </c>
      <c r="H2301" s="2">
        <v>1</v>
      </c>
      <c r="I2301" s="2">
        <v>0</v>
      </c>
      <c r="J2301" s="2">
        <v>0</v>
      </c>
      <c r="K2301" s="50" t="s">
        <v>511</v>
      </c>
      <c r="L2301" s="50" t="s">
        <v>1031</v>
      </c>
      <c r="M2301" s="2" t="s">
        <v>512</v>
      </c>
    </row>
    <row r="2302" spans="1:13" x14ac:dyDescent="0.3">
      <c r="A2302" s="13">
        <v>45204</v>
      </c>
      <c r="B2302" s="13" t="s">
        <v>526</v>
      </c>
      <c r="C2302" s="13" t="s">
        <v>158</v>
      </c>
      <c r="D2302" s="2" t="s">
        <v>1163</v>
      </c>
      <c r="E2302" s="2" t="s">
        <v>1164</v>
      </c>
      <c r="F2302" s="2" t="s">
        <v>1283</v>
      </c>
      <c r="G2302" s="2" t="str">
        <f>VLOOKUP(F2302,'Reference Sheet'!$AC:$AD,2,0)</f>
        <v>RAC_ThinQ</v>
      </c>
      <c r="H2302" s="2">
        <v>16</v>
      </c>
      <c r="I2302" s="2">
        <v>0</v>
      </c>
      <c r="J2302" s="2">
        <v>0</v>
      </c>
      <c r="K2302" s="50" t="s">
        <v>511</v>
      </c>
      <c r="L2302" s="50" t="s">
        <v>1031</v>
      </c>
      <c r="M2302" s="2" t="s">
        <v>512</v>
      </c>
    </row>
    <row r="2303" spans="1:13" x14ac:dyDescent="0.3">
      <c r="A2303" s="13">
        <v>45204</v>
      </c>
      <c r="B2303" s="13" t="s">
        <v>526</v>
      </c>
      <c r="C2303" s="13" t="s">
        <v>158</v>
      </c>
      <c r="D2303" s="2" t="s">
        <v>1163</v>
      </c>
      <c r="E2303" s="2" t="s">
        <v>1164</v>
      </c>
      <c r="F2303" s="2" t="s">
        <v>1284</v>
      </c>
      <c r="G2303" s="2" t="str">
        <f>VLOOKUP(F2303,'Reference Sheet'!$AC:$AD,2,0)</f>
        <v>RAC_ThinQ</v>
      </c>
      <c r="H2303" s="2">
        <v>4</v>
      </c>
      <c r="I2303" s="2">
        <v>0</v>
      </c>
      <c r="J2303" s="2">
        <v>0</v>
      </c>
      <c r="K2303" s="50" t="s">
        <v>511</v>
      </c>
      <c r="L2303" s="50" t="s">
        <v>1031</v>
      </c>
      <c r="M2303" s="2" t="s">
        <v>512</v>
      </c>
    </row>
    <row r="2304" spans="1:13" x14ac:dyDescent="0.3">
      <c r="A2304" s="13">
        <v>45204</v>
      </c>
      <c r="B2304" s="13" t="s">
        <v>526</v>
      </c>
      <c r="C2304" s="13" t="s">
        <v>158</v>
      </c>
      <c r="D2304" s="2" t="s">
        <v>1163</v>
      </c>
      <c r="E2304" s="2" t="s">
        <v>1164</v>
      </c>
      <c r="F2304" s="2" t="s">
        <v>1285</v>
      </c>
      <c r="G2304" s="2" t="str">
        <f>VLOOKUP(F2304,'Reference Sheet'!$AC:$AD,2,0)</f>
        <v>RAC_ThinQ</v>
      </c>
      <c r="H2304" s="2">
        <v>110</v>
      </c>
      <c r="I2304" s="2">
        <v>3</v>
      </c>
      <c r="J2304" s="2">
        <v>0.03</v>
      </c>
      <c r="K2304" s="50" t="s">
        <v>511</v>
      </c>
      <c r="L2304" s="50" t="s">
        <v>1031</v>
      </c>
      <c r="M2304" s="2" t="s">
        <v>512</v>
      </c>
    </row>
    <row r="2305" spans="1:13" x14ac:dyDescent="0.3">
      <c r="A2305" s="13">
        <v>45204</v>
      </c>
      <c r="B2305" s="13" t="s">
        <v>526</v>
      </c>
      <c r="C2305" s="13" t="s">
        <v>158</v>
      </c>
      <c r="D2305" s="2" t="s">
        <v>1163</v>
      </c>
      <c r="E2305" s="2" t="s">
        <v>1164</v>
      </c>
      <c r="F2305" s="2" t="s">
        <v>1341</v>
      </c>
      <c r="G2305" s="2" t="str">
        <f>VLOOKUP(F2305,'Reference Sheet'!$AC:$AD,2,0)</f>
        <v>Air_Purif</v>
      </c>
      <c r="H2305" s="2">
        <v>1</v>
      </c>
      <c r="I2305" s="2">
        <v>0</v>
      </c>
      <c r="J2305" s="2">
        <v>0</v>
      </c>
      <c r="K2305" s="50" t="s">
        <v>511</v>
      </c>
      <c r="L2305" s="50" t="s">
        <v>1031</v>
      </c>
      <c r="M2305" s="2" t="s">
        <v>512</v>
      </c>
    </row>
    <row r="2306" spans="1:13" x14ac:dyDescent="0.3">
      <c r="A2306" s="13">
        <v>45204</v>
      </c>
      <c r="B2306" s="13" t="s">
        <v>526</v>
      </c>
      <c r="C2306" s="13" t="s">
        <v>158</v>
      </c>
      <c r="D2306" s="2" t="s">
        <v>1163</v>
      </c>
      <c r="E2306" s="2" t="s">
        <v>1164</v>
      </c>
      <c r="F2306" s="2" t="s">
        <v>1286</v>
      </c>
      <c r="G2306" s="2" t="str">
        <f>VLOOKUP(F2306,'Reference Sheet'!$AC:$AD,2,0)</f>
        <v>Air_Purif</v>
      </c>
      <c r="H2306" s="2">
        <v>59</v>
      </c>
      <c r="I2306" s="2">
        <v>2</v>
      </c>
      <c r="J2306" s="2">
        <v>0.02</v>
      </c>
      <c r="K2306" s="50" t="s">
        <v>511</v>
      </c>
      <c r="L2306" s="50" t="s">
        <v>1031</v>
      </c>
      <c r="M2306" s="2" t="s">
        <v>512</v>
      </c>
    </row>
    <row r="2307" spans="1:13" x14ac:dyDescent="0.3">
      <c r="A2307" s="13">
        <v>45204</v>
      </c>
      <c r="B2307" s="13" t="s">
        <v>526</v>
      </c>
      <c r="C2307" s="13" t="s">
        <v>158</v>
      </c>
      <c r="D2307" s="2" t="s">
        <v>1163</v>
      </c>
      <c r="E2307" s="2" t="s">
        <v>1164</v>
      </c>
      <c r="F2307" s="2" t="s">
        <v>1287</v>
      </c>
      <c r="G2307" s="2" t="str">
        <f>VLOOKUP(F2307,'Reference Sheet'!$AC:$AD,2,0)</f>
        <v>Air_Purif</v>
      </c>
      <c r="H2307" s="51">
        <v>4134</v>
      </c>
      <c r="I2307" s="2">
        <v>302</v>
      </c>
      <c r="J2307" s="2">
        <v>3.02</v>
      </c>
      <c r="K2307" s="50" t="s">
        <v>511</v>
      </c>
      <c r="L2307" s="50" t="s">
        <v>1031</v>
      </c>
      <c r="M2307" s="2" t="s">
        <v>512</v>
      </c>
    </row>
    <row r="2308" spans="1:13" x14ac:dyDescent="0.3">
      <c r="A2308" s="13">
        <v>45204</v>
      </c>
      <c r="B2308" s="13" t="s">
        <v>526</v>
      </c>
      <c r="C2308" s="13" t="s">
        <v>158</v>
      </c>
      <c r="D2308" s="2" t="s">
        <v>1163</v>
      </c>
      <c r="E2308" s="2" t="s">
        <v>1164</v>
      </c>
      <c r="F2308" s="2" t="s">
        <v>1288</v>
      </c>
      <c r="G2308" s="2" t="str">
        <f>VLOOKUP(F2308,'Reference Sheet'!$AC:$AD,2,0)</f>
        <v>Air_Purif</v>
      </c>
      <c r="H2308" s="2">
        <v>1</v>
      </c>
      <c r="I2308" s="2">
        <v>0</v>
      </c>
      <c r="J2308" s="2">
        <v>0</v>
      </c>
      <c r="K2308" s="50" t="s">
        <v>511</v>
      </c>
      <c r="L2308" s="50" t="s">
        <v>1031</v>
      </c>
      <c r="M2308" s="2" t="s">
        <v>512</v>
      </c>
    </row>
    <row r="2309" spans="1:13" x14ac:dyDescent="0.3">
      <c r="A2309" s="13">
        <v>45204</v>
      </c>
      <c r="B2309" s="13" t="s">
        <v>526</v>
      </c>
      <c r="C2309" s="13" t="s">
        <v>158</v>
      </c>
      <c r="D2309" s="2" t="s">
        <v>1163</v>
      </c>
      <c r="E2309" s="2" t="s">
        <v>1164</v>
      </c>
      <c r="F2309" s="2" t="s">
        <v>1290</v>
      </c>
      <c r="G2309" s="2" t="str">
        <f>VLOOKUP(F2309,'Reference Sheet'!$AC:$AD,2,0)</f>
        <v>Air_Purif</v>
      </c>
      <c r="H2309" s="2">
        <v>56</v>
      </c>
      <c r="I2309" s="2">
        <v>1</v>
      </c>
      <c r="J2309" s="2">
        <v>0.01</v>
      </c>
      <c r="K2309" s="50" t="s">
        <v>511</v>
      </c>
      <c r="L2309" s="50" t="s">
        <v>1031</v>
      </c>
      <c r="M2309" s="2" t="s">
        <v>512</v>
      </c>
    </row>
    <row r="2310" spans="1:13" x14ac:dyDescent="0.3">
      <c r="A2310" s="13">
        <v>45204</v>
      </c>
      <c r="B2310" s="13" t="s">
        <v>526</v>
      </c>
      <c r="C2310" s="13" t="s">
        <v>158</v>
      </c>
      <c r="D2310" s="2" t="s">
        <v>1163</v>
      </c>
      <c r="E2310" s="2" t="s">
        <v>1164</v>
      </c>
      <c r="F2310" s="2" t="s">
        <v>1291</v>
      </c>
      <c r="G2310" s="2" t="str">
        <f>VLOOKUP(F2310,'Reference Sheet'!$AC:$AD,2,0)</f>
        <v>Air_Purif</v>
      </c>
      <c r="H2310" s="2">
        <v>766</v>
      </c>
      <c r="I2310" s="2">
        <v>67</v>
      </c>
      <c r="J2310" s="2">
        <v>0.67</v>
      </c>
      <c r="K2310" s="50" t="s">
        <v>511</v>
      </c>
      <c r="L2310" s="50" t="s">
        <v>1031</v>
      </c>
      <c r="M2310" s="2" t="s">
        <v>512</v>
      </c>
    </row>
    <row r="2311" spans="1:13" x14ac:dyDescent="0.3">
      <c r="A2311" s="13">
        <v>45204</v>
      </c>
      <c r="B2311" s="13" t="s">
        <v>526</v>
      </c>
      <c r="C2311" s="13" t="s">
        <v>158</v>
      </c>
      <c r="D2311" s="2" t="s">
        <v>1163</v>
      </c>
      <c r="E2311" s="2" t="s">
        <v>1164</v>
      </c>
      <c r="F2311" s="2" t="s">
        <v>1292</v>
      </c>
      <c r="G2311" s="2" t="str">
        <f>VLOOKUP(F2311,'Reference Sheet'!$AC:$AD,2,0)</f>
        <v>Air_Purif</v>
      </c>
      <c r="H2311" s="2">
        <v>8</v>
      </c>
      <c r="I2311" s="2">
        <v>0</v>
      </c>
      <c r="J2311" s="2">
        <v>0</v>
      </c>
      <c r="K2311" s="50" t="s">
        <v>511</v>
      </c>
      <c r="L2311" s="50" t="s">
        <v>1031</v>
      </c>
      <c r="M2311" s="2" t="s">
        <v>512</v>
      </c>
    </row>
    <row r="2312" spans="1:13" x14ac:dyDescent="0.3">
      <c r="A2312" s="13">
        <v>45204</v>
      </c>
      <c r="B2312" s="13" t="s">
        <v>526</v>
      </c>
      <c r="C2312" s="13" t="s">
        <v>158</v>
      </c>
      <c r="D2312" s="2" t="s">
        <v>1163</v>
      </c>
      <c r="E2312" s="2" t="s">
        <v>1164</v>
      </c>
      <c r="F2312" s="2" t="s">
        <v>1294</v>
      </c>
      <c r="G2312" s="2" t="str">
        <f>VLOOKUP(F2312,'Reference Sheet'!$AC:$AD,2,0)</f>
        <v>DW</v>
      </c>
      <c r="H2312" s="51">
        <v>2640</v>
      </c>
      <c r="I2312" s="2">
        <v>49</v>
      </c>
      <c r="J2312" s="2">
        <v>0.49</v>
      </c>
      <c r="K2312" s="50" t="s">
        <v>511</v>
      </c>
      <c r="L2312" s="50" t="s">
        <v>1031</v>
      </c>
      <c r="M2312" s="2" t="s">
        <v>512</v>
      </c>
    </row>
    <row r="2313" spans="1:13" x14ac:dyDescent="0.3">
      <c r="A2313" s="13">
        <v>45204</v>
      </c>
      <c r="B2313" s="13" t="s">
        <v>526</v>
      </c>
      <c r="C2313" s="13" t="s">
        <v>158</v>
      </c>
      <c r="D2313" s="2" t="s">
        <v>1163</v>
      </c>
      <c r="E2313" s="2" t="s">
        <v>1164</v>
      </c>
      <c r="F2313" s="2" t="s">
        <v>1295</v>
      </c>
      <c r="G2313" s="2" t="str">
        <f>VLOOKUP(F2313,'Reference Sheet'!$AC:$AD,2,0)</f>
        <v>DW</v>
      </c>
      <c r="H2313" s="2">
        <v>26</v>
      </c>
      <c r="I2313" s="2">
        <v>2</v>
      </c>
      <c r="J2313" s="2">
        <v>0.02</v>
      </c>
      <c r="K2313" s="50" t="s">
        <v>511</v>
      </c>
      <c r="L2313" s="50" t="s">
        <v>1031</v>
      </c>
      <c r="M2313" s="2" t="s">
        <v>512</v>
      </c>
    </row>
    <row r="2314" spans="1:13" x14ac:dyDescent="0.3">
      <c r="A2314" s="13">
        <v>45204</v>
      </c>
      <c r="B2314" s="13" t="s">
        <v>526</v>
      </c>
      <c r="C2314" s="13" t="s">
        <v>158</v>
      </c>
      <c r="D2314" s="2" t="s">
        <v>1163</v>
      </c>
      <c r="E2314" s="2" t="s">
        <v>1164</v>
      </c>
      <c r="F2314" s="2" t="s">
        <v>1298</v>
      </c>
      <c r="G2314" s="2" t="str">
        <f>VLOOKUP(F2314,'Reference Sheet'!$AC:$AD,2,0)</f>
        <v>DW</v>
      </c>
      <c r="H2314" s="51">
        <v>2045</v>
      </c>
      <c r="I2314" s="2">
        <v>56</v>
      </c>
      <c r="J2314" s="2">
        <v>0.56000000000000005</v>
      </c>
      <c r="K2314" s="50" t="s">
        <v>511</v>
      </c>
      <c r="L2314" s="50" t="s">
        <v>1031</v>
      </c>
      <c r="M2314" s="2" t="s">
        <v>512</v>
      </c>
    </row>
    <row r="2315" spans="1:13" x14ac:dyDescent="0.3">
      <c r="A2315" s="13">
        <v>45204</v>
      </c>
      <c r="B2315" s="13" t="s">
        <v>526</v>
      </c>
      <c r="C2315" s="13" t="s">
        <v>158</v>
      </c>
      <c r="D2315" s="2" t="s">
        <v>1163</v>
      </c>
      <c r="E2315" s="2" t="s">
        <v>1164</v>
      </c>
      <c r="F2315" s="2" t="s">
        <v>1299</v>
      </c>
      <c r="G2315" s="2" t="str">
        <f>VLOOKUP(F2315,'Reference Sheet'!$AC:$AD,2,0)</f>
        <v>DW</v>
      </c>
      <c r="H2315" s="2">
        <v>26</v>
      </c>
      <c r="I2315" s="2">
        <v>1</v>
      </c>
      <c r="J2315" s="2">
        <v>0.01</v>
      </c>
      <c r="K2315" s="50" t="s">
        <v>511</v>
      </c>
      <c r="L2315" s="50" t="s">
        <v>1031</v>
      </c>
      <c r="M2315" s="2" t="s">
        <v>512</v>
      </c>
    </row>
    <row r="2316" spans="1:13" x14ac:dyDescent="0.3">
      <c r="A2316" s="13">
        <v>45204</v>
      </c>
      <c r="B2316" s="13" t="s">
        <v>526</v>
      </c>
      <c r="C2316" s="13" t="s">
        <v>158</v>
      </c>
      <c r="D2316" s="2" t="s">
        <v>1163</v>
      </c>
      <c r="E2316" s="2" t="s">
        <v>1164</v>
      </c>
      <c r="F2316" s="2" t="s">
        <v>1300</v>
      </c>
      <c r="G2316" s="2" t="str">
        <f>VLOOKUP(F2316,'Reference Sheet'!$AC:$AD,2,0)</f>
        <v>DW</v>
      </c>
      <c r="H2316" s="2">
        <v>5</v>
      </c>
      <c r="I2316" s="2">
        <v>0</v>
      </c>
      <c r="J2316" s="2">
        <v>0</v>
      </c>
      <c r="K2316" s="50" t="s">
        <v>511</v>
      </c>
      <c r="L2316" s="50" t="s">
        <v>1031</v>
      </c>
      <c r="M2316" s="2" t="s">
        <v>512</v>
      </c>
    </row>
    <row r="2317" spans="1:13" x14ac:dyDescent="0.3">
      <c r="A2317" s="13">
        <v>45204</v>
      </c>
      <c r="B2317" s="13" t="s">
        <v>526</v>
      </c>
      <c r="C2317" s="13" t="s">
        <v>158</v>
      </c>
      <c r="D2317" s="2" t="s">
        <v>1163</v>
      </c>
      <c r="E2317" s="2" t="s">
        <v>1164</v>
      </c>
      <c r="F2317" s="2" t="s">
        <v>1301</v>
      </c>
      <c r="G2317" s="2" t="str">
        <f>VLOOKUP(F2317,'Reference Sheet'!$AC:$AD,2,0)</f>
        <v>Oled_VO</v>
      </c>
      <c r="H2317" s="2">
        <v>18</v>
      </c>
      <c r="I2317" s="2">
        <v>0</v>
      </c>
      <c r="J2317" s="2">
        <v>0</v>
      </c>
      <c r="K2317" s="50" t="s">
        <v>511</v>
      </c>
      <c r="L2317" s="50" t="s">
        <v>1031</v>
      </c>
      <c r="M2317" s="2" t="s">
        <v>512</v>
      </c>
    </row>
    <row r="2318" spans="1:13" x14ac:dyDescent="0.3">
      <c r="A2318" s="13">
        <v>45204</v>
      </c>
      <c r="B2318" s="13" t="s">
        <v>526</v>
      </c>
      <c r="C2318" s="13" t="s">
        <v>158</v>
      </c>
      <c r="D2318" s="2" t="s">
        <v>1163</v>
      </c>
      <c r="E2318" s="2" t="s">
        <v>1164</v>
      </c>
      <c r="F2318" s="2" t="s">
        <v>1302</v>
      </c>
      <c r="G2318" s="2" t="str">
        <f>VLOOKUP(F2318,'Reference Sheet'!$AC:$AD,2,0)</f>
        <v>Oled_VO</v>
      </c>
      <c r="H2318" s="2">
        <v>57</v>
      </c>
      <c r="I2318" s="2">
        <v>7</v>
      </c>
      <c r="J2318" s="2">
        <v>7.0000000000000007E-2</v>
      </c>
      <c r="K2318" s="50" t="s">
        <v>511</v>
      </c>
      <c r="L2318" s="50" t="s">
        <v>1031</v>
      </c>
      <c r="M2318" s="2" t="s">
        <v>512</v>
      </c>
    </row>
    <row r="2319" spans="1:13" x14ac:dyDescent="0.3">
      <c r="A2319" s="13">
        <v>45204</v>
      </c>
      <c r="B2319" s="13" t="s">
        <v>526</v>
      </c>
      <c r="C2319" s="13" t="s">
        <v>158</v>
      </c>
      <c r="D2319" s="2" t="s">
        <v>1163</v>
      </c>
      <c r="E2319" s="2" t="s">
        <v>1164</v>
      </c>
      <c r="F2319" s="2" t="s">
        <v>1303</v>
      </c>
      <c r="G2319" s="2" t="str">
        <f>VLOOKUP(F2319,'Reference Sheet'!$AC:$AD,2,0)</f>
        <v>Oled_VO</v>
      </c>
      <c r="H2319" s="2">
        <v>1</v>
      </c>
      <c r="I2319" s="2">
        <v>0</v>
      </c>
      <c r="J2319" s="2">
        <v>0</v>
      </c>
      <c r="K2319" s="50" t="s">
        <v>511</v>
      </c>
      <c r="L2319" s="50" t="s">
        <v>1031</v>
      </c>
      <c r="M2319" s="2" t="s">
        <v>512</v>
      </c>
    </row>
    <row r="2320" spans="1:13" x14ac:dyDescent="0.3">
      <c r="A2320" s="13">
        <v>45204</v>
      </c>
      <c r="B2320" s="13" t="s">
        <v>526</v>
      </c>
      <c r="C2320" s="13" t="s">
        <v>158</v>
      </c>
      <c r="D2320" s="2" t="s">
        <v>1163</v>
      </c>
      <c r="E2320" s="2" t="s">
        <v>1164</v>
      </c>
      <c r="F2320" s="2" t="s">
        <v>1304</v>
      </c>
      <c r="G2320" s="2" t="str">
        <f>VLOOKUP(F2320,'Reference Sheet'!$AC:$AD,2,0)</f>
        <v>Oled_VO</v>
      </c>
      <c r="H2320" s="2">
        <v>45</v>
      </c>
      <c r="I2320" s="2">
        <v>2</v>
      </c>
      <c r="J2320" s="2">
        <v>0.02</v>
      </c>
      <c r="K2320" s="50" t="s">
        <v>511</v>
      </c>
      <c r="L2320" s="50" t="s">
        <v>1031</v>
      </c>
      <c r="M2320" s="2" t="s">
        <v>512</v>
      </c>
    </row>
    <row r="2321" spans="1:13" x14ac:dyDescent="0.3">
      <c r="A2321" s="13">
        <v>45204</v>
      </c>
      <c r="B2321" s="13" t="s">
        <v>526</v>
      </c>
      <c r="C2321" s="13" t="s">
        <v>158</v>
      </c>
      <c r="D2321" s="2" t="s">
        <v>1163</v>
      </c>
      <c r="E2321" s="2" t="s">
        <v>1164</v>
      </c>
      <c r="F2321" s="2" t="s">
        <v>1305</v>
      </c>
      <c r="G2321" s="2" t="str">
        <f>VLOOKUP(F2321,'Reference Sheet'!$AC:$AD,2,0)</f>
        <v>Oled_VO</v>
      </c>
      <c r="H2321" s="2">
        <v>18</v>
      </c>
      <c r="I2321" s="2">
        <v>4</v>
      </c>
      <c r="J2321" s="2">
        <v>0.04</v>
      </c>
      <c r="K2321" s="50" t="s">
        <v>511</v>
      </c>
      <c r="L2321" s="50" t="s">
        <v>1031</v>
      </c>
      <c r="M2321" s="2" t="s">
        <v>512</v>
      </c>
    </row>
    <row r="2322" spans="1:13" x14ac:dyDescent="0.3">
      <c r="A2322" s="13">
        <v>45204</v>
      </c>
      <c r="B2322" s="13" t="s">
        <v>526</v>
      </c>
      <c r="C2322" s="13" t="s">
        <v>158</v>
      </c>
      <c r="D2322" s="2" t="s">
        <v>1163</v>
      </c>
      <c r="E2322" s="2" t="s">
        <v>1164</v>
      </c>
      <c r="F2322" s="2" t="s">
        <v>1306</v>
      </c>
      <c r="G2322" s="2" t="str">
        <f>VLOOKUP(F2322,'Reference Sheet'!$AC:$AD,2,0)</f>
        <v>Oled_VO</v>
      </c>
      <c r="H2322" s="2">
        <v>11</v>
      </c>
      <c r="I2322" s="2">
        <v>1</v>
      </c>
      <c r="J2322" s="2">
        <v>0.01</v>
      </c>
      <c r="K2322" s="50" t="s">
        <v>511</v>
      </c>
      <c r="L2322" s="50" t="s">
        <v>1031</v>
      </c>
      <c r="M2322" s="2" t="s">
        <v>512</v>
      </c>
    </row>
    <row r="2323" spans="1:13" x14ac:dyDescent="0.3">
      <c r="A2323" s="13">
        <v>45204</v>
      </c>
      <c r="B2323" s="13" t="s">
        <v>526</v>
      </c>
      <c r="C2323" s="13" t="s">
        <v>158</v>
      </c>
      <c r="D2323" s="2" t="s">
        <v>1163</v>
      </c>
      <c r="E2323" s="2" t="s">
        <v>1164</v>
      </c>
      <c r="F2323" s="2" t="s">
        <v>1308</v>
      </c>
      <c r="G2323" s="2" t="str">
        <f>VLOOKUP(F2323,'Reference Sheet'!$AC:$AD,2,0)</f>
        <v>Knock</v>
      </c>
      <c r="H2323" s="2">
        <v>36</v>
      </c>
      <c r="I2323" s="2">
        <v>0</v>
      </c>
      <c r="J2323" s="2">
        <v>0</v>
      </c>
      <c r="K2323" s="50" t="s">
        <v>511</v>
      </c>
      <c r="L2323" s="50" t="s">
        <v>1031</v>
      </c>
      <c r="M2323" s="2" t="s">
        <v>512</v>
      </c>
    </row>
    <row r="2324" spans="1:13" x14ac:dyDescent="0.3">
      <c r="A2324" s="13">
        <v>45204</v>
      </c>
      <c r="B2324" s="13" t="s">
        <v>526</v>
      </c>
      <c r="C2324" s="13" t="s">
        <v>158</v>
      </c>
      <c r="D2324" s="2" t="s">
        <v>1163</v>
      </c>
      <c r="E2324" s="2" t="s">
        <v>1164</v>
      </c>
      <c r="F2324" s="2" t="s">
        <v>1309</v>
      </c>
      <c r="G2324" s="2" t="str">
        <f>VLOOKUP(F2324,'Reference Sheet'!$AC:$AD,2,0)</f>
        <v>Knock</v>
      </c>
      <c r="H2324" s="2">
        <v>1</v>
      </c>
      <c r="I2324" s="2">
        <v>0</v>
      </c>
      <c r="J2324" s="2">
        <v>0</v>
      </c>
      <c r="K2324" s="50" t="s">
        <v>511</v>
      </c>
      <c r="L2324" s="50" t="s">
        <v>1031</v>
      </c>
      <c r="M2324" s="2" t="s">
        <v>512</v>
      </c>
    </row>
    <row r="2325" spans="1:13" x14ac:dyDescent="0.3">
      <c r="A2325" s="13">
        <v>45204</v>
      </c>
      <c r="B2325" s="13" t="s">
        <v>526</v>
      </c>
      <c r="C2325" s="13" t="s">
        <v>158</v>
      </c>
      <c r="D2325" s="2" t="s">
        <v>1163</v>
      </c>
      <c r="E2325" s="2" t="s">
        <v>1164</v>
      </c>
      <c r="F2325" s="2" t="s">
        <v>1310</v>
      </c>
      <c r="G2325" s="2" t="str">
        <f>VLOOKUP(F2325,'Reference Sheet'!$AC:$AD,2,0)</f>
        <v>Knock</v>
      </c>
      <c r="H2325" s="2">
        <v>219</v>
      </c>
      <c r="I2325" s="2">
        <v>2</v>
      </c>
      <c r="J2325" s="2">
        <v>0.02</v>
      </c>
      <c r="K2325" s="50" t="s">
        <v>511</v>
      </c>
      <c r="L2325" s="50" t="s">
        <v>1031</v>
      </c>
      <c r="M2325" s="2" t="s">
        <v>512</v>
      </c>
    </row>
    <row r="2326" spans="1:13" x14ac:dyDescent="0.3">
      <c r="A2326" s="13">
        <v>45204</v>
      </c>
      <c r="B2326" s="13" t="s">
        <v>526</v>
      </c>
      <c r="C2326" s="13" t="s">
        <v>158</v>
      </c>
      <c r="D2326" s="2" t="s">
        <v>1163</v>
      </c>
      <c r="E2326" s="2" t="s">
        <v>1164</v>
      </c>
      <c r="F2326" s="2" t="s">
        <v>1344</v>
      </c>
      <c r="G2326" s="2" t="str">
        <f>VLOOKUP(F2326,'Reference Sheet'!$AC:$AD,2,0)</f>
        <v>Knock</v>
      </c>
      <c r="H2326" s="2">
        <v>1</v>
      </c>
      <c r="I2326" s="2">
        <v>0</v>
      </c>
      <c r="J2326" s="2">
        <v>0</v>
      </c>
      <c r="K2326" s="50" t="s">
        <v>511</v>
      </c>
      <c r="L2326" s="50" t="s">
        <v>1031</v>
      </c>
      <c r="M2326" s="2" t="s">
        <v>512</v>
      </c>
    </row>
    <row r="2327" spans="1:13" x14ac:dyDescent="0.3">
      <c r="A2327" s="13">
        <v>45204</v>
      </c>
      <c r="B2327" s="13" t="s">
        <v>526</v>
      </c>
      <c r="C2327" s="13" t="s">
        <v>158</v>
      </c>
      <c r="D2327" s="2" t="s">
        <v>1163</v>
      </c>
      <c r="E2327" s="2" t="s">
        <v>1164</v>
      </c>
      <c r="F2327" s="2" t="s">
        <v>1311</v>
      </c>
      <c r="G2327" s="2" t="str">
        <f>VLOOKUP(F2327,'Reference Sheet'!$AC:$AD,2,0)</f>
        <v>Knock</v>
      </c>
      <c r="H2327" s="2">
        <v>61</v>
      </c>
      <c r="I2327" s="2">
        <v>1</v>
      </c>
      <c r="J2327" s="2">
        <v>0.01</v>
      </c>
      <c r="K2327" s="50" t="s">
        <v>511</v>
      </c>
      <c r="L2327" s="50" t="s">
        <v>1031</v>
      </c>
      <c r="M2327" s="2" t="s">
        <v>512</v>
      </c>
    </row>
    <row r="2328" spans="1:13" x14ac:dyDescent="0.3">
      <c r="A2328" s="13">
        <v>45204</v>
      </c>
      <c r="B2328" s="13" t="s">
        <v>526</v>
      </c>
      <c r="C2328" s="13" t="s">
        <v>158</v>
      </c>
      <c r="D2328" s="2" t="s">
        <v>1163</v>
      </c>
      <c r="E2328" s="2" t="s">
        <v>1164</v>
      </c>
      <c r="F2328" s="2" t="s">
        <v>1312</v>
      </c>
      <c r="G2328" s="2" t="str">
        <f>VLOOKUP(F2328,'Reference Sheet'!$AC:$AD,2,0)</f>
        <v>Knock</v>
      </c>
      <c r="H2328" s="2">
        <v>17</v>
      </c>
      <c r="I2328" s="2">
        <v>1</v>
      </c>
      <c r="J2328" s="2">
        <v>0.01</v>
      </c>
      <c r="K2328" s="50" t="s">
        <v>511</v>
      </c>
      <c r="L2328" s="50" t="s">
        <v>1031</v>
      </c>
      <c r="M2328" s="2" t="s">
        <v>512</v>
      </c>
    </row>
    <row r="2329" spans="1:13" x14ac:dyDescent="0.3">
      <c r="A2329" s="13">
        <v>45204</v>
      </c>
      <c r="B2329" s="13" t="s">
        <v>526</v>
      </c>
      <c r="C2329" s="13" t="s">
        <v>158</v>
      </c>
      <c r="D2329" s="2" t="s">
        <v>1163</v>
      </c>
      <c r="E2329" s="2" t="s">
        <v>1164</v>
      </c>
      <c r="F2329" s="2" t="s">
        <v>1313</v>
      </c>
      <c r="G2329" s="2" t="str">
        <f>VLOOKUP(F2329,'Reference Sheet'!$AC:$AD,2,0)</f>
        <v>Knock</v>
      </c>
      <c r="H2329" s="51">
        <v>1930</v>
      </c>
      <c r="I2329" s="2">
        <v>46</v>
      </c>
      <c r="J2329" s="2">
        <v>0.46</v>
      </c>
      <c r="K2329" s="50" t="s">
        <v>511</v>
      </c>
      <c r="L2329" s="50" t="s">
        <v>1031</v>
      </c>
      <c r="M2329" s="2" t="s">
        <v>512</v>
      </c>
    </row>
    <row r="2330" spans="1:13" x14ac:dyDescent="0.3">
      <c r="A2330" s="13">
        <v>45204</v>
      </c>
      <c r="B2330" s="13" t="s">
        <v>526</v>
      </c>
      <c r="C2330" s="13" t="s">
        <v>158</v>
      </c>
      <c r="D2330" s="2" t="s">
        <v>1163</v>
      </c>
      <c r="E2330" s="2" t="s">
        <v>1164</v>
      </c>
      <c r="F2330" s="2" t="s">
        <v>1315</v>
      </c>
      <c r="G2330" s="2" t="str">
        <f>VLOOKUP(F2330,'Reference Sheet'!$AC:$AD,2,0)</f>
        <v>Ref_ThinQ</v>
      </c>
      <c r="H2330" s="2">
        <v>34</v>
      </c>
      <c r="I2330" s="2">
        <v>3</v>
      </c>
      <c r="J2330" s="2">
        <v>0.03</v>
      </c>
      <c r="K2330" s="50" t="s">
        <v>511</v>
      </c>
      <c r="L2330" s="50" t="s">
        <v>1031</v>
      </c>
      <c r="M2330" s="2" t="s">
        <v>512</v>
      </c>
    </row>
    <row r="2331" spans="1:13" x14ac:dyDescent="0.3">
      <c r="A2331" s="13">
        <v>45204</v>
      </c>
      <c r="B2331" s="13" t="s">
        <v>526</v>
      </c>
      <c r="C2331" s="13" t="s">
        <v>158</v>
      </c>
      <c r="D2331" s="2" t="s">
        <v>1163</v>
      </c>
      <c r="E2331" s="2" t="s">
        <v>1164</v>
      </c>
      <c r="F2331" s="2" t="s">
        <v>1316</v>
      </c>
      <c r="G2331" s="2" t="str">
        <f>VLOOKUP(F2331,'Reference Sheet'!$AC:$AD,2,0)</f>
        <v>Ref_ThinQ</v>
      </c>
      <c r="H2331" s="2">
        <v>528</v>
      </c>
      <c r="I2331" s="2">
        <v>4</v>
      </c>
      <c r="J2331" s="2">
        <v>0.04</v>
      </c>
      <c r="K2331" s="50" t="s">
        <v>511</v>
      </c>
      <c r="L2331" s="50" t="s">
        <v>1031</v>
      </c>
      <c r="M2331" s="2" t="s">
        <v>512</v>
      </c>
    </row>
    <row r="2332" spans="1:13" x14ac:dyDescent="0.3">
      <c r="A2332" s="13">
        <v>45204</v>
      </c>
      <c r="B2332" s="13" t="s">
        <v>526</v>
      </c>
      <c r="C2332" s="13" t="s">
        <v>158</v>
      </c>
      <c r="D2332" s="2" t="s">
        <v>1163</v>
      </c>
      <c r="E2332" s="2" t="s">
        <v>1164</v>
      </c>
      <c r="F2332" s="2" t="s">
        <v>1317</v>
      </c>
      <c r="G2332" s="2" t="str">
        <f>VLOOKUP(F2332,'Reference Sheet'!$AC:$AD,2,0)</f>
        <v>Ref_ThinQ</v>
      </c>
      <c r="H2332" s="2">
        <v>30</v>
      </c>
      <c r="I2332" s="2">
        <v>1</v>
      </c>
      <c r="J2332" s="2">
        <v>0.01</v>
      </c>
      <c r="K2332" s="50" t="s">
        <v>511</v>
      </c>
      <c r="L2332" s="50" t="s">
        <v>1031</v>
      </c>
      <c r="M2332" s="2" t="s">
        <v>512</v>
      </c>
    </row>
    <row r="2333" spans="1:13" x14ac:dyDescent="0.3">
      <c r="A2333" s="13">
        <v>45204</v>
      </c>
      <c r="B2333" s="13" t="s">
        <v>526</v>
      </c>
      <c r="C2333" s="13" t="s">
        <v>158</v>
      </c>
      <c r="D2333" s="2" t="s">
        <v>1163</v>
      </c>
      <c r="E2333" s="2" t="s">
        <v>1164</v>
      </c>
      <c r="F2333" s="2" t="s">
        <v>1345</v>
      </c>
      <c r="G2333" s="2" t="str">
        <f>VLOOKUP(F2333,'Reference Sheet'!$AC:$AD,2,0)</f>
        <v>Ref_ThinQ</v>
      </c>
      <c r="H2333" s="2">
        <v>1</v>
      </c>
      <c r="I2333" s="2">
        <v>0</v>
      </c>
      <c r="J2333" s="2">
        <v>0</v>
      </c>
      <c r="K2333" s="50" t="s">
        <v>511</v>
      </c>
      <c r="L2333" s="50" t="s">
        <v>1031</v>
      </c>
      <c r="M2333" s="2" t="s">
        <v>512</v>
      </c>
    </row>
    <row r="2334" spans="1:13" x14ac:dyDescent="0.3">
      <c r="A2334" s="13">
        <v>45204</v>
      </c>
      <c r="B2334" s="13" t="s">
        <v>526</v>
      </c>
      <c r="C2334" s="13" t="s">
        <v>158</v>
      </c>
      <c r="D2334" s="2" t="s">
        <v>1163</v>
      </c>
      <c r="E2334" s="2" t="s">
        <v>1164</v>
      </c>
      <c r="F2334" s="2" t="s">
        <v>1318</v>
      </c>
      <c r="G2334" s="2" t="str">
        <f>VLOOKUP(F2334,'Reference Sheet'!$AC:$AD,2,0)</f>
        <v>Ref_ThinQ</v>
      </c>
      <c r="H2334" s="2">
        <v>14</v>
      </c>
      <c r="I2334" s="2">
        <v>0</v>
      </c>
      <c r="J2334" s="2">
        <v>0</v>
      </c>
      <c r="K2334" s="50" t="s">
        <v>511</v>
      </c>
      <c r="L2334" s="50" t="s">
        <v>1031</v>
      </c>
      <c r="M2334" s="2" t="s">
        <v>512</v>
      </c>
    </row>
    <row r="2335" spans="1:13" x14ac:dyDescent="0.3">
      <c r="A2335" s="13">
        <v>45204</v>
      </c>
      <c r="B2335" s="13" t="s">
        <v>526</v>
      </c>
      <c r="C2335" s="13" t="s">
        <v>158</v>
      </c>
      <c r="D2335" s="2" t="s">
        <v>1163</v>
      </c>
      <c r="E2335" s="2" t="s">
        <v>1164</v>
      </c>
      <c r="F2335" s="2" t="s">
        <v>1319</v>
      </c>
      <c r="G2335" s="2" t="str">
        <f>VLOOKUP(F2335,'Reference Sheet'!$AC:$AD,2,0)</f>
        <v>Ref_ThinQ</v>
      </c>
      <c r="H2335" s="51">
        <v>3388</v>
      </c>
      <c r="I2335" s="2">
        <v>268</v>
      </c>
      <c r="J2335" s="2">
        <v>2.68</v>
      </c>
      <c r="K2335" s="50" t="s">
        <v>511</v>
      </c>
      <c r="L2335" s="50" t="s">
        <v>1031</v>
      </c>
      <c r="M2335" s="2" t="s">
        <v>512</v>
      </c>
    </row>
    <row r="2336" spans="1:13" x14ac:dyDescent="0.3">
      <c r="A2336" s="13">
        <v>45204</v>
      </c>
      <c r="B2336" s="13" t="s">
        <v>526</v>
      </c>
      <c r="C2336" s="13" t="s">
        <v>158</v>
      </c>
      <c r="D2336" s="2" t="s">
        <v>1163</v>
      </c>
      <c r="E2336" s="2" t="s">
        <v>1164</v>
      </c>
      <c r="F2336" s="2" t="s">
        <v>1320</v>
      </c>
      <c r="G2336" s="2" t="str">
        <f>VLOOKUP(F2336,'Reference Sheet'!$AC:$AD,2,0)</f>
        <v>Ref_ThinQ</v>
      </c>
      <c r="H2336" s="2">
        <v>3</v>
      </c>
      <c r="I2336" s="2">
        <v>0</v>
      </c>
      <c r="J2336" s="2">
        <v>0</v>
      </c>
      <c r="K2336" s="50" t="s">
        <v>511</v>
      </c>
      <c r="L2336" s="50" t="s">
        <v>1031</v>
      </c>
      <c r="M2336" s="2" t="s">
        <v>512</v>
      </c>
    </row>
    <row r="2337" spans="1:13" x14ac:dyDescent="0.3">
      <c r="A2337" s="13">
        <v>45204</v>
      </c>
      <c r="B2337" s="13" t="s">
        <v>526</v>
      </c>
      <c r="C2337" s="13" t="s">
        <v>158</v>
      </c>
      <c r="D2337" s="2" t="s">
        <v>1163</v>
      </c>
      <c r="E2337" s="2" t="s">
        <v>1164</v>
      </c>
      <c r="F2337" s="2" t="s">
        <v>1321</v>
      </c>
      <c r="G2337" s="2" t="str">
        <f>VLOOKUP(F2337,'Reference Sheet'!$AC:$AD,2,0)</f>
        <v>Vacuum</v>
      </c>
      <c r="H2337" s="2">
        <v>1</v>
      </c>
      <c r="I2337" s="2">
        <v>0</v>
      </c>
      <c r="J2337" s="2">
        <v>0</v>
      </c>
      <c r="K2337" s="50" t="s">
        <v>511</v>
      </c>
      <c r="L2337" s="50" t="s">
        <v>1031</v>
      </c>
      <c r="M2337" s="2" t="s">
        <v>512</v>
      </c>
    </row>
    <row r="2338" spans="1:13" x14ac:dyDescent="0.3">
      <c r="A2338" s="13">
        <v>45204</v>
      </c>
      <c r="B2338" s="13" t="s">
        <v>526</v>
      </c>
      <c r="C2338" s="13" t="s">
        <v>158</v>
      </c>
      <c r="D2338" s="2" t="s">
        <v>1163</v>
      </c>
      <c r="E2338" s="2" t="s">
        <v>1164</v>
      </c>
      <c r="F2338" s="2" t="s">
        <v>1322</v>
      </c>
      <c r="G2338" s="2" t="str">
        <f>VLOOKUP(F2338,'Reference Sheet'!$AC:$AD,2,0)</f>
        <v>Vacuum</v>
      </c>
      <c r="H2338" s="2">
        <v>61</v>
      </c>
      <c r="I2338" s="2">
        <v>3</v>
      </c>
      <c r="J2338" s="2">
        <v>0.03</v>
      </c>
      <c r="K2338" s="50" t="s">
        <v>511</v>
      </c>
      <c r="L2338" s="50" t="s">
        <v>1031</v>
      </c>
      <c r="M2338" s="2" t="s">
        <v>512</v>
      </c>
    </row>
    <row r="2339" spans="1:13" x14ac:dyDescent="0.3">
      <c r="A2339" s="13">
        <v>45204</v>
      </c>
      <c r="B2339" s="13" t="s">
        <v>526</v>
      </c>
      <c r="C2339" s="13" t="s">
        <v>158</v>
      </c>
      <c r="D2339" s="2" t="s">
        <v>1163</v>
      </c>
      <c r="E2339" s="2" t="s">
        <v>1164</v>
      </c>
      <c r="F2339" s="2" t="s">
        <v>1323</v>
      </c>
      <c r="G2339" s="2" t="str">
        <f>VLOOKUP(F2339,'Reference Sheet'!$AC:$AD,2,0)</f>
        <v>Vacuum</v>
      </c>
      <c r="H2339" s="2">
        <v>63</v>
      </c>
      <c r="I2339" s="2">
        <v>6</v>
      </c>
      <c r="J2339" s="2">
        <v>0.06</v>
      </c>
      <c r="K2339" s="50" t="s">
        <v>511</v>
      </c>
      <c r="L2339" s="50" t="s">
        <v>1031</v>
      </c>
      <c r="M2339" s="2" t="s">
        <v>512</v>
      </c>
    </row>
    <row r="2340" spans="1:13" x14ac:dyDescent="0.3">
      <c r="A2340" s="13">
        <v>45204</v>
      </c>
      <c r="B2340" s="13" t="s">
        <v>526</v>
      </c>
      <c r="C2340" s="13" t="s">
        <v>158</v>
      </c>
      <c r="D2340" s="2" t="s">
        <v>1163</v>
      </c>
      <c r="E2340" s="2" t="s">
        <v>1164</v>
      </c>
      <c r="F2340" s="2" t="s">
        <v>1324</v>
      </c>
      <c r="G2340" s="2" t="str">
        <f>VLOOKUP(F2340,'Reference Sheet'!$AC:$AD,2,0)</f>
        <v>Vacuum</v>
      </c>
      <c r="H2340" s="2">
        <v>15</v>
      </c>
      <c r="I2340" s="2">
        <v>0</v>
      </c>
      <c r="J2340" s="2">
        <v>0</v>
      </c>
      <c r="K2340" s="50" t="s">
        <v>511</v>
      </c>
      <c r="L2340" s="50" t="s">
        <v>1031</v>
      </c>
      <c r="M2340" s="2" t="s">
        <v>512</v>
      </c>
    </row>
    <row r="2341" spans="1:13" x14ac:dyDescent="0.3">
      <c r="A2341" s="13">
        <v>45204</v>
      </c>
      <c r="B2341" s="13" t="s">
        <v>526</v>
      </c>
      <c r="C2341" s="13" t="s">
        <v>158</v>
      </c>
      <c r="D2341" s="2" t="s">
        <v>1163</v>
      </c>
      <c r="E2341" s="2" t="s">
        <v>1164</v>
      </c>
      <c r="F2341" s="2" t="s">
        <v>1325</v>
      </c>
      <c r="G2341" s="2" t="str">
        <f>VLOOKUP(F2341,'Reference Sheet'!$AC:$AD,2,0)</f>
        <v>Vacuum</v>
      </c>
      <c r="H2341" s="2">
        <v>3</v>
      </c>
      <c r="I2341" s="2">
        <v>0</v>
      </c>
      <c r="J2341" s="2">
        <v>0</v>
      </c>
      <c r="K2341" s="50" t="s">
        <v>511</v>
      </c>
      <c r="L2341" s="50" t="s">
        <v>1031</v>
      </c>
      <c r="M2341" s="2" t="s">
        <v>512</v>
      </c>
    </row>
    <row r="2342" spans="1:13" x14ac:dyDescent="0.3">
      <c r="A2342" s="13">
        <v>45204</v>
      </c>
      <c r="B2342" s="13" t="s">
        <v>526</v>
      </c>
      <c r="C2342" s="13" t="s">
        <v>158</v>
      </c>
      <c r="D2342" s="2" t="s">
        <v>1163</v>
      </c>
      <c r="E2342" s="2" t="s">
        <v>1164</v>
      </c>
      <c r="F2342" s="2" t="s">
        <v>1326</v>
      </c>
      <c r="G2342" s="2" t="str">
        <f>VLOOKUP(F2342,'Reference Sheet'!$AC:$AD,2,0)</f>
        <v>Vacuum</v>
      </c>
      <c r="H2342" s="2">
        <v>90</v>
      </c>
      <c r="I2342" s="2">
        <v>2</v>
      </c>
      <c r="J2342" s="2">
        <v>0.02</v>
      </c>
      <c r="K2342" s="50" t="s">
        <v>511</v>
      </c>
      <c r="L2342" s="50" t="s">
        <v>1031</v>
      </c>
      <c r="M2342" s="2" t="s">
        <v>512</v>
      </c>
    </row>
    <row r="2343" spans="1:13" x14ac:dyDescent="0.3">
      <c r="A2343" s="13">
        <v>45204</v>
      </c>
      <c r="B2343" s="13" t="s">
        <v>526</v>
      </c>
      <c r="C2343" s="13" t="s">
        <v>158</v>
      </c>
      <c r="D2343" s="2" t="s">
        <v>1163</v>
      </c>
      <c r="E2343" s="2" t="s">
        <v>1164</v>
      </c>
      <c r="F2343" s="2" t="s">
        <v>1327</v>
      </c>
      <c r="G2343" s="2" t="str">
        <f>VLOOKUP(F2343,'Reference Sheet'!$AC:$AD,2,0)</f>
        <v>Vacuum</v>
      </c>
      <c r="H2343" s="2">
        <v>976</v>
      </c>
      <c r="I2343" s="2">
        <v>52</v>
      </c>
      <c r="J2343" s="2">
        <v>0.52</v>
      </c>
      <c r="K2343" s="50" t="s">
        <v>511</v>
      </c>
      <c r="L2343" s="50" t="s">
        <v>1031</v>
      </c>
      <c r="M2343" s="2" t="s">
        <v>512</v>
      </c>
    </row>
    <row r="2344" spans="1:13" x14ac:dyDescent="0.3">
      <c r="A2344" s="13">
        <v>45204</v>
      </c>
      <c r="B2344" s="13" t="s">
        <v>526</v>
      </c>
      <c r="C2344" s="13" t="s">
        <v>158</v>
      </c>
      <c r="D2344" s="2" t="s">
        <v>1163</v>
      </c>
      <c r="E2344" s="2" t="s">
        <v>1164</v>
      </c>
      <c r="F2344" s="2" t="s">
        <v>1328</v>
      </c>
      <c r="G2344" s="2" t="str">
        <f>VLOOKUP(F2344,'Reference Sheet'!$AC:$AD,2,0)</f>
        <v>Vacuum</v>
      </c>
      <c r="H2344" s="51">
        <v>5415</v>
      </c>
      <c r="I2344" s="2">
        <v>88</v>
      </c>
      <c r="J2344" s="2">
        <v>0.88</v>
      </c>
      <c r="K2344" s="50" t="s">
        <v>511</v>
      </c>
      <c r="L2344" s="50" t="s">
        <v>1031</v>
      </c>
      <c r="M2344" s="2" t="s">
        <v>512</v>
      </c>
    </row>
    <row r="2345" spans="1:13" x14ac:dyDescent="0.3">
      <c r="A2345" s="13">
        <v>45204</v>
      </c>
      <c r="B2345" s="13" t="s">
        <v>526</v>
      </c>
      <c r="C2345" s="13" t="s">
        <v>158</v>
      </c>
      <c r="D2345" s="2" t="s">
        <v>1163</v>
      </c>
      <c r="E2345" s="2" t="s">
        <v>1164</v>
      </c>
      <c r="F2345" s="2" t="s">
        <v>1346</v>
      </c>
      <c r="G2345" s="2" t="str">
        <f>VLOOKUP(F2345,'Reference Sheet'!$AC:$AD,2,0)</f>
        <v>WM</v>
      </c>
      <c r="H2345" s="2">
        <v>15</v>
      </c>
      <c r="I2345" s="2">
        <v>2</v>
      </c>
      <c r="J2345" s="2">
        <v>0.02</v>
      </c>
      <c r="K2345" s="50" t="s">
        <v>511</v>
      </c>
      <c r="L2345" s="50" t="s">
        <v>1031</v>
      </c>
      <c r="M2345" s="2" t="s">
        <v>512</v>
      </c>
    </row>
    <row r="2346" spans="1:13" x14ac:dyDescent="0.3">
      <c r="A2346" s="13">
        <v>45204</v>
      </c>
      <c r="B2346" s="13" t="s">
        <v>526</v>
      </c>
      <c r="C2346" s="13" t="s">
        <v>158</v>
      </c>
      <c r="D2346" s="2" t="s">
        <v>1163</v>
      </c>
      <c r="E2346" s="2" t="s">
        <v>1164</v>
      </c>
      <c r="F2346" s="2" t="s">
        <v>1329</v>
      </c>
      <c r="G2346" s="2" t="str">
        <f>VLOOKUP(F2346,'Reference Sheet'!$AC:$AD,2,0)</f>
        <v>WM</v>
      </c>
      <c r="H2346" s="51">
        <v>2097</v>
      </c>
      <c r="I2346" s="2">
        <v>44</v>
      </c>
      <c r="J2346" s="2">
        <v>0.44</v>
      </c>
      <c r="K2346" s="50" t="s">
        <v>511</v>
      </c>
      <c r="L2346" s="50" t="s">
        <v>1031</v>
      </c>
      <c r="M2346" s="2" t="s">
        <v>512</v>
      </c>
    </row>
    <row r="2347" spans="1:13" x14ac:dyDescent="0.3">
      <c r="A2347" s="13">
        <v>45204</v>
      </c>
      <c r="B2347" s="13" t="s">
        <v>526</v>
      </c>
      <c r="C2347" s="13" t="s">
        <v>158</v>
      </c>
      <c r="D2347" s="2" t="s">
        <v>1163</v>
      </c>
      <c r="E2347" s="2" t="s">
        <v>1164</v>
      </c>
      <c r="F2347" s="2" t="s">
        <v>1330</v>
      </c>
      <c r="G2347" s="2" t="str">
        <f>VLOOKUP(F2347,'Reference Sheet'!$AC:$AD,2,0)</f>
        <v>WM</v>
      </c>
      <c r="H2347" s="2">
        <v>19</v>
      </c>
      <c r="I2347" s="2">
        <v>2</v>
      </c>
      <c r="J2347" s="2">
        <v>0.02</v>
      </c>
      <c r="K2347" s="50" t="s">
        <v>511</v>
      </c>
      <c r="L2347" s="50" t="s">
        <v>1031</v>
      </c>
      <c r="M2347" s="2" t="s">
        <v>512</v>
      </c>
    </row>
    <row r="2348" spans="1:13" x14ac:dyDescent="0.3">
      <c r="A2348" s="13">
        <v>45204</v>
      </c>
      <c r="B2348" s="13" t="s">
        <v>526</v>
      </c>
      <c r="C2348" s="13" t="s">
        <v>158</v>
      </c>
      <c r="D2348" s="2" t="s">
        <v>1163</v>
      </c>
      <c r="E2348" s="2" t="s">
        <v>1164</v>
      </c>
      <c r="F2348" s="2" t="s">
        <v>1331</v>
      </c>
      <c r="G2348" s="2" t="str">
        <f>VLOOKUP(F2348,'Reference Sheet'!$AC:$AD,2,0)</f>
        <v>WM</v>
      </c>
      <c r="H2348" s="2">
        <v>1</v>
      </c>
      <c r="I2348" s="2">
        <v>0</v>
      </c>
      <c r="J2348" s="2">
        <v>0</v>
      </c>
      <c r="K2348" s="50" t="s">
        <v>511</v>
      </c>
      <c r="L2348" s="50" t="s">
        <v>1031</v>
      </c>
      <c r="M2348" s="2" t="s">
        <v>512</v>
      </c>
    </row>
    <row r="2349" spans="1:13" x14ac:dyDescent="0.3">
      <c r="A2349" s="13">
        <v>45204</v>
      </c>
      <c r="B2349" s="13" t="s">
        <v>526</v>
      </c>
      <c r="C2349" s="13" t="s">
        <v>158</v>
      </c>
      <c r="D2349" s="2" t="s">
        <v>1163</v>
      </c>
      <c r="E2349" s="2" t="s">
        <v>1164</v>
      </c>
      <c r="F2349" s="2" t="s">
        <v>1332</v>
      </c>
      <c r="G2349" s="2" t="str">
        <f>VLOOKUP(F2349,'Reference Sheet'!$AC:$AD,2,0)</f>
        <v>WM</v>
      </c>
      <c r="H2349" s="2">
        <v>1</v>
      </c>
      <c r="I2349" s="2">
        <v>0</v>
      </c>
      <c r="J2349" s="2">
        <v>0</v>
      </c>
      <c r="K2349" s="50" t="s">
        <v>511</v>
      </c>
      <c r="L2349" s="50" t="s">
        <v>1031</v>
      </c>
      <c r="M2349" s="2" t="s">
        <v>512</v>
      </c>
    </row>
    <row r="2350" spans="1:13" x14ac:dyDescent="0.3">
      <c r="A2350" s="13">
        <v>45204</v>
      </c>
      <c r="B2350" s="13" t="s">
        <v>526</v>
      </c>
      <c r="C2350" s="13" t="s">
        <v>158</v>
      </c>
      <c r="D2350" s="2" t="s">
        <v>1163</v>
      </c>
      <c r="E2350" s="2" t="s">
        <v>1164</v>
      </c>
      <c r="F2350" s="2" t="s">
        <v>1333</v>
      </c>
      <c r="G2350" s="2" t="str">
        <f>VLOOKUP(F2350,'Reference Sheet'!$AC:$AD,2,0)</f>
        <v>WM</v>
      </c>
      <c r="H2350" s="2">
        <v>35</v>
      </c>
      <c r="I2350" s="2">
        <v>4</v>
      </c>
      <c r="J2350" s="2">
        <v>0.04</v>
      </c>
      <c r="K2350" s="50" t="s">
        <v>511</v>
      </c>
      <c r="L2350" s="50" t="s">
        <v>1031</v>
      </c>
      <c r="M2350" s="2" t="s">
        <v>512</v>
      </c>
    </row>
    <row r="2351" spans="1:13" x14ac:dyDescent="0.3">
      <c r="A2351" s="13">
        <v>45204</v>
      </c>
      <c r="B2351" s="13" t="s">
        <v>526</v>
      </c>
      <c r="C2351" s="13" t="s">
        <v>158</v>
      </c>
      <c r="D2351" s="2" t="s">
        <v>1163</v>
      </c>
      <c r="E2351" s="2" t="s">
        <v>1164</v>
      </c>
      <c r="F2351" s="2" t="s">
        <v>1334</v>
      </c>
      <c r="G2351" s="2" t="str">
        <f>VLOOKUP(F2351,'Reference Sheet'!$AC:$AD,2,0)</f>
        <v>WM</v>
      </c>
      <c r="H2351" s="2">
        <v>6</v>
      </c>
      <c r="I2351" s="2">
        <v>0</v>
      </c>
      <c r="J2351" s="2">
        <v>0</v>
      </c>
      <c r="K2351" s="50" t="s">
        <v>511</v>
      </c>
      <c r="L2351" s="50" t="s">
        <v>1031</v>
      </c>
      <c r="M2351" s="2" t="s">
        <v>512</v>
      </c>
    </row>
    <row r="2352" spans="1:13" x14ac:dyDescent="0.3">
      <c r="A2352" s="13">
        <v>45204</v>
      </c>
      <c r="B2352" s="13" t="s">
        <v>526</v>
      </c>
      <c r="C2352" s="13" t="s">
        <v>158</v>
      </c>
      <c r="D2352" s="2" t="s">
        <v>1163</v>
      </c>
      <c r="E2352" s="2" t="s">
        <v>1164</v>
      </c>
      <c r="F2352" s="2" t="s">
        <v>1335</v>
      </c>
      <c r="G2352" s="2" t="str">
        <f>VLOOKUP(F2352,'Reference Sheet'!$AC:$AD,2,0)</f>
        <v>WM</v>
      </c>
      <c r="H2352" s="2">
        <v>20</v>
      </c>
      <c r="I2352" s="2">
        <v>1</v>
      </c>
      <c r="J2352" s="2">
        <v>0.01</v>
      </c>
      <c r="K2352" s="50" t="s">
        <v>511</v>
      </c>
      <c r="L2352" s="50" t="s">
        <v>1031</v>
      </c>
      <c r="M2352" s="2" t="s">
        <v>512</v>
      </c>
    </row>
    <row r="2353" spans="1:13" x14ac:dyDescent="0.3">
      <c r="A2353" s="13">
        <v>45204</v>
      </c>
      <c r="B2353" s="13" t="s">
        <v>526</v>
      </c>
      <c r="C2353" s="13" t="s">
        <v>158</v>
      </c>
      <c r="D2353" s="2" t="s">
        <v>1163</v>
      </c>
      <c r="E2353" s="2" t="s">
        <v>1164</v>
      </c>
      <c r="F2353" s="2" t="s">
        <v>1336</v>
      </c>
      <c r="G2353" s="2" t="str">
        <f>VLOOKUP(F2353,'Reference Sheet'!$AC:$AD,2,0)</f>
        <v>WT</v>
      </c>
      <c r="H2353" s="2">
        <v>8</v>
      </c>
      <c r="I2353" s="2">
        <v>0</v>
      </c>
      <c r="J2353" s="2">
        <v>0</v>
      </c>
      <c r="K2353" s="50" t="s">
        <v>511</v>
      </c>
      <c r="L2353" s="50" t="s">
        <v>1031</v>
      </c>
      <c r="M2353" s="2" t="s">
        <v>512</v>
      </c>
    </row>
    <row r="2354" spans="1:13" x14ac:dyDescent="0.3">
      <c r="A2354" s="13">
        <v>45204</v>
      </c>
      <c r="B2354" s="13" t="s">
        <v>526</v>
      </c>
      <c r="C2354" s="13" t="s">
        <v>158</v>
      </c>
      <c r="D2354" s="2" t="s">
        <v>1163</v>
      </c>
      <c r="E2354" s="2" t="s">
        <v>1164</v>
      </c>
      <c r="F2354" s="2" t="s">
        <v>1337</v>
      </c>
      <c r="G2354" s="2" t="str">
        <f>VLOOKUP(F2354,'Reference Sheet'!$AC:$AD,2,0)</f>
        <v>WT</v>
      </c>
      <c r="H2354" s="2">
        <v>10</v>
      </c>
      <c r="I2354" s="2">
        <v>2</v>
      </c>
      <c r="J2354" s="2">
        <v>0.02</v>
      </c>
      <c r="K2354" s="50" t="s">
        <v>511</v>
      </c>
      <c r="L2354" s="50" t="s">
        <v>1031</v>
      </c>
      <c r="M2354" s="2" t="s">
        <v>512</v>
      </c>
    </row>
    <row r="2355" spans="1:13" x14ac:dyDescent="0.3">
      <c r="A2355" s="13">
        <v>45204</v>
      </c>
      <c r="B2355" s="13" t="s">
        <v>526</v>
      </c>
      <c r="C2355" s="13" t="s">
        <v>158</v>
      </c>
      <c r="D2355" s="2" t="s">
        <v>1163</v>
      </c>
      <c r="E2355" s="2" t="s">
        <v>1164</v>
      </c>
      <c r="F2355" s="2" t="s">
        <v>1338</v>
      </c>
      <c r="G2355" s="2" t="str">
        <f>VLOOKUP(F2355,'Reference Sheet'!$AC:$AD,2,0)</f>
        <v>WT</v>
      </c>
      <c r="H2355" s="51">
        <v>2601</v>
      </c>
      <c r="I2355" s="2">
        <v>42</v>
      </c>
      <c r="J2355" s="2">
        <v>0.42</v>
      </c>
      <c r="K2355" s="50" t="s">
        <v>511</v>
      </c>
      <c r="L2355" s="50" t="s">
        <v>1031</v>
      </c>
      <c r="M2355" s="2" t="s">
        <v>512</v>
      </c>
    </row>
    <row r="2356" spans="1:13" x14ac:dyDescent="0.3">
      <c r="A2356" s="13">
        <v>45205</v>
      </c>
      <c r="B2356" s="13" t="s">
        <v>526</v>
      </c>
      <c r="C2356" s="13" t="s">
        <v>158</v>
      </c>
      <c r="D2356" s="2" t="s">
        <v>1163</v>
      </c>
      <c r="E2356" s="2" t="s">
        <v>1164</v>
      </c>
      <c r="F2356" s="2" t="s">
        <v>1272</v>
      </c>
      <c r="G2356" s="2" t="str">
        <f>VLOOKUP(F2356,'Reference Sheet'!$AC:$AD,2,0)</f>
        <v>AC_Car</v>
      </c>
      <c r="H2356" s="2">
        <v>2</v>
      </c>
      <c r="I2356" s="2">
        <v>0</v>
      </c>
      <c r="J2356" s="2">
        <v>0</v>
      </c>
      <c r="K2356" s="50" t="s">
        <v>511</v>
      </c>
      <c r="L2356" s="50" t="s">
        <v>1031</v>
      </c>
      <c r="M2356" s="2" t="s">
        <v>512</v>
      </c>
    </row>
    <row r="2357" spans="1:13" x14ac:dyDescent="0.3">
      <c r="A2357" s="13">
        <v>45205</v>
      </c>
      <c r="B2357" s="13" t="s">
        <v>526</v>
      </c>
      <c r="C2357" s="13" t="s">
        <v>158</v>
      </c>
      <c r="D2357" s="2" t="s">
        <v>1163</v>
      </c>
      <c r="E2357" s="2" t="s">
        <v>1164</v>
      </c>
      <c r="F2357" s="2" t="s">
        <v>1277</v>
      </c>
      <c r="G2357" s="2" t="str">
        <f>VLOOKUP(F2357,'Reference Sheet'!$AC:$AD,2,0)</f>
        <v>AC_Car</v>
      </c>
      <c r="H2357" s="2">
        <v>1</v>
      </c>
      <c r="I2357" s="2">
        <v>0</v>
      </c>
      <c r="J2357" s="2">
        <v>0</v>
      </c>
      <c r="K2357" s="50" t="s">
        <v>511</v>
      </c>
      <c r="L2357" s="50" t="s">
        <v>1031</v>
      </c>
      <c r="M2357" s="2" t="s">
        <v>512</v>
      </c>
    </row>
    <row r="2358" spans="1:13" x14ac:dyDescent="0.3">
      <c r="A2358" s="13">
        <v>45205</v>
      </c>
      <c r="B2358" s="13" t="s">
        <v>526</v>
      </c>
      <c r="C2358" s="13" t="s">
        <v>158</v>
      </c>
      <c r="D2358" s="2" t="s">
        <v>1163</v>
      </c>
      <c r="E2358" s="2" t="s">
        <v>1164</v>
      </c>
      <c r="F2358" s="2" t="s">
        <v>1278</v>
      </c>
      <c r="G2358" s="2" t="str">
        <f>VLOOKUP(F2358,'Reference Sheet'!$AC:$AD,2,0)</f>
        <v>AC_Car</v>
      </c>
      <c r="H2358" s="2">
        <v>10</v>
      </c>
      <c r="I2358" s="2">
        <v>0</v>
      </c>
      <c r="J2358" s="2">
        <v>0</v>
      </c>
      <c r="K2358" s="50" t="s">
        <v>511</v>
      </c>
      <c r="L2358" s="50" t="s">
        <v>1031</v>
      </c>
      <c r="M2358" s="2" t="s">
        <v>512</v>
      </c>
    </row>
    <row r="2359" spans="1:13" x14ac:dyDescent="0.3">
      <c r="A2359" s="13">
        <v>45205</v>
      </c>
      <c r="B2359" s="13" t="s">
        <v>526</v>
      </c>
      <c r="C2359" s="13" t="s">
        <v>158</v>
      </c>
      <c r="D2359" s="2" t="s">
        <v>1163</v>
      </c>
      <c r="E2359" s="2" t="s">
        <v>1164</v>
      </c>
      <c r="F2359" s="2" t="s">
        <v>1279</v>
      </c>
      <c r="G2359" s="2" t="str">
        <f>VLOOKUP(F2359,'Reference Sheet'!$AC:$AD,2,0)</f>
        <v>RAC_ThinQ</v>
      </c>
      <c r="H2359" s="2">
        <v>1</v>
      </c>
      <c r="I2359" s="2">
        <v>0</v>
      </c>
      <c r="J2359" s="2">
        <v>0</v>
      </c>
      <c r="K2359" s="50" t="s">
        <v>511</v>
      </c>
      <c r="L2359" s="50" t="s">
        <v>1031</v>
      </c>
      <c r="M2359" s="2" t="s">
        <v>512</v>
      </c>
    </row>
    <row r="2360" spans="1:13" x14ac:dyDescent="0.3">
      <c r="A2360" s="13">
        <v>45205</v>
      </c>
      <c r="B2360" s="13" t="s">
        <v>526</v>
      </c>
      <c r="C2360" s="13" t="s">
        <v>158</v>
      </c>
      <c r="D2360" s="2" t="s">
        <v>1163</v>
      </c>
      <c r="E2360" s="2" t="s">
        <v>1164</v>
      </c>
      <c r="F2360" s="2" t="s">
        <v>1280</v>
      </c>
      <c r="G2360" s="2" t="str">
        <f>VLOOKUP(F2360,'Reference Sheet'!$AC:$AD,2,0)</f>
        <v>RAC_ThinQ</v>
      </c>
      <c r="H2360" s="2">
        <v>2</v>
      </c>
      <c r="I2360" s="2">
        <v>1</v>
      </c>
      <c r="J2360" s="2">
        <v>0.01</v>
      </c>
      <c r="K2360" s="50" t="s">
        <v>511</v>
      </c>
      <c r="L2360" s="50" t="s">
        <v>1031</v>
      </c>
      <c r="M2360" s="2" t="s">
        <v>512</v>
      </c>
    </row>
    <row r="2361" spans="1:13" x14ac:dyDescent="0.3">
      <c r="A2361" s="13">
        <v>45205</v>
      </c>
      <c r="B2361" s="13" t="s">
        <v>526</v>
      </c>
      <c r="C2361" s="13" t="s">
        <v>158</v>
      </c>
      <c r="D2361" s="2" t="s">
        <v>1163</v>
      </c>
      <c r="E2361" s="2" t="s">
        <v>1164</v>
      </c>
      <c r="F2361" s="2" t="s">
        <v>1285</v>
      </c>
      <c r="G2361" s="2" t="str">
        <f>VLOOKUP(F2361,'Reference Sheet'!$AC:$AD,2,0)</f>
        <v>RAC_ThinQ</v>
      </c>
      <c r="H2361" s="2">
        <v>1</v>
      </c>
      <c r="I2361" s="2">
        <v>0</v>
      </c>
      <c r="J2361" s="2">
        <v>0</v>
      </c>
      <c r="K2361" s="50" t="s">
        <v>511</v>
      </c>
      <c r="L2361" s="50" t="s">
        <v>1031</v>
      </c>
      <c r="M2361" s="2" t="s">
        <v>512</v>
      </c>
    </row>
    <row r="2362" spans="1:13" x14ac:dyDescent="0.3">
      <c r="A2362" s="13">
        <v>45205</v>
      </c>
      <c r="B2362" s="13" t="s">
        <v>526</v>
      </c>
      <c r="C2362" s="13" t="s">
        <v>158</v>
      </c>
      <c r="D2362" s="2" t="s">
        <v>1163</v>
      </c>
      <c r="E2362" s="2" t="s">
        <v>1164</v>
      </c>
      <c r="F2362" s="2" t="s">
        <v>1286</v>
      </c>
      <c r="G2362" s="2" t="str">
        <f>VLOOKUP(F2362,'Reference Sheet'!$AC:$AD,2,0)</f>
        <v>Air_Purif</v>
      </c>
      <c r="H2362" s="2">
        <v>1</v>
      </c>
      <c r="I2362" s="2">
        <v>0</v>
      </c>
      <c r="J2362" s="2">
        <v>0</v>
      </c>
      <c r="K2362" s="50" t="s">
        <v>511</v>
      </c>
      <c r="L2362" s="50" t="s">
        <v>1031</v>
      </c>
      <c r="M2362" s="2" t="s">
        <v>512</v>
      </c>
    </row>
    <row r="2363" spans="1:13" x14ac:dyDescent="0.3">
      <c r="A2363" s="13">
        <v>45205</v>
      </c>
      <c r="B2363" s="13" t="s">
        <v>526</v>
      </c>
      <c r="C2363" s="13" t="s">
        <v>158</v>
      </c>
      <c r="D2363" s="2" t="s">
        <v>1163</v>
      </c>
      <c r="E2363" s="2" t="s">
        <v>1164</v>
      </c>
      <c r="F2363" s="2" t="s">
        <v>1287</v>
      </c>
      <c r="G2363" s="2" t="str">
        <f>VLOOKUP(F2363,'Reference Sheet'!$AC:$AD,2,0)</f>
        <v>Air_Purif</v>
      </c>
      <c r="H2363" s="2">
        <v>3</v>
      </c>
      <c r="I2363" s="2">
        <v>1</v>
      </c>
      <c r="J2363" s="2">
        <v>0.01</v>
      </c>
      <c r="K2363" s="50" t="s">
        <v>511</v>
      </c>
      <c r="L2363" s="50" t="s">
        <v>1031</v>
      </c>
      <c r="M2363" s="2" t="s">
        <v>512</v>
      </c>
    </row>
    <row r="2364" spans="1:13" x14ac:dyDescent="0.3">
      <c r="A2364" s="13">
        <v>45205</v>
      </c>
      <c r="B2364" s="13" t="s">
        <v>526</v>
      </c>
      <c r="C2364" s="13" t="s">
        <v>158</v>
      </c>
      <c r="D2364" s="2" t="s">
        <v>1163</v>
      </c>
      <c r="E2364" s="2" t="s">
        <v>1164</v>
      </c>
      <c r="F2364" s="2" t="s">
        <v>1290</v>
      </c>
      <c r="G2364" s="2" t="str">
        <f>VLOOKUP(F2364,'Reference Sheet'!$AC:$AD,2,0)</f>
        <v>Air_Purif</v>
      </c>
      <c r="H2364" s="2">
        <v>1</v>
      </c>
      <c r="I2364" s="2">
        <v>0</v>
      </c>
      <c r="J2364" s="2">
        <v>0</v>
      </c>
      <c r="K2364" s="50" t="s">
        <v>511</v>
      </c>
      <c r="L2364" s="50" t="s">
        <v>1031</v>
      </c>
      <c r="M2364" s="2" t="s">
        <v>512</v>
      </c>
    </row>
    <row r="2365" spans="1:13" x14ac:dyDescent="0.3">
      <c r="A2365" s="13">
        <v>45205</v>
      </c>
      <c r="B2365" s="13" t="s">
        <v>526</v>
      </c>
      <c r="C2365" s="13" t="s">
        <v>158</v>
      </c>
      <c r="D2365" s="2" t="s">
        <v>1163</v>
      </c>
      <c r="E2365" s="2" t="s">
        <v>1164</v>
      </c>
      <c r="F2365" s="2" t="s">
        <v>1295</v>
      </c>
      <c r="G2365" s="2" t="str">
        <f>VLOOKUP(F2365,'Reference Sheet'!$AC:$AD,2,0)</f>
        <v>DW</v>
      </c>
      <c r="H2365" s="2">
        <v>1</v>
      </c>
      <c r="I2365" s="2">
        <v>0</v>
      </c>
      <c r="J2365" s="2">
        <v>0</v>
      </c>
      <c r="K2365" s="50" t="s">
        <v>511</v>
      </c>
      <c r="L2365" s="50" t="s">
        <v>1031</v>
      </c>
      <c r="M2365" s="2" t="s">
        <v>512</v>
      </c>
    </row>
    <row r="2366" spans="1:13" x14ac:dyDescent="0.3">
      <c r="A2366" s="13">
        <v>45205</v>
      </c>
      <c r="B2366" s="13" t="s">
        <v>526</v>
      </c>
      <c r="C2366" s="13" t="s">
        <v>158</v>
      </c>
      <c r="D2366" s="2" t="s">
        <v>1163</v>
      </c>
      <c r="E2366" s="2" t="s">
        <v>1164</v>
      </c>
      <c r="F2366" s="2" t="s">
        <v>1300</v>
      </c>
      <c r="G2366" s="2" t="str">
        <f>VLOOKUP(F2366,'Reference Sheet'!$AC:$AD,2,0)</f>
        <v>DW</v>
      </c>
      <c r="H2366" s="2">
        <v>2</v>
      </c>
      <c r="I2366" s="2">
        <v>0</v>
      </c>
      <c r="J2366" s="2">
        <v>0</v>
      </c>
      <c r="K2366" s="50" t="s">
        <v>511</v>
      </c>
      <c r="L2366" s="50" t="s">
        <v>1031</v>
      </c>
      <c r="M2366" s="2" t="s">
        <v>512</v>
      </c>
    </row>
    <row r="2367" spans="1:13" x14ac:dyDescent="0.3">
      <c r="A2367" s="13">
        <v>45205</v>
      </c>
      <c r="B2367" s="13" t="s">
        <v>526</v>
      </c>
      <c r="C2367" s="13" t="s">
        <v>158</v>
      </c>
      <c r="D2367" s="2" t="s">
        <v>1163</v>
      </c>
      <c r="E2367" s="2" t="s">
        <v>1164</v>
      </c>
      <c r="F2367" s="2" t="s">
        <v>1306</v>
      </c>
      <c r="G2367" s="2" t="str">
        <f>VLOOKUP(F2367,'Reference Sheet'!$AC:$AD,2,0)</f>
        <v>Oled_VO</v>
      </c>
      <c r="H2367" s="2">
        <v>1</v>
      </c>
      <c r="I2367" s="2">
        <v>0</v>
      </c>
      <c r="J2367" s="2">
        <v>0</v>
      </c>
      <c r="K2367" s="50" t="s">
        <v>511</v>
      </c>
      <c r="L2367" s="50" t="s">
        <v>1031</v>
      </c>
      <c r="M2367" s="2" t="s">
        <v>512</v>
      </c>
    </row>
    <row r="2368" spans="1:13" x14ac:dyDescent="0.3">
      <c r="A2368" s="13">
        <v>45205</v>
      </c>
      <c r="B2368" s="13" t="s">
        <v>526</v>
      </c>
      <c r="C2368" s="13" t="s">
        <v>158</v>
      </c>
      <c r="D2368" s="2" t="s">
        <v>1163</v>
      </c>
      <c r="E2368" s="2" t="s">
        <v>1164</v>
      </c>
      <c r="F2368" s="2" t="s">
        <v>1309</v>
      </c>
      <c r="G2368" s="2" t="str">
        <f>VLOOKUP(F2368,'Reference Sheet'!$AC:$AD,2,0)</f>
        <v>Knock</v>
      </c>
      <c r="H2368" s="2">
        <v>3</v>
      </c>
      <c r="I2368" s="2">
        <v>1</v>
      </c>
      <c r="J2368" s="2">
        <v>0.01</v>
      </c>
      <c r="K2368" s="50" t="s">
        <v>511</v>
      </c>
      <c r="L2368" s="50" t="s">
        <v>1031</v>
      </c>
      <c r="M2368" s="2" t="s">
        <v>512</v>
      </c>
    </row>
    <row r="2369" spans="1:13" x14ac:dyDescent="0.3">
      <c r="A2369" s="13">
        <v>45205</v>
      </c>
      <c r="B2369" s="13" t="s">
        <v>526</v>
      </c>
      <c r="C2369" s="13" t="s">
        <v>158</v>
      </c>
      <c r="D2369" s="2" t="s">
        <v>1163</v>
      </c>
      <c r="E2369" s="2" t="s">
        <v>1164</v>
      </c>
      <c r="F2369" s="2" t="s">
        <v>1310</v>
      </c>
      <c r="G2369" s="2" t="str">
        <f>VLOOKUP(F2369,'Reference Sheet'!$AC:$AD,2,0)</f>
        <v>Knock</v>
      </c>
      <c r="H2369" s="2">
        <v>11</v>
      </c>
      <c r="I2369" s="2">
        <v>0</v>
      </c>
      <c r="J2369" s="2">
        <v>0</v>
      </c>
      <c r="K2369" s="50" t="s">
        <v>511</v>
      </c>
      <c r="L2369" s="50" t="s">
        <v>1031</v>
      </c>
      <c r="M2369" s="2" t="s">
        <v>512</v>
      </c>
    </row>
    <row r="2370" spans="1:13" x14ac:dyDescent="0.3">
      <c r="A2370" s="13">
        <v>45205</v>
      </c>
      <c r="B2370" s="13" t="s">
        <v>526</v>
      </c>
      <c r="C2370" s="13" t="s">
        <v>158</v>
      </c>
      <c r="D2370" s="2" t="s">
        <v>1163</v>
      </c>
      <c r="E2370" s="2" t="s">
        <v>1164</v>
      </c>
      <c r="F2370" s="2" t="s">
        <v>1312</v>
      </c>
      <c r="G2370" s="2" t="str">
        <f>VLOOKUP(F2370,'Reference Sheet'!$AC:$AD,2,0)</f>
        <v>Knock</v>
      </c>
      <c r="H2370" s="2">
        <v>3</v>
      </c>
      <c r="I2370" s="2">
        <v>2</v>
      </c>
      <c r="J2370" s="2">
        <v>0.02</v>
      </c>
      <c r="K2370" s="50" t="s">
        <v>511</v>
      </c>
      <c r="L2370" s="50" t="s">
        <v>1031</v>
      </c>
      <c r="M2370" s="2" t="s">
        <v>512</v>
      </c>
    </row>
    <row r="2371" spans="1:13" x14ac:dyDescent="0.3">
      <c r="A2371" s="13">
        <v>45205</v>
      </c>
      <c r="B2371" s="13" t="s">
        <v>526</v>
      </c>
      <c r="C2371" s="13" t="s">
        <v>158</v>
      </c>
      <c r="D2371" s="2" t="s">
        <v>1163</v>
      </c>
      <c r="E2371" s="2" t="s">
        <v>1164</v>
      </c>
      <c r="F2371" s="2" t="s">
        <v>1313</v>
      </c>
      <c r="G2371" s="2" t="str">
        <f>VLOOKUP(F2371,'Reference Sheet'!$AC:$AD,2,0)</f>
        <v>Knock</v>
      </c>
      <c r="H2371" s="2">
        <v>11</v>
      </c>
      <c r="I2371" s="2">
        <v>0</v>
      </c>
      <c r="J2371" s="2">
        <v>0</v>
      </c>
      <c r="K2371" s="50" t="s">
        <v>511</v>
      </c>
      <c r="L2371" s="50" t="s">
        <v>1031</v>
      </c>
      <c r="M2371" s="2" t="s">
        <v>512</v>
      </c>
    </row>
    <row r="2372" spans="1:13" x14ac:dyDescent="0.3">
      <c r="A2372" s="13">
        <v>45205</v>
      </c>
      <c r="B2372" s="13" t="s">
        <v>526</v>
      </c>
      <c r="C2372" s="13" t="s">
        <v>158</v>
      </c>
      <c r="D2372" s="2" t="s">
        <v>1163</v>
      </c>
      <c r="E2372" s="2" t="s">
        <v>1164</v>
      </c>
      <c r="F2372" s="2" t="s">
        <v>1315</v>
      </c>
      <c r="G2372" s="2" t="str">
        <f>VLOOKUP(F2372,'Reference Sheet'!$AC:$AD,2,0)</f>
        <v>Ref_ThinQ</v>
      </c>
      <c r="H2372" s="2">
        <v>6</v>
      </c>
      <c r="I2372" s="2">
        <v>0</v>
      </c>
      <c r="J2372" s="2">
        <v>0</v>
      </c>
      <c r="K2372" s="50" t="s">
        <v>511</v>
      </c>
      <c r="L2372" s="50" t="s">
        <v>1031</v>
      </c>
      <c r="M2372" s="2" t="s">
        <v>512</v>
      </c>
    </row>
    <row r="2373" spans="1:13" x14ac:dyDescent="0.3">
      <c r="A2373" s="13">
        <v>45205</v>
      </c>
      <c r="B2373" s="13" t="s">
        <v>526</v>
      </c>
      <c r="C2373" s="13" t="s">
        <v>158</v>
      </c>
      <c r="D2373" s="2" t="s">
        <v>1163</v>
      </c>
      <c r="E2373" s="2" t="s">
        <v>1164</v>
      </c>
      <c r="F2373" s="2" t="s">
        <v>1316</v>
      </c>
      <c r="G2373" s="2" t="str">
        <f>VLOOKUP(F2373,'Reference Sheet'!$AC:$AD,2,0)</f>
        <v>Ref_ThinQ</v>
      </c>
      <c r="H2373" s="2">
        <v>15</v>
      </c>
      <c r="I2373" s="2">
        <v>0</v>
      </c>
      <c r="J2373" s="2">
        <v>0</v>
      </c>
      <c r="K2373" s="50" t="s">
        <v>511</v>
      </c>
      <c r="L2373" s="50" t="s">
        <v>1031</v>
      </c>
      <c r="M2373" s="2" t="s">
        <v>512</v>
      </c>
    </row>
    <row r="2374" spans="1:13" x14ac:dyDescent="0.3">
      <c r="A2374" s="13">
        <v>45205</v>
      </c>
      <c r="B2374" s="13" t="s">
        <v>526</v>
      </c>
      <c r="C2374" s="13" t="s">
        <v>158</v>
      </c>
      <c r="D2374" s="2" t="s">
        <v>1163</v>
      </c>
      <c r="E2374" s="2" t="s">
        <v>1164</v>
      </c>
      <c r="F2374" s="2" t="s">
        <v>1320</v>
      </c>
      <c r="G2374" s="2" t="str">
        <f>VLOOKUP(F2374,'Reference Sheet'!$AC:$AD,2,0)</f>
        <v>Ref_ThinQ</v>
      </c>
      <c r="H2374" s="2">
        <v>2</v>
      </c>
      <c r="I2374" s="2">
        <v>0</v>
      </c>
      <c r="J2374" s="2">
        <v>0</v>
      </c>
      <c r="K2374" s="50" t="s">
        <v>511</v>
      </c>
      <c r="L2374" s="50" t="s">
        <v>1031</v>
      </c>
      <c r="M2374" s="2" t="s">
        <v>512</v>
      </c>
    </row>
    <row r="2375" spans="1:13" x14ac:dyDescent="0.3">
      <c r="A2375" s="13">
        <v>45205</v>
      </c>
      <c r="B2375" s="13" t="s">
        <v>526</v>
      </c>
      <c r="C2375" s="13" t="s">
        <v>158</v>
      </c>
      <c r="D2375" s="2" t="s">
        <v>1163</v>
      </c>
      <c r="E2375" s="2" t="s">
        <v>1164</v>
      </c>
      <c r="F2375" s="2" t="s">
        <v>1327</v>
      </c>
      <c r="G2375" s="2" t="str">
        <f>VLOOKUP(F2375,'Reference Sheet'!$AC:$AD,2,0)</f>
        <v>Vacuum</v>
      </c>
      <c r="H2375" s="2">
        <v>1</v>
      </c>
      <c r="I2375" s="2">
        <v>0</v>
      </c>
      <c r="J2375" s="2">
        <v>0</v>
      </c>
      <c r="K2375" s="50" t="s">
        <v>511</v>
      </c>
      <c r="L2375" s="50" t="s">
        <v>1031</v>
      </c>
      <c r="M2375" s="2" t="s">
        <v>512</v>
      </c>
    </row>
    <row r="2376" spans="1:13" x14ac:dyDescent="0.3">
      <c r="A2376" s="13">
        <v>45205</v>
      </c>
      <c r="B2376" s="13" t="s">
        <v>526</v>
      </c>
      <c r="C2376" s="13" t="s">
        <v>158</v>
      </c>
      <c r="D2376" s="2" t="s">
        <v>1163</v>
      </c>
      <c r="E2376" s="2" t="s">
        <v>1164</v>
      </c>
      <c r="F2376" s="2" t="s">
        <v>1328</v>
      </c>
      <c r="G2376" s="2" t="str">
        <f>VLOOKUP(F2376,'Reference Sheet'!$AC:$AD,2,0)</f>
        <v>Vacuum</v>
      </c>
      <c r="H2376" s="2">
        <v>4</v>
      </c>
      <c r="I2376" s="2">
        <v>0</v>
      </c>
      <c r="J2376" s="2">
        <v>0</v>
      </c>
      <c r="K2376" s="50" t="s">
        <v>511</v>
      </c>
      <c r="L2376" s="50" t="s">
        <v>1031</v>
      </c>
      <c r="M2376" s="2" t="s">
        <v>512</v>
      </c>
    </row>
    <row r="2377" spans="1:13" x14ac:dyDescent="0.3">
      <c r="A2377" s="13">
        <v>45205</v>
      </c>
      <c r="B2377" s="13" t="s">
        <v>526</v>
      </c>
      <c r="C2377" s="13" t="s">
        <v>158</v>
      </c>
      <c r="D2377" s="2" t="s">
        <v>1163</v>
      </c>
      <c r="E2377" s="2" t="s">
        <v>1164</v>
      </c>
      <c r="F2377" s="2" t="s">
        <v>1329</v>
      </c>
      <c r="G2377" s="2" t="str">
        <f>VLOOKUP(F2377,'Reference Sheet'!$AC:$AD,2,0)</f>
        <v>WM</v>
      </c>
      <c r="H2377" s="2">
        <v>1</v>
      </c>
      <c r="I2377" s="2">
        <v>0</v>
      </c>
      <c r="J2377" s="2">
        <v>0</v>
      </c>
      <c r="K2377" s="50" t="s">
        <v>511</v>
      </c>
      <c r="L2377" s="50" t="s">
        <v>1031</v>
      </c>
      <c r="M2377" s="2" t="s">
        <v>512</v>
      </c>
    </row>
    <row r="2378" spans="1:13" x14ac:dyDescent="0.3">
      <c r="A2378" s="13">
        <v>45205</v>
      </c>
      <c r="B2378" s="13" t="s">
        <v>526</v>
      </c>
      <c r="C2378" s="13" t="s">
        <v>158</v>
      </c>
      <c r="D2378" s="2" t="s">
        <v>1163</v>
      </c>
      <c r="E2378" s="2" t="s">
        <v>1164</v>
      </c>
      <c r="F2378" s="2" t="s">
        <v>1330</v>
      </c>
      <c r="G2378" s="2" t="str">
        <f>VLOOKUP(F2378,'Reference Sheet'!$AC:$AD,2,0)</f>
        <v>WM</v>
      </c>
      <c r="H2378" s="2">
        <v>1</v>
      </c>
      <c r="I2378" s="2">
        <v>0</v>
      </c>
      <c r="J2378" s="2">
        <v>0</v>
      </c>
      <c r="K2378" s="50" t="s">
        <v>511</v>
      </c>
      <c r="L2378" s="50" t="s">
        <v>1031</v>
      </c>
      <c r="M2378" s="2" t="s">
        <v>512</v>
      </c>
    </row>
    <row r="2379" spans="1:13" x14ac:dyDescent="0.3">
      <c r="A2379" s="13">
        <v>45205</v>
      </c>
      <c r="B2379" s="13" t="s">
        <v>526</v>
      </c>
      <c r="C2379" s="13" t="s">
        <v>158</v>
      </c>
      <c r="D2379" s="2" t="s">
        <v>1163</v>
      </c>
      <c r="E2379" s="2" t="s">
        <v>1164</v>
      </c>
      <c r="F2379" s="2" t="s">
        <v>1338</v>
      </c>
      <c r="G2379" s="2" t="str">
        <f>VLOOKUP(F2379,'Reference Sheet'!$AC:$AD,2,0)</f>
        <v>WT</v>
      </c>
      <c r="H2379" s="2">
        <v>5</v>
      </c>
      <c r="I2379" s="2">
        <v>0</v>
      </c>
      <c r="J2379" s="2">
        <v>0</v>
      </c>
      <c r="K2379" s="50" t="s">
        <v>511</v>
      </c>
      <c r="L2379" s="50" t="s">
        <v>1031</v>
      </c>
      <c r="M2379" s="2" t="s">
        <v>512</v>
      </c>
    </row>
    <row r="2380" spans="1:13" x14ac:dyDescent="0.3">
      <c r="A2380" s="13">
        <v>45205</v>
      </c>
      <c r="B2380" s="13" t="s">
        <v>526</v>
      </c>
      <c r="C2380" s="13" t="s">
        <v>158</v>
      </c>
      <c r="D2380" s="2" t="s">
        <v>1163</v>
      </c>
      <c r="E2380" s="2" t="s">
        <v>1164</v>
      </c>
      <c r="F2380" s="2" t="s">
        <v>1272</v>
      </c>
      <c r="G2380" s="2" t="str">
        <f>VLOOKUP(F2380,'Reference Sheet'!$AC:$AD,2,0)</f>
        <v>AC_Car</v>
      </c>
      <c r="H2380" s="2">
        <v>30</v>
      </c>
      <c r="I2380" s="2">
        <v>1</v>
      </c>
      <c r="J2380" s="2">
        <v>0.01</v>
      </c>
      <c r="K2380" s="50" t="s">
        <v>511</v>
      </c>
      <c r="L2380" s="50" t="s">
        <v>1031</v>
      </c>
      <c r="M2380" s="2" t="s">
        <v>512</v>
      </c>
    </row>
    <row r="2381" spans="1:13" x14ac:dyDescent="0.3">
      <c r="A2381" s="13">
        <v>45205</v>
      </c>
      <c r="B2381" s="13" t="s">
        <v>526</v>
      </c>
      <c r="C2381" s="13" t="s">
        <v>158</v>
      </c>
      <c r="D2381" s="2" t="s">
        <v>1163</v>
      </c>
      <c r="E2381" s="2" t="s">
        <v>1164</v>
      </c>
      <c r="F2381" s="2" t="s">
        <v>1273</v>
      </c>
      <c r="G2381" s="2" t="str">
        <f>VLOOKUP(F2381,'Reference Sheet'!$AC:$AD,2,0)</f>
        <v>AC_Car</v>
      </c>
      <c r="H2381" s="51">
        <v>4578</v>
      </c>
      <c r="I2381" s="2">
        <v>209</v>
      </c>
      <c r="J2381" s="2">
        <v>2.09</v>
      </c>
      <c r="K2381" s="50" t="s">
        <v>511</v>
      </c>
      <c r="L2381" s="50" t="s">
        <v>1031</v>
      </c>
      <c r="M2381" s="2" t="s">
        <v>512</v>
      </c>
    </row>
    <row r="2382" spans="1:13" x14ac:dyDescent="0.3">
      <c r="A2382" s="13">
        <v>45205</v>
      </c>
      <c r="B2382" s="13" t="s">
        <v>526</v>
      </c>
      <c r="C2382" s="13" t="s">
        <v>158</v>
      </c>
      <c r="D2382" s="2" t="s">
        <v>1163</v>
      </c>
      <c r="E2382" s="2" t="s">
        <v>1164</v>
      </c>
      <c r="F2382" s="2" t="s">
        <v>1274</v>
      </c>
      <c r="G2382" s="2" t="str">
        <f>VLOOKUP(F2382,'Reference Sheet'!$AC:$AD,2,0)</f>
        <v>AC_Car</v>
      </c>
      <c r="H2382" s="2">
        <v>3</v>
      </c>
      <c r="I2382" s="2">
        <v>0</v>
      </c>
      <c r="J2382" s="2">
        <v>0</v>
      </c>
      <c r="K2382" s="50" t="s">
        <v>511</v>
      </c>
      <c r="L2382" s="50" t="s">
        <v>1031</v>
      </c>
      <c r="M2382" s="2" t="s">
        <v>512</v>
      </c>
    </row>
    <row r="2383" spans="1:13" x14ac:dyDescent="0.3">
      <c r="A2383" s="13">
        <v>45205</v>
      </c>
      <c r="B2383" s="13" t="s">
        <v>526</v>
      </c>
      <c r="C2383" s="13" t="s">
        <v>158</v>
      </c>
      <c r="D2383" s="2" t="s">
        <v>1163</v>
      </c>
      <c r="E2383" s="2" t="s">
        <v>1164</v>
      </c>
      <c r="F2383" s="2" t="s">
        <v>1276</v>
      </c>
      <c r="G2383" s="2" t="str">
        <f>VLOOKUP(F2383,'Reference Sheet'!$AC:$AD,2,0)</f>
        <v>AC_Car</v>
      </c>
      <c r="H2383" s="2">
        <v>19</v>
      </c>
      <c r="I2383" s="2">
        <v>0</v>
      </c>
      <c r="J2383" s="2">
        <v>0</v>
      </c>
      <c r="K2383" s="50" t="s">
        <v>511</v>
      </c>
      <c r="L2383" s="50" t="s">
        <v>1031</v>
      </c>
      <c r="M2383" s="2" t="s">
        <v>512</v>
      </c>
    </row>
    <row r="2384" spans="1:13" x14ac:dyDescent="0.3">
      <c r="A2384" s="13">
        <v>45205</v>
      </c>
      <c r="B2384" s="13" t="s">
        <v>526</v>
      </c>
      <c r="C2384" s="13" t="s">
        <v>158</v>
      </c>
      <c r="D2384" s="2" t="s">
        <v>1163</v>
      </c>
      <c r="E2384" s="2" t="s">
        <v>1164</v>
      </c>
      <c r="F2384" s="2" t="s">
        <v>1277</v>
      </c>
      <c r="G2384" s="2" t="str">
        <f>VLOOKUP(F2384,'Reference Sheet'!$AC:$AD,2,0)</f>
        <v>AC_Car</v>
      </c>
      <c r="H2384" s="2">
        <v>51</v>
      </c>
      <c r="I2384" s="2">
        <v>5</v>
      </c>
      <c r="J2384" s="2">
        <v>0.05</v>
      </c>
      <c r="K2384" s="50" t="s">
        <v>511</v>
      </c>
      <c r="L2384" s="50" t="s">
        <v>1031</v>
      </c>
      <c r="M2384" s="2" t="s">
        <v>512</v>
      </c>
    </row>
    <row r="2385" spans="1:13" x14ac:dyDescent="0.3">
      <c r="A2385" s="13">
        <v>45205</v>
      </c>
      <c r="B2385" s="13" t="s">
        <v>526</v>
      </c>
      <c r="C2385" s="13" t="s">
        <v>158</v>
      </c>
      <c r="D2385" s="2" t="s">
        <v>1163</v>
      </c>
      <c r="E2385" s="2" t="s">
        <v>1164</v>
      </c>
      <c r="F2385" s="2" t="s">
        <v>1278</v>
      </c>
      <c r="G2385" s="2" t="str">
        <f>VLOOKUP(F2385,'Reference Sheet'!$AC:$AD,2,0)</f>
        <v>AC_Car</v>
      </c>
      <c r="H2385" s="2">
        <v>477</v>
      </c>
      <c r="I2385" s="2">
        <v>6</v>
      </c>
      <c r="J2385" s="2">
        <v>0.06</v>
      </c>
      <c r="K2385" s="50" t="s">
        <v>511</v>
      </c>
      <c r="L2385" s="50" t="s">
        <v>1031</v>
      </c>
      <c r="M2385" s="2" t="s">
        <v>512</v>
      </c>
    </row>
    <row r="2386" spans="1:13" x14ac:dyDescent="0.3">
      <c r="A2386" s="13">
        <v>45205</v>
      </c>
      <c r="B2386" s="13" t="s">
        <v>526</v>
      </c>
      <c r="C2386" s="13" t="s">
        <v>158</v>
      </c>
      <c r="D2386" s="2" t="s">
        <v>1163</v>
      </c>
      <c r="E2386" s="2" t="s">
        <v>1164</v>
      </c>
      <c r="F2386" s="2" t="s">
        <v>1279</v>
      </c>
      <c r="G2386" s="2" t="str">
        <f>VLOOKUP(F2386,'Reference Sheet'!$AC:$AD,2,0)</f>
        <v>RAC_ThinQ</v>
      </c>
      <c r="H2386" s="51">
        <v>2242</v>
      </c>
      <c r="I2386" s="2">
        <v>75</v>
      </c>
      <c r="J2386" s="2">
        <v>0.75</v>
      </c>
      <c r="K2386" s="50" t="s">
        <v>511</v>
      </c>
      <c r="L2386" s="50" t="s">
        <v>1031</v>
      </c>
      <c r="M2386" s="2" t="s">
        <v>512</v>
      </c>
    </row>
    <row r="2387" spans="1:13" x14ac:dyDescent="0.3">
      <c r="A2387" s="13">
        <v>45205</v>
      </c>
      <c r="B2387" s="13" t="s">
        <v>526</v>
      </c>
      <c r="C2387" s="13" t="s">
        <v>158</v>
      </c>
      <c r="D2387" s="2" t="s">
        <v>1163</v>
      </c>
      <c r="E2387" s="2" t="s">
        <v>1164</v>
      </c>
      <c r="F2387" s="2" t="s">
        <v>1280</v>
      </c>
      <c r="G2387" s="2" t="str">
        <f>VLOOKUP(F2387,'Reference Sheet'!$AC:$AD,2,0)</f>
        <v>RAC_ThinQ</v>
      </c>
      <c r="H2387" s="2">
        <v>124</v>
      </c>
      <c r="I2387" s="2">
        <v>5</v>
      </c>
      <c r="J2387" s="2">
        <v>0.05</v>
      </c>
      <c r="K2387" s="50" t="s">
        <v>511</v>
      </c>
      <c r="L2387" s="50" t="s">
        <v>1031</v>
      </c>
      <c r="M2387" s="2" t="s">
        <v>512</v>
      </c>
    </row>
    <row r="2388" spans="1:13" x14ac:dyDescent="0.3">
      <c r="A2388" s="13">
        <v>45205</v>
      </c>
      <c r="B2388" s="13" t="s">
        <v>526</v>
      </c>
      <c r="C2388" s="13" t="s">
        <v>158</v>
      </c>
      <c r="D2388" s="2" t="s">
        <v>1163</v>
      </c>
      <c r="E2388" s="2" t="s">
        <v>1164</v>
      </c>
      <c r="F2388" s="2" t="s">
        <v>1281</v>
      </c>
      <c r="G2388" s="2" t="str">
        <f>VLOOKUP(F2388,'Reference Sheet'!$AC:$AD,2,0)</f>
        <v>RAC_ThinQ</v>
      </c>
      <c r="H2388" s="2">
        <v>5</v>
      </c>
      <c r="I2388" s="2">
        <v>0</v>
      </c>
      <c r="J2388" s="2">
        <v>0</v>
      </c>
      <c r="K2388" s="50" t="s">
        <v>511</v>
      </c>
      <c r="L2388" s="50" t="s">
        <v>1031</v>
      </c>
      <c r="M2388" s="2" t="s">
        <v>512</v>
      </c>
    </row>
    <row r="2389" spans="1:13" x14ac:dyDescent="0.3">
      <c r="A2389" s="13">
        <v>45205</v>
      </c>
      <c r="B2389" s="13" t="s">
        <v>526</v>
      </c>
      <c r="C2389" s="13" t="s">
        <v>158</v>
      </c>
      <c r="D2389" s="2" t="s">
        <v>1163</v>
      </c>
      <c r="E2389" s="2" t="s">
        <v>1164</v>
      </c>
      <c r="F2389" s="2" t="s">
        <v>1283</v>
      </c>
      <c r="G2389" s="2" t="str">
        <f>VLOOKUP(F2389,'Reference Sheet'!$AC:$AD,2,0)</f>
        <v>RAC_ThinQ</v>
      </c>
      <c r="H2389" s="2">
        <v>17</v>
      </c>
      <c r="I2389" s="2">
        <v>0</v>
      </c>
      <c r="J2389" s="2">
        <v>0</v>
      </c>
      <c r="K2389" s="50" t="s">
        <v>511</v>
      </c>
      <c r="L2389" s="50" t="s">
        <v>1031</v>
      </c>
      <c r="M2389" s="2" t="s">
        <v>512</v>
      </c>
    </row>
    <row r="2390" spans="1:13" x14ac:dyDescent="0.3">
      <c r="A2390" s="13">
        <v>45205</v>
      </c>
      <c r="B2390" s="13" t="s">
        <v>526</v>
      </c>
      <c r="C2390" s="13" t="s">
        <v>158</v>
      </c>
      <c r="D2390" s="2" t="s">
        <v>1163</v>
      </c>
      <c r="E2390" s="2" t="s">
        <v>1164</v>
      </c>
      <c r="F2390" s="2" t="s">
        <v>1284</v>
      </c>
      <c r="G2390" s="2" t="str">
        <f>VLOOKUP(F2390,'Reference Sheet'!$AC:$AD,2,0)</f>
        <v>RAC_ThinQ</v>
      </c>
      <c r="H2390" s="2">
        <v>10</v>
      </c>
      <c r="I2390" s="2">
        <v>2</v>
      </c>
      <c r="J2390" s="2">
        <v>0.02</v>
      </c>
      <c r="K2390" s="50" t="s">
        <v>511</v>
      </c>
      <c r="L2390" s="50" t="s">
        <v>1031</v>
      </c>
      <c r="M2390" s="2" t="s">
        <v>512</v>
      </c>
    </row>
    <row r="2391" spans="1:13" x14ac:dyDescent="0.3">
      <c r="A2391" s="13">
        <v>45205</v>
      </c>
      <c r="B2391" s="13" t="s">
        <v>526</v>
      </c>
      <c r="C2391" s="13" t="s">
        <v>158</v>
      </c>
      <c r="D2391" s="2" t="s">
        <v>1163</v>
      </c>
      <c r="E2391" s="2" t="s">
        <v>1164</v>
      </c>
      <c r="F2391" s="2" t="s">
        <v>1285</v>
      </c>
      <c r="G2391" s="2" t="str">
        <f>VLOOKUP(F2391,'Reference Sheet'!$AC:$AD,2,0)</f>
        <v>RAC_ThinQ</v>
      </c>
      <c r="H2391" s="2">
        <v>84</v>
      </c>
      <c r="I2391" s="2">
        <v>0</v>
      </c>
      <c r="J2391" s="2">
        <v>0</v>
      </c>
      <c r="K2391" s="50" t="s">
        <v>511</v>
      </c>
      <c r="L2391" s="50" t="s">
        <v>1031</v>
      </c>
      <c r="M2391" s="2" t="s">
        <v>512</v>
      </c>
    </row>
    <row r="2392" spans="1:13" x14ac:dyDescent="0.3">
      <c r="A2392" s="13">
        <v>45205</v>
      </c>
      <c r="B2392" s="13" t="s">
        <v>526</v>
      </c>
      <c r="C2392" s="13" t="s">
        <v>158</v>
      </c>
      <c r="D2392" s="2" t="s">
        <v>1163</v>
      </c>
      <c r="E2392" s="2" t="s">
        <v>1164</v>
      </c>
      <c r="F2392" s="2" t="s">
        <v>1286</v>
      </c>
      <c r="G2392" s="2" t="str">
        <f>VLOOKUP(F2392,'Reference Sheet'!$AC:$AD,2,0)</f>
        <v>Air_Purif</v>
      </c>
      <c r="H2392" s="2">
        <v>57</v>
      </c>
      <c r="I2392" s="2">
        <v>1</v>
      </c>
      <c r="J2392" s="2">
        <v>0.01</v>
      </c>
      <c r="K2392" s="50" t="s">
        <v>511</v>
      </c>
      <c r="L2392" s="50" t="s">
        <v>1031</v>
      </c>
      <c r="M2392" s="2" t="s">
        <v>512</v>
      </c>
    </row>
    <row r="2393" spans="1:13" x14ac:dyDescent="0.3">
      <c r="A2393" s="13">
        <v>45205</v>
      </c>
      <c r="B2393" s="13" t="s">
        <v>526</v>
      </c>
      <c r="C2393" s="13" t="s">
        <v>158</v>
      </c>
      <c r="D2393" s="2" t="s">
        <v>1163</v>
      </c>
      <c r="E2393" s="2" t="s">
        <v>1164</v>
      </c>
      <c r="F2393" s="2" t="s">
        <v>1287</v>
      </c>
      <c r="G2393" s="2" t="str">
        <f>VLOOKUP(F2393,'Reference Sheet'!$AC:$AD,2,0)</f>
        <v>Air_Purif</v>
      </c>
      <c r="H2393" s="51">
        <v>3820</v>
      </c>
      <c r="I2393" s="2">
        <v>260</v>
      </c>
      <c r="J2393" s="2">
        <v>2.6</v>
      </c>
      <c r="K2393" s="50" t="s">
        <v>511</v>
      </c>
      <c r="L2393" s="50" t="s">
        <v>1031</v>
      </c>
      <c r="M2393" s="2" t="s">
        <v>512</v>
      </c>
    </row>
    <row r="2394" spans="1:13" x14ac:dyDescent="0.3">
      <c r="A2394" s="13">
        <v>45205</v>
      </c>
      <c r="B2394" s="13" t="s">
        <v>526</v>
      </c>
      <c r="C2394" s="13" t="s">
        <v>158</v>
      </c>
      <c r="D2394" s="2" t="s">
        <v>1163</v>
      </c>
      <c r="E2394" s="2" t="s">
        <v>1164</v>
      </c>
      <c r="F2394" s="2" t="s">
        <v>1288</v>
      </c>
      <c r="G2394" s="2" t="str">
        <f>VLOOKUP(F2394,'Reference Sheet'!$AC:$AD,2,0)</f>
        <v>Air_Purif</v>
      </c>
      <c r="H2394" s="2">
        <v>3</v>
      </c>
      <c r="I2394" s="2">
        <v>0</v>
      </c>
      <c r="J2394" s="2">
        <v>0</v>
      </c>
      <c r="K2394" s="50" t="s">
        <v>511</v>
      </c>
      <c r="L2394" s="50" t="s">
        <v>1031</v>
      </c>
      <c r="M2394" s="2" t="s">
        <v>512</v>
      </c>
    </row>
    <row r="2395" spans="1:13" x14ac:dyDescent="0.3">
      <c r="A2395" s="13">
        <v>45205</v>
      </c>
      <c r="B2395" s="13" t="s">
        <v>526</v>
      </c>
      <c r="C2395" s="13" t="s">
        <v>158</v>
      </c>
      <c r="D2395" s="2" t="s">
        <v>1163</v>
      </c>
      <c r="E2395" s="2" t="s">
        <v>1164</v>
      </c>
      <c r="F2395" s="2" t="s">
        <v>1290</v>
      </c>
      <c r="G2395" s="2" t="str">
        <f>VLOOKUP(F2395,'Reference Sheet'!$AC:$AD,2,0)</f>
        <v>Air_Purif</v>
      </c>
      <c r="H2395" s="2">
        <v>34</v>
      </c>
      <c r="I2395" s="2">
        <v>1</v>
      </c>
      <c r="J2395" s="2">
        <v>0.01</v>
      </c>
      <c r="K2395" s="50" t="s">
        <v>511</v>
      </c>
      <c r="L2395" s="50" t="s">
        <v>1031</v>
      </c>
      <c r="M2395" s="2" t="s">
        <v>512</v>
      </c>
    </row>
    <row r="2396" spans="1:13" x14ac:dyDescent="0.3">
      <c r="A2396" s="13">
        <v>45205</v>
      </c>
      <c r="B2396" s="13" t="s">
        <v>526</v>
      </c>
      <c r="C2396" s="13" t="s">
        <v>158</v>
      </c>
      <c r="D2396" s="2" t="s">
        <v>1163</v>
      </c>
      <c r="E2396" s="2" t="s">
        <v>1164</v>
      </c>
      <c r="F2396" s="2" t="s">
        <v>1291</v>
      </c>
      <c r="G2396" s="2" t="str">
        <f>VLOOKUP(F2396,'Reference Sheet'!$AC:$AD,2,0)</f>
        <v>Air_Purif</v>
      </c>
      <c r="H2396" s="2">
        <v>361</v>
      </c>
      <c r="I2396" s="2">
        <v>49</v>
      </c>
      <c r="J2396" s="2">
        <v>0.49</v>
      </c>
      <c r="K2396" s="50" t="s">
        <v>511</v>
      </c>
      <c r="L2396" s="50" t="s">
        <v>1031</v>
      </c>
      <c r="M2396" s="2" t="s">
        <v>512</v>
      </c>
    </row>
    <row r="2397" spans="1:13" x14ac:dyDescent="0.3">
      <c r="A2397" s="13">
        <v>45205</v>
      </c>
      <c r="B2397" s="13" t="s">
        <v>526</v>
      </c>
      <c r="C2397" s="13" t="s">
        <v>158</v>
      </c>
      <c r="D2397" s="2" t="s">
        <v>1163</v>
      </c>
      <c r="E2397" s="2" t="s">
        <v>1164</v>
      </c>
      <c r="F2397" s="2" t="s">
        <v>1292</v>
      </c>
      <c r="G2397" s="2" t="str">
        <f>VLOOKUP(F2397,'Reference Sheet'!$AC:$AD,2,0)</f>
        <v>Air_Purif</v>
      </c>
      <c r="H2397" s="2">
        <v>14</v>
      </c>
      <c r="I2397" s="2">
        <v>0</v>
      </c>
      <c r="J2397" s="2">
        <v>0</v>
      </c>
      <c r="K2397" s="50" t="s">
        <v>511</v>
      </c>
      <c r="L2397" s="50" t="s">
        <v>1031</v>
      </c>
      <c r="M2397" s="2" t="s">
        <v>512</v>
      </c>
    </row>
    <row r="2398" spans="1:13" x14ac:dyDescent="0.3">
      <c r="A2398" s="13">
        <v>45205</v>
      </c>
      <c r="B2398" s="13" t="s">
        <v>526</v>
      </c>
      <c r="C2398" s="13" t="s">
        <v>158</v>
      </c>
      <c r="D2398" s="2" t="s">
        <v>1163</v>
      </c>
      <c r="E2398" s="2" t="s">
        <v>1164</v>
      </c>
      <c r="F2398" s="2" t="s">
        <v>1294</v>
      </c>
      <c r="G2398" s="2" t="str">
        <f>VLOOKUP(F2398,'Reference Sheet'!$AC:$AD,2,0)</f>
        <v>DW</v>
      </c>
      <c r="H2398" s="51">
        <v>1908</v>
      </c>
      <c r="I2398" s="2">
        <v>35</v>
      </c>
      <c r="J2398" s="2">
        <v>0.35</v>
      </c>
      <c r="K2398" s="50" t="s">
        <v>511</v>
      </c>
      <c r="L2398" s="50" t="s">
        <v>1031</v>
      </c>
      <c r="M2398" s="2" t="s">
        <v>512</v>
      </c>
    </row>
    <row r="2399" spans="1:13" x14ac:dyDescent="0.3">
      <c r="A2399" s="13">
        <v>45205</v>
      </c>
      <c r="B2399" s="13" t="s">
        <v>526</v>
      </c>
      <c r="C2399" s="13" t="s">
        <v>158</v>
      </c>
      <c r="D2399" s="2" t="s">
        <v>1163</v>
      </c>
      <c r="E2399" s="2" t="s">
        <v>1164</v>
      </c>
      <c r="F2399" s="2" t="s">
        <v>1295</v>
      </c>
      <c r="G2399" s="2" t="str">
        <f>VLOOKUP(F2399,'Reference Sheet'!$AC:$AD,2,0)</f>
        <v>DW</v>
      </c>
      <c r="H2399" s="2">
        <v>14</v>
      </c>
      <c r="I2399" s="2">
        <v>3</v>
      </c>
      <c r="J2399" s="2">
        <v>0.03</v>
      </c>
      <c r="K2399" s="50" t="s">
        <v>511</v>
      </c>
      <c r="L2399" s="50" t="s">
        <v>1031</v>
      </c>
      <c r="M2399" s="2" t="s">
        <v>512</v>
      </c>
    </row>
    <row r="2400" spans="1:13" x14ac:dyDescent="0.3">
      <c r="A2400" s="13">
        <v>45205</v>
      </c>
      <c r="B2400" s="13" t="s">
        <v>526</v>
      </c>
      <c r="C2400" s="13" t="s">
        <v>158</v>
      </c>
      <c r="D2400" s="2" t="s">
        <v>1163</v>
      </c>
      <c r="E2400" s="2" t="s">
        <v>1164</v>
      </c>
      <c r="F2400" s="2" t="s">
        <v>1296</v>
      </c>
      <c r="G2400" s="2" t="str">
        <f>VLOOKUP(F2400,'Reference Sheet'!$AC:$AD,2,0)</f>
        <v>DW</v>
      </c>
      <c r="H2400" s="2">
        <v>5</v>
      </c>
      <c r="I2400" s="2">
        <v>0</v>
      </c>
      <c r="J2400" s="2">
        <v>0</v>
      </c>
      <c r="K2400" s="50" t="s">
        <v>511</v>
      </c>
      <c r="L2400" s="50" t="s">
        <v>1031</v>
      </c>
      <c r="M2400" s="2" t="s">
        <v>512</v>
      </c>
    </row>
    <row r="2401" spans="1:13" x14ac:dyDescent="0.3">
      <c r="A2401" s="13">
        <v>45205</v>
      </c>
      <c r="B2401" s="13" t="s">
        <v>526</v>
      </c>
      <c r="C2401" s="13" t="s">
        <v>158</v>
      </c>
      <c r="D2401" s="2" t="s">
        <v>1163</v>
      </c>
      <c r="E2401" s="2" t="s">
        <v>1164</v>
      </c>
      <c r="F2401" s="2" t="s">
        <v>1297</v>
      </c>
      <c r="G2401" s="2" t="str">
        <f>VLOOKUP(F2401,'Reference Sheet'!$AC:$AD,2,0)</f>
        <v>DW</v>
      </c>
      <c r="H2401" s="2">
        <v>25</v>
      </c>
      <c r="I2401" s="2">
        <v>2</v>
      </c>
      <c r="J2401" s="2">
        <v>0.02</v>
      </c>
      <c r="K2401" s="50" t="s">
        <v>511</v>
      </c>
      <c r="L2401" s="50" t="s">
        <v>1031</v>
      </c>
      <c r="M2401" s="2" t="s">
        <v>512</v>
      </c>
    </row>
    <row r="2402" spans="1:13" x14ac:dyDescent="0.3">
      <c r="A2402" s="13">
        <v>45205</v>
      </c>
      <c r="B2402" s="13" t="s">
        <v>526</v>
      </c>
      <c r="C2402" s="13" t="s">
        <v>158</v>
      </c>
      <c r="D2402" s="2" t="s">
        <v>1163</v>
      </c>
      <c r="E2402" s="2" t="s">
        <v>1164</v>
      </c>
      <c r="F2402" s="2" t="s">
        <v>1298</v>
      </c>
      <c r="G2402" s="2" t="str">
        <f>VLOOKUP(F2402,'Reference Sheet'!$AC:$AD,2,0)</f>
        <v>DW</v>
      </c>
      <c r="H2402" s="2">
        <v>161</v>
      </c>
      <c r="I2402" s="2">
        <v>3</v>
      </c>
      <c r="J2402" s="2">
        <v>0.03</v>
      </c>
      <c r="K2402" s="50" t="s">
        <v>511</v>
      </c>
      <c r="L2402" s="50" t="s">
        <v>1031</v>
      </c>
      <c r="M2402" s="2" t="s">
        <v>512</v>
      </c>
    </row>
    <row r="2403" spans="1:13" x14ac:dyDescent="0.3">
      <c r="A2403" s="13">
        <v>45205</v>
      </c>
      <c r="B2403" s="13" t="s">
        <v>526</v>
      </c>
      <c r="C2403" s="13" t="s">
        <v>158</v>
      </c>
      <c r="D2403" s="2" t="s">
        <v>1163</v>
      </c>
      <c r="E2403" s="2" t="s">
        <v>1164</v>
      </c>
      <c r="F2403" s="2" t="s">
        <v>1299</v>
      </c>
      <c r="G2403" s="2" t="str">
        <f>VLOOKUP(F2403,'Reference Sheet'!$AC:$AD,2,0)</f>
        <v>DW</v>
      </c>
      <c r="H2403" s="2">
        <v>20</v>
      </c>
      <c r="I2403" s="2">
        <v>2</v>
      </c>
      <c r="J2403" s="2">
        <v>0.02</v>
      </c>
      <c r="K2403" s="50" t="s">
        <v>511</v>
      </c>
      <c r="L2403" s="50" t="s">
        <v>1031</v>
      </c>
      <c r="M2403" s="2" t="s">
        <v>512</v>
      </c>
    </row>
    <row r="2404" spans="1:13" x14ac:dyDescent="0.3">
      <c r="A2404" s="13">
        <v>45205</v>
      </c>
      <c r="B2404" s="13" t="s">
        <v>526</v>
      </c>
      <c r="C2404" s="13" t="s">
        <v>158</v>
      </c>
      <c r="D2404" s="2" t="s">
        <v>1163</v>
      </c>
      <c r="E2404" s="2" t="s">
        <v>1164</v>
      </c>
      <c r="F2404" s="2" t="s">
        <v>1300</v>
      </c>
      <c r="G2404" s="2" t="str">
        <f>VLOOKUP(F2404,'Reference Sheet'!$AC:$AD,2,0)</f>
        <v>DW</v>
      </c>
      <c r="H2404" s="2">
        <v>9</v>
      </c>
      <c r="I2404" s="2">
        <v>0</v>
      </c>
      <c r="J2404" s="2">
        <v>0</v>
      </c>
      <c r="K2404" s="50" t="s">
        <v>511</v>
      </c>
      <c r="L2404" s="50" t="s">
        <v>1031</v>
      </c>
      <c r="M2404" s="2" t="s">
        <v>512</v>
      </c>
    </row>
    <row r="2405" spans="1:13" x14ac:dyDescent="0.3">
      <c r="A2405" s="13">
        <v>45205</v>
      </c>
      <c r="B2405" s="13" t="s">
        <v>526</v>
      </c>
      <c r="C2405" s="13" t="s">
        <v>158</v>
      </c>
      <c r="D2405" s="2" t="s">
        <v>1163</v>
      </c>
      <c r="E2405" s="2" t="s">
        <v>1164</v>
      </c>
      <c r="F2405" s="2" t="s">
        <v>1342</v>
      </c>
      <c r="G2405" s="2" t="str">
        <f>VLOOKUP(F2405,'Reference Sheet'!$AC:$AD,2,0)</f>
        <v>Oled_VO</v>
      </c>
      <c r="H2405" s="2">
        <v>1</v>
      </c>
      <c r="I2405" s="2">
        <v>0</v>
      </c>
      <c r="J2405" s="2">
        <v>0</v>
      </c>
      <c r="K2405" s="50" t="s">
        <v>511</v>
      </c>
      <c r="L2405" s="50" t="s">
        <v>1031</v>
      </c>
      <c r="M2405" s="2" t="s">
        <v>512</v>
      </c>
    </row>
    <row r="2406" spans="1:13" x14ac:dyDescent="0.3">
      <c r="A2406" s="13">
        <v>45205</v>
      </c>
      <c r="B2406" s="13" t="s">
        <v>526</v>
      </c>
      <c r="C2406" s="13" t="s">
        <v>158</v>
      </c>
      <c r="D2406" s="2" t="s">
        <v>1163</v>
      </c>
      <c r="E2406" s="2" t="s">
        <v>1164</v>
      </c>
      <c r="F2406" s="2" t="s">
        <v>1301</v>
      </c>
      <c r="G2406" s="2" t="str">
        <f>VLOOKUP(F2406,'Reference Sheet'!$AC:$AD,2,0)</f>
        <v>Oled_VO</v>
      </c>
      <c r="H2406" s="2">
        <v>11</v>
      </c>
      <c r="I2406" s="2">
        <v>1</v>
      </c>
      <c r="J2406" s="2">
        <v>0.01</v>
      </c>
      <c r="K2406" s="50" t="s">
        <v>511</v>
      </c>
      <c r="L2406" s="50" t="s">
        <v>1031</v>
      </c>
      <c r="M2406" s="2" t="s">
        <v>512</v>
      </c>
    </row>
    <row r="2407" spans="1:13" x14ac:dyDescent="0.3">
      <c r="A2407" s="13">
        <v>45205</v>
      </c>
      <c r="B2407" s="13" t="s">
        <v>526</v>
      </c>
      <c r="C2407" s="13" t="s">
        <v>158</v>
      </c>
      <c r="D2407" s="2" t="s">
        <v>1163</v>
      </c>
      <c r="E2407" s="2" t="s">
        <v>1164</v>
      </c>
      <c r="F2407" s="2" t="s">
        <v>1302</v>
      </c>
      <c r="G2407" s="2" t="str">
        <f>VLOOKUP(F2407,'Reference Sheet'!$AC:$AD,2,0)</f>
        <v>Oled_VO</v>
      </c>
      <c r="H2407" s="2">
        <v>46</v>
      </c>
      <c r="I2407" s="2">
        <v>3</v>
      </c>
      <c r="J2407" s="2">
        <v>0.03</v>
      </c>
      <c r="K2407" s="50" t="s">
        <v>511</v>
      </c>
      <c r="L2407" s="50" t="s">
        <v>1031</v>
      </c>
      <c r="M2407" s="2" t="s">
        <v>512</v>
      </c>
    </row>
    <row r="2408" spans="1:13" x14ac:dyDescent="0.3">
      <c r="A2408" s="13">
        <v>45205</v>
      </c>
      <c r="B2408" s="13" t="s">
        <v>526</v>
      </c>
      <c r="C2408" s="13" t="s">
        <v>158</v>
      </c>
      <c r="D2408" s="2" t="s">
        <v>1163</v>
      </c>
      <c r="E2408" s="2" t="s">
        <v>1164</v>
      </c>
      <c r="F2408" s="2" t="s">
        <v>1303</v>
      </c>
      <c r="G2408" s="2" t="str">
        <f>VLOOKUP(F2408,'Reference Sheet'!$AC:$AD,2,0)</f>
        <v>Oled_VO</v>
      </c>
      <c r="H2408" s="2">
        <v>2</v>
      </c>
      <c r="I2408" s="2">
        <v>0</v>
      </c>
      <c r="J2408" s="2">
        <v>0</v>
      </c>
      <c r="K2408" s="50" t="s">
        <v>511</v>
      </c>
      <c r="L2408" s="50" t="s">
        <v>1031</v>
      </c>
      <c r="M2408" s="2" t="s">
        <v>512</v>
      </c>
    </row>
    <row r="2409" spans="1:13" x14ac:dyDescent="0.3">
      <c r="A2409" s="13">
        <v>45205</v>
      </c>
      <c r="B2409" s="13" t="s">
        <v>526</v>
      </c>
      <c r="C2409" s="13" t="s">
        <v>158</v>
      </c>
      <c r="D2409" s="2" t="s">
        <v>1163</v>
      </c>
      <c r="E2409" s="2" t="s">
        <v>1164</v>
      </c>
      <c r="F2409" s="2" t="s">
        <v>1304</v>
      </c>
      <c r="G2409" s="2" t="str">
        <f>VLOOKUP(F2409,'Reference Sheet'!$AC:$AD,2,0)</f>
        <v>Oled_VO</v>
      </c>
      <c r="H2409" s="2">
        <v>48</v>
      </c>
      <c r="I2409" s="2">
        <v>3</v>
      </c>
      <c r="J2409" s="2">
        <v>0.03</v>
      </c>
      <c r="K2409" s="50" t="s">
        <v>511</v>
      </c>
      <c r="L2409" s="50" t="s">
        <v>1031</v>
      </c>
      <c r="M2409" s="2" t="s">
        <v>512</v>
      </c>
    </row>
    <row r="2410" spans="1:13" x14ac:dyDescent="0.3">
      <c r="A2410" s="13">
        <v>45205</v>
      </c>
      <c r="B2410" s="13" t="s">
        <v>526</v>
      </c>
      <c r="C2410" s="13" t="s">
        <v>158</v>
      </c>
      <c r="D2410" s="2" t="s">
        <v>1163</v>
      </c>
      <c r="E2410" s="2" t="s">
        <v>1164</v>
      </c>
      <c r="F2410" s="2" t="s">
        <v>1305</v>
      </c>
      <c r="G2410" s="2" t="str">
        <f>VLOOKUP(F2410,'Reference Sheet'!$AC:$AD,2,0)</f>
        <v>Oled_VO</v>
      </c>
      <c r="H2410" s="2">
        <v>18</v>
      </c>
      <c r="I2410" s="2">
        <v>0</v>
      </c>
      <c r="J2410" s="2">
        <v>0</v>
      </c>
      <c r="K2410" s="50" t="s">
        <v>511</v>
      </c>
      <c r="L2410" s="50" t="s">
        <v>1031</v>
      </c>
      <c r="M2410" s="2" t="s">
        <v>512</v>
      </c>
    </row>
    <row r="2411" spans="1:13" x14ac:dyDescent="0.3">
      <c r="A2411" s="13">
        <v>45205</v>
      </c>
      <c r="B2411" s="13" t="s">
        <v>526</v>
      </c>
      <c r="C2411" s="13" t="s">
        <v>158</v>
      </c>
      <c r="D2411" s="2" t="s">
        <v>1163</v>
      </c>
      <c r="E2411" s="2" t="s">
        <v>1164</v>
      </c>
      <c r="F2411" s="2" t="s">
        <v>1306</v>
      </c>
      <c r="G2411" s="2" t="str">
        <f>VLOOKUP(F2411,'Reference Sheet'!$AC:$AD,2,0)</f>
        <v>Oled_VO</v>
      </c>
      <c r="H2411" s="2">
        <v>16</v>
      </c>
      <c r="I2411" s="2">
        <v>0</v>
      </c>
      <c r="J2411" s="2">
        <v>0</v>
      </c>
      <c r="K2411" s="50" t="s">
        <v>511</v>
      </c>
      <c r="L2411" s="50" t="s">
        <v>1031</v>
      </c>
      <c r="M2411" s="2" t="s">
        <v>512</v>
      </c>
    </row>
    <row r="2412" spans="1:13" x14ac:dyDescent="0.3">
      <c r="A2412" s="13">
        <v>45205</v>
      </c>
      <c r="B2412" s="13" t="s">
        <v>526</v>
      </c>
      <c r="C2412" s="13" t="s">
        <v>158</v>
      </c>
      <c r="D2412" s="2" t="s">
        <v>1163</v>
      </c>
      <c r="E2412" s="2" t="s">
        <v>1164</v>
      </c>
      <c r="F2412" s="2" t="s">
        <v>1308</v>
      </c>
      <c r="G2412" s="2" t="str">
        <f>VLOOKUP(F2412,'Reference Sheet'!$AC:$AD,2,0)</f>
        <v>Knock</v>
      </c>
      <c r="H2412" s="2">
        <v>27</v>
      </c>
      <c r="I2412" s="2">
        <v>0</v>
      </c>
      <c r="J2412" s="2">
        <v>0</v>
      </c>
      <c r="K2412" s="50" t="s">
        <v>511</v>
      </c>
      <c r="L2412" s="50" t="s">
        <v>1031</v>
      </c>
      <c r="M2412" s="2" t="s">
        <v>512</v>
      </c>
    </row>
    <row r="2413" spans="1:13" x14ac:dyDescent="0.3">
      <c r="A2413" s="13">
        <v>45205</v>
      </c>
      <c r="B2413" s="13" t="s">
        <v>526</v>
      </c>
      <c r="C2413" s="13" t="s">
        <v>158</v>
      </c>
      <c r="D2413" s="2" t="s">
        <v>1163</v>
      </c>
      <c r="E2413" s="2" t="s">
        <v>1164</v>
      </c>
      <c r="F2413" s="2" t="s">
        <v>1310</v>
      </c>
      <c r="G2413" s="2" t="str">
        <f>VLOOKUP(F2413,'Reference Sheet'!$AC:$AD,2,0)</f>
        <v>Knock</v>
      </c>
      <c r="H2413" s="2">
        <v>427</v>
      </c>
      <c r="I2413" s="2">
        <v>11</v>
      </c>
      <c r="J2413" s="2">
        <v>0.11</v>
      </c>
      <c r="K2413" s="50" t="s">
        <v>511</v>
      </c>
      <c r="L2413" s="50" t="s">
        <v>1031</v>
      </c>
      <c r="M2413" s="2" t="s">
        <v>512</v>
      </c>
    </row>
    <row r="2414" spans="1:13" x14ac:dyDescent="0.3">
      <c r="A2414" s="13">
        <v>45205</v>
      </c>
      <c r="B2414" s="13" t="s">
        <v>526</v>
      </c>
      <c r="C2414" s="13" t="s">
        <v>158</v>
      </c>
      <c r="D2414" s="2" t="s">
        <v>1163</v>
      </c>
      <c r="E2414" s="2" t="s">
        <v>1164</v>
      </c>
      <c r="F2414" s="2" t="s">
        <v>1311</v>
      </c>
      <c r="G2414" s="2" t="str">
        <f>VLOOKUP(F2414,'Reference Sheet'!$AC:$AD,2,0)</f>
        <v>Knock</v>
      </c>
      <c r="H2414" s="2">
        <v>64</v>
      </c>
      <c r="I2414" s="2">
        <v>1</v>
      </c>
      <c r="J2414" s="2">
        <v>0.01</v>
      </c>
      <c r="K2414" s="50" t="s">
        <v>511</v>
      </c>
      <c r="L2414" s="50" t="s">
        <v>1031</v>
      </c>
      <c r="M2414" s="2" t="s">
        <v>512</v>
      </c>
    </row>
    <row r="2415" spans="1:13" x14ac:dyDescent="0.3">
      <c r="A2415" s="13">
        <v>45205</v>
      </c>
      <c r="B2415" s="13" t="s">
        <v>526</v>
      </c>
      <c r="C2415" s="13" t="s">
        <v>158</v>
      </c>
      <c r="D2415" s="2" t="s">
        <v>1163</v>
      </c>
      <c r="E2415" s="2" t="s">
        <v>1164</v>
      </c>
      <c r="F2415" s="2" t="s">
        <v>1312</v>
      </c>
      <c r="G2415" s="2" t="str">
        <f>VLOOKUP(F2415,'Reference Sheet'!$AC:$AD,2,0)</f>
        <v>Knock</v>
      </c>
      <c r="H2415" s="2">
        <v>12</v>
      </c>
      <c r="I2415" s="2">
        <v>1</v>
      </c>
      <c r="J2415" s="2">
        <v>0.01</v>
      </c>
      <c r="K2415" s="50" t="s">
        <v>511</v>
      </c>
      <c r="L2415" s="50" t="s">
        <v>1031</v>
      </c>
      <c r="M2415" s="2" t="s">
        <v>512</v>
      </c>
    </row>
    <row r="2416" spans="1:13" x14ac:dyDescent="0.3">
      <c r="A2416" s="13">
        <v>45205</v>
      </c>
      <c r="B2416" s="13" t="s">
        <v>526</v>
      </c>
      <c r="C2416" s="13" t="s">
        <v>158</v>
      </c>
      <c r="D2416" s="2" t="s">
        <v>1163</v>
      </c>
      <c r="E2416" s="2" t="s">
        <v>1164</v>
      </c>
      <c r="F2416" s="2" t="s">
        <v>1313</v>
      </c>
      <c r="G2416" s="2" t="str">
        <f>VLOOKUP(F2416,'Reference Sheet'!$AC:$AD,2,0)</f>
        <v>Knock</v>
      </c>
      <c r="H2416" s="2">
        <v>769</v>
      </c>
      <c r="I2416" s="2">
        <v>10</v>
      </c>
      <c r="J2416" s="2">
        <v>0.1</v>
      </c>
      <c r="K2416" s="50" t="s">
        <v>511</v>
      </c>
      <c r="L2416" s="50" t="s">
        <v>1031</v>
      </c>
      <c r="M2416" s="2" t="s">
        <v>512</v>
      </c>
    </row>
    <row r="2417" spans="1:13" x14ac:dyDescent="0.3">
      <c r="A2417" s="13">
        <v>45205</v>
      </c>
      <c r="B2417" s="13" t="s">
        <v>526</v>
      </c>
      <c r="C2417" s="13" t="s">
        <v>158</v>
      </c>
      <c r="D2417" s="2" t="s">
        <v>1163</v>
      </c>
      <c r="E2417" s="2" t="s">
        <v>1164</v>
      </c>
      <c r="F2417" s="2" t="s">
        <v>1315</v>
      </c>
      <c r="G2417" s="2" t="str">
        <f>VLOOKUP(F2417,'Reference Sheet'!$AC:$AD,2,0)</f>
        <v>Ref_ThinQ</v>
      </c>
      <c r="H2417" s="2">
        <v>21</v>
      </c>
      <c r="I2417" s="2">
        <v>0</v>
      </c>
      <c r="J2417" s="2">
        <v>0</v>
      </c>
      <c r="K2417" s="50" t="s">
        <v>511</v>
      </c>
      <c r="L2417" s="50" t="s">
        <v>1031</v>
      </c>
      <c r="M2417" s="2" t="s">
        <v>512</v>
      </c>
    </row>
    <row r="2418" spans="1:13" x14ac:dyDescent="0.3">
      <c r="A2418" s="13">
        <v>45205</v>
      </c>
      <c r="B2418" s="13" t="s">
        <v>526</v>
      </c>
      <c r="C2418" s="13" t="s">
        <v>158</v>
      </c>
      <c r="D2418" s="2" t="s">
        <v>1163</v>
      </c>
      <c r="E2418" s="2" t="s">
        <v>1164</v>
      </c>
      <c r="F2418" s="2" t="s">
        <v>1316</v>
      </c>
      <c r="G2418" s="2" t="str">
        <f>VLOOKUP(F2418,'Reference Sheet'!$AC:$AD,2,0)</f>
        <v>Ref_ThinQ</v>
      </c>
      <c r="H2418" s="51">
        <v>13146</v>
      </c>
      <c r="I2418" s="2">
        <v>198</v>
      </c>
      <c r="J2418" s="2">
        <v>1.98</v>
      </c>
      <c r="K2418" s="50" t="s">
        <v>511</v>
      </c>
      <c r="L2418" s="50" t="s">
        <v>1031</v>
      </c>
      <c r="M2418" s="2" t="s">
        <v>512</v>
      </c>
    </row>
    <row r="2419" spans="1:13" x14ac:dyDescent="0.3">
      <c r="A2419" s="13">
        <v>45205</v>
      </c>
      <c r="B2419" s="13" t="s">
        <v>526</v>
      </c>
      <c r="C2419" s="13" t="s">
        <v>158</v>
      </c>
      <c r="D2419" s="2" t="s">
        <v>1163</v>
      </c>
      <c r="E2419" s="2" t="s">
        <v>1164</v>
      </c>
      <c r="F2419" s="2" t="s">
        <v>1317</v>
      </c>
      <c r="G2419" s="2" t="str">
        <f>VLOOKUP(F2419,'Reference Sheet'!$AC:$AD,2,0)</f>
        <v>Ref_ThinQ</v>
      </c>
      <c r="H2419" s="2">
        <v>13</v>
      </c>
      <c r="I2419" s="2">
        <v>0</v>
      </c>
      <c r="J2419" s="2">
        <v>0</v>
      </c>
      <c r="K2419" s="50" t="s">
        <v>511</v>
      </c>
      <c r="L2419" s="50" t="s">
        <v>1031</v>
      </c>
      <c r="M2419" s="2" t="s">
        <v>512</v>
      </c>
    </row>
    <row r="2420" spans="1:13" x14ac:dyDescent="0.3">
      <c r="A2420" s="13">
        <v>45205</v>
      </c>
      <c r="B2420" s="13" t="s">
        <v>526</v>
      </c>
      <c r="C2420" s="13" t="s">
        <v>158</v>
      </c>
      <c r="D2420" s="2" t="s">
        <v>1163</v>
      </c>
      <c r="E2420" s="2" t="s">
        <v>1164</v>
      </c>
      <c r="F2420" s="2" t="s">
        <v>1318</v>
      </c>
      <c r="G2420" s="2" t="str">
        <f>VLOOKUP(F2420,'Reference Sheet'!$AC:$AD,2,0)</f>
        <v>Ref_ThinQ</v>
      </c>
      <c r="H2420" s="2">
        <v>10</v>
      </c>
      <c r="I2420" s="2">
        <v>0</v>
      </c>
      <c r="J2420" s="2">
        <v>0</v>
      </c>
      <c r="K2420" s="50" t="s">
        <v>511</v>
      </c>
      <c r="L2420" s="50" t="s">
        <v>1031</v>
      </c>
      <c r="M2420" s="2" t="s">
        <v>512</v>
      </c>
    </row>
    <row r="2421" spans="1:13" x14ac:dyDescent="0.3">
      <c r="A2421" s="13">
        <v>45205</v>
      </c>
      <c r="B2421" s="13" t="s">
        <v>526</v>
      </c>
      <c r="C2421" s="13" t="s">
        <v>158</v>
      </c>
      <c r="D2421" s="2" t="s">
        <v>1163</v>
      </c>
      <c r="E2421" s="2" t="s">
        <v>1164</v>
      </c>
      <c r="F2421" s="2" t="s">
        <v>1319</v>
      </c>
      <c r="G2421" s="2" t="str">
        <f>VLOOKUP(F2421,'Reference Sheet'!$AC:$AD,2,0)</f>
        <v>Ref_ThinQ</v>
      </c>
      <c r="H2421" s="51">
        <v>3516</v>
      </c>
      <c r="I2421" s="2">
        <v>259</v>
      </c>
      <c r="J2421" s="2">
        <v>2.59</v>
      </c>
      <c r="K2421" s="50" t="s">
        <v>511</v>
      </c>
      <c r="L2421" s="50" t="s">
        <v>1031</v>
      </c>
      <c r="M2421" s="2" t="s">
        <v>512</v>
      </c>
    </row>
    <row r="2422" spans="1:13" x14ac:dyDescent="0.3">
      <c r="A2422" s="13">
        <v>45205</v>
      </c>
      <c r="B2422" s="13" t="s">
        <v>526</v>
      </c>
      <c r="C2422" s="13" t="s">
        <v>158</v>
      </c>
      <c r="D2422" s="2" t="s">
        <v>1163</v>
      </c>
      <c r="E2422" s="2" t="s">
        <v>1164</v>
      </c>
      <c r="F2422" s="2" t="s">
        <v>1320</v>
      </c>
      <c r="G2422" s="2" t="str">
        <f>VLOOKUP(F2422,'Reference Sheet'!$AC:$AD,2,0)</f>
        <v>Ref_ThinQ</v>
      </c>
      <c r="H2422" s="2">
        <v>1</v>
      </c>
      <c r="I2422" s="2">
        <v>1</v>
      </c>
      <c r="J2422" s="2">
        <v>0.01</v>
      </c>
      <c r="K2422" s="50" t="s">
        <v>511</v>
      </c>
      <c r="L2422" s="50" t="s">
        <v>1031</v>
      </c>
      <c r="M2422" s="2" t="s">
        <v>512</v>
      </c>
    </row>
    <row r="2423" spans="1:13" x14ac:dyDescent="0.3">
      <c r="A2423" s="13">
        <v>45205</v>
      </c>
      <c r="B2423" s="13" t="s">
        <v>526</v>
      </c>
      <c r="C2423" s="13" t="s">
        <v>158</v>
      </c>
      <c r="D2423" s="2" t="s">
        <v>1163</v>
      </c>
      <c r="E2423" s="2" t="s">
        <v>1164</v>
      </c>
      <c r="F2423" s="2" t="s">
        <v>1321</v>
      </c>
      <c r="G2423" s="2" t="str">
        <f>VLOOKUP(F2423,'Reference Sheet'!$AC:$AD,2,0)</f>
        <v>Vacuum</v>
      </c>
      <c r="H2423" s="2">
        <v>2</v>
      </c>
      <c r="I2423" s="2">
        <v>1</v>
      </c>
      <c r="J2423" s="2">
        <v>0.01</v>
      </c>
      <c r="K2423" s="50" t="s">
        <v>511</v>
      </c>
      <c r="L2423" s="50" t="s">
        <v>1031</v>
      </c>
      <c r="M2423" s="2" t="s">
        <v>512</v>
      </c>
    </row>
    <row r="2424" spans="1:13" x14ac:dyDescent="0.3">
      <c r="A2424" s="13">
        <v>45205</v>
      </c>
      <c r="B2424" s="13" t="s">
        <v>526</v>
      </c>
      <c r="C2424" s="13" t="s">
        <v>158</v>
      </c>
      <c r="D2424" s="2" t="s">
        <v>1163</v>
      </c>
      <c r="E2424" s="2" t="s">
        <v>1164</v>
      </c>
      <c r="F2424" s="2" t="s">
        <v>1322</v>
      </c>
      <c r="G2424" s="2" t="str">
        <f>VLOOKUP(F2424,'Reference Sheet'!$AC:$AD,2,0)</f>
        <v>Vacuum</v>
      </c>
      <c r="H2424" s="51">
        <v>1521</v>
      </c>
      <c r="I2424" s="2">
        <v>55</v>
      </c>
      <c r="J2424" s="2">
        <v>0.55000000000000004</v>
      </c>
      <c r="K2424" s="50" t="s">
        <v>511</v>
      </c>
      <c r="L2424" s="50" t="s">
        <v>1031</v>
      </c>
      <c r="M2424" s="2" t="s">
        <v>512</v>
      </c>
    </row>
    <row r="2425" spans="1:13" x14ac:dyDescent="0.3">
      <c r="A2425" s="13">
        <v>45205</v>
      </c>
      <c r="B2425" s="13" t="s">
        <v>526</v>
      </c>
      <c r="C2425" s="13" t="s">
        <v>158</v>
      </c>
      <c r="D2425" s="2" t="s">
        <v>1163</v>
      </c>
      <c r="E2425" s="2" t="s">
        <v>1164</v>
      </c>
      <c r="F2425" s="2" t="s">
        <v>1323</v>
      </c>
      <c r="G2425" s="2" t="str">
        <f>VLOOKUP(F2425,'Reference Sheet'!$AC:$AD,2,0)</f>
        <v>Vacuum</v>
      </c>
      <c r="H2425" s="2">
        <v>74</v>
      </c>
      <c r="I2425" s="2">
        <v>4</v>
      </c>
      <c r="J2425" s="2">
        <v>0.04</v>
      </c>
      <c r="K2425" s="50" t="s">
        <v>511</v>
      </c>
      <c r="L2425" s="50" t="s">
        <v>1031</v>
      </c>
      <c r="M2425" s="2" t="s">
        <v>512</v>
      </c>
    </row>
    <row r="2426" spans="1:13" x14ac:dyDescent="0.3">
      <c r="A2426" s="13">
        <v>45205</v>
      </c>
      <c r="B2426" s="13" t="s">
        <v>526</v>
      </c>
      <c r="C2426" s="13" t="s">
        <v>158</v>
      </c>
      <c r="D2426" s="2" t="s">
        <v>1163</v>
      </c>
      <c r="E2426" s="2" t="s">
        <v>1164</v>
      </c>
      <c r="F2426" s="2" t="s">
        <v>1324</v>
      </c>
      <c r="G2426" s="2" t="str">
        <f>VLOOKUP(F2426,'Reference Sheet'!$AC:$AD,2,0)</f>
        <v>Vacuum</v>
      </c>
      <c r="H2426" s="2">
        <v>9</v>
      </c>
      <c r="I2426" s="2">
        <v>0</v>
      </c>
      <c r="J2426" s="2">
        <v>0</v>
      </c>
      <c r="K2426" s="50" t="s">
        <v>511</v>
      </c>
      <c r="L2426" s="50" t="s">
        <v>1031</v>
      </c>
      <c r="M2426" s="2" t="s">
        <v>512</v>
      </c>
    </row>
    <row r="2427" spans="1:13" x14ac:dyDescent="0.3">
      <c r="A2427" s="13">
        <v>45205</v>
      </c>
      <c r="B2427" s="13" t="s">
        <v>526</v>
      </c>
      <c r="C2427" s="13" t="s">
        <v>158</v>
      </c>
      <c r="D2427" s="2" t="s">
        <v>1163</v>
      </c>
      <c r="E2427" s="2" t="s">
        <v>1164</v>
      </c>
      <c r="F2427" s="2" t="s">
        <v>1325</v>
      </c>
      <c r="G2427" s="2" t="str">
        <f>VLOOKUP(F2427,'Reference Sheet'!$AC:$AD,2,0)</f>
        <v>Vacuum</v>
      </c>
      <c r="H2427" s="2">
        <v>1</v>
      </c>
      <c r="I2427" s="2">
        <v>0</v>
      </c>
      <c r="J2427" s="2">
        <v>0</v>
      </c>
      <c r="K2427" s="50" t="s">
        <v>511</v>
      </c>
      <c r="L2427" s="50" t="s">
        <v>1031</v>
      </c>
      <c r="M2427" s="2" t="s">
        <v>512</v>
      </c>
    </row>
    <row r="2428" spans="1:13" x14ac:dyDescent="0.3">
      <c r="A2428" s="13">
        <v>45205</v>
      </c>
      <c r="B2428" s="13" t="s">
        <v>526</v>
      </c>
      <c r="C2428" s="13" t="s">
        <v>158</v>
      </c>
      <c r="D2428" s="2" t="s">
        <v>1163</v>
      </c>
      <c r="E2428" s="2" t="s">
        <v>1164</v>
      </c>
      <c r="F2428" s="2" t="s">
        <v>1326</v>
      </c>
      <c r="G2428" s="2" t="str">
        <f>VLOOKUP(F2428,'Reference Sheet'!$AC:$AD,2,0)</f>
        <v>Vacuum</v>
      </c>
      <c r="H2428" s="51">
        <v>1391</v>
      </c>
      <c r="I2428" s="2">
        <v>49</v>
      </c>
      <c r="J2428" s="2">
        <v>0.49</v>
      </c>
      <c r="K2428" s="50" t="s">
        <v>511</v>
      </c>
      <c r="L2428" s="50" t="s">
        <v>1031</v>
      </c>
      <c r="M2428" s="2" t="s">
        <v>512</v>
      </c>
    </row>
    <row r="2429" spans="1:13" x14ac:dyDescent="0.3">
      <c r="A2429" s="13">
        <v>45205</v>
      </c>
      <c r="B2429" s="13" t="s">
        <v>526</v>
      </c>
      <c r="C2429" s="13" t="s">
        <v>158</v>
      </c>
      <c r="D2429" s="2" t="s">
        <v>1163</v>
      </c>
      <c r="E2429" s="2" t="s">
        <v>1164</v>
      </c>
      <c r="F2429" s="2" t="s">
        <v>1327</v>
      </c>
      <c r="G2429" s="2" t="str">
        <f>VLOOKUP(F2429,'Reference Sheet'!$AC:$AD,2,0)</f>
        <v>Vacuum</v>
      </c>
      <c r="H2429" s="51">
        <v>2411</v>
      </c>
      <c r="I2429" s="2">
        <v>175</v>
      </c>
      <c r="J2429" s="2">
        <v>1.75</v>
      </c>
      <c r="K2429" s="50" t="s">
        <v>511</v>
      </c>
      <c r="L2429" s="50" t="s">
        <v>1031</v>
      </c>
      <c r="M2429" s="2" t="s">
        <v>512</v>
      </c>
    </row>
    <row r="2430" spans="1:13" x14ac:dyDescent="0.3">
      <c r="A2430" s="13">
        <v>45205</v>
      </c>
      <c r="B2430" s="13" t="s">
        <v>526</v>
      </c>
      <c r="C2430" s="13" t="s">
        <v>158</v>
      </c>
      <c r="D2430" s="2" t="s">
        <v>1163</v>
      </c>
      <c r="E2430" s="2" t="s">
        <v>1164</v>
      </c>
      <c r="F2430" s="2" t="s">
        <v>1328</v>
      </c>
      <c r="G2430" s="2" t="str">
        <f>VLOOKUP(F2430,'Reference Sheet'!$AC:$AD,2,0)</f>
        <v>Vacuum</v>
      </c>
      <c r="H2430" s="51">
        <v>6232</v>
      </c>
      <c r="I2430" s="2">
        <v>123</v>
      </c>
      <c r="J2430" s="2">
        <v>1.23</v>
      </c>
      <c r="K2430" s="50" t="s">
        <v>511</v>
      </c>
      <c r="L2430" s="50" t="s">
        <v>1031</v>
      </c>
      <c r="M2430" s="2" t="s">
        <v>512</v>
      </c>
    </row>
    <row r="2431" spans="1:13" x14ac:dyDescent="0.3">
      <c r="A2431" s="13">
        <v>45205</v>
      </c>
      <c r="B2431" s="13" t="s">
        <v>526</v>
      </c>
      <c r="C2431" s="13" t="s">
        <v>158</v>
      </c>
      <c r="D2431" s="2" t="s">
        <v>1163</v>
      </c>
      <c r="E2431" s="2" t="s">
        <v>1164</v>
      </c>
      <c r="F2431" s="2" t="s">
        <v>1346</v>
      </c>
      <c r="G2431" s="2" t="str">
        <f>VLOOKUP(F2431,'Reference Sheet'!$AC:$AD,2,0)</f>
        <v>WM</v>
      </c>
      <c r="H2431" s="2">
        <v>9</v>
      </c>
      <c r="I2431" s="2">
        <v>0</v>
      </c>
      <c r="J2431" s="2">
        <v>0</v>
      </c>
      <c r="K2431" s="50" t="s">
        <v>511</v>
      </c>
      <c r="L2431" s="50" t="s">
        <v>1031</v>
      </c>
      <c r="M2431" s="2" t="s">
        <v>512</v>
      </c>
    </row>
    <row r="2432" spans="1:13" x14ac:dyDescent="0.3">
      <c r="A2432" s="13">
        <v>45205</v>
      </c>
      <c r="B2432" s="13" t="s">
        <v>526</v>
      </c>
      <c r="C2432" s="13" t="s">
        <v>158</v>
      </c>
      <c r="D2432" s="2" t="s">
        <v>1163</v>
      </c>
      <c r="E2432" s="2" t="s">
        <v>1164</v>
      </c>
      <c r="F2432" s="2" t="s">
        <v>1329</v>
      </c>
      <c r="G2432" s="2" t="str">
        <f>VLOOKUP(F2432,'Reference Sheet'!$AC:$AD,2,0)</f>
        <v>WM</v>
      </c>
      <c r="H2432" s="2">
        <v>400</v>
      </c>
      <c r="I2432" s="2">
        <v>3</v>
      </c>
      <c r="J2432" s="2">
        <v>0.03</v>
      </c>
      <c r="K2432" s="50" t="s">
        <v>511</v>
      </c>
      <c r="L2432" s="50" t="s">
        <v>1031</v>
      </c>
      <c r="M2432" s="2" t="s">
        <v>512</v>
      </c>
    </row>
    <row r="2433" spans="1:13" x14ac:dyDescent="0.3">
      <c r="A2433" s="13">
        <v>45205</v>
      </c>
      <c r="B2433" s="13" t="s">
        <v>526</v>
      </c>
      <c r="C2433" s="13" t="s">
        <v>158</v>
      </c>
      <c r="D2433" s="2" t="s">
        <v>1163</v>
      </c>
      <c r="E2433" s="2" t="s">
        <v>1164</v>
      </c>
      <c r="F2433" s="2" t="s">
        <v>1330</v>
      </c>
      <c r="G2433" s="2" t="str">
        <f>VLOOKUP(F2433,'Reference Sheet'!$AC:$AD,2,0)</f>
        <v>WM</v>
      </c>
      <c r="H2433" s="2">
        <v>14</v>
      </c>
      <c r="I2433" s="2">
        <v>3</v>
      </c>
      <c r="J2433" s="2">
        <v>0.03</v>
      </c>
      <c r="K2433" s="50" t="s">
        <v>511</v>
      </c>
      <c r="L2433" s="50" t="s">
        <v>1031</v>
      </c>
      <c r="M2433" s="2" t="s">
        <v>512</v>
      </c>
    </row>
    <row r="2434" spans="1:13" x14ac:dyDescent="0.3">
      <c r="A2434" s="13">
        <v>45205</v>
      </c>
      <c r="B2434" s="13" t="s">
        <v>526</v>
      </c>
      <c r="C2434" s="13" t="s">
        <v>158</v>
      </c>
      <c r="D2434" s="2" t="s">
        <v>1163</v>
      </c>
      <c r="E2434" s="2" t="s">
        <v>1164</v>
      </c>
      <c r="F2434" s="2" t="s">
        <v>1331</v>
      </c>
      <c r="G2434" s="2" t="str">
        <f>VLOOKUP(F2434,'Reference Sheet'!$AC:$AD,2,0)</f>
        <v>WM</v>
      </c>
      <c r="H2434" s="2">
        <v>3</v>
      </c>
      <c r="I2434" s="2">
        <v>0</v>
      </c>
      <c r="J2434" s="2">
        <v>0</v>
      </c>
      <c r="K2434" s="50" t="s">
        <v>511</v>
      </c>
      <c r="L2434" s="50" t="s">
        <v>1031</v>
      </c>
      <c r="M2434" s="2" t="s">
        <v>512</v>
      </c>
    </row>
    <row r="2435" spans="1:13" x14ac:dyDescent="0.3">
      <c r="A2435" s="13">
        <v>45205</v>
      </c>
      <c r="B2435" s="13" t="s">
        <v>526</v>
      </c>
      <c r="C2435" s="13" t="s">
        <v>158</v>
      </c>
      <c r="D2435" s="2" t="s">
        <v>1163</v>
      </c>
      <c r="E2435" s="2" t="s">
        <v>1164</v>
      </c>
      <c r="F2435" s="2" t="s">
        <v>1333</v>
      </c>
      <c r="G2435" s="2" t="str">
        <f>VLOOKUP(F2435,'Reference Sheet'!$AC:$AD,2,0)</f>
        <v>WM</v>
      </c>
      <c r="H2435" s="2">
        <v>29</v>
      </c>
      <c r="I2435" s="2">
        <v>0</v>
      </c>
      <c r="J2435" s="2">
        <v>0</v>
      </c>
      <c r="K2435" s="50" t="s">
        <v>511</v>
      </c>
      <c r="L2435" s="50" t="s">
        <v>1031</v>
      </c>
      <c r="M2435" s="2" t="s">
        <v>512</v>
      </c>
    </row>
    <row r="2436" spans="1:13" x14ac:dyDescent="0.3">
      <c r="A2436" s="13">
        <v>45205</v>
      </c>
      <c r="B2436" s="13" t="s">
        <v>526</v>
      </c>
      <c r="C2436" s="13" t="s">
        <v>158</v>
      </c>
      <c r="D2436" s="2" t="s">
        <v>1163</v>
      </c>
      <c r="E2436" s="2" t="s">
        <v>1164</v>
      </c>
      <c r="F2436" s="2" t="s">
        <v>1334</v>
      </c>
      <c r="G2436" s="2" t="str">
        <f>VLOOKUP(F2436,'Reference Sheet'!$AC:$AD,2,0)</f>
        <v>WM</v>
      </c>
      <c r="H2436" s="2">
        <v>1</v>
      </c>
      <c r="I2436" s="2">
        <v>0</v>
      </c>
      <c r="J2436" s="2">
        <v>0</v>
      </c>
      <c r="K2436" s="50" t="s">
        <v>511</v>
      </c>
      <c r="L2436" s="50" t="s">
        <v>1031</v>
      </c>
      <c r="M2436" s="2" t="s">
        <v>512</v>
      </c>
    </row>
    <row r="2437" spans="1:13" x14ac:dyDescent="0.3">
      <c r="A2437" s="13">
        <v>45205</v>
      </c>
      <c r="B2437" s="13" t="s">
        <v>526</v>
      </c>
      <c r="C2437" s="13" t="s">
        <v>158</v>
      </c>
      <c r="D2437" s="2" t="s">
        <v>1163</v>
      </c>
      <c r="E2437" s="2" t="s">
        <v>1164</v>
      </c>
      <c r="F2437" s="2" t="s">
        <v>1335</v>
      </c>
      <c r="G2437" s="2" t="str">
        <f>VLOOKUP(F2437,'Reference Sheet'!$AC:$AD,2,0)</f>
        <v>WM</v>
      </c>
      <c r="H2437" s="2">
        <v>3</v>
      </c>
      <c r="I2437" s="2">
        <v>0</v>
      </c>
      <c r="J2437" s="2">
        <v>0</v>
      </c>
      <c r="K2437" s="50" t="s">
        <v>511</v>
      </c>
      <c r="L2437" s="50" t="s">
        <v>1031</v>
      </c>
      <c r="M2437" s="2" t="s">
        <v>512</v>
      </c>
    </row>
    <row r="2438" spans="1:13" x14ac:dyDescent="0.3">
      <c r="A2438" s="13">
        <v>45205</v>
      </c>
      <c r="B2438" s="13" t="s">
        <v>526</v>
      </c>
      <c r="C2438" s="13" t="s">
        <v>158</v>
      </c>
      <c r="D2438" s="2" t="s">
        <v>1163</v>
      </c>
      <c r="E2438" s="2" t="s">
        <v>1164</v>
      </c>
      <c r="F2438" s="2" t="s">
        <v>1336</v>
      </c>
      <c r="G2438" s="2" t="str">
        <f>VLOOKUP(F2438,'Reference Sheet'!$AC:$AD,2,0)</f>
        <v>WT</v>
      </c>
      <c r="H2438" s="2">
        <v>15</v>
      </c>
      <c r="I2438" s="2">
        <v>0</v>
      </c>
      <c r="J2438" s="2">
        <v>0</v>
      </c>
      <c r="K2438" s="50" t="s">
        <v>511</v>
      </c>
      <c r="L2438" s="50" t="s">
        <v>1031</v>
      </c>
      <c r="M2438" s="2" t="s">
        <v>512</v>
      </c>
    </row>
    <row r="2439" spans="1:13" x14ac:dyDescent="0.3">
      <c r="A2439" s="13">
        <v>45205</v>
      </c>
      <c r="B2439" s="13" t="s">
        <v>526</v>
      </c>
      <c r="C2439" s="13" t="s">
        <v>158</v>
      </c>
      <c r="D2439" s="2" t="s">
        <v>1163</v>
      </c>
      <c r="E2439" s="2" t="s">
        <v>1164</v>
      </c>
      <c r="F2439" s="2" t="s">
        <v>1337</v>
      </c>
      <c r="G2439" s="2" t="str">
        <f>VLOOKUP(F2439,'Reference Sheet'!$AC:$AD,2,0)</f>
        <v>WT</v>
      </c>
      <c r="H2439" s="2">
        <v>25</v>
      </c>
      <c r="I2439" s="2">
        <v>2</v>
      </c>
      <c r="J2439" s="2">
        <v>0.02</v>
      </c>
      <c r="K2439" s="50" t="s">
        <v>511</v>
      </c>
      <c r="L2439" s="50" t="s">
        <v>1031</v>
      </c>
      <c r="M2439" s="2" t="s">
        <v>512</v>
      </c>
    </row>
    <row r="2440" spans="1:13" x14ac:dyDescent="0.3">
      <c r="A2440" s="13">
        <v>45205</v>
      </c>
      <c r="B2440" s="13" t="s">
        <v>526</v>
      </c>
      <c r="C2440" s="13" t="s">
        <v>158</v>
      </c>
      <c r="D2440" s="2" t="s">
        <v>1163</v>
      </c>
      <c r="E2440" s="2" t="s">
        <v>1164</v>
      </c>
      <c r="F2440" s="2" t="s">
        <v>1338</v>
      </c>
      <c r="G2440" s="2" t="str">
        <f>VLOOKUP(F2440,'Reference Sheet'!$AC:$AD,2,0)</f>
        <v>WT</v>
      </c>
      <c r="H2440" s="2">
        <v>486</v>
      </c>
      <c r="I2440" s="2">
        <v>12</v>
      </c>
      <c r="J2440" s="2">
        <v>0.12</v>
      </c>
      <c r="K2440" s="50" t="s">
        <v>511</v>
      </c>
      <c r="L2440" s="50" t="s">
        <v>1031</v>
      </c>
      <c r="M2440" s="2" t="s">
        <v>512</v>
      </c>
    </row>
    <row r="2441" spans="1:13" x14ac:dyDescent="0.3">
      <c r="A2441" s="13">
        <v>45206</v>
      </c>
      <c r="B2441" s="13" t="s">
        <v>526</v>
      </c>
      <c r="C2441" s="13" t="s">
        <v>158</v>
      </c>
      <c r="D2441" s="2" t="s">
        <v>1163</v>
      </c>
      <c r="E2441" s="2" t="s">
        <v>1164</v>
      </c>
      <c r="F2441" s="2" t="s">
        <v>1339</v>
      </c>
      <c r="G2441" s="2" t="str">
        <f>VLOOKUP(F2441,'Reference Sheet'!$AC:$AD,2,0)</f>
        <v>AC_Car</v>
      </c>
      <c r="H2441" s="2">
        <v>1</v>
      </c>
      <c r="I2441" s="2">
        <v>0</v>
      </c>
      <c r="J2441" s="2">
        <v>0</v>
      </c>
      <c r="K2441" s="50" t="s">
        <v>511</v>
      </c>
      <c r="L2441" s="50" t="s">
        <v>1031</v>
      </c>
      <c r="M2441" s="2" t="s">
        <v>512</v>
      </c>
    </row>
    <row r="2442" spans="1:13" x14ac:dyDescent="0.3">
      <c r="A2442" s="13">
        <v>45206</v>
      </c>
      <c r="B2442" s="13" t="s">
        <v>526</v>
      </c>
      <c r="C2442" s="13" t="s">
        <v>158</v>
      </c>
      <c r="D2442" s="2" t="s">
        <v>1163</v>
      </c>
      <c r="E2442" s="2" t="s">
        <v>1164</v>
      </c>
      <c r="F2442" s="2" t="s">
        <v>1272</v>
      </c>
      <c r="G2442" s="2" t="str">
        <f>VLOOKUP(F2442,'Reference Sheet'!$AC:$AD,2,0)</f>
        <v>AC_Car</v>
      </c>
      <c r="H2442" s="2">
        <v>467</v>
      </c>
      <c r="I2442" s="2">
        <v>14</v>
      </c>
      <c r="J2442" s="2">
        <v>0.14000000000000001</v>
      </c>
      <c r="K2442" s="50" t="s">
        <v>511</v>
      </c>
      <c r="L2442" s="50" t="s">
        <v>1031</v>
      </c>
      <c r="M2442" s="2" t="s">
        <v>512</v>
      </c>
    </row>
    <row r="2443" spans="1:13" x14ac:dyDescent="0.3">
      <c r="A2443" s="13">
        <v>45206</v>
      </c>
      <c r="B2443" s="13" t="s">
        <v>526</v>
      </c>
      <c r="C2443" s="13" t="s">
        <v>158</v>
      </c>
      <c r="D2443" s="2" t="s">
        <v>1163</v>
      </c>
      <c r="E2443" s="2" t="s">
        <v>1164</v>
      </c>
      <c r="F2443" s="2" t="s">
        <v>1273</v>
      </c>
      <c r="G2443" s="2" t="str">
        <f>VLOOKUP(F2443,'Reference Sheet'!$AC:$AD,2,0)</f>
        <v>AC_Car</v>
      </c>
      <c r="H2443" s="51">
        <v>3635</v>
      </c>
      <c r="I2443" s="2">
        <v>238</v>
      </c>
      <c r="J2443" s="2">
        <v>2.38</v>
      </c>
      <c r="K2443" s="50" t="s">
        <v>511</v>
      </c>
      <c r="L2443" s="50" t="s">
        <v>1031</v>
      </c>
      <c r="M2443" s="2" t="s">
        <v>512</v>
      </c>
    </row>
    <row r="2444" spans="1:13" x14ac:dyDescent="0.3">
      <c r="A2444" s="13">
        <v>45206</v>
      </c>
      <c r="B2444" s="13" t="s">
        <v>526</v>
      </c>
      <c r="C2444" s="13" t="s">
        <v>158</v>
      </c>
      <c r="D2444" s="2" t="s">
        <v>1163</v>
      </c>
      <c r="E2444" s="2" t="s">
        <v>1164</v>
      </c>
      <c r="F2444" s="2" t="s">
        <v>1274</v>
      </c>
      <c r="G2444" s="2" t="str">
        <f>VLOOKUP(F2444,'Reference Sheet'!$AC:$AD,2,0)</f>
        <v>AC_Car</v>
      </c>
      <c r="H2444" s="2">
        <v>54</v>
      </c>
      <c r="I2444" s="2">
        <v>3</v>
      </c>
      <c r="J2444" s="2">
        <v>0.03</v>
      </c>
      <c r="K2444" s="50" t="s">
        <v>511</v>
      </c>
      <c r="L2444" s="50" t="s">
        <v>1031</v>
      </c>
      <c r="M2444" s="2" t="s">
        <v>512</v>
      </c>
    </row>
    <row r="2445" spans="1:13" x14ac:dyDescent="0.3">
      <c r="A2445" s="13">
        <v>45206</v>
      </c>
      <c r="B2445" s="13" t="s">
        <v>526</v>
      </c>
      <c r="C2445" s="13" t="s">
        <v>158</v>
      </c>
      <c r="D2445" s="2" t="s">
        <v>1163</v>
      </c>
      <c r="E2445" s="2" t="s">
        <v>1164</v>
      </c>
      <c r="F2445" s="2" t="s">
        <v>1276</v>
      </c>
      <c r="G2445" s="2" t="str">
        <f>VLOOKUP(F2445,'Reference Sheet'!$AC:$AD,2,0)</f>
        <v>AC_Car</v>
      </c>
      <c r="H2445" s="2">
        <v>206</v>
      </c>
      <c r="I2445" s="2">
        <v>5</v>
      </c>
      <c r="J2445" s="2">
        <v>0.05</v>
      </c>
      <c r="K2445" s="50" t="s">
        <v>511</v>
      </c>
      <c r="L2445" s="50" t="s">
        <v>1031</v>
      </c>
      <c r="M2445" s="2" t="s">
        <v>512</v>
      </c>
    </row>
    <row r="2446" spans="1:13" x14ac:dyDescent="0.3">
      <c r="A2446" s="13">
        <v>45206</v>
      </c>
      <c r="B2446" s="13" t="s">
        <v>526</v>
      </c>
      <c r="C2446" s="13" t="s">
        <v>158</v>
      </c>
      <c r="D2446" s="2" t="s">
        <v>1163</v>
      </c>
      <c r="E2446" s="2" t="s">
        <v>1164</v>
      </c>
      <c r="F2446" s="2" t="s">
        <v>1277</v>
      </c>
      <c r="G2446" s="2" t="str">
        <f>VLOOKUP(F2446,'Reference Sheet'!$AC:$AD,2,0)</f>
        <v>AC_Car</v>
      </c>
      <c r="H2446" s="2">
        <v>272</v>
      </c>
      <c r="I2446" s="2">
        <v>28</v>
      </c>
      <c r="J2446" s="2">
        <v>0.28000000000000003</v>
      </c>
      <c r="K2446" s="50" t="s">
        <v>511</v>
      </c>
      <c r="L2446" s="50" t="s">
        <v>1031</v>
      </c>
      <c r="M2446" s="2" t="s">
        <v>512</v>
      </c>
    </row>
    <row r="2447" spans="1:13" x14ac:dyDescent="0.3">
      <c r="A2447" s="13">
        <v>45206</v>
      </c>
      <c r="B2447" s="13" t="s">
        <v>526</v>
      </c>
      <c r="C2447" s="13" t="s">
        <v>158</v>
      </c>
      <c r="D2447" s="2" t="s">
        <v>1163</v>
      </c>
      <c r="E2447" s="2" t="s">
        <v>1164</v>
      </c>
      <c r="F2447" s="2" t="s">
        <v>1278</v>
      </c>
      <c r="G2447" s="2" t="str">
        <f>VLOOKUP(F2447,'Reference Sheet'!$AC:$AD,2,0)</f>
        <v>AC_Car</v>
      </c>
      <c r="H2447" s="51">
        <v>2751</v>
      </c>
      <c r="I2447" s="2">
        <v>40</v>
      </c>
      <c r="J2447" s="2">
        <v>0.4</v>
      </c>
      <c r="K2447" s="50" t="s">
        <v>511</v>
      </c>
      <c r="L2447" s="50" t="s">
        <v>1031</v>
      </c>
      <c r="M2447" s="2" t="s">
        <v>512</v>
      </c>
    </row>
    <row r="2448" spans="1:13" x14ac:dyDescent="0.3">
      <c r="A2448" s="13">
        <v>45206</v>
      </c>
      <c r="B2448" s="13" t="s">
        <v>526</v>
      </c>
      <c r="C2448" s="13" t="s">
        <v>158</v>
      </c>
      <c r="D2448" s="2" t="s">
        <v>1163</v>
      </c>
      <c r="E2448" s="2" t="s">
        <v>1164</v>
      </c>
      <c r="F2448" s="2" t="s">
        <v>1340</v>
      </c>
      <c r="G2448" s="2" t="str">
        <f>VLOOKUP(F2448,'Reference Sheet'!$AC:$AD,2,0)</f>
        <v>RAC_ThinQ</v>
      </c>
      <c r="H2448" s="2">
        <v>1</v>
      </c>
      <c r="I2448" s="2">
        <v>0</v>
      </c>
      <c r="J2448" s="2">
        <v>0</v>
      </c>
      <c r="K2448" s="50" t="s">
        <v>511</v>
      </c>
      <c r="L2448" s="50" t="s">
        <v>1031</v>
      </c>
      <c r="M2448" s="2" t="s">
        <v>512</v>
      </c>
    </row>
    <row r="2449" spans="1:13" x14ac:dyDescent="0.3">
      <c r="A2449" s="13">
        <v>45206</v>
      </c>
      <c r="B2449" s="13" t="s">
        <v>526</v>
      </c>
      <c r="C2449" s="13" t="s">
        <v>158</v>
      </c>
      <c r="D2449" s="2" t="s">
        <v>1163</v>
      </c>
      <c r="E2449" s="2" t="s">
        <v>1164</v>
      </c>
      <c r="F2449" s="2" t="s">
        <v>1279</v>
      </c>
      <c r="G2449" s="2" t="str">
        <f>VLOOKUP(F2449,'Reference Sheet'!$AC:$AD,2,0)</f>
        <v>RAC_ThinQ</v>
      </c>
      <c r="H2449" s="2">
        <v>302</v>
      </c>
      <c r="I2449" s="2">
        <v>8</v>
      </c>
      <c r="J2449" s="2">
        <v>0.08</v>
      </c>
      <c r="K2449" s="50" t="s">
        <v>511</v>
      </c>
      <c r="L2449" s="50" t="s">
        <v>1031</v>
      </c>
      <c r="M2449" s="2" t="s">
        <v>512</v>
      </c>
    </row>
    <row r="2450" spans="1:13" x14ac:dyDescent="0.3">
      <c r="A2450" s="13">
        <v>45206</v>
      </c>
      <c r="B2450" s="13" t="s">
        <v>526</v>
      </c>
      <c r="C2450" s="13" t="s">
        <v>158</v>
      </c>
      <c r="D2450" s="2" t="s">
        <v>1163</v>
      </c>
      <c r="E2450" s="2" t="s">
        <v>1164</v>
      </c>
      <c r="F2450" s="2" t="s">
        <v>1280</v>
      </c>
      <c r="G2450" s="2" t="str">
        <f>VLOOKUP(F2450,'Reference Sheet'!$AC:$AD,2,0)</f>
        <v>RAC_ThinQ</v>
      </c>
      <c r="H2450" s="2">
        <v>226</v>
      </c>
      <c r="I2450" s="2">
        <v>18</v>
      </c>
      <c r="J2450" s="2">
        <v>0.18</v>
      </c>
      <c r="K2450" s="50" t="s">
        <v>511</v>
      </c>
      <c r="L2450" s="50" t="s">
        <v>1031</v>
      </c>
      <c r="M2450" s="2" t="s">
        <v>512</v>
      </c>
    </row>
    <row r="2451" spans="1:13" x14ac:dyDescent="0.3">
      <c r="A2451" s="13">
        <v>45206</v>
      </c>
      <c r="B2451" s="13" t="s">
        <v>526</v>
      </c>
      <c r="C2451" s="13" t="s">
        <v>158</v>
      </c>
      <c r="D2451" s="2" t="s">
        <v>1163</v>
      </c>
      <c r="E2451" s="2" t="s">
        <v>1164</v>
      </c>
      <c r="F2451" s="2" t="s">
        <v>1281</v>
      </c>
      <c r="G2451" s="2" t="str">
        <f>VLOOKUP(F2451,'Reference Sheet'!$AC:$AD,2,0)</f>
        <v>RAC_ThinQ</v>
      </c>
      <c r="H2451" s="2">
        <v>52</v>
      </c>
      <c r="I2451" s="2">
        <v>0</v>
      </c>
      <c r="J2451" s="2">
        <v>0</v>
      </c>
      <c r="K2451" s="50" t="s">
        <v>511</v>
      </c>
      <c r="L2451" s="50" t="s">
        <v>1031</v>
      </c>
      <c r="M2451" s="2" t="s">
        <v>512</v>
      </c>
    </row>
    <row r="2452" spans="1:13" x14ac:dyDescent="0.3">
      <c r="A2452" s="13">
        <v>45206</v>
      </c>
      <c r="B2452" s="13" t="s">
        <v>526</v>
      </c>
      <c r="C2452" s="13" t="s">
        <v>158</v>
      </c>
      <c r="D2452" s="2" t="s">
        <v>1163</v>
      </c>
      <c r="E2452" s="2" t="s">
        <v>1164</v>
      </c>
      <c r="F2452" s="2" t="s">
        <v>1283</v>
      </c>
      <c r="G2452" s="2" t="str">
        <f>VLOOKUP(F2452,'Reference Sheet'!$AC:$AD,2,0)</f>
        <v>RAC_ThinQ</v>
      </c>
      <c r="H2452" s="2">
        <v>263</v>
      </c>
      <c r="I2452" s="2">
        <v>12</v>
      </c>
      <c r="J2452" s="2">
        <v>0.12</v>
      </c>
      <c r="K2452" s="50" t="s">
        <v>511</v>
      </c>
      <c r="L2452" s="50" t="s">
        <v>1031</v>
      </c>
      <c r="M2452" s="2" t="s">
        <v>512</v>
      </c>
    </row>
    <row r="2453" spans="1:13" x14ac:dyDescent="0.3">
      <c r="A2453" s="13">
        <v>45206</v>
      </c>
      <c r="B2453" s="13" t="s">
        <v>526</v>
      </c>
      <c r="C2453" s="13" t="s">
        <v>158</v>
      </c>
      <c r="D2453" s="2" t="s">
        <v>1163</v>
      </c>
      <c r="E2453" s="2" t="s">
        <v>1164</v>
      </c>
      <c r="F2453" s="2" t="s">
        <v>1284</v>
      </c>
      <c r="G2453" s="2" t="str">
        <f>VLOOKUP(F2453,'Reference Sheet'!$AC:$AD,2,0)</f>
        <v>RAC_ThinQ</v>
      </c>
      <c r="H2453" s="2">
        <v>194</v>
      </c>
      <c r="I2453" s="2">
        <v>16</v>
      </c>
      <c r="J2453" s="2">
        <v>0.16</v>
      </c>
      <c r="K2453" s="50" t="s">
        <v>511</v>
      </c>
      <c r="L2453" s="50" t="s">
        <v>1031</v>
      </c>
      <c r="M2453" s="2" t="s">
        <v>512</v>
      </c>
    </row>
    <row r="2454" spans="1:13" x14ac:dyDescent="0.3">
      <c r="A2454" s="13">
        <v>45206</v>
      </c>
      <c r="B2454" s="13" t="s">
        <v>526</v>
      </c>
      <c r="C2454" s="13" t="s">
        <v>158</v>
      </c>
      <c r="D2454" s="2" t="s">
        <v>1163</v>
      </c>
      <c r="E2454" s="2" t="s">
        <v>1164</v>
      </c>
      <c r="F2454" s="2" t="s">
        <v>1285</v>
      </c>
      <c r="G2454" s="2" t="str">
        <f>VLOOKUP(F2454,'Reference Sheet'!$AC:$AD,2,0)</f>
        <v>RAC_ThinQ</v>
      </c>
      <c r="H2454" s="2">
        <v>55</v>
      </c>
      <c r="I2454" s="2">
        <v>0</v>
      </c>
      <c r="J2454" s="2">
        <v>0</v>
      </c>
      <c r="K2454" s="50" t="s">
        <v>511</v>
      </c>
      <c r="L2454" s="50" t="s">
        <v>1031</v>
      </c>
      <c r="M2454" s="2" t="s">
        <v>512</v>
      </c>
    </row>
    <row r="2455" spans="1:13" x14ac:dyDescent="0.3">
      <c r="A2455" s="13">
        <v>45206</v>
      </c>
      <c r="B2455" s="13" t="s">
        <v>526</v>
      </c>
      <c r="C2455" s="13" t="s">
        <v>158</v>
      </c>
      <c r="D2455" s="2" t="s">
        <v>1163</v>
      </c>
      <c r="E2455" s="2" t="s">
        <v>1164</v>
      </c>
      <c r="F2455" s="2" t="s">
        <v>1341</v>
      </c>
      <c r="G2455" s="2" t="str">
        <f>VLOOKUP(F2455,'Reference Sheet'!$AC:$AD,2,0)</f>
        <v>Air_Purif</v>
      </c>
      <c r="H2455" s="2">
        <v>9</v>
      </c>
      <c r="I2455" s="2">
        <v>2</v>
      </c>
      <c r="J2455" s="2">
        <v>0.02</v>
      </c>
      <c r="K2455" s="50" t="s">
        <v>511</v>
      </c>
      <c r="L2455" s="50" t="s">
        <v>1031</v>
      </c>
      <c r="M2455" s="2" t="s">
        <v>512</v>
      </c>
    </row>
    <row r="2456" spans="1:13" x14ac:dyDescent="0.3">
      <c r="A2456" s="13">
        <v>45206</v>
      </c>
      <c r="B2456" s="13" t="s">
        <v>526</v>
      </c>
      <c r="C2456" s="13" t="s">
        <v>158</v>
      </c>
      <c r="D2456" s="2" t="s">
        <v>1163</v>
      </c>
      <c r="E2456" s="2" t="s">
        <v>1164</v>
      </c>
      <c r="F2456" s="2" t="s">
        <v>1286</v>
      </c>
      <c r="G2456" s="2" t="str">
        <f>VLOOKUP(F2456,'Reference Sheet'!$AC:$AD,2,0)</f>
        <v>Air_Purif</v>
      </c>
      <c r="H2456" s="2">
        <v>774</v>
      </c>
      <c r="I2456" s="2">
        <v>26</v>
      </c>
      <c r="J2456" s="2">
        <v>0.26</v>
      </c>
      <c r="K2456" s="50" t="s">
        <v>511</v>
      </c>
      <c r="L2456" s="50" t="s">
        <v>1031</v>
      </c>
      <c r="M2456" s="2" t="s">
        <v>512</v>
      </c>
    </row>
    <row r="2457" spans="1:13" x14ac:dyDescent="0.3">
      <c r="A2457" s="13">
        <v>45206</v>
      </c>
      <c r="B2457" s="13" t="s">
        <v>526</v>
      </c>
      <c r="C2457" s="13" t="s">
        <v>158</v>
      </c>
      <c r="D2457" s="2" t="s">
        <v>1163</v>
      </c>
      <c r="E2457" s="2" t="s">
        <v>1164</v>
      </c>
      <c r="F2457" s="2" t="s">
        <v>1287</v>
      </c>
      <c r="G2457" s="2" t="str">
        <f>VLOOKUP(F2457,'Reference Sheet'!$AC:$AD,2,0)</f>
        <v>Air_Purif</v>
      </c>
      <c r="H2457" s="51">
        <v>1200</v>
      </c>
      <c r="I2457" s="2">
        <v>70</v>
      </c>
      <c r="J2457" s="2">
        <v>0.7</v>
      </c>
      <c r="K2457" s="50" t="s">
        <v>511</v>
      </c>
      <c r="L2457" s="50" t="s">
        <v>1031</v>
      </c>
      <c r="M2457" s="2" t="s">
        <v>512</v>
      </c>
    </row>
    <row r="2458" spans="1:13" x14ac:dyDescent="0.3">
      <c r="A2458" s="13">
        <v>45206</v>
      </c>
      <c r="B2458" s="13" t="s">
        <v>526</v>
      </c>
      <c r="C2458" s="13" t="s">
        <v>158</v>
      </c>
      <c r="D2458" s="2" t="s">
        <v>1163</v>
      </c>
      <c r="E2458" s="2" t="s">
        <v>1164</v>
      </c>
      <c r="F2458" s="2" t="s">
        <v>1288</v>
      </c>
      <c r="G2458" s="2" t="str">
        <f>VLOOKUP(F2458,'Reference Sheet'!$AC:$AD,2,0)</f>
        <v>Air_Purif</v>
      </c>
      <c r="H2458" s="2">
        <v>72</v>
      </c>
      <c r="I2458" s="2">
        <v>0</v>
      </c>
      <c r="J2458" s="2">
        <v>0</v>
      </c>
      <c r="K2458" s="50" t="s">
        <v>511</v>
      </c>
      <c r="L2458" s="50" t="s">
        <v>1031</v>
      </c>
      <c r="M2458" s="2" t="s">
        <v>512</v>
      </c>
    </row>
    <row r="2459" spans="1:13" x14ac:dyDescent="0.3">
      <c r="A2459" s="13">
        <v>45206</v>
      </c>
      <c r="B2459" s="13" t="s">
        <v>526</v>
      </c>
      <c r="C2459" s="13" t="s">
        <v>158</v>
      </c>
      <c r="D2459" s="2" t="s">
        <v>1163</v>
      </c>
      <c r="E2459" s="2" t="s">
        <v>1164</v>
      </c>
      <c r="F2459" s="2" t="s">
        <v>1290</v>
      </c>
      <c r="G2459" s="2" t="str">
        <f>VLOOKUP(F2459,'Reference Sheet'!$AC:$AD,2,0)</f>
        <v>Air_Purif</v>
      </c>
      <c r="H2459" s="2">
        <v>195</v>
      </c>
      <c r="I2459" s="2">
        <v>5</v>
      </c>
      <c r="J2459" s="2">
        <v>0.05</v>
      </c>
      <c r="K2459" s="50" t="s">
        <v>511</v>
      </c>
      <c r="L2459" s="50" t="s">
        <v>1031</v>
      </c>
      <c r="M2459" s="2" t="s">
        <v>512</v>
      </c>
    </row>
    <row r="2460" spans="1:13" x14ac:dyDescent="0.3">
      <c r="A2460" s="13">
        <v>45206</v>
      </c>
      <c r="B2460" s="13" t="s">
        <v>526</v>
      </c>
      <c r="C2460" s="13" t="s">
        <v>158</v>
      </c>
      <c r="D2460" s="2" t="s">
        <v>1163</v>
      </c>
      <c r="E2460" s="2" t="s">
        <v>1164</v>
      </c>
      <c r="F2460" s="2" t="s">
        <v>1291</v>
      </c>
      <c r="G2460" s="2" t="str">
        <f>VLOOKUP(F2460,'Reference Sheet'!$AC:$AD,2,0)</f>
        <v>Air_Purif</v>
      </c>
      <c r="H2460" s="51">
        <v>1285</v>
      </c>
      <c r="I2460" s="2">
        <v>90</v>
      </c>
      <c r="J2460" s="2">
        <v>0.9</v>
      </c>
      <c r="K2460" s="50" t="s">
        <v>511</v>
      </c>
      <c r="L2460" s="50" t="s">
        <v>1031</v>
      </c>
      <c r="M2460" s="2" t="s">
        <v>512</v>
      </c>
    </row>
    <row r="2461" spans="1:13" x14ac:dyDescent="0.3">
      <c r="A2461" s="13">
        <v>45206</v>
      </c>
      <c r="B2461" s="13" t="s">
        <v>526</v>
      </c>
      <c r="C2461" s="13" t="s">
        <v>158</v>
      </c>
      <c r="D2461" s="2" t="s">
        <v>1163</v>
      </c>
      <c r="E2461" s="2" t="s">
        <v>1164</v>
      </c>
      <c r="F2461" s="2" t="s">
        <v>1292</v>
      </c>
      <c r="G2461" s="2" t="str">
        <f>VLOOKUP(F2461,'Reference Sheet'!$AC:$AD,2,0)</f>
        <v>Air_Purif</v>
      </c>
      <c r="H2461" s="2">
        <v>154</v>
      </c>
      <c r="I2461" s="2">
        <v>3</v>
      </c>
      <c r="J2461" s="2">
        <v>0.03</v>
      </c>
      <c r="K2461" s="50" t="s">
        <v>511</v>
      </c>
      <c r="L2461" s="50" t="s">
        <v>1031</v>
      </c>
      <c r="M2461" s="2" t="s">
        <v>512</v>
      </c>
    </row>
    <row r="2462" spans="1:13" x14ac:dyDescent="0.3">
      <c r="A2462" s="13">
        <v>45206</v>
      </c>
      <c r="B2462" s="13" t="s">
        <v>526</v>
      </c>
      <c r="C2462" s="13" t="s">
        <v>158</v>
      </c>
      <c r="D2462" s="2" t="s">
        <v>1163</v>
      </c>
      <c r="E2462" s="2" t="s">
        <v>1164</v>
      </c>
      <c r="F2462" s="2" t="s">
        <v>1294</v>
      </c>
      <c r="G2462" s="2" t="str">
        <f>VLOOKUP(F2462,'Reference Sheet'!$AC:$AD,2,0)</f>
        <v>DW</v>
      </c>
      <c r="H2462" s="2">
        <v>246</v>
      </c>
      <c r="I2462" s="2">
        <v>6</v>
      </c>
      <c r="J2462" s="2">
        <v>0.06</v>
      </c>
      <c r="K2462" s="50" t="s">
        <v>511</v>
      </c>
      <c r="L2462" s="50" t="s">
        <v>1031</v>
      </c>
      <c r="M2462" s="2" t="s">
        <v>512</v>
      </c>
    </row>
    <row r="2463" spans="1:13" x14ac:dyDescent="0.3">
      <c r="A2463" s="13">
        <v>45206</v>
      </c>
      <c r="B2463" s="13" t="s">
        <v>526</v>
      </c>
      <c r="C2463" s="13" t="s">
        <v>158</v>
      </c>
      <c r="D2463" s="2" t="s">
        <v>1163</v>
      </c>
      <c r="E2463" s="2" t="s">
        <v>1164</v>
      </c>
      <c r="F2463" s="2" t="s">
        <v>1295</v>
      </c>
      <c r="G2463" s="2" t="str">
        <f>VLOOKUP(F2463,'Reference Sheet'!$AC:$AD,2,0)</f>
        <v>DW</v>
      </c>
      <c r="H2463" s="2">
        <v>167</v>
      </c>
      <c r="I2463" s="2">
        <v>18</v>
      </c>
      <c r="J2463" s="2">
        <v>0.18</v>
      </c>
      <c r="K2463" s="50" t="s">
        <v>511</v>
      </c>
      <c r="L2463" s="50" t="s">
        <v>1031</v>
      </c>
      <c r="M2463" s="2" t="s">
        <v>512</v>
      </c>
    </row>
    <row r="2464" spans="1:13" x14ac:dyDescent="0.3">
      <c r="A2464" s="13">
        <v>45206</v>
      </c>
      <c r="B2464" s="13" t="s">
        <v>526</v>
      </c>
      <c r="C2464" s="13" t="s">
        <v>158</v>
      </c>
      <c r="D2464" s="2" t="s">
        <v>1163</v>
      </c>
      <c r="E2464" s="2" t="s">
        <v>1164</v>
      </c>
      <c r="F2464" s="2" t="s">
        <v>1296</v>
      </c>
      <c r="G2464" s="2" t="str">
        <f>VLOOKUP(F2464,'Reference Sheet'!$AC:$AD,2,0)</f>
        <v>DW</v>
      </c>
      <c r="H2464" s="2">
        <v>42</v>
      </c>
      <c r="I2464" s="2">
        <v>0</v>
      </c>
      <c r="J2464" s="2">
        <v>0</v>
      </c>
      <c r="K2464" s="50" t="s">
        <v>511</v>
      </c>
      <c r="L2464" s="50" t="s">
        <v>1031</v>
      </c>
      <c r="M2464" s="2" t="s">
        <v>512</v>
      </c>
    </row>
    <row r="2465" spans="1:13" x14ac:dyDescent="0.3">
      <c r="A2465" s="13">
        <v>45206</v>
      </c>
      <c r="B2465" s="13" t="s">
        <v>526</v>
      </c>
      <c r="C2465" s="13" t="s">
        <v>158</v>
      </c>
      <c r="D2465" s="2" t="s">
        <v>1163</v>
      </c>
      <c r="E2465" s="2" t="s">
        <v>1164</v>
      </c>
      <c r="F2465" s="2" t="s">
        <v>1297</v>
      </c>
      <c r="G2465" s="2" t="str">
        <f>VLOOKUP(F2465,'Reference Sheet'!$AC:$AD,2,0)</f>
        <v>DW</v>
      </c>
      <c r="H2465" s="2">
        <v>1</v>
      </c>
      <c r="I2465" s="2">
        <v>0</v>
      </c>
      <c r="J2465" s="2">
        <v>0</v>
      </c>
      <c r="K2465" s="50" t="s">
        <v>511</v>
      </c>
      <c r="L2465" s="50" t="s">
        <v>1031</v>
      </c>
      <c r="M2465" s="2" t="s">
        <v>512</v>
      </c>
    </row>
    <row r="2466" spans="1:13" x14ac:dyDescent="0.3">
      <c r="A2466" s="13">
        <v>45206</v>
      </c>
      <c r="B2466" s="13" t="s">
        <v>526</v>
      </c>
      <c r="C2466" s="13" t="s">
        <v>158</v>
      </c>
      <c r="D2466" s="2" t="s">
        <v>1163</v>
      </c>
      <c r="E2466" s="2" t="s">
        <v>1164</v>
      </c>
      <c r="F2466" s="2" t="s">
        <v>1298</v>
      </c>
      <c r="G2466" s="2" t="str">
        <f>VLOOKUP(F2466,'Reference Sheet'!$AC:$AD,2,0)</f>
        <v>DW</v>
      </c>
      <c r="H2466" s="2">
        <v>882</v>
      </c>
      <c r="I2466" s="2">
        <v>36</v>
      </c>
      <c r="J2466" s="2">
        <v>0.36</v>
      </c>
      <c r="K2466" s="50" t="s">
        <v>511</v>
      </c>
      <c r="L2466" s="50" t="s">
        <v>1031</v>
      </c>
      <c r="M2466" s="2" t="s">
        <v>512</v>
      </c>
    </row>
    <row r="2467" spans="1:13" x14ac:dyDescent="0.3">
      <c r="A2467" s="13">
        <v>45206</v>
      </c>
      <c r="B2467" s="13" t="s">
        <v>526</v>
      </c>
      <c r="C2467" s="13" t="s">
        <v>158</v>
      </c>
      <c r="D2467" s="2" t="s">
        <v>1163</v>
      </c>
      <c r="E2467" s="2" t="s">
        <v>1164</v>
      </c>
      <c r="F2467" s="2" t="s">
        <v>1299</v>
      </c>
      <c r="G2467" s="2" t="str">
        <f>VLOOKUP(F2467,'Reference Sheet'!$AC:$AD,2,0)</f>
        <v>DW</v>
      </c>
      <c r="H2467" s="2">
        <v>487</v>
      </c>
      <c r="I2467" s="2">
        <v>58</v>
      </c>
      <c r="J2467" s="2">
        <v>0.57999999999999996</v>
      </c>
      <c r="K2467" s="50" t="s">
        <v>511</v>
      </c>
      <c r="L2467" s="50" t="s">
        <v>1031</v>
      </c>
      <c r="M2467" s="2" t="s">
        <v>512</v>
      </c>
    </row>
    <row r="2468" spans="1:13" x14ac:dyDescent="0.3">
      <c r="A2468" s="13">
        <v>45206</v>
      </c>
      <c r="B2468" s="13" t="s">
        <v>526</v>
      </c>
      <c r="C2468" s="13" t="s">
        <v>158</v>
      </c>
      <c r="D2468" s="2" t="s">
        <v>1163</v>
      </c>
      <c r="E2468" s="2" t="s">
        <v>1164</v>
      </c>
      <c r="F2468" s="2" t="s">
        <v>1300</v>
      </c>
      <c r="G2468" s="2" t="str">
        <f>VLOOKUP(F2468,'Reference Sheet'!$AC:$AD,2,0)</f>
        <v>DW</v>
      </c>
      <c r="H2468" s="2">
        <v>82</v>
      </c>
      <c r="I2468" s="2">
        <v>2</v>
      </c>
      <c r="J2468" s="2">
        <v>0.02</v>
      </c>
      <c r="K2468" s="50" t="s">
        <v>511</v>
      </c>
      <c r="L2468" s="50" t="s">
        <v>1031</v>
      </c>
      <c r="M2468" s="2" t="s">
        <v>512</v>
      </c>
    </row>
    <row r="2469" spans="1:13" x14ac:dyDescent="0.3">
      <c r="A2469" s="13">
        <v>45206</v>
      </c>
      <c r="B2469" s="13" t="s">
        <v>526</v>
      </c>
      <c r="C2469" s="13" t="s">
        <v>158</v>
      </c>
      <c r="D2469" s="2" t="s">
        <v>1163</v>
      </c>
      <c r="E2469" s="2" t="s">
        <v>1164</v>
      </c>
      <c r="F2469" s="2" t="s">
        <v>1301</v>
      </c>
      <c r="G2469" s="2" t="str">
        <f>VLOOKUP(F2469,'Reference Sheet'!$AC:$AD,2,0)</f>
        <v>Oled_VO</v>
      </c>
      <c r="H2469" s="2">
        <v>230</v>
      </c>
      <c r="I2469" s="2">
        <v>3</v>
      </c>
      <c r="J2469" s="2">
        <v>0.03</v>
      </c>
      <c r="K2469" s="50" t="s">
        <v>511</v>
      </c>
      <c r="L2469" s="50" t="s">
        <v>1031</v>
      </c>
      <c r="M2469" s="2" t="s">
        <v>512</v>
      </c>
    </row>
    <row r="2470" spans="1:13" x14ac:dyDescent="0.3">
      <c r="A2470" s="13">
        <v>45206</v>
      </c>
      <c r="B2470" s="13" t="s">
        <v>526</v>
      </c>
      <c r="C2470" s="13" t="s">
        <v>158</v>
      </c>
      <c r="D2470" s="2" t="s">
        <v>1163</v>
      </c>
      <c r="E2470" s="2" t="s">
        <v>1164</v>
      </c>
      <c r="F2470" s="2" t="s">
        <v>1302</v>
      </c>
      <c r="G2470" s="2" t="str">
        <f>VLOOKUP(F2470,'Reference Sheet'!$AC:$AD,2,0)</f>
        <v>Oled_VO</v>
      </c>
      <c r="H2470" s="2">
        <v>345</v>
      </c>
      <c r="I2470" s="2">
        <v>24</v>
      </c>
      <c r="J2470" s="2">
        <v>0.24</v>
      </c>
      <c r="K2470" s="50" t="s">
        <v>511</v>
      </c>
      <c r="L2470" s="50" t="s">
        <v>1031</v>
      </c>
      <c r="M2470" s="2" t="s">
        <v>512</v>
      </c>
    </row>
    <row r="2471" spans="1:13" x14ac:dyDescent="0.3">
      <c r="A2471" s="13">
        <v>45206</v>
      </c>
      <c r="B2471" s="13" t="s">
        <v>526</v>
      </c>
      <c r="C2471" s="13" t="s">
        <v>158</v>
      </c>
      <c r="D2471" s="2" t="s">
        <v>1163</v>
      </c>
      <c r="E2471" s="2" t="s">
        <v>1164</v>
      </c>
      <c r="F2471" s="2" t="s">
        <v>1303</v>
      </c>
      <c r="G2471" s="2" t="str">
        <f>VLOOKUP(F2471,'Reference Sheet'!$AC:$AD,2,0)</f>
        <v>Oled_VO</v>
      </c>
      <c r="H2471" s="2">
        <v>74</v>
      </c>
      <c r="I2471" s="2">
        <v>0</v>
      </c>
      <c r="J2471" s="2">
        <v>0</v>
      </c>
      <c r="K2471" s="50" t="s">
        <v>511</v>
      </c>
      <c r="L2471" s="50" t="s">
        <v>1031</v>
      </c>
      <c r="M2471" s="2" t="s">
        <v>512</v>
      </c>
    </row>
    <row r="2472" spans="1:13" x14ac:dyDescent="0.3">
      <c r="A2472" s="13">
        <v>45206</v>
      </c>
      <c r="B2472" s="13" t="s">
        <v>526</v>
      </c>
      <c r="C2472" s="13" t="s">
        <v>158</v>
      </c>
      <c r="D2472" s="2" t="s">
        <v>1163</v>
      </c>
      <c r="E2472" s="2" t="s">
        <v>1164</v>
      </c>
      <c r="F2472" s="2" t="s">
        <v>1343</v>
      </c>
      <c r="G2472" s="2" t="str">
        <f>VLOOKUP(F2472,'Reference Sheet'!$AC:$AD,2,0)</f>
        <v>Oled_VO</v>
      </c>
      <c r="H2472" s="2">
        <v>1</v>
      </c>
      <c r="I2472" s="2">
        <v>0</v>
      </c>
      <c r="J2472" s="2">
        <v>0</v>
      </c>
      <c r="K2472" s="50" t="s">
        <v>511</v>
      </c>
      <c r="L2472" s="50" t="s">
        <v>1031</v>
      </c>
      <c r="M2472" s="2" t="s">
        <v>512</v>
      </c>
    </row>
    <row r="2473" spans="1:13" x14ac:dyDescent="0.3">
      <c r="A2473" s="13">
        <v>45206</v>
      </c>
      <c r="B2473" s="13" t="s">
        <v>526</v>
      </c>
      <c r="C2473" s="13" t="s">
        <v>158</v>
      </c>
      <c r="D2473" s="2" t="s">
        <v>1163</v>
      </c>
      <c r="E2473" s="2" t="s">
        <v>1164</v>
      </c>
      <c r="F2473" s="2" t="s">
        <v>1304</v>
      </c>
      <c r="G2473" s="2" t="str">
        <f>VLOOKUP(F2473,'Reference Sheet'!$AC:$AD,2,0)</f>
        <v>Oled_VO</v>
      </c>
      <c r="H2473" s="2">
        <v>335</v>
      </c>
      <c r="I2473" s="2">
        <v>17</v>
      </c>
      <c r="J2473" s="2">
        <v>0.17</v>
      </c>
      <c r="K2473" s="50" t="s">
        <v>511</v>
      </c>
      <c r="L2473" s="50" t="s">
        <v>1031</v>
      </c>
      <c r="M2473" s="2" t="s">
        <v>512</v>
      </c>
    </row>
    <row r="2474" spans="1:13" x14ac:dyDescent="0.3">
      <c r="A2474" s="13">
        <v>45206</v>
      </c>
      <c r="B2474" s="13" t="s">
        <v>526</v>
      </c>
      <c r="C2474" s="13" t="s">
        <v>158</v>
      </c>
      <c r="D2474" s="2" t="s">
        <v>1163</v>
      </c>
      <c r="E2474" s="2" t="s">
        <v>1164</v>
      </c>
      <c r="F2474" s="2" t="s">
        <v>1305</v>
      </c>
      <c r="G2474" s="2" t="str">
        <f>VLOOKUP(F2474,'Reference Sheet'!$AC:$AD,2,0)</f>
        <v>Oled_VO</v>
      </c>
      <c r="H2474" s="2">
        <v>369</v>
      </c>
      <c r="I2474" s="2">
        <v>21</v>
      </c>
      <c r="J2474" s="2">
        <v>0.21</v>
      </c>
      <c r="K2474" s="50" t="s">
        <v>511</v>
      </c>
      <c r="L2474" s="50" t="s">
        <v>1031</v>
      </c>
      <c r="M2474" s="2" t="s">
        <v>512</v>
      </c>
    </row>
    <row r="2475" spans="1:13" x14ac:dyDescent="0.3">
      <c r="A2475" s="13">
        <v>45206</v>
      </c>
      <c r="B2475" s="13" t="s">
        <v>526</v>
      </c>
      <c r="C2475" s="13" t="s">
        <v>158</v>
      </c>
      <c r="D2475" s="2" t="s">
        <v>1163</v>
      </c>
      <c r="E2475" s="2" t="s">
        <v>1164</v>
      </c>
      <c r="F2475" s="2" t="s">
        <v>1306</v>
      </c>
      <c r="G2475" s="2" t="str">
        <f>VLOOKUP(F2475,'Reference Sheet'!$AC:$AD,2,0)</f>
        <v>Oled_VO</v>
      </c>
      <c r="H2475" s="2">
        <v>58</v>
      </c>
      <c r="I2475" s="2">
        <v>3</v>
      </c>
      <c r="J2475" s="2">
        <v>0.03</v>
      </c>
      <c r="K2475" s="50" t="s">
        <v>511</v>
      </c>
      <c r="L2475" s="50" t="s">
        <v>1031</v>
      </c>
      <c r="M2475" s="2" t="s">
        <v>512</v>
      </c>
    </row>
    <row r="2476" spans="1:13" x14ac:dyDescent="0.3">
      <c r="A2476" s="13">
        <v>45206</v>
      </c>
      <c r="B2476" s="13" t="s">
        <v>526</v>
      </c>
      <c r="C2476" s="13" t="s">
        <v>158</v>
      </c>
      <c r="D2476" s="2" t="s">
        <v>1163</v>
      </c>
      <c r="E2476" s="2" t="s">
        <v>1164</v>
      </c>
      <c r="F2476" s="2" t="s">
        <v>1307</v>
      </c>
      <c r="G2476" s="2" t="str">
        <f>VLOOKUP(F2476,'Reference Sheet'!$AC:$AD,2,0)</f>
        <v>Knock</v>
      </c>
      <c r="H2476" s="2">
        <v>2</v>
      </c>
      <c r="I2476" s="2">
        <v>0</v>
      </c>
      <c r="J2476" s="2">
        <v>0</v>
      </c>
      <c r="K2476" s="50" t="s">
        <v>511</v>
      </c>
      <c r="L2476" s="50" t="s">
        <v>1031</v>
      </c>
      <c r="M2476" s="2" t="s">
        <v>512</v>
      </c>
    </row>
    <row r="2477" spans="1:13" x14ac:dyDescent="0.3">
      <c r="A2477" s="13">
        <v>45206</v>
      </c>
      <c r="B2477" s="13" t="s">
        <v>526</v>
      </c>
      <c r="C2477" s="13" t="s">
        <v>158</v>
      </c>
      <c r="D2477" s="2" t="s">
        <v>1163</v>
      </c>
      <c r="E2477" s="2" t="s">
        <v>1164</v>
      </c>
      <c r="F2477" s="2" t="s">
        <v>1308</v>
      </c>
      <c r="G2477" s="2" t="str">
        <f>VLOOKUP(F2477,'Reference Sheet'!$AC:$AD,2,0)</f>
        <v>Knock</v>
      </c>
      <c r="H2477" s="2">
        <v>248</v>
      </c>
      <c r="I2477" s="2">
        <v>9</v>
      </c>
      <c r="J2477" s="2">
        <v>0.09</v>
      </c>
      <c r="K2477" s="50" t="s">
        <v>511</v>
      </c>
      <c r="L2477" s="50" t="s">
        <v>1031</v>
      </c>
      <c r="M2477" s="2" t="s">
        <v>512</v>
      </c>
    </row>
    <row r="2478" spans="1:13" x14ac:dyDescent="0.3">
      <c r="A2478" s="13">
        <v>45206</v>
      </c>
      <c r="B2478" s="13" t="s">
        <v>526</v>
      </c>
      <c r="C2478" s="13" t="s">
        <v>158</v>
      </c>
      <c r="D2478" s="2" t="s">
        <v>1163</v>
      </c>
      <c r="E2478" s="2" t="s">
        <v>1164</v>
      </c>
      <c r="F2478" s="2" t="s">
        <v>1309</v>
      </c>
      <c r="G2478" s="2" t="str">
        <f>VLOOKUP(F2478,'Reference Sheet'!$AC:$AD,2,0)</f>
        <v>Knock</v>
      </c>
      <c r="H2478" s="2">
        <v>36</v>
      </c>
      <c r="I2478" s="2">
        <v>0</v>
      </c>
      <c r="J2478" s="2">
        <v>0</v>
      </c>
      <c r="K2478" s="50" t="s">
        <v>511</v>
      </c>
      <c r="L2478" s="50" t="s">
        <v>1031</v>
      </c>
      <c r="M2478" s="2" t="s">
        <v>512</v>
      </c>
    </row>
    <row r="2479" spans="1:13" x14ac:dyDescent="0.3">
      <c r="A2479" s="13">
        <v>45206</v>
      </c>
      <c r="B2479" s="13" t="s">
        <v>526</v>
      </c>
      <c r="C2479" s="13" t="s">
        <v>158</v>
      </c>
      <c r="D2479" s="2" t="s">
        <v>1163</v>
      </c>
      <c r="E2479" s="2" t="s">
        <v>1164</v>
      </c>
      <c r="F2479" s="2" t="s">
        <v>1310</v>
      </c>
      <c r="G2479" s="2" t="str">
        <f>VLOOKUP(F2479,'Reference Sheet'!$AC:$AD,2,0)</f>
        <v>Knock</v>
      </c>
      <c r="H2479" s="51">
        <v>2868</v>
      </c>
      <c r="I2479" s="2">
        <v>51</v>
      </c>
      <c r="J2479" s="2">
        <v>0.51</v>
      </c>
      <c r="K2479" s="50" t="s">
        <v>511</v>
      </c>
      <c r="L2479" s="50" t="s">
        <v>1031</v>
      </c>
      <c r="M2479" s="2" t="s">
        <v>512</v>
      </c>
    </row>
    <row r="2480" spans="1:13" x14ac:dyDescent="0.3">
      <c r="A2480" s="13">
        <v>45206</v>
      </c>
      <c r="B2480" s="13" t="s">
        <v>526</v>
      </c>
      <c r="C2480" s="13" t="s">
        <v>158</v>
      </c>
      <c r="D2480" s="2" t="s">
        <v>1163</v>
      </c>
      <c r="E2480" s="2" t="s">
        <v>1164</v>
      </c>
      <c r="F2480" s="2" t="s">
        <v>1344</v>
      </c>
      <c r="G2480" s="2" t="str">
        <f>VLOOKUP(F2480,'Reference Sheet'!$AC:$AD,2,0)</f>
        <v>Knock</v>
      </c>
      <c r="H2480" s="2">
        <v>3</v>
      </c>
      <c r="I2480" s="2">
        <v>0</v>
      </c>
      <c r="J2480" s="2">
        <v>0</v>
      </c>
      <c r="K2480" s="50" t="s">
        <v>511</v>
      </c>
      <c r="L2480" s="50" t="s">
        <v>1031</v>
      </c>
      <c r="M2480" s="2" t="s">
        <v>512</v>
      </c>
    </row>
    <row r="2481" spans="1:13" x14ac:dyDescent="0.3">
      <c r="A2481" s="13">
        <v>45206</v>
      </c>
      <c r="B2481" s="13" t="s">
        <v>526</v>
      </c>
      <c r="C2481" s="13" t="s">
        <v>158</v>
      </c>
      <c r="D2481" s="2" t="s">
        <v>1163</v>
      </c>
      <c r="E2481" s="2" t="s">
        <v>1164</v>
      </c>
      <c r="F2481" s="2" t="s">
        <v>1311</v>
      </c>
      <c r="G2481" s="2" t="str">
        <f>VLOOKUP(F2481,'Reference Sheet'!$AC:$AD,2,0)</f>
        <v>Knock</v>
      </c>
      <c r="H2481" s="2">
        <v>411</v>
      </c>
      <c r="I2481" s="2">
        <v>10</v>
      </c>
      <c r="J2481" s="2">
        <v>0.1</v>
      </c>
      <c r="K2481" s="50" t="s">
        <v>511</v>
      </c>
      <c r="L2481" s="50" t="s">
        <v>1031</v>
      </c>
      <c r="M2481" s="2" t="s">
        <v>512</v>
      </c>
    </row>
    <row r="2482" spans="1:13" x14ac:dyDescent="0.3">
      <c r="A2482" s="13">
        <v>45206</v>
      </c>
      <c r="B2482" s="13" t="s">
        <v>526</v>
      </c>
      <c r="C2482" s="13" t="s">
        <v>158</v>
      </c>
      <c r="D2482" s="2" t="s">
        <v>1163</v>
      </c>
      <c r="E2482" s="2" t="s">
        <v>1164</v>
      </c>
      <c r="F2482" s="2" t="s">
        <v>1312</v>
      </c>
      <c r="G2482" s="2" t="str">
        <f>VLOOKUP(F2482,'Reference Sheet'!$AC:$AD,2,0)</f>
        <v>Knock</v>
      </c>
      <c r="H2482" s="2">
        <v>292</v>
      </c>
      <c r="I2482" s="2">
        <v>34</v>
      </c>
      <c r="J2482" s="2">
        <v>0.34</v>
      </c>
      <c r="K2482" s="50" t="s">
        <v>511</v>
      </c>
      <c r="L2482" s="50" t="s">
        <v>1031</v>
      </c>
      <c r="M2482" s="2" t="s">
        <v>512</v>
      </c>
    </row>
    <row r="2483" spans="1:13" x14ac:dyDescent="0.3">
      <c r="A2483" s="13">
        <v>45206</v>
      </c>
      <c r="B2483" s="13" t="s">
        <v>526</v>
      </c>
      <c r="C2483" s="13" t="s">
        <v>158</v>
      </c>
      <c r="D2483" s="2" t="s">
        <v>1163</v>
      </c>
      <c r="E2483" s="2" t="s">
        <v>1164</v>
      </c>
      <c r="F2483" s="2" t="s">
        <v>1313</v>
      </c>
      <c r="G2483" s="2" t="str">
        <f>VLOOKUP(F2483,'Reference Sheet'!$AC:$AD,2,0)</f>
        <v>Knock</v>
      </c>
      <c r="H2483" s="51">
        <v>3013</v>
      </c>
      <c r="I2483" s="2">
        <v>40</v>
      </c>
      <c r="J2483" s="2">
        <v>0.4</v>
      </c>
      <c r="K2483" s="50" t="s">
        <v>511</v>
      </c>
      <c r="L2483" s="50" t="s">
        <v>1031</v>
      </c>
      <c r="M2483" s="2" t="s">
        <v>512</v>
      </c>
    </row>
    <row r="2484" spans="1:13" x14ac:dyDescent="0.3">
      <c r="A2484" s="13">
        <v>45206</v>
      </c>
      <c r="B2484" s="13" t="s">
        <v>526</v>
      </c>
      <c r="C2484" s="13" t="s">
        <v>158</v>
      </c>
      <c r="D2484" s="2" t="s">
        <v>1163</v>
      </c>
      <c r="E2484" s="2" t="s">
        <v>1164</v>
      </c>
      <c r="F2484" s="2" t="s">
        <v>1314</v>
      </c>
      <c r="G2484" s="2" t="str">
        <f>VLOOKUP(F2484,'Reference Sheet'!$AC:$AD,2,0)</f>
        <v>Ref_ThinQ</v>
      </c>
      <c r="H2484" s="2">
        <v>1</v>
      </c>
      <c r="I2484" s="2">
        <v>0</v>
      </c>
      <c r="J2484" s="2">
        <v>0</v>
      </c>
      <c r="K2484" s="50" t="s">
        <v>511</v>
      </c>
      <c r="L2484" s="50" t="s">
        <v>1031</v>
      </c>
      <c r="M2484" s="2" t="s">
        <v>512</v>
      </c>
    </row>
    <row r="2485" spans="1:13" x14ac:dyDescent="0.3">
      <c r="A2485" s="13">
        <v>45206</v>
      </c>
      <c r="B2485" s="13" t="s">
        <v>526</v>
      </c>
      <c r="C2485" s="13" t="s">
        <v>158</v>
      </c>
      <c r="D2485" s="2" t="s">
        <v>1163</v>
      </c>
      <c r="E2485" s="2" t="s">
        <v>1164</v>
      </c>
      <c r="F2485" s="2" t="s">
        <v>1315</v>
      </c>
      <c r="G2485" s="2" t="str">
        <f>VLOOKUP(F2485,'Reference Sheet'!$AC:$AD,2,0)</f>
        <v>Ref_ThinQ</v>
      </c>
      <c r="H2485" s="2">
        <v>194</v>
      </c>
      <c r="I2485" s="2">
        <v>14</v>
      </c>
      <c r="J2485" s="2">
        <v>0.14000000000000001</v>
      </c>
      <c r="K2485" s="50" t="s">
        <v>511</v>
      </c>
      <c r="L2485" s="50" t="s">
        <v>1031</v>
      </c>
      <c r="M2485" s="2" t="s">
        <v>512</v>
      </c>
    </row>
    <row r="2486" spans="1:13" x14ac:dyDescent="0.3">
      <c r="A2486" s="13">
        <v>45206</v>
      </c>
      <c r="B2486" s="13" t="s">
        <v>526</v>
      </c>
      <c r="C2486" s="13" t="s">
        <v>158</v>
      </c>
      <c r="D2486" s="2" t="s">
        <v>1163</v>
      </c>
      <c r="E2486" s="2" t="s">
        <v>1164</v>
      </c>
      <c r="F2486" s="2" t="s">
        <v>1316</v>
      </c>
      <c r="G2486" s="2" t="str">
        <f>VLOOKUP(F2486,'Reference Sheet'!$AC:$AD,2,0)</f>
        <v>Ref_ThinQ</v>
      </c>
      <c r="H2486" s="51">
        <v>3840</v>
      </c>
      <c r="I2486" s="2">
        <v>58</v>
      </c>
      <c r="J2486" s="2">
        <v>0.57999999999999996</v>
      </c>
      <c r="K2486" s="50" t="s">
        <v>511</v>
      </c>
      <c r="L2486" s="50" t="s">
        <v>1031</v>
      </c>
      <c r="M2486" s="2" t="s">
        <v>512</v>
      </c>
    </row>
    <row r="2487" spans="1:13" x14ac:dyDescent="0.3">
      <c r="A2487" s="13">
        <v>45206</v>
      </c>
      <c r="B2487" s="13" t="s">
        <v>526</v>
      </c>
      <c r="C2487" s="13" t="s">
        <v>158</v>
      </c>
      <c r="D2487" s="2" t="s">
        <v>1163</v>
      </c>
      <c r="E2487" s="2" t="s">
        <v>1164</v>
      </c>
      <c r="F2487" s="2" t="s">
        <v>1317</v>
      </c>
      <c r="G2487" s="2" t="str">
        <f>VLOOKUP(F2487,'Reference Sheet'!$AC:$AD,2,0)</f>
        <v>Ref_ThinQ</v>
      </c>
      <c r="H2487" s="2">
        <v>285</v>
      </c>
      <c r="I2487" s="2">
        <v>10</v>
      </c>
      <c r="J2487" s="2">
        <v>0.1</v>
      </c>
      <c r="K2487" s="50" t="s">
        <v>511</v>
      </c>
      <c r="L2487" s="50" t="s">
        <v>1031</v>
      </c>
      <c r="M2487" s="2" t="s">
        <v>512</v>
      </c>
    </row>
    <row r="2488" spans="1:13" x14ac:dyDescent="0.3">
      <c r="A2488" s="13">
        <v>45206</v>
      </c>
      <c r="B2488" s="13" t="s">
        <v>526</v>
      </c>
      <c r="C2488" s="13" t="s">
        <v>158</v>
      </c>
      <c r="D2488" s="2" t="s">
        <v>1163</v>
      </c>
      <c r="E2488" s="2" t="s">
        <v>1164</v>
      </c>
      <c r="F2488" s="2" t="s">
        <v>1318</v>
      </c>
      <c r="G2488" s="2" t="str">
        <f>VLOOKUP(F2488,'Reference Sheet'!$AC:$AD,2,0)</f>
        <v>Ref_ThinQ</v>
      </c>
      <c r="H2488" s="2">
        <v>227</v>
      </c>
      <c r="I2488" s="2">
        <v>3</v>
      </c>
      <c r="J2488" s="2">
        <v>0.03</v>
      </c>
      <c r="K2488" s="50" t="s">
        <v>511</v>
      </c>
      <c r="L2488" s="50" t="s">
        <v>1031</v>
      </c>
      <c r="M2488" s="2" t="s">
        <v>512</v>
      </c>
    </row>
    <row r="2489" spans="1:13" x14ac:dyDescent="0.3">
      <c r="A2489" s="13">
        <v>45206</v>
      </c>
      <c r="B2489" s="13" t="s">
        <v>526</v>
      </c>
      <c r="C2489" s="13" t="s">
        <v>158</v>
      </c>
      <c r="D2489" s="2" t="s">
        <v>1163</v>
      </c>
      <c r="E2489" s="2" t="s">
        <v>1164</v>
      </c>
      <c r="F2489" s="2" t="s">
        <v>1319</v>
      </c>
      <c r="G2489" s="2" t="str">
        <f>VLOOKUP(F2489,'Reference Sheet'!$AC:$AD,2,0)</f>
        <v>Ref_ThinQ</v>
      </c>
      <c r="H2489" s="51">
        <v>3363</v>
      </c>
      <c r="I2489" s="2">
        <v>247</v>
      </c>
      <c r="J2489" s="2">
        <v>2.4700000000000002</v>
      </c>
      <c r="K2489" s="50" t="s">
        <v>511</v>
      </c>
      <c r="L2489" s="50" t="s">
        <v>1031</v>
      </c>
      <c r="M2489" s="2" t="s">
        <v>512</v>
      </c>
    </row>
    <row r="2490" spans="1:13" x14ac:dyDescent="0.3">
      <c r="A2490" s="13">
        <v>45206</v>
      </c>
      <c r="B2490" s="13" t="s">
        <v>526</v>
      </c>
      <c r="C2490" s="13" t="s">
        <v>158</v>
      </c>
      <c r="D2490" s="2" t="s">
        <v>1163</v>
      </c>
      <c r="E2490" s="2" t="s">
        <v>1164</v>
      </c>
      <c r="F2490" s="2" t="s">
        <v>1320</v>
      </c>
      <c r="G2490" s="2" t="str">
        <f>VLOOKUP(F2490,'Reference Sheet'!$AC:$AD,2,0)</f>
        <v>Ref_ThinQ</v>
      </c>
      <c r="H2490" s="2">
        <v>92</v>
      </c>
      <c r="I2490" s="2">
        <v>1</v>
      </c>
      <c r="J2490" s="2">
        <v>0.01</v>
      </c>
      <c r="K2490" s="50" t="s">
        <v>511</v>
      </c>
      <c r="L2490" s="50" t="s">
        <v>1031</v>
      </c>
      <c r="M2490" s="2" t="s">
        <v>512</v>
      </c>
    </row>
    <row r="2491" spans="1:13" x14ac:dyDescent="0.3">
      <c r="A2491" s="13">
        <v>45206</v>
      </c>
      <c r="B2491" s="13" t="s">
        <v>526</v>
      </c>
      <c r="C2491" s="13" t="s">
        <v>158</v>
      </c>
      <c r="D2491" s="2" t="s">
        <v>1163</v>
      </c>
      <c r="E2491" s="2" t="s">
        <v>1164</v>
      </c>
      <c r="F2491" s="2" t="s">
        <v>1322</v>
      </c>
      <c r="G2491" s="2" t="str">
        <f>VLOOKUP(F2491,'Reference Sheet'!$AC:$AD,2,0)</f>
        <v>Vacuum</v>
      </c>
      <c r="H2491" s="2">
        <v>304</v>
      </c>
      <c r="I2491" s="2">
        <v>9</v>
      </c>
      <c r="J2491" s="2">
        <v>0.09</v>
      </c>
      <c r="K2491" s="50" t="s">
        <v>511</v>
      </c>
      <c r="L2491" s="50" t="s">
        <v>1031</v>
      </c>
      <c r="M2491" s="2" t="s">
        <v>512</v>
      </c>
    </row>
    <row r="2492" spans="1:13" x14ac:dyDescent="0.3">
      <c r="A2492" s="13">
        <v>45206</v>
      </c>
      <c r="B2492" s="13" t="s">
        <v>526</v>
      </c>
      <c r="C2492" s="13" t="s">
        <v>158</v>
      </c>
      <c r="D2492" s="2" t="s">
        <v>1163</v>
      </c>
      <c r="E2492" s="2" t="s">
        <v>1164</v>
      </c>
      <c r="F2492" s="2" t="s">
        <v>1323</v>
      </c>
      <c r="G2492" s="2" t="str">
        <f>VLOOKUP(F2492,'Reference Sheet'!$AC:$AD,2,0)</f>
        <v>Vacuum</v>
      </c>
      <c r="H2492" s="2">
        <v>272</v>
      </c>
      <c r="I2492" s="2">
        <v>21</v>
      </c>
      <c r="J2492" s="2">
        <v>0.21</v>
      </c>
      <c r="K2492" s="50" t="s">
        <v>511</v>
      </c>
      <c r="L2492" s="50" t="s">
        <v>1031</v>
      </c>
      <c r="M2492" s="2" t="s">
        <v>512</v>
      </c>
    </row>
    <row r="2493" spans="1:13" x14ac:dyDescent="0.3">
      <c r="A2493" s="13">
        <v>45206</v>
      </c>
      <c r="B2493" s="13" t="s">
        <v>526</v>
      </c>
      <c r="C2493" s="13" t="s">
        <v>158</v>
      </c>
      <c r="D2493" s="2" t="s">
        <v>1163</v>
      </c>
      <c r="E2493" s="2" t="s">
        <v>1164</v>
      </c>
      <c r="F2493" s="2" t="s">
        <v>1324</v>
      </c>
      <c r="G2493" s="2" t="str">
        <f>VLOOKUP(F2493,'Reference Sheet'!$AC:$AD,2,0)</f>
        <v>Vacuum</v>
      </c>
      <c r="H2493" s="2">
        <v>64</v>
      </c>
      <c r="I2493" s="2">
        <v>3</v>
      </c>
      <c r="J2493" s="2">
        <v>0.03</v>
      </c>
      <c r="K2493" s="50" t="s">
        <v>511</v>
      </c>
      <c r="L2493" s="50" t="s">
        <v>1031</v>
      </c>
      <c r="M2493" s="2" t="s">
        <v>512</v>
      </c>
    </row>
    <row r="2494" spans="1:13" x14ac:dyDescent="0.3">
      <c r="A2494" s="13">
        <v>45206</v>
      </c>
      <c r="B2494" s="13" t="s">
        <v>526</v>
      </c>
      <c r="C2494" s="13" t="s">
        <v>158</v>
      </c>
      <c r="D2494" s="2" t="s">
        <v>1163</v>
      </c>
      <c r="E2494" s="2" t="s">
        <v>1164</v>
      </c>
      <c r="F2494" s="2" t="s">
        <v>1325</v>
      </c>
      <c r="G2494" s="2" t="str">
        <f>VLOOKUP(F2494,'Reference Sheet'!$AC:$AD,2,0)</f>
        <v>Vacuum</v>
      </c>
      <c r="H2494" s="2">
        <v>10</v>
      </c>
      <c r="I2494" s="2">
        <v>5</v>
      </c>
      <c r="J2494" s="2">
        <v>0.05</v>
      </c>
      <c r="K2494" s="50" t="s">
        <v>511</v>
      </c>
      <c r="L2494" s="50" t="s">
        <v>1031</v>
      </c>
      <c r="M2494" s="2" t="s">
        <v>512</v>
      </c>
    </row>
    <row r="2495" spans="1:13" x14ac:dyDescent="0.3">
      <c r="A2495" s="13">
        <v>45206</v>
      </c>
      <c r="B2495" s="13" t="s">
        <v>526</v>
      </c>
      <c r="C2495" s="13" t="s">
        <v>158</v>
      </c>
      <c r="D2495" s="2" t="s">
        <v>1163</v>
      </c>
      <c r="E2495" s="2" t="s">
        <v>1164</v>
      </c>
      <c r="F2495" s="2" t="s">
        <v>1326</v>
      </c>
      <c r="G2495" s="2" t="str">
        <f>VLOOKUP(F2495,'Reference Sheet'!$AC:$AD,2,0)</f>
        <v>Vacuum</v>
      </c>
      <c r="H2495" s="2">
        <v>347</v>
      </c>
      <c r="I2495" s="2">
        <v>19</v>
      </c>
      <c r="J2495" s="2">
        <v>0.19</v>
      </c>
      <c r="K2495" s="50" t="s">
        <v>511</v>
      </c>
      <c r="L2495" s="50" t="s">
        <v>1031</v>
      </c>
      <c r="M2495" s="2" t="s">
        <v>512</v>
      </c>
    </row>
    <row r="2496" spans="1:13" x14ac:dyDescent="0.3">
      <c r="A2496" s="13">
        <v>45206</v>
      </c>
      <c r="B2496" s="13" t="s">
        <v>526</v>
      </c>
      <c r="C2496" s="13" t="s">
        <v>158</v>
      </c>
      <c r="D2496" s="2" t="s">
        <v>1163</v>
      </c>
      <c r="E2496" s="2" t="s">
        <v>1164</v>
      </c>
      <c r="F2496" s="2" t="s">
        <v>1327</v>
      </c>
      <c r="G2496" s="2" t="str">
        <f>VLOOKUP(F2496,'Reference Sheet'!$AC:$AD,2,0)</f>
        <v>Vacuum</v>
      </c>
      <c r="H2496" s="2">
        <v>701</v>
      </c>
      <c r="I2496" s="2">
        <v>45</v>
      </c>
      <c r="J2496" s="2">
        <v>0.45</v>
      </c>
      <c r="K2496" s="50" t="s">
        <v>511</v>
      </c>
      <c r="L2496" s="50" t="s">
        <v>1031</v>
      </c>
      <c r="M2496" s="2" t="s">
        <v>512</v>
      </c>
    </row>
    <row r="2497" spans="1:13" x14ac:dyDescent="0.3">
      <c r="A2497" s="13">
        <v>45206</v>
      </c>
      <c r="B2497" s="13" t="s">
        <v>526</v>
      </c>
      <c r="C2497" s="13" t="s">
        <v>158</v>
      </c>
      <c r="D2497" s="2" t="s">
        <v>1163</v>
      </c>
      <c r="E2497" s="2" t="s">
        <v>1164</v>
      </c>
      <c r="F2497" s="2" t="s">
        <v>1328</v>
      </c>
      <c r="G2497" s="2" t="str">
        <f>VLOOKUP(F2497,'Reference Sheet'!$AC:$AD,2,0)</f>
        <v>Vacuum</v>
      </c>
      <c r="H2497" s="51">
        <v>2356</v>
      </c>
      <c r="I2497" s="2">
        <v>28</v>
      </c>
      <c r="J2497" s="2">
        <v>0.28000000000000003</v>
      </c>
      <c r="K2497" s="50" t="s">
        <v>511</v>
      </c>
      <c r="L2497" s="50" t="s">
        <v>1031</v>
      </c>
      <c r="M2497" s="2" t="s">
        <v>512</v>
      </c>
    </row>
    <row r="2498" spans="1:13" x14ac:dyDescent="0.3">
      <c r="A2498" s="13">
        <v>45206</v>
      </c>
      <c r="B2498" s="13" t="s">
        <v>526</v>
      </c>
      <c r="C2498" s="13" t="s">
        <v>158</v>
      </c>
      <c r="D2498" s="2" t="s">
        <v>1163</v>
      </c>
      <c r="E2498" s="2" t="s">
        <v>1164</v>
      </c>
      <c r="F2498" s="2" t="s">
        <v>1329</v>
      </c>
      <c r="G2498" s="2" t="str">
        <f>VLOOKUP(F2498,'Reference Sheet'!$AC:$AD,2,0)</f>
        <v>WM</v>
      </c>
      <c r="H2498" s="2">
        <v>316</v>
      </c>
      <c r="I2498" s="2">
        <v>3</v>
      </c>
      <c r="J2498" s="2">
        <v>0.03</v>
      </c>
      <c r="K2498" s="50" t="s">
        <v>511</v>
      </c>
      <c r="L2498" s="50" t="s">
        <v>1031</v>
      </c>
      <c r="M2498" s="2" t="s">
        <v>512</v>
      </c>
    </row>
    <row r="2499" spans="1:13" x14ac:dyDescent="0.3">
      <c r="A2499" s="13">
        <v>45206</v>
      </c>
      <c r="B2499" s="13" t="s">
        <v>526</v>
      </c>
      <c r="C2499" s="13" t="s">
        <v>158</v>
      </c>
      <c r="D2499" s="2" t="s">
        <v>1163</v>
      </c>
      <c r="E2499" s="2" t="s">
        <v>1164</v>
      </c>
      <c r="F2499" s="2" t="s">
        <v>1330</v>
      </c>
      <c r="G2499" s="2" t="str">
        <f>VLOOKUP(F2499,'Reference Sheet'!$AC:$AD,2,0)</f>
        <v>WM</v>
      </c>
      <c r="H2499" s="2">
        <v>438</v>
      </c>
      <c r="I2499" s="2">
        <v>49</v>
      </c>
      <c r="J2499" s="2">
        <v>0.49</v>
      </c>
      <c r="K2499" s="50" t="s">
        <v>511</v>
      </c>
      <c r="L2499" s="50" t="s">
        <v>1031</v>
      </c>
      <c r="M2499" s="2" t="s">
        <v>512</v>
      </c>
    </row>
    <row r="2500" spans="1:13" x14ac:dyDescent="0.3">
      <c r="A2500" s="13">
        <v>45206</v>
      </c>
      <c r="B2500" s="13" t="s">
        <v>526</v>
      </c>
      <c r="C2500" s="13" t="s">
        <v>158</v>
      </c>
      <c r="D2500" s="2" t="s">
        <v>1163</v>
      </c>
      <c r="E2500" s="2" t="s">
        <v>1164</v>
      </c>
      <c r="F2500" s="2" t="s">
        <v>1331</v>
      </c>
      <c r="G2500" s="2" t="str">
        <f>VLOOKUP(F2500,'Reference Sheet'!$AC:$AD,2,0)</f>
        <v>WM</v>
      </c>
      <c r="H2500" s="2">
        <v>67</v>
      </c>
      <c r="I2500" s="2">
        <v>3</v>
      </c>
      <c r="J2500" s="2">
        <v>0.03</v>
      </c>
      <c r="K2500" s="50" t="s">
        <v>511</v>
      </c>
      <c r="L2500" s="50" t="s">
        <v>1031</v>
      </c>
      <c r="M2500" s="2" t="s">
        <v>512</v>
      </c>
    </row>
    <row r="2501" spans="1:13" x14ac:dyDescent="0.3">
      <c r="A2501" s="13">
        <v>45206</v>
      </c>
      <c r="B2501" s="13" t="s">
        <v>526</v>
      </c>
      <c r="C2501" s="13" t="s">
        <v>158</v>
      </c>
      <c r="D2501" s="2" t="s">
        <v>1163</v>
      </c>
      <c r="E2501" s="2" t="s">
        <v>1164</v>
      </c>
      <c r="F2501" s="2" t="s">
        <v>1332</v>
      </c>
      <c r="G2501" s="2" t="str">
        <f>VLOOKUP(F2501,'Reference Sheet'!$AC:$AD,2,0)</f>
        <v>WM</v>
      </c>
      <c r="H2501" s="2">
        <v>1</v>
      </c>
      <c r="I2501" s="2">
        <v>0</v>
      </c>
      <c r="J2501" s="2">
        <v>0</v>
      </c>
      <c r="K2501" s="50" t="s">
        <v>511</v>
      </c>
      <c r="L2501" s="50" t="s">
        <v>1031</v>
      </c>
      <c r="M2501" s="2" t="s">
        <v>512</v>
      </c>
    </row>
    <row r="2502" spans="1:13" x14ac:dyDescent="0.3">
      <c r="A2502" s="13">
        <v>45206</v>
      </c>
      <c r="B2502" s="13" t="s">
        <v>526</v>
      </c>
      <c r="C2502" s="13" t="s">
        <v>158</v>
      </c>
      <c r="D2502" s="2" t="s">
        <v>1163</v>
      </c>
      <c r="E2502" s="2" t="s">
        <v>1164</v>
      </c>
      <c r="F2502" s="2" t="s">
        <v>1333</v>
      </c>
      <c r="G2502" s="2" t="str">
        <f>VLOOKUP(F2502,'Reference Sheet'!$AC:$AD,2,0)</f>
        <v>WM</v>
      </c>
      <c r="H2502" s="2">
        <v>308</v>
      </c>
      <c r="I2502" s="2">
        <v>14</v>
      </c>
      <c r="J2502" s="2">
        <v>0.14000000000000001</v>
      </c>
      <c r="K2502" s="50" t="s">
        <v>511</v>
      </c>
      <c r="L2502" s="50" t="s">
        <v>1031</v>
      </c>
      <c r="M2502" s="2" t="s">
        <v>512</v>
      </c>
    </row>
    <row r="2503" spans="1:13" x14ac:dyDescent="0.3">
      <c r="A2503" s="13">
        <v>45206</v>
      </c>
      <c r="B2503" s="13" t="s">
        <v>526</v>
      </c>
      <c r="C2503" s="13" t="s">
        <v>158</v>
      </c>
      <c r="D2503" s="2" t="s">
        <v>1163</v>
      </c>
      <c r="E2503" s="2" t="s">
        <v>1164</v>
      </c>
      <c r="F2503" s="2" t="s">
        <v>1334</v>
      </c>
      <c r="G2503" s="2" t="str">
        <f>VLOOKUP(F2503,'Reference Sheet'!$AC:$AD,2,0)</f>
        <v>WM</v>
      </c>
      <c r="H2503" s="2">
        <v>59</v>
      </c>
      <c r="I2503" s="2">
        <v>2</v>
      </c>
      <c r="J2503" s="2">
        <v>0.02</v>
      </c>
      <c r="K2503" s="50" t="s">
        <v>511</v>
      </c>
      <c r="L2503" s="50" t="s">
        <v>1031</v>
      </c>
      <c r="M2503" s="2" t="s">
        <v>512</v>
      </c>
    </row>
    <row r="2504" spans="1:13" x14ac:dyDescent="0.3">
      <c r="A2504" s="13">
        <v>45206</v>
      </c>
      <c r="B2504" s="13" t="s">
        <v>526</v>
      </c>
      <c r="C2504" s="13" t="s">
        <v>158</v>
      </c>
      <c r="D2504" s="2" t="s">
        <v>1163</v>
      </c>
      <c r="E2504" s="2" t="s">
        <v>1164</v>
      </c>
      <c r="F2504" s="2" t="s">
        <v>1335</v>
      </c>
      <c r="G2504" s="2" t="str">
        <f>VLOOKUP(F2504,'Reference Sheet'!$AC:$AD,2,0)</f>
        <v>WM</v>
      </c>
      <c r="H2504" s="2">
        <v>185</v>
      </c>
      <c r="I2504" s="2">
        <v>7</v>
      </c>
      <c r="J2504" s="2">
        <v>7.0000000000000007E-2</v>
      </c>
      <c r="K2504" s="50" t="s">
        <v>511</v>
      </c>
      <c r="L2504" s="50" t="s">
        <v>1031</v>
      </c>
      <c r="M2504" s="2" t="s">
        <v>512</v>
      </c>
    </row>
    <row r="2505" spans="1:13" x14ac:dyDescent="0.3">
      <c r="A2505" s="13">
        <v>45206</v>
      </c>
      <c r="B2505" s="13" t="s">
        <v>526</v>
      </c>
      <c r="C2505" s="13" t="s">
        <v>158</v>
      </c>
      <c r="D2505" s="2" t="s">
        <v>1163</v>
      </c>
      <c r="E2505" s="2" t="s">
        <v>1164</v>
      </c>
      <c r="F2505" s="2" t="s">
        <v>1347</v>
      </c>
      <c r="G2505" s="2" t="str">
        <f>VLOOKUP(F2505,'Reference Sheet'!$AC:$AD,2,0)</f>
        <v>WT</v>
      </c>
      <c r="H2505" s="2">
        <v>2</v>
      </c>
      <c r="I2505" s="2">
        <v>0</v>
      </c>
      <c r="J2505" s="2">
        <v>0</v>
      </c>
      <c r="K2505" s="50" t="s">
        <v>511</v>
      </c>
      <c r="L2505" s="50" t="s">
        <v>1031</v>
      </c>
      <c r="M2505" s="2" t="s">
        <v>512</v>
      </c>
    </row>
    <row r="2506" spans="1:13" x14ac:dyDescent="0.3">
      <c r="A2506" s="13">
        <v>45206</v>
      </c>
      <c r="B2506" s="13" t="s">
        <v>526</v>
      </c>
      <c r="C2506" s="13" t="s">
        <v>158</v>
      </c>
      <c r="D2506" s="2" t="s">
        <v>1163</v>
      </c>
      <c r="E2506" s="2" t="s">
        <v>1164</v>
      </c>
      <c r="F2506" s="2" t="s">
        <v>1336</v>
      </c>
      <c r="G2506" s="2" t="str">
        <f>VLOOKUP(F2506,'Reference Sheet'!$AC:$AD,2,0)</f>
        <v>WT</v>
      </c>
      <c r="H2506" s="2">
        <v>266</v>
      </c>
      <c r="I2506" s="2">
        <v>5</v>
      </c>
      <c r="J2506" s="2">
        <v>0.05</v>
      </c>
      <c r="K2506" s="50" t="s">
        <v>511</v>
      </c>
      <c r="L2506" s="50" t="s">
        <v>1031</v>
      </c>
      <c r="M2506" s="2" t="s">
        <v>512</v>
      </c>
    </row>
    <row r="2507" spans="1:13" x14ac:dyDescent="0.3">
      <c r="A2507" s="13">
        <v>45206</v>
      </c>
      <c r="B2507" s="13" t="s">
        <v>526</v>
      </c>
      <c r="C2507" s="13" t="s">
        <v>158</v>
      </c>
      <c r="D2507" s="2" t="s">
        <v>1163</v>
      </c>
      <c r="E2507" s="2" t="s">
        <v>1164</v>
      </c>
      <c r="F2507" s="2" t="s">
        <v>1337</v>
      </c>
      <c r="G2507" s="2" t="str">
        <f>VLOOKUP(F2507,'Reference Sheet'!$AC:$AD,2,0)</f>
        <v>WT</v>
      </c>
      <c r="H2507" s="2">
        <v>340</v>
      </c>
      <c r="I2507" s="2">
        <v>32</v>
      </c>
      <c r="J2507" s="2">
        <v>0.32</v>
      </c>
      <c r="K2507" s="50" t="s">
        <v>511</v>
      </c>
      <c r="L2507" s="50" t="s">
        <v>1031</v>
      </c>
      <c r="M2507" s="2" t="s">
        <v>512</v>
      </c>
    </row>
    <row r="2508" spans="1:13" x14ac:dyDescent="0.3">
      <c r="A2508" s="13">
        <v>45206</v>
      </c>
      <c r="B2508" s="13" t="s">
        <v>526</v>
      </c>
      <c r="C2508" s="13" t="s">
        <v>158</v>
      </c>
      <c r="D2508" s="2" t="s">
        <v>1163</v>
      </c>
      <c r="E2508" s="2" t="s">
        <v>1164</v>
      </c>
      <c r="F2508" s="2" t="s">
        <v>1338</v>
      </c>
      <c r="G2508" s="2" t="str">
        <f>VLOOKUP(F2508,'Reference Sheet'!$AC:$AD,2,0)</f>
        <v>WT</v>
      </c>
      <c r="H2508" s="51">
        <v>3866</v>
      </c>
      <c r="I2508" s="2">
        <v>79</v>
      </c>
      <c r="J2508" s="2">
        <v>0.79</v>
      </c>
      <c r="K2508" s="50" t="s">
        <v>511</v>
      </c>
      <c r="L2508" s="50" t="s">
        <v>1031</v>
      </c>
      <c r="M2508" s="2" t="s">
        <v>512</v>
      </c>
    </row>
    <row r="2509" spans="1:13" x14ac:dyDescent="0.3">
      <c r="A2509" s="13">
        <v>45206</v>
      </c>
      <c r="B2509" s="13" t="s">
        <v>526</v>
      </c>
      <c r="C2509" s="13" t="s">
        <v>158</v>
      </c>
      <c r="D2509" s="2" t="s">
        <v>1163</v>
      </c>
      <c r="E2509" s="2" t="s">
        <v>1164</v>
      </c>
      <c r="F2509" s="2" t="s">
        <v>1287</v>
      </c>
      <c r="G2509" s="2" t="str">
        <f>VLOOKUP(F2509,'Reference Sheet'!$AC:$AD,2,0)</f>
        <v>Air_Purif</v>
      </c>
      <c r="H2509" s="2">
        <v>1</v>
      </c>
      <c r="I2509" s="2">
        <v>1</v>
      </c>
      <c r="J2509" s="2">
        <v>0.01</v>
      </c>
      <c r="K2509" s="50" t="s">
        <v>511</v>
      </c>
      <c r="L2509" s="50" t="s">
        <v>1031</v>
      </c>
      <c r="M2509" s="2" t="s">
        <v>512</v>
      </c>
    </row>
    <row r="2510" spans="1:13" x14ac:dyDescent="0.3">
      <c r="A2510" s="13">
        <v>45207</v>
      </c>
      <c r="B2510" s="13" t="s">
        <v>526</v>
      </c>
      <c r="C2510" s="13" t="s">
        <v>158</v>
      </c>
      <c r="D2510" s="2" t="s">
        <v>1163</v>
      </c>
      <c r="E2510" s="2" t="s">
        <v>1164</v>
      </c>
      <c r="F2510" s="2" t="s">
        <v>1339</v>
      </c>
      <c r="G2510" s="2" t="str">
        <f>VLOOKUP(F2510,'Reference Sheet'!$AC:$AD,2,0)</f>
        <v>AC_Car</v>
      </c>
      <c r="H2510" s="2">
        <v>3</v>
      </c>
      <c r="I2510" s="2">
        <v>0</v>
      </c>
      <c r="J2510" s="2">
        <v>0</v>
      </c>
      <c r="K2510" s="50" t="s">
        <v>511</v>
      </c>
      <c r="L2510" s="50" t="s">
        <v>1031</v>
      </c>
      <c r="M2510" s="2" t="s">
        <v>512</v>
      </c>
    </row>
    <row r="2511" spans="1:13" x14ac:dyDescent="0.3">
      <c r="A2511" s="13">
        <v>45207</v>
      </c>
      <c r="B2511" s="13" t="s">
        <v>526</v>
      </c>
      <c r="C2511" s="13" t="s">
        <v>158</v>
      </c>
      <c r="D2511" s="2" t="s">
        <v>1163</v>
      </c>
      <c r="E2511" s="2" t="s">
        <v>1164</v>
      </c>
      <c r="F2511" s="2" t="s">
        <v>1272</v>
      </c>
      <c r="G2511" s="2" t="str">
        <f>VLOOKUP(F2511,'Reference Sheet'!$AC:$AD,2,0)</f>
        <v>AC_Car</v>
      </c>
      <c r="H2511" s="51">
        <v>1449</v>
      </c>
      <c r="I2511" s="2">
        <v>17</v>
      </c>
      <c r="J2511" s="2">
        <v>0.17</v>
      </c>
      <c r="K2511" s="50" t="s">
        <v>511</v>
      </c>
      <c r="L2511" s="50" t="s">
        <v>1031</v>
      </c>
      <c r="M2511" s="2" t="s">
        <v>512</v>
      </c>
    </row>
    <row r="2512" spans="1:13" x14ac:dyDescent="0.3">
      <c r="A2512" s="13">
        <v>45207</v>
      </c>
      <c r="B2512" s="13" t="s">
        <v>526</v>
      </c>
      <c r="C2512" s="13" t="s">
        <v>158</v>
      </c>
      <c r="D2512" s="2" t="s">
        <v>1163</v>
      </c>
      <c r="E2512" s="2" t="s">
        <v>1164</v>
      </c>
      <c r="F2512" s="2" t="s">
        <v>1273</v>
      </c>
      <c r="G2512" s="2" t="str">
        <f>VLOOKUP(F2512,'Reference Sheet'!$AC:$AD,2,0)</f>
        <v>AC_Car</v>
      </c>
      <c r="H2512" s="51">
        <v>7516</v>
      </c>
      <c r="I2512" s="2">
        <v>459</v>
      </c>
      <c r="J2512" s="2">
        <v>4.59</v>
      </c>
      <c r="K2512" s="50" t="s">
        <v>511</v>
      </c>
      <c r="L2512" s="50" t="s">
        <v>1031</v>
      </c>
      <c r="M2512" s="2" t="s">
        <v>512</v>
      </c>
    </row>
    <row r="2513" spans="1:13" x14ac:dyDescent="0.3">
      <c r="A2513" s="13">
        <v>45207</v>
      </c>
      <c r="B2513" s="13" t="s">
        <v>526</v>
      </c>
      <c r="C2513" s="13" t="s">
        <v>158</v>
      </c>
      <c r="D2513" s="2" t="s">
        <v>1163</v>
      </c>
      <c r="E2513" s="2" t="s">
        <v>1164</v>
      </c>
      <c r="F2513" s="2" t="s">
        <v>1274</v>
      </c>
      <c r="G2513" s="2" t="str">
        <f>VLOOKUP(F2513,'Reference Sheet'!$AC:$AD,2,0)</f>
        <v>AC_Car</v>
      </c>
      <c r="H2513" s="2">
        <v>68</v>
      </c>
      <c r="I2513" s="2">
        <v>1</v>
      </c>
      <c r="J2513" s="2">
        <v>0.01</v>
      </c>
      <c r="K2513" s="50" t="s">
        <v>511</v>
      </c>
      <c r="L2513" s="50" t="s">
        <v>1031</v>
      </c>
      <c r="M2513" s="2" t="s">
        <v>512</v>
      </c>
    </row>
    <row r="2514" spans="1:13" x14ac:dyDescent="0.3">
      <c r="A2514" s="13">
        <v>45207</v>
      </c>
      <c r="B2514" s="13" t="s">
        <v>526</v>
      </c>
      <c r="C2514" s="13" t="s">
        <v>158</v>
      </c>
      <c r="D2514" s="2" t="s">
        <v>1163</v>
      </c>
      <c r="E2514" s="2" t="s">
        <v>1164</v>
      </c>
      <c r="F2514" s="2" t="s">
        <v>1275</v>
      </c>
      <c r="G2514" s="2" t="str">
        <f>VLOOKUP(F2514,'Reference Sheet'!$AC:$AD,2,0)</f>
        <v>AC_Car</v>
      </c>
      <c r="H2514" s="2">
        <v>2</v>
      </c>
      <c r="I2514" s="2">
        <v>0</v>
      </c>
      <c r="J2514" s="2">
        <v>0</v>
      </c>
      <c r="K2514" s="50" t="s">
        <v>511</v>
      </c>
      <c r="L2514" s="50" t="s">
        <v>1031</v>
      </c>
      <c r="M2514" s="2" t="s">
        <v>512</v>
      </c>
    </row>
    <row r="2515" spans="1:13" x14ac:dyDescent="0.3">
      <c r="A2515" s="13">
        <v>45207</v>
      </c>
      <c r="B2515" s="13" t="s">
        <v>526</v>
      </c>
      <c r="C2515" s="13" t="s">
        <v>158</v>
      </c>
      <c r="D2515" s="2" t="s">
        <v>1163</v>
      </c>
      <c r="E2515" s="2" t="s">
        <v>1164</v>
      </c>
      <c r="F2515" s="2" t="s">
        <v>1276</v>
      </c>
      <c r="G2515" s="2" t="str">
        <f>VLOOKUP(F2515,'Reference Sheet'!$AC:$AD,2,0)</f>
        <v>AC_Car</v>
      </c>
      <c r="H2515" s="2">
        <v>654</v>
      </c>
      <c r="I2515" s="2">
        <v>5</v>
      </c>
      <c r="J2515" s="2">
        <v>0.05</v>
      </c>
      <c r="K2515" s="50" t="s">
        <v>511</v>
      </c>
      <c r="L2515" s="50" t="s">
        <v>1031</v>
      </c>
      <c r="M2515" s="2" t="s">
        <v>512</v>
      </c>
    </row>
    <row r="2516" spans="1:13" x14ac:dyDescent="0.3">
      <c r="A2516" s="13">
        <v>45207</v>
      </c>
      <c r="B2516" s="13" t="s">
        <v>526</v>
      </c>
      <c r="C2516" s="13" t="s">
        <v>158</v>
      </c>
      <c r="D2516" s="2" t="s">
        <v>1163</v>
      </c>
      <c r="E2516" s="2" t="s">
        <v>1164</v>
      </c>
      <c r="F2516" s="2" t="s">
        <v>1277</v>
      </c>
      <c r="G2516" s="2" t="str">
        <f>VLOOKUP(F2516,'Reference Sheet'!$AC:$AD,2,0)</f>
        <v>AC_Car</v>
      </c>
      <c r="H2516" s="2">
        <v>263</v>
      </c>
      <c r="I2516" s="2">
        <v>12</v>
      </c>
      <c r="J2516" s="2">
        <v>0.12</v>
      </c>
      <c r="K2516" s="50" t="s">
        <v>511</v>
      </c>
      <c r="L2516" s="50" t="s">
        <v>1031</v>
      </c>
      <c r="M2516" s="2" t="s">
        <v>512</v>
      </c>
    </row>
    <row r="2517" spans="1:13" x14ac:dyDescent="0.3">
      <c r="A2517" s="13">
        <v>45207</v>
      </c>
      <c r="B2517" s="13" t="s">
        <v>526</v>
      </c>
      <c r="C2517" s="13" t="s">
        <v>158</v>
      </c>
      <c r="D2517" s="2" t="s">
        <v>1163</v>
      </c>
      <c r="E2517" s="2" t="s">
        <v>1164</v>
      </c>
      <c r="F2517" s="2" t="s">
        <v>1278</v>
      </c>
      <c r="G2517" s="2" t="str">
        <f>VLOOKUP(F2517,'Reference Sheet'!$AC:$AD,2,0)</f>
        <v>AC_Car</v>
      </c>
      <c r="H2517" s="51">
        <v>1952</v>
      </c>
      <c r="I2517" s="2">
        <v>23</v>
      </c>
      <c r="J2517" s="2">
        <v>0.23</v>
      </c>
      <c r="K2517" s="50" t="s">
        <v>511</v>
      </c>
      <c r="L2517" s="50" t="s">
        <v>1031</v>
      </c>
      <c r="M2517" s="2" t="s">
        <v>512</v>
      </c>
    </row>
    <row r="2518" spans="1:13" x14ac:dyDescent="0.3">
      <c r="A2518" s="13">
        <v>45207</v>
      </c>
      <c r="B2518" s="13" t="s">
        <v>526</v>
      </c>
      <c r="C2518" s="13" t="s">
        <v>158</v>
      </c>
      <c r="D2518" s="2" t="s">
        <v>1163</v>
      </c>
      <c r="E2518" s="2" t="s">
        <v>1164</v>
      </c>
      <c r="F2518" s="2" t="s">
        <v>1340</v>
      </c>
      <c r="G2518" s="2" t="str">
        <f>VLOOKUP(F2518,'Reference Sheet'!$AC:$AD,2,0)</f>
        <v>RAC_ThinQ</v>
      </c>
      <c r="H2518" s="2">
        <v>2</v>
      </c>
      <c r="I2518" s="2">
        <v>0</v>
      </c>
      <c r="J2518" s="2">
        <v>0</v>
      </c>
      <c r="K2518" s="50" t="s">
        <v>511</v>
      </c>
      <c r="L2518" s="50" t="s">
        <v>1031</v>
      </c>
      <c r="M2518" s="2" t="s">
        <v>512</v>
      </c>
    </row>
    <row r="2519" spans="1:13" x14ac:dyDescent="0.3">
      <c r="A2519" s="13">
        <v>45207</v>
      </c>
      <c r="B2519" s="13" t="s">
        <v>526</v>
      </c>
      <c r="C2519" s="13" t="s">
        <v>158</v>
      </c>
      <c r="D2519" s="2" t="s">
        <v>1163</v>
      </c>
      <c r="E2519" s="2" t="s">
        <v>1164</v>
      </c>
      <c r="F2519" s="2" t="s">
        <v>1279</v>
      </c>
      <c r="G2519" s="2" t="str">
        <f>VLOOKUP(F2519,'Reference Sheet'!$AC:$AD,2,0)</f>
        <v>RAC_ThinQ</v>
      </c>
      <c r="H2519" s="2">
        <v>758</v>
      </c>
      <c r="I2519" s="2">
        <v>26</v>
      </c>
      <c r="J2519" s="2">
        <v>0.26</v>
      </c>
      <c r="K2519" s="50" t="s">
        <v>511</v>
      </c>
      <c r="L2519" s="50" t="s">
        <v>1031</v>
      </c>
      <c r="M2519" s="2" t="s">
        <v>512</v>
      </c>
    </row>
    <row r="2520" spans="1:13" x14ac:dyDescent="0.3">
      <c r="A2520" s="13">
        <v>45207</v>
      </c>
      <c r="B2520" s="13" t="s">
        <v>526</v>
      </c>
      <c r="C2520" s="13" t="s">
        <v>158</v>
      </c>
      <c r="D2520" s="2" t="s">
        <v>1163</v>
      </c>
      <c r="E2520" s="2" t="s">
        <v>1164</v>
      </c>
      <c r="F2520" s="2" t="s">
        <v>1280</v>
      </c>
      <c r="G2520" s="2" t="str">
        <f>VLOOKUP(F2520,'Reference Sheet'!$AC:$AD,2,0)</f>
        <v>RAC_ThinQ</v>
      </c>
      <c r="H2520" s="2">
        <v>187</v>
      </c>
      <c r="I2520" s="2">
        <v>12</v>
      </c>
      <c r="J2520" s="2">
        <v>0.12</v>
      </c>
      <c r="K2520" s="50" t="s">
        <v>511</v>
      </c>
      <c r="L2520" s="50" t="s">
        <v>1031</v>
      </c>
      <c r="M2520" s="2" t="s">
        <v>512</v>
      </c>
    </row>
    <row r="2521" spans="1:13" x14ac:dyDescent="0.3">
      <c r="A2521" s="13">
        <v>45207</v>
      </c>
      <c r="B2521" s="13" t="s">
        <v>526</v>
      </c>
      <c r="C2521" s="13" t="s">
        <v>158</v>
      </c>
      <c r="D2521" s="2" t="s">
        <v>1163</v>
      </c>
      <c r="E2521" s="2" t="s">
        <v>1164</v>
      </c>
      <c r="F2521" s="2" t="s">
        <v>1281</v>
      </c>
      <c r="G2521" s="2" t="str">
        <f>VLOOKUP(F2521,'Reference Sheet'!$AC:$AD,2,0)</f>
        <v>RAC_ThinQ</v>
      </c>
      <c r="H2521" s="2">
        <v>63</v>
      </c>
      <c r="I2521" s="2">
        <v>0</v>
      </c>
      <c r="J2521" s="2">
        <v>0</v>
      </c>
      <c r="K2521" s="50" t="s">
        <v>511</v>
      </c>
      <c r="L2521" s="50" t="s">
        <v>1031</v>
      </c>
      <c r="M2521" s="2" t="s">
        <v>512</v>
      </c>
    </row>
    <row r="2522" spans="1:13" x14ac:dyDescent="0.3">
      <c r="A2522" s="13">
        <v>45207</v>
      </c>
      <c r="B2522" s="13" t="s">
        <v>526</v>
      </c>
      <c r="C2522" s="13" t="s">
        <v>158</v>
      </c>
      <c r="D2522" s="2" t="s">
        <v>1163</v>
      </c>
      <c r="E2522" s="2" t="s">
        <v>1164</v>
      </c>
      <c r="F2522" s="2" t="s">
        <v>1282</v>
      </c>
      <c r="G2522" s="2" t="str">
        <f>VLOOKUP(F2522,'Reference Sheet'!$AC:$AD,2,0)</f>
        <v>RAC_ThinQ</v>
      </c>
      <c r="H2522" s="2">
        <v>1</v>
      </c>
      <c r="I2522" s="2">
        <v>0</v>
      </c>
      <c r="J2522" s="2">
        <v>0</v>
      </c>
      <c r="K2522" s="50" t="s">
        <v>511</v>
      </c>
      <c r="L2522" s="50" t="s">
        <v>1031</v>
      </c>
      <c r="M2522" s="2" t="s">
        <v>512</v>
      </c>
    </row>
    <row r="2523" spans="1:13" x14ac:dyDescent="0.3">
      <c r="A2523" s="13">
        <v>45207</v>
      </c>
      <c r="B2523" s="13" t="s">
        <v>526</v>
      </c>
      <c r="C2523" s="13" t="s">
        <v>158</v>
      </c>
      <c r="D2523" s="2" t="s">
        <v>1163</v>
      </c>
      <c r="E2523" s="2" t="s">
        <v>1164</v>
      </c>
      <c r="F2523" s="2" t="s">
        <v>1283</v>
      </c>
      <c r="G2523" s="2" t="str">
        <f>VLOOKUP(F2523,'Reference Sheet'!$AC:$AD,2,0)</f>
        <v>RAC_ThinQ</v>
      </c>
      <c r="H2523" s="2">
        <v>673</v>
      </c>
      <c r="I2523" s="2">
        <v>14</v>
      </c>
      <c r="J2523" s="2">
        <v>0.14000000000000001</v>
      </c>
      <c r="K2523" s="50" t="s">
        <v>511</v>
      </c>
      <c r="L2523" s="50" t="s">
        <v>1031</v>
      </c>
      <c r="M2523" s="2" t="s">
        <v>512</v>
      </c>
    </row>
    <row r="2524" spans="1:13" x14ac:dyDescent="0.3">
      <c r="A2524" s="13">
        <v>45207</v>
      </c>
      <c r="B2524" s="13" t="s">
        <v>526</v>
      </c>
      <c r="C2524" s="13" t="s">
        <v>158</v>
      </c>
      <c r="D2524" s="2" t="s">
        <v>1163</v>
      </c>
      <c r="E2524" s="2" t="s">
        <v>1164</v>
      </c>
      <c r="F2524" s="2" t="s">
        <v>1284</v>
      </c>
      <c r="G2524" s="2" t="str">
        <f>VLOOKUP(F2524,'Reference Sheet'!$AC:$AD,2,0)</f>
        <v>RAC_ThinQ</v>
      </c>
      <c r="H2524" s="2">
        <v>160</v>
      </c>
      <c r="I2524" s="2">
        <v>16</v>
      </c>
      <c r="J2524" s="2">
        <v>0.16</v>
      </c>
      <c r="K2524" s="50" t="s">
        <v>511</v>
      </c>
      <c r="L2524" s="50" t="s">
        <v>1031</v>
      </c>
      <c r="M2524" s="2" t="s">
        <v>512</v>
      </c>
    </row>
    <row r="2525" spans="1:13" x14ac:dyDescent="0.3">
      <c r="A2525" s="13">
        <v>45207</v>
      </c>
      <c r="B2525" s="13" t="s">
        <v>526</v>
      </c>
      <c r="C2525" s="13" t="s">
        <v>158</v>
      </c>
      <c r="D2525" s="2" t="s">
        <v>1163</v>
      </c>
      <c r="E2525" s="2" t="s">
        <v>1164</v>
      </c>
      <c r="F2525" s="2" t="s">
        <v>1285</v>
      </c>
      <c r="G2525" s="2" t="str">
        <f>VLOOKUP(F2525,'Reference Sheet'!$AC:$AD,2,0)</f>
        <v>RAC_ThinQ</v>
      </c>
      <c r="H2525" s="2">
        <v>92</v>
      </c>
      <c r="I2525" s="2">
        <v>0</v>
      </c>
      <c r="J2525" s="2">
        <v>0</v>
      </c>
      <c r="K2525" s="50" t="s">
        <v>511</v>
      </c>
      <c r="L2525" s="50" t="s">
        <v>1031</v>
      </c>
      <c r="M2525" s="2" t="s">
        <v>512</v>
      </c>
    </row>
    <row r="2526" spans="1:13" x14ac:dyDescent="0.3">
      <c r="A2526" s="13">
        <v>45207</v>
      </c>
      <c r="B2526" s="13" t="s">
        <v>526</v>
      </c>
      <c r="C2526" s="13" t="s">
        <v>158</v>
      </c>
      <c r="D2526" s="2" t="s">
        <v>1163</v>
      </c>
      <c r="E2526" s="2" t="s">
        <v>1164</v>
      </c>
      <c r="F2526" s="2" t="s">
        <v>1341</v>
      </c>
      <c r="G2526" s="2" t="str">
        <f>VLOOKUP(F2526,'Reference Sheet'!$AC:$AD,2,0)</f>
        <v>Air_Purif</v>
      </c>
      <c r="H2526" s="2">
        <v>2</v>
      </c>
      <c r="I2526" s="2">
        <v>0</v>
      </c>
      <c r="J2526" s="2">
        <v>0</v>
      </c>
      <c r="K2526" s="50" t="s">
        <v>511</v>
      </c>
      <c r="L2526" s="50" t="s">
        <v>1031</v>
      </c>
      <c r="M2526" s="2" t="s">
        <v>512</v>
      </c>
    </row>
    <row r="2527" spans="1:13" x14ac:dyDescent="0.3">
      <c r="A2527" s="13">
        <v>45207</v>
      </c>
      <c r="B2527" s="13" t="s">
        <v>526</v>
      </c>
      <c r="C2527" s="13" t="s">
        <v>158</v>
      </c>
      <c r="D2527" s="2" t="s">
        <v>1163</v>
      </c>
      <c r="E2527" s="2" t="s">
        <v>1164</v>
      </c>
      <c r="F2527" s="2" t="s">
        <v>1286</v>
      </c>
      <c r="G2527" s="2" t="str">
        <f>VLOOKUP(F2527,'Reference Sheet'!$AC:$AD,2,0)</f>
        <v>Air_Purif</v>
      </c>
      <c r="H2527" s="2">
        <v>957</v>
      </c>
      <c r="I2527" s="2">
        <v>29</v>
      </c>
      <c r="J2527" s="2">
        <v>0.28999999999999998</v>
      </c>
      <c r="K2527" s="50" t="s">
        <v>511</v>
      </c>
      <c r="L2527" s="50" t="s">
        <v>1031</v>
      </c>
      <c r="M2527" s="2" t="s">
        <v>512</v>
      </c>
    </row>
    <row r="2528" spans="1:13" x14ac:dyDescent="0.3">
      <c r="A2528" s="13">
        <v>45207</v>
      </c>
      <c r="B2528" s="13" t="s">
        <v>526</v>
      </c>
      <c r="C2528" s="13" t="s">
        <v>158</v>
      </c>
      <c r="D2528" s="2" t="s">
        <v>1163</v>
      </c>
      <c r="E2528" s="2" t="s">
        <v>1164</v>
      </c>
      <c r="F2528" s="2" t="s">
        <v>1287</v>
      </c>
      <c r="G2528" s="2" t="str">
        <f>VLOOKUP(F2528,'Reference Sheet'!$AC:$AD,2,0)</f>
        <v>Air_Purif</v>
      </c>
      <c r="H2528" s="2">
        <v>367</v>
      </c>
      <c r="I2528" s="2">
        <v>20</v>
      </c>
      <c r="J2528" s="2">
        <v>0.2</v>
      </c>
      <c r="K2528" s="50" t="s">
        <v>511</v>
      </c>
      <c r="L2528" s="50" t="s">
        <v>1031</v>
      </c>
      <c r="M2528" s="2" t="s">
        <v>512</v>
      </c>
    </row>
    <row r="2529" spans="1:13" x14ac:dyDescent="0.3">
      <c r="A2529" s="13">
        <v>45207</v>
      </c>
      <c r="B2529" s="13" t="s">
        <v>526</v>
      </c>
      <c r="C2529" s="13" t="s">
        <v>158</v>
      </c>
      <c r="D2529" s="2" t="s">
        <v>1163</v>
      </c>
      <c r="E2529" s="2" t="s">
        <v>1164</v>
      </c>
      <c r="F2529" s="2" t="s">
        <v>1288</v>
      </c>
      <c r="G2529" s="2" t="str">
        <f>VLOOKUP(F2529,'Reference Sheet'!$AC:$AD,2,0)</f>
        <v>Air_Purif</v>
      </c>
      <c r="H2529" s="2">
        <v>84</v>
      </c>
      <c r="I2529" s="2">
        <v>5</v>
      </c>
      <c r="J2529" s="2">
        <v>0.05</v>
      </c>
      <c r="K2529" s="50" t="s">
        <v>511</v>
      </c>
      <c r="L2529" s="50" t="s">
        <v>1031</v>
      </c>
      <c r="M2529" s="2" t="s">
        <v>512</v>
      </c>
    </row>
    <row r="2530" spans="1:13" x14ac:dyDescent="0.3">
      <c r="A2530" s="13">
        <v>45207</v>
      </c>
      <c r="B2530" s="13" t="s">
        <v>526</v>
      </c>
      <c r="C2530" s="13" t="s">
        <v>158</v>
      </c>
      <c r="D2530" s="2" t="s">
        <v>1163</v>
      </c>
      <c r="E2530" s="2" t="s">
        <v>1164</v>
      </c>
      <c r="F2530" s="2" t="s">
        <v>1289</v>
      </c>
      <c r="G2530" s="2" t="str">
        <f>VLOOKUP(F2530,'Reference Sheet'!$AC:$AD,2,0)</f>
        <v>Air_Purif</v>
      </c>
      <c r="H2530" s="2">
        <v>1</v>
      </c>
      <c r="I2530" s="2">
        <v>0</v>
      </c>
      <c r="J2530" s="2">
        <v>0</v>
      </c>
      <c r="K2530" s="50" t="s">
        <v>511</v>
      </c>
      <c r="L2530" s="50" t="s">
        <v>1031</v>
      </c>
      <c r="M2530" s="2" t="s">
        <v>512</v>
      </c>
    </row>
    <row r="2531" spans="1:13" x14ac:dyDescent="0.3">
      <c r="A2531" s="13">
        <v>45207</v>
      </c>
      <c r="B2531" s="13" t="s">
        <v>526</v>
      </c>
      <c r="C2531" s="13" t="s">
        <v>158</v>
      </c>
      <c r="D2531" s="2" t="s">
        <v>1163</v>
      </c>
      <c r="E2531" s="2" t="s">
        <v>1164</v>
      </c>
      <c r="F2531" s="2" t="s">
        <v>1290</v>
      </c>
      <c r="G2531" s="2" t="str">
        <f>VLOOKUP(F2531,'Reference Sheet'!$AC:$AD,2,0)</f>
        <v>Air_Purif</v>
      </c>
      <c r="H2531" s="2">
        <v>523</v>
      </c>
      <c r="I2531" s="2">
        <v>2</v>
      </c>
      <c r="J2531" s="2">
        <v>0.02</v>
      </c>
      <c r="K2531" s="50" t="s">
        <v>511</v>
      </c>
      <c r="L2531" s="50" t="s">
        <v>1031</v>
      </c>
      <c r="M2531" s="2" t="s">
        <v>512</v>
      </c>
    </row>
    <row r="2532" spans="1:13" x14ac:dyDescent="0.3">
      <c r="A2532" s="13">
        <v>45207</v>
      </c>
      <c r="B2532" s="13" t="s">
        <v>526</v>
      </c>
      <c r="C2532" s="13" t="s">
        <v>158</v>
      </c>
      <c r="D2532" s="2" t="s">
        <v>1163</v>
      </c>
      <c r="E2532" s="2" t="s">
        <v>1164</v>
      </c>
      <c r="F2532" s="2" t="s">
        <v>1291</v>
      </c>
      <c r="G2532" s="2" t="str">
        <f>VLOOKUP(F2532,'Reference Sheet'!$AC:$AD,2,0)</f>
        <v>Air_Purif</v>
      </c>
      <c r="H2532" s="51">
        <v>1011</v>
      </c>
      <c r="I2532" s="2">
        <v>68</v>
      </c>
      <c r="J2532" s="2">
        <v>0.68</v>
      </c>
      <c r="K2532" s="50" t="s">
        <v>511</v>
      </c>
      <c r="L2532" s="50" t="s">
        <v>1031</v>
      </c>
      <c r="M2532" s="2" t="s">
        <v>512</v>
      </c>
    </row>
    <row r="2533" spans="1:13" x14ac:dyDescent="0.3">
      <c r="A2533" s="13">
        <v>45207</v>
      </c>
      <c r="B2533" s="13" t="s">
        <v>526</v>
      </c>
      <c r="C2533" s="13" t="s">
        <v>158</v>
      </c>
      <c r="D2533" s="2" t="s">
        <v>1163</v>
      </c>
      <c r="E2533" s="2" t="s">
        <v>1164</v>
      </c>
      <c r="F2533" s="2" t="s">
        <v>1292</v>
      </c>
      <c r="G2533" s="2" t="str">
        <f>VLOOKUP(F2533,'Reference Sheet'!$AC:$AD,2,0)</f>
        <v>Air_Purif</v>
      </c>
      <c r="H2533" s="2">
        <v>94</v>
      </c>
      <c r="I2533" s="2">
        <v>3</v>
      </c>
      <c r="J2533" s="2">
        <v>0.03</v>
      </c>
      <c r="K2533" s="50" t="s">
        <v>511</v>
      </c>
      <c r="L2533" s="50" t="s">
        <v>1031</v>
      </c>
      <c r="M2533" s="2" t="s">
        <v>512</v>
      </c>
    </row>
    <row r="2534" spans="1:13" x14ac:dyDescent="0.3">
      <c r="A2534" s="13">
        <v>45207</v>
      </c>
      <c r="B2534" s="13" t="s">
        <v>526</v>
      </c>
      <c r="C2534" s="13" t="s">
        <v>158</v>
      </c>
      <c r="D2534" s="2" t="s">
        <v>1163</v>
      </c>
      <c r="E2534" s="2" t="s">
        <v>1164</v>
      </c>
      <c r="F2534" s="2" t="s">
        <v>1293</v>
      </c>
      <c r="G2534" s="2" t="str">
        <f>VLOOKUP(F2534,'Reference Sheet'!$AC:$AD,2,0)</f>
        <v>DW</v>
      </c>
      <c r="H2534" s="2">
        <v>3</v>
      </c>
      <c r="I2534" s="2">
        <v>1</v>
      </c>
      <c r="J2534" s="2">
        <v>0.01</v>
      </c>
      <c r="K2534" s="50" t="s">
        <v>511</v>
      </c>
      <c r="L2534" s="50" t="s">
        <v>1031</v>
      </c>
      <c r="M2534" s="2" t="s">
        <v>512</v>
      </c>
    </row>
    <row r="2535" spans="1:13" x14ac:dyDescent="0.3">
      <c r="A2535" s="13">
        <v>45207</v>
      </c>
      <c r="B2535" s="13" t="s">
        <v>526</v>
      </c>
      <c r="C2535" s="13" t="s">
        <v>158</v>
      </c>
      <c r="D2535" s="2" t="s">
        <v>1163</v>
      </c>
      <c r="E2535" s="2" t="s">
        <v>1164</v>
      </c>
      <c r="F2535" s="2" t="s">
        <v>1294</v>
      </c>
      <c r="G2535" s="2" t="str">
        <f>VLOOKUP(F2535,'Reference Sheet'!$AC:$AD,2,0)</f>
        <v>DW</v>
      </c>
      <c r="H2535" s="2">
        <v>671</v>
      </c>
      <c r="I2535" s="2">
        <v>6</v>
      </c>
      <c r="J2535" s="2">
        <v>0.06</v>
      </c>
      <c r="K2535" s="50" t="s">
        <v>511</v>
      </c>
      <c r="L2535" s="50" t="s">
        <v>1031</v>
      </c>
      <c r="M2535" s="2" t="s">
        <v>512</v>
      </c>
    </row>
    <row r="2536" spans="1:13" x14ac:dyDescent="0.3">
      <c r="A2536" s="13">
        <v>45207</v>
      </c>
      <c r="B2536" s="13" t="s">
        <v>526</v>
      </c>
      <c r="C2536" s="13" t="s">
        <v>158</v>
      </c>
      <c r="D2536" s="2" t="s">
        <v>1163</v>
      </c>
      <c r="E2536" s="2" t="s">
        <v>1164</v>
      </c>
      <c r="F2536" s="2" t="s">
        <v>1295</v>
      </c>
      <c r="G2536" s="2" t="str">
        <f>VLOOKUP(F2536,'Reference Sheet'!$AC:$AD,2,0)</f>
        <v>DW</v>
      </c>
      <c r="H2536" s="2">
        <v>193</v>
      </c>
      <c r="I2536" s="2">
        <v>19</v>
      </c>
      <c r="J2536" s="2">
        <v>0.19</v>
      </c>
      <c r="K2536" s="50" t="s">
        <v>511</v>
      </c>
      <c r="L2536" s="50" t="s">
        <v>1031</v>
      </c>
      <c r="M2536" s="2" t="s">
        <v>512</v>
      </c>
    </row>
    <row r="2537" spans="1:13" x14ac:dyDescent="0.3">
      <c r="A2537" s="13">
        <v>45207</v>
      </c>
      <c r="B2537" s="13" t="s">
        <v>526</v>
      </c>
      <c r="C2537" s="13" t="s">
        <v>158</v>
      </c>
      <c r="D2537" s="2" t="s">
        <v>1163</v>
      </c>
      <c r="E2537" s="2" t="s">
        <v>1164</v>
      </c>
      <c r="F2537" s="2" t="s">
        <v>1296</v>
      </c>
      <c r="G2537" s="2" t="str">
        <f>VLOOKUP(F2537,'Reference Sheet'!$AC:$AD,2,0)</f>
        <v>DW</v>
      </c>
      <c r="H2537" s="2">
        <v>48</v>
      </c>
      <c r="I2537" s="2">
        <v>2</v>
      </c>
      <c r="J2537" s="2">
        <v>0.02</v>
      </c>
      <c r="K2537" s="50" t="s">
        <v>511</v>
      </c>
      <c r="L2537" s="50" t="s">
        <v>1031</v>
      </c>
      <c r="M2537" s="2" t="s">
        <v>512</v>
      </c>
    </row>
    <row r="2538" spans="1:13" x14ac:dyDescent="0.3">
      <c r="A2538" s="13">
        <v>45207</v>
      </c>
      <c r="B2538" s="13" t="s">
        <v>526</v>
      </c>
      <c r="C2538" s="13" t="s">
        <v>158</v>
      </c>
      <c r="D2538" s="2" t="s">
        <v>1163</v>
      </c>
      <c r="E2538" s="2" t="s">
        <v>1164</v>
      </c>
      <c r="F2538" s="2" t="s">
        <v>1298</v>
      </c>
      <c r="G2538" s="2" t="str">
        <f>VLOOKUP(F2538,'Reference Sheet'!$AC:$AD,2,0)</f>
        <v>DW</v>
      </c>
      <c r="H2538" s="51">
        <v>1908</v>
      </c>
      <c r="I2538" s="2">
        <v>32</v>
      </c>
      <c r="J2538" s="2">
        <v>0.32</v>
      </c>
      <c r="K2538" s="50" t="s">
        <v>511</v>
      </c>
      <c r="L2538" s="50" t="s">
        <v>1031</v>
      </c>
      <c r="M2538" s="2" t="s">
        <v>512</v>
      </c>
    </row>
    <row r="2539" spans="1:13" x14ac:dyDescent="0.3">
      <c r="A2539" s="13">
        <v>45207</v>
      </c>
      <c r="B2539" s="13" t="s">
        <v>526</v>
      </c>
      <c r="C2539" s="13" t="s">
        <v>158</v>
      </c>
      <c r="D2539" s="2" t="s">
        <v>1163</v>
      </c>
      <c r="E2539" s="2" t="s">
        <v>1164</v>
      </c>
      <c r="F2539" s="2" t="s">
        <v>1299</v>
      </c>
      <c r="G2539" s="2" t="str">
        <f>VLOOKUP(F2539,'Reference Sheet'!$AC:$AD,2,0)</f>
        <v>DW</v>
      </c>
      <c r="H2539" s="2">
        <v>713</v>
      </c>
      <c r="I2539" s="2">
        <v>71</v>
      </c>
      <c r="J2539" s="2">
        <v>0.71</v>
      </c>
      <c r="K2539" s="50" t="s">
        <v>511</v>
      </c>
      <c r="L2539" s="50" t="s">
        <v>1031</v>
      </c>
      <c r="M2539" s="2" t="s">
        <v>512</v>
      </c>
    </row>
    <row r="2540" spans="1:13" x14ac:dyDescent="0.3">
      <c r="A2540" s="13">
        <v>45207</v>
      </c>
      <c r="B2540" s="13" t="s">
        <v>526</v>
      </c>
      <c r="C2540" s="13" t="s">
        <v>158</v>
      </c>
      <c r="D2540" s="2" t="s">
        <v>1163</v>
      </c>
      <c r="E2540" s="2" t="s">
        <v>1164</v>
      </c>
      <c r="F2540" s="2" t="s">
        <v>1300</v>
      </c>
      <c r="G2540" s="2" t="str">
        <f>VLOOKUP(F2540,'Reference Sheet'!$AC:$AD,2,0)</f>
        <v>DW</v>
      </c>
      <c r="H2540" s="2">
        <v>80</v>
      </c>
      <c r="I2540" s="2">
        <v>2</v>
      </c>
      <c r="J2540" s="2">
        <v>0.02</v>
      </c>
      <c r="K2540" s="50" t="s">
        <v>511</v>
      </c>
      <c r="L2540" s="50" t="s">
        <v>1031</v>
      </c>
      <c r="M2540" s="2" t="s">
        <v>512</v>
      </c>
    </row>
    <row r="2541" spans="1:13" x14ac:dyDescent="0.3">
      <c r="A2541" s="13">
        <v>45207</v>
      </c>
      <c r="B2541" s="13" t="s">
        <v>526</v>
      </c>
      <c r="C2541" s="13" t="s">
        <v>158</v>
      </c>
      <c r="D2541" s="2" t="s">
        <v>1163</v>
      </c>
      <c r="E2541" s="2" t="s">
        <v>1164</v>
      </c>
      <c r="F2541" s="2" t="s">
        <v>1342</v>
      </c>
      <c r="G2541" s="2" t="str">
        <f>VLOOKUP(F2541,'Reference Sheet'!$AC:$AD,2,0)</f>
        <v>Oled_VO</v>
      </c>
      <c r="H2541" s="2">
        <v>6</v>
      </c>
      <c r="I2541" s="2">
        <v>0</v>
      </c>
      <c r="J2541" s="2">
        <v>0</v>
      </c>
      <c r="K2541" s="50" t="s">
        <v>511</v>
      </c>
      <c r="L2541" s="50" t="s">
        <v>1031</v>
      </c>
      <c r="M2541" s="2" t="s">
        <v>512</v>
      </c>
    </row>
    <row r="2542" spans="1:13" x14ac:dyDescent="0.3">
      <c r="A2542" s="13">
        <v>45207</v>
      </c>
      <c r="B2542" s="13" t="s">
        <v>526</v>
      </c>
      <c r="C2542" s="13" t="s">
        <v>158</v>
      </c>
      <c r="D2542" s="2" t="s">
        <v>1163</v>
      </c>
      <c r="E2542" s="2" t="s">
        <v>1164</v>
      </c>
      <c r="F2542" s="2" t="s">
        <v>1301</v>
      </c>
      <c r="G2542" s="2" t="str">
        <f>VLOOKUP(F2542,'Reference Sheet'!$AC:$AD,2,0)</f>
        <v>Oled_VO</v>
      </c>
      <c r="H2542" s="2">
        <v>527</v>
      </c>
      <c r="I2542" s="2">
        <v>6</v>
      </c>
      <c r="J2542" s="2">
        <v>0.06</v>
      </c>
      <c r="K2542" s="50" t="s">
        <v>511</v>
      </c>
      <c r="L2542" s="50" t="s">
        <v>1031</v>
      </c>
      <c r="M2542" s="2" t="s">
        <v>512</v>
      </c>
    </row>
    <row r="2543" spans="1:13" x14ac:dyDescent="0.3">
      <c r="A2543" s="13">
        <v>45207</v>
      </c>
      <c r="B2543" s="13" t="s">
        <v>526</v>
      </c>
      <c r="C2543" s="13" t="s">
        <v>158</v>
      </c>
      <c r="D2543" s="2" t="s">
        <v>1163</v>
      </c>
      <c r="E2543" s="2" t="s">
        <v>1164</v>
      </c>
      <c r="F2543" s="2" t="s">
        <v>1302</v>
      </c>
      <c r="G2543" s="2" t="str">
        <f>VLOOKUP(F2543,'Reference Sheet'!$AC:$AD,2,0)</f>
        <v>Oled_VO</v>
      </c>
      <c r="H2543" s="2">
        <v>218</v>
      </c>
      <c r="I2543" s="2">
        <v>20</v>
      </c>
      <c r="J2543" s="2">
        <v>0.2</v>
      </c>
      <c r="K2543" s="50" t="s">
        <v>511</v>
      </c>
      <c r="L2543" s="50" t="s">
        <v>1031</v>
      </c>
      <c r="M2543" s="2" t="s">
        <v>512</v>
      </c>
    </row>
    <row r="2544" spans="1:13" x14ac:dyDescent="0.3">
      <c r="A2544" s="13">
        <v>45207</v>
      </c>
      <c r="B2544" s="13" t="s">
        <v>526</v>
      </c>
      <c r="C2544" s="13" t="s">
        <v>158</v>
      </c>
      <c r="D2544" s="2" t="s">
        <v>1163</v>
      </c>
      <c r="E2544" s="2" t="s">
        <v>1164</v>
      </c>
      <c r="F2544" s="2" t="s">
        <v>1303</v>
      </c>
      <c r="G2544" s="2" t="str">
        <f>VLOOKUP(F2544,'Reference Sheet'!$AC:$AD,2,0)</f>
        <v>Oled_VO</v>
      </c>
      <c r="H2544" s="2">
        <v>74</v>
      </c>
      <c r="I2544" s="2">
        <v>1</v>
      </c>
      <c r="J2544" s="2">
        <v>0.01</v>
      </c>
      <c r="K2544" s="50" t="s">
        <v>511</v>
      </c>
      <c r="L2544" s="50" t="s">
        <v>1031</v>
      </c>
      <c r="M2544" s="2" t="s">
        <v>512</v>
      </c>
    </row>
    <row r="2545" spans="1:13" x14ac:dyDescent="0.3">
      <c r="A2545" s="13">
        <v>45207</v>
      </c>
      <c r="B2545" s="13" t="s">
        <v>526</v>
      </c>
      <c r="C2545" s="13" t="s">
        <v>158</v>
      </c>
      <c r="D2545" s="2" t="s">
        <v>1163</v>
      </c>
      <c r="E2545" s="2" t="s">
        <v>1164</v>
      </c>
      <c r="F2545" s="2" t="s">
        <v>1343</v>
      </c>
      <c r="G2545" s="2" t="str">
        <f>VLOOKUP(F2545,'Reference Sheet'!$AC:$AD,2,0)</f>
        <v>Oled_VO</v>
      </c>
      <c r="H2545" s="2">
        <v>1</v>
      </c>
      <c r="I2545" s="2">
        <v>0</v>
      </c>
      <c r="J2545" s="2">
        <v>0</v>
      </c>
      <c r="K2545" s="50" t="s">
        <v>511</v>
      </c>
      <c r="L2545" s="50" t="s">
        <v>1031</v>
      </c>
      <c r="M2545" s="2" t="s">
        <v>512</v>
      </c>
    </row>
    <row r="2546" spans="1:13" x14ac:dyDescent="0.3">
      <c r="A2546" s="13">
        <v>45207</v>
      </c>
      <c r="B2546" s="13" t="s">
        <v>526</v>
      </c>
      <c r="C2546" s="13" t="s">
        <v>158</v>
      </c>
      <c r="D2546" s="2" t="s">
        <v>1163</v>
      </c>
      <c r="E2546" s="2" t="s">
        <v>1164</v>
      </c>
      <c r="F2546" s="2" t="s">
        <v>1304</v>
      </c>
      <c r="G2546" s="2" t="str">
        <f>VLOOKUP(F2546,'Reference Sheet'!$AC:$AD,2,0)</f>
        <v>Oled_VO</v>
      </c>
      <c r="H2546" s="2">
        <v>665</v>
      </c>
      <c r="I2546" s="2">
        <v>23</v>
      </c>
      <c r="J2546" s="2">
        <v>0.23</v>
      </c>
      <c r="K2546" s="50" t="s">
        <v>511</v>
      </c>
      <c r="L2546" s="50" t="s">
        <v>1031</v>
      </c>
      <c r="M2546" s="2" t="s">
        <v>512</v>
      </c>
    </row>
    <row r="2547" spans="1:13" x14ac:dyDescent="0.3">
      <c r="A2547" s="13">
        <v>45207</v>
      </c>
      <c r="B2547" s="13" t="s">
        <v>526</v>
      </c>
      <c r="C2547" s="13" t="s">
        <v>158</v>
      </c>
      <c r="D2547" s="2" t="s">
        <v>1163</v>
      </c>
      <c r="E2547" s="2" t="s">
        <v>1164</v>
      </c>
      <c r="F2547" s="2" t="s">
        <v>1305</v>
      </c>
      <c r="G2547" s="2" t="str">
        <f>VLOOKUP(F2547,'Reference Sheet'!$AC:$AD,2,0)</f>
        <v>Oled_VO</v>
      </c>
      <c r="H2547" s="2">
        <v>428</v>
      </c>
      <c r="I2547" s="2">
        <v>32</v>
      </c>
      <c r="J2547" s="2">
        <v>0.32</v>
      </c>
      <c r="K2547" s="50" t="s">
        <v>511</v>
      </c>
      <c r="L2547" s="50" t="s">
        <v>1031</v>
      </c>
      <c r="M2547" s="2" t="s">
        <v>512</v>
      </c>
    </row>
    <row r="2548" spans="1:13" x14ac:dyDescent="0.3">
      <c r="A2548" s="13">
        <v>45207</v>
      </c>
      <c r="B2548" s="13" t="s">
        <v>526</v>
      </c>
      <c r="C2548" s="13" t="s">
        <v>158</v>
      </c>
      <c r="D2548" s="2" t="s">
        <v>1163</v>
      </c>
      <c r="E2548" s="2" t="s">
        <v>1164</v>
      </c>
      <c r="F2548" s="2" t="s">
        <v>1306</v>
      </c>
      <c r="G2548" s="2" t="str">
        <f>VLOOKUP(F2548,'Reference Sheet'!$AC:$AD,2,0)</f>
        <v>Oled_VO</v>
      </c>
      <c r="H2548" s="2">
        <v>84</v>
      </c>
      <c r="I2548" s="2">
        <v>2</v>
      </c>
      <c r="J2548" s="2">
        <v>0.02</v>
      </c>
      <c r="K2548" s="50" t="s">
        <v>511</v>
      </c>
      <c r="L2548" s="50" t="s">
        <v>1031</v>
      </c>
      <c r="M2548" s="2" t="s">
        <v>512</v>
      </c>
    </row>
    <row r="2549" spans="1:13" x14ac:dyDescent="0.3">
      <c r="A2549" s="13">
        <v>45207</v>
      </c>
      <c r="B2549" s="13" t="s">
        <v>526</v>
      </c>
      <c r="C2549" s="13" t="s">
        <v>158</v>
      </c>
      <c r="D2549" s="2" t="s">
        <v>1163</v>
      </c>
      <c r="E2549" s="2" t="s">
        <v>1164</v>
      </c>
      <c r="F2549" s="2" t="s">
        <v>1308</v>
      </c>
      <c r="G2549" s="2" t="str">
        <f>VLOOKUP(F2549,'Reference Sheet'!$AC:$AD,2,0)</f>
        <v>Knock</v>
      </c>
      <c r="H2549" s="2">
        <v>578</v>
      </c>
      <c r="I2549" s="2">
        <v>5</v>
      </c>
      <c r="J2549" s="2">
        <v>0.05</v>
      </c>
      <c r="K2549" s="50" t="s">
        <v>511</v>
      </c>
      <c r="L2549" s="50" t="s">
        <v>1031</v>
      </c>
      <c r="M2549" s="2" t="s">
        <v>512</v>
      </c>
    </row>
    <row r="2550" spans="1:13" x14ac:dyDescent="0.3">
      <c r="A2550" s="13">
        <v>45207</v>
      </c>
      <c r="B2550" s="13" t="s">
        <v>526</v>
      </c>
      <c r="C2550" s="13" t="s">
        <v>158</v>
      </c>
      <c r="D2550" s="2" t="s">
        <v>1163</v>
      </c>
      <c r="E2550" s="2" t="s">
        <v>1164</v>
      </c>
      <c r="F2550" s="2" t="s">
        <v>1309</v>
      </c>
      <c r="G2550" s="2" t="str">
        <f>VLOOKUP(F2550,'Reference Sheet'!$AC:$AD,2,0)</f>
        <v>Knock</v>
      </c>
      <c r="H2550" s="2">
        <v>30</v>
      </c>
      <c r="I2550" s="2">
        <v>1</v>
      </c>
      <c r="J2550" s="2">
        <v>0.01</v>
      </c>
      <c r="K2550" s="50" t="s">
        <v>511</v>
      </c>
      <c r="L2550" s="50" t="s">
        <v>1031</v>
      </c>
      <c r="M2550" s="2" t="s">
        <v>512</v>
      </c>
    </row>
    <row r="2551" spans="1:13" x14ac:dyDescent="0.3">
      <c r="A2551" s="13">
        <v>45207</v>
      </c>
      <c r="B2551" s="13" t="s">
        <v>526</v>
      </c>
      <c r="C2551" s="13" t="s">
        <v>158</v>
      </c>
      <c r="D2551" s="2" t="s">
        <v>1163</v>
      </c>
      <c r="E2551" s="2" t="s">
        <v>1164</v>
      </c>
      <c r="F2551" s="2" t="s">
        <v>1310</v>
      </c>
      <c r="G2551" s="2" t="str">
        <f>VLOOKUP(F2551,'Reference Sheet'!$AC:$AD,2,0)</f>
        <v>Knock</v>
      </c>
      <c r="H2551" s="51">
        <v>4821</v>
      </c>
      <c r="I2551" s="2">
        <v>85</v>
      </c>
      <c r="J2551" s="2">
        <v>0.85</v>
      </c>
      <c r="K2551" s="50" t="s">
        <v>511</v>
      </c>
      <c r="L2551" s="50" t="s">
        <v>1031</v>
      </c>
      <c r="M2551" s="2" t="s">
        <v>512</v>
      </c>
    </row>
    <row r="2552" spans="1:13" x14ac:dyDescent="0.3">
      <c r="A2552" s="13">
        <v>45207</v>
      </c>
      <c r="B2552" s="13" t="s">
        <v>526</v>
      </c>
      <c r="C2552" s="13" t="s">
        <v>158</v>
      </c>
      <c r="D2552" s="2" t="s">
        <v>1163</v>
      </c>
      <c r="E2552" s="2" t="s">
        <v>1164</v>
      </c>
      <c r="F2552" s="2" t="s">
        <v>1344</v>
      </c>
      <c r="G2552" s="2" t="str">
        <f>VLOOKUP(F2552,'Reference Sheet'!$AC:$AD,2,0)</f>
        <v>Knock</v>
      </c>
      <c r="H2552" s="2">
        <v>2</v>
      </c>
      <c r="I2552" s="2">
        <v>0</v>
      </c>
      <c r="J2552" s="2">
        <v>0</v>
      </c>
      <c r="K2552" s="50" t="s">
        <v>511</v>
      </c>
      <c r="L2552" s="50" t="s">
        <v>1031</v>
      </c>
      <c r="M2552" s="2" t="s">
        <v>512</v>
      </c>
    </row>
    <row r="2553" spans="1:13" x14ac:dyDescent="0.3">
      <c r="A2553" s="13">
        <v>45207</v>
      </c>
      <c r="B2553" s="13" t="s">
        <v>526</v>
      </c>
      <c r="C2553" s="13" t="s">
        <v>158</v>
      </c>
      <c r="D2553" s="2" t="s">
        <v>1163</v>
      </c>
      <c r="E2553" s="2" t="s">
        <v>1164</v>
      </c>
      <c r="F2553" s="2" t="s">
        <v>1311</v>
      </c>
      <c r="G2553" s="2" t="str">
        <f>VLOOKUP(F2553,'Reference Sheet'!$AC:$AD,2,0)</f>
        <v>Knock</v>
      </c>
      <c r="H2553" s="2">
        <v>778</v>
      </c>
      <c r="I2553" s="2">
        <v>19</v>
      </c>
      <c r="J2553" s="2">
        <v>0.19</v>
      </c>
      <c r="K2553" s="50" t="s">
        <v>511</v>
      </c>
      <c r="L2553" s="50" t="s">
        <v>1031</v>
      </c>
      <c r="M2553" s="2" t="s">
        <v>512</v>
      </c>
    </row>
    <row r="2554" spans="1:13" x14ac:dyDescent="0.3">
      <c r="A2554" s="13">
        <v>45207</v>
      </c>
      <c r="B2554" s="13" t="s">
        <v>526</v>
      </c>
      <c r="C2554" s="13" t="s">
        <v>158</v>
      </c>
      <c r="D2554" s="2" t="s">
        <v>1163</v>
      </c>
      <c r="E2554" s="2" t="s">
        <v>1164</v>
      </c>
      <c r="F2554" s="2" t="s">
        <v>1312</v>
      </c>
      <c r="G2554" s="2" t="str">
        <f>VLOOKUP(F2554,'Reference Sheet'!$AC:$AD,2,0)</f>
        <v>Knock</v>
      </c>
      <c r="H2554" s="2">
        <v>211</v>
      </c>
      <c r="I2554" s="2">
        <v>24</v>
      </c>
      <c r="J2554" s="2">
        <v>0.24</v>
      </c>
      <c r="K2554" s="50" t="s">
        <v>511</v>
      </c>
      <c r="L2554" s="50" t="s">
        <v>1031</v>
      </c>
      <c r="M2554" s="2" t="s">
        <v>512</v>
      </c>
    </row>
    <row r="2555" spans="1:13" x14ac:dyDescent="0.3">
      <c r="A2555" s="13">
        <v>45207</v>
      </c>
      <c r="B2555" s="13" t="s">
        <v>526</v>
      </c>
      <c r="C2555" s="13" t="s">
        <v>158</v>
      </c>
      <c r="D2555" s="2" t="s">
        <v>1163</v>
      </c>
      <c r="E2555" s="2" t="s">
        <v>1164</v>
      </c>
      <c r="F2555" s="2" t="s">
        <v>1313</v>
      </c>
      <c r="G2555" s="2" t="str">
        <f>VLOOKUP(F2555,'Reference Sheet'!$AC:$AD,2,0)</f>
        <v>Knock</v>
      </c>
      <c r="H2555" s="51">
        <v>2189</v>
      </c>
      <c r="I2555" s="2">
        <v>30</v>
      </c>
      <c r="J2555" s="2">
        <v>0.3</v>
      </c>
      <c r="K2555" s="50" t="s">
        <v>511</v>
      </c>
      <c r="L2555" s="50" t="s">
        <v>1031</v>
      </c>
      <c r="M2555" s="2" t="s">
        <v>512</v>
      </c>
    </row>
    <row r="2556" spans="1:13" x14ac:dyDescent="0.3">
      <c r="A2556" s="13">
        <v>45207</v>
      </c>
      <c r="B2556" s="13" t="s">
        <v>526</v>
      </c>
      <c r="C2556" s="13" t="s">
        <v>158</v>
      </c>
      <c r="D2556" s="2" t="s">
        <v>1163</v>
      </c>
      <c r="E2556" s="2" t="s">
        <v>1164</v>
      </c>
      <c r="F2556" s="2" t="s">
        <v>1314</v>
      </c>
      <c r="G2556" s="2" t="str">
        <f>VLOOKUP(F2556,'Reference Sheet'!$AC:$AD,2,0)</f>
        <v>Ref_ThinQ</v>
      </c>
      <c r="H2556" s="2">
        <v>1</v>
      </c>
      <c r="I2556" s="2">
        <v>0</v>
      </c>
      <c r="J2556" s="2">
        <v>0</v>
      </c>
      <c r="K2556" s="50" t="s">
        <v>511</v>
      </c>
      <c r="L2556" s="50" t="s">
        <v>1031</v>
      </c>
      <c r="M2556" s="2" t="s">
        <v>512</v>
      </c>
    </row>
    <row r="2557" spans="1:13" x14ac:dyDescent="0.3">
      <c r="A2557" s="13">
        <v>45207</v>
      </c>
      <c r="B2557" s="13" t="s">
        <v>526</v>
      </c>
      <c r="C2557" s="13" t="s">
        <v>158</v>
      </c>
      <c r="D2557" s="2" t="s">
        <v>1163</v>
      </c>
      <c r="E2557" s="2" t="s">
        <v>1164</v>
      </c>
      <c r="F2557" s="2" t="s">
        <v>1315</v>
      </c>
      <c r="G2557" s="2" t="str">
        <f>VLOOKUP(F2557,'Reference Sheet'!$AC:$AD,2,0)</f>
        <v>Ref_ThinQ</v>
      </c>
      <c r="H2557" s="2">
        <v>163</v>
      </c>
      <c r="I2557" s="2">
        <v>15</v>
      </c>
      <c r="J2557" s="2">
        <v>0.15</v>
      </c>
      <c r="K2557" s="50" t="s">
        <v>511</v>
      </c>
      <c r="L2557" s="50" t="s">
        <v>1031</v>
      </c>
      <c r="M2557" s="2" t="s">
        <v>512</v>
      </c>
    </row>
    <row r="2558" spans="1:13" x14ac:dyDescent="0.3">
      <c r="A2558" s="13">
        <v>45207</v>
      </c>
      <c r="B2558" s="13" t="s">
        <v>526</v>
      </c>
      <c r="C2558" s="13" t="s">
        <v>158</v>
      </c>
      <c r="D2558" s="2" t="s">
        <v>1163</v>
      </c>
      <c r="E2558" s="2" t="s">
        <v>1164</v>
      </c>
      <c r="F2558" s="2" t="s">
        <v>1316</v>
      </c>
      <c r="G2558" s="2" t="str">
        <f>VLOOKUP(F2558,'Reference Sheet'!$AC:$AD,2,0)</f>
        <v>Ref_ThinQ</v>
      </c>
      <c r="H2558" s="51">
        <v>3834</v>
      </c>
      <c r="I2558" s="2">
        <v>68</v>
      </c>
      <c r="J2558" s="2">
        <v>0.68</v>
      </c>
      <c r="K2558" s="50" t="s">
        <v>511</v>
      </c>
      <c r="L2558" s="50" t="s">
        <v>1031</v>
      </c>
      <c r="M2558" s="2" t="s">
        <v>512</v>
      </c>
    </row>
    <row r="2559" spans="1:13" x14ac:dyDescent="0.3">
      <c r="A2559" s="13">
        <v>45207</v>
      </c>
      <c r="B2559" s="13" t="s">
        <v>526</v>
      </c>
      <c r="C2559" s="13" t="s">
        <v>158</v>
      </c>
      <c r="D2559" s="2" t="s">
        <v>1163</v>
      </c>
      <c r="E2559" s="2" t="s">
        <v>1164</v>
      </c>
      <c r="F2559" s="2" t="s">
        <v>1317</v>
      </c>
      <c r="G2559" s="2" t="str">
        <f>VLOOKUP(F2559,'Reference Sheet'!$AC:$AD,2,0)</f>
        <v>Ref_ThinQ</v>
      </c>
      <c r="H2559" s="2">
        <v>712</v>
      </c>
      <c r="I2559" s="2">
        <v>20</v>
      </c>
      <c r="J2559" s="2">
        <v>0.2</v>
      </c>
      <c r="K2559" s="50" t="s">
        <v>511</v>
      </c>
      <c r="L2559" s="50" t="s">
        <v>1031</v>
      </c>
      <c r="M2559" s="2" t="s">
        <v>512</v>
      </c>
    </row>
    <row r="2560" spans="1:13" x14ac:dyDescent="0.3">
      <c r="A2560" s="13">
        <v>45207</v>
      </c>
      <c r="B2560" s="13" t="s">
        <v>526</v>
      </c>
      <c r="C2560" s="13" t="s">
        <v>158</v>
      </c>
      <c r="D2560" s="2" t="s">
        <v>1163</v>
      </c>
      <c r="E2560" s="2" t="s">
        <v>1164</v>
      </c>
      <c r="F2560" s="2" t="s">
        <v>1318</v>
      </c>
      <c r="G2560" s="2" t="str">
        <f>VLOOKUP(F2560,'Reference Sheet'!$AC:$AD,2,0)</f>
        <v>Ref_ThinQ</v>
      </c>
      <c r="H2560" s="2">
        <v>751</v>
      </c>
      <c r="I2560" s="2">
        <v>7</v>
      </c>
      <c r="J2560" s="2">
        <v>7.0000000000000007E-2</v>
      </c>
      <c r="K2560" s="50" t="s">
        <v>511</v>
      </c>
      <c r="L2560" s="50" t="s">
        <v>1031</v>
      </c>
      <c r="M2560" s="2" t="s">
        <v>512</v>
      </c>
    </row>
    <row r="2561" spans="1:13" x14ac:dyDescent="0.3">
      <c r="A2561" s="13">
        <v>45207</v>
      </c>
      <c r="B2561" s="13" t="s">
        <v>526</v>
      </c>
      <c r="C2561" s="13" t="s">
        <v>158</v>
      </c>
      <c r="D2561" s="2" t="s">
        <v>1163</v>
      </c>
      <c r="E2561" s="2" t="s">
        <v>1164</v>
      </c>
      <c r="F2561" s="2" t="s">
        <v>1319</v>
      </c>
      <c r="G2561" s="2" t="str">
        <f>VLOOKUP(F2561,'Reference Sheet'!$AC:$AD,2,0)</f>
        <v>Ref_ThinQ</v>
      </c>
      <c r="H2561" s="51">
        <v>1319</v>
      </c>
      <c r="I2561" s="2">
        <v>83</v>
      </c>
      <c r="J2561" s="2">
        <v>0.83</v>
      </c>
      <c r="K2561" s="50" t="s">
        <v>511</v>
      </c>
      <c r="L2561" s="50" t="s">
        <v>1031</v>
      </c>
      <c r="M2561" s="2" t="s">
        <v>512</v>
      </c>
    </row>
    <row r="2562" spans="1:13" x14ac:dyDescent="0.3">
      <c r="A2562" s="13">
        <v>45207</v>
      </c>
      <c r="B2562" s="13" t="s">
        <v>526</v>
      </c>
      <c r="C2562" s="13" t="s">
        <v>158</v>
      </c>
      <c r="D2562" s="2" t="s">
        <v>1163</v>
      </c>
      <c r="E2562" s="2" t="s">
        <v>1164</v>
      </c>
      <c r="F2562" s="2" t="s">
        <v>1320</v>
      </c>
      <c r="G2562" s="2" t="str">
        <f>VLOOKUP(F2562,'Reference Sheet'!$AC:$AD,2,0)</f>
        <v>Ref_ThinQ</v>
      </c>
      <c r="H2562" s="2">
        <v>57</v>
      </c>
      <c r="I2562" s="2">
        <v>0</v>
      </c>
      <c r="J2562" s="2">
        <v>0</v>
      </c>
      <c r="K2562" s="50" t="s">
        <v>511</v>
      </c>
      <c r="L2562" s="50" t="s">
        <v>1031</v>
      </c>
      <c r="M2562" s="2" t="s">
        <v>512</v>
      </c>
    </row>
    <row r="2563" spans="1:13" x14ac:dyDescent="0.3">
      <c r="A2563" s="13">
        <v>45207</v>
      </c>
      <c r="B2563" s="13" t="s">
        <v>526</v>
      </c>
      <c r="C2563" s="13" t="s">
        <v>158</v>
      </c>
      <c r="D2563" s="2" t="s">
        <v>1163</v>
      </c>
      <c r="E2563" s="2" t="s">
        <v>1164</v>
      </c>
      <c r="F2563" s="2" t="s">
        <v>1321</v>
      </c>
      <c r="G2563" s="2" t="str">
        <f>VLOOKUP(F2563,'Reference Sheet'!$AC:$AD,2,0)</f>
        <v>Vacuum</v>
      </c>
      <c r="H2563" s="2">
        <v>11</v>
      </c>
      <c r="I2563" s="2">
        <v>2</v>
      </c>
      <c r="J2563" s="2">
        <v>0.02</v>
      </c>
      <c r="K2563" s="50" t="s">
        <v>511</v>
      </c>
      <c r="L2563" s="50" t="s">
        <v>1031</v>
      </c>
      <c r="M2563" s="2" t="s">
        <v>512</v>
      </c>
    </row>
    <row r="2564" spans="1:13" x14ac:dyDescent="0.3">
      <c r="A2564" s="13">
        <v>45207</v>
      </c>
      <c r="B2564" s="13" t="s">
        <v>526</v>
      </c>
      <c r="C2564" s="13" t="s">
        <v>158</v>
      </c>
      <c r="D2564" s="2" t="s">
        <v>1163</v>
      </c>
      <c r="E2564" s="2" t="s">
        <v>1164</v>
      </c>
      <c r="F2564" s="2" t="s">
        <v>1322</v>
      </c>
      <c r="G2564" s="2" t="str">
        <f>VLOOKUP(F2564,'Reference Sheet'!$AC:$AD,2,0)</f>
        <v>Vacuum</v>
      </c>
      <c r="H2564" s="2">
        <v>642</v>
      </c>
      <c r="I2564" s="2">
        <v>9</v>
      </c>
      <c r="J2564" s="2">
        <v>0.09</v>
      </c>
      <c r="K2564" s="50" t="s">
        <v>511</v>
      </c>
      <c r="L2564" s="50" t="s">
        <v>1031</v>
      </c>
      <c r="M2564" s="2" t="s">
        <v>512</v>
      </c>
    </row>
    <row r="2565" spans="1:13" x14ac:dyDescent="0.3">
      <c r="A2565" s="13">
        <v>45207</v>
      </c>
      <c r="B2565" s="13" t="s">
        <v>526</v>
      </c>
      <c r="C2565" s="13" t="s">
        <v>158</v>
      </c>
      <c r="D2565" s="2" t="s">
        <v>1163</v>
      </c>
      <c r="E2565" s="2" t="s">
        <v>1164</v>
      </c>
      <c r="F2565" s="2" t="s">
        <v>1323</v>
      </c>
      <c r="G2565" s="2" t="str">
        <f>VLOOKUP(F2565,'Reference Sheet'!$AC:$AD,2,0)</f>
        <v>Vacuum</v>
      </c>
      <c r="H2565" s="2">
        <v>253</v>
      </c>
      <c r="I2565" s="2">
        <v>29</v>
      </c>
      <c r="J2565" s="2">
        <v>0.28999999999999998</v>
      </c>
      <c r="K2565" s="50" t="s">
        <v>511</v>
      </c>
      <c r="L2565" s="50" t="s">
        <v>1031</v>
      </c>
      <c r="M2565" s="2" t="s">
        <v>512</v>
      </c>
    </row>
    <row r="2566" spans="1:13" x14ac:dyDescent="0.3">
      <c r="A2566" s="13">
        <v>45207</v>
      </c>
      <c r="B2566" s="13" t="s">
        <v>526</v>
      </c>
      <c r="C2566" s="13" t="s">
        <v>158</v>
      </c>
      <c r="D2566" s="2" t="s">
        <v>1163</v>
      </c>
      <c r="E2566" s="2" t="s">
        <v>1164</v>
      </c>
      <c r="F2566" s="2" t="s">
        <v>1324</v>
      </c>
      <c r="G2566" s="2" t="str">
        <f>VLOOKUP(F2566,'Reference Sheet'!$AC:$AD,2,0)</f>
        <v>Vacuum</v>
      </c>
      <c r="H2566" s="2">
        <v>111</v>
      </c>
      <c r="I2566" s="2">
        <v>1</v>
      </c>
      <c r="J2566" s="2">
        <v>0.01</v>
      </c>
      <c r="K2566" s="50" t="s">
        <v>511</v>
      </c>
      <c r="L2566" s="50" t="s">
        <v>1031</v>
      </c>
      <c r="M2566" s="2" t="s">
        <v>512</v>
      </c>
    </row>
    <row r="2567" spans="1:13" x14ac:dyDescent="0.3">
      <c r="A2567" s="13">
        <v>45207</v>
      </c>
      <c r="B2567" s="13" t="s">
        <v>526</v>
      </c>
      <c r="C2567" s="13" t="s">
        <v>158</v>
      </c>
      <c r="D2567" s="2" t="s">
        <v>1163</v>
      </c>
      <c r="E2567" s="2" t="s">
        <v>1164</v>
      </c>
      <c r="F2567" s="2" t="s">
        <v>1325</v>
      </c>
      <c r="G2567" s="2" t="str">
        <f>VLOOKUP(F2567,'Reference Sheet'!$AC:$AD,2,0)</f>
        <v>Vacuum</v>
      </c>
      <c r="H2567" s="2">
        <v>35</v>
      </c>
      <c r="I2567" s="2">
        <v>11</v>
      </c>
      <c r="J2567" s="2">
        <v>0.11</v>
      </c>
      <c r="K2567" s="50" t="s">
        <v>511</v>
      </c>
      <c r="L2567" s="50" t="s">
        <v>1031</v>
      </c>
      <c r="M2567" s="2" t="s">
        <v>512</v>
      </c>
    </row>
    <row r="2568" spans="1:13" x14ac:dyDescent="0.3">
      <c r="A2568" s="13">
        <v>45207</v>
      </c>
      <c r="B2568" s="13" t="s">
        <v>526</v>
      </c>
      <c r="C2568" s="13" t="s">
        <v>158</v>
      </c>
      <c r="D2568" s="2" t="s">
        <v>1163</v>
      </c>
      <c r="E2568" s="2" t="s">
        <v>1164</v>
      </c>
      <c r="F2568" s="2" t="s">
        <v>1326</v>
      </c>
      <c r="G2568" s="2" t="str">
        <f>VLOOKUP(F2568,'Reference Sheet'!$AC:$AD,2,0)</f>
        <v>Vacuum</v>
      </c>
      <c r="H2568" s="2">
        <v>965</v>
      </c>
      <c r="I2568" s="2">
        <v>32</v>
      </c>
      <c r="J2568" s="2">
        <v>0.32</v>
      </c>
      <c r="K2568" s="50" t="s">
        <v>511</v>
      </c>
      <c r="L2568" s="50" t="s">
        <v>1031</v>
      </c>
      <c r="M2568" s="2" t="s">
        <v>512</v>
      </c>
    </row>
    <row r="2569" spans="1:13" x14ac:dyDescent="0.3">
      <c r="A2569" s="13">
        <v>45207</v>
      </c>
      <c r="B2569" s="13" t="s">
        <v>526</v>
      </c>
      <c r="C2569" s="13" t="s">
        <v>158</v>
      </c>
      <c r="D2569" s="2" t="s">
        <v>1163</v>
      </c>
      <c r="E2569" s="2" t="s">
        <v>1164</v>
      </c>
      <c r="F2569" s="2" t="s">
        <v>1327</v>
      </c>
      <c r="G2569" s="2" t="str">
        <f>VLOOKUP(F2569,'Reference Sheet'!$AC:$AD,2,0)</f>
        <v>Vacuum</v>
      </c>
      <c r="H2569" s="2">
        <v>622</v>
      </c>
      <c r="I2569" s="2">
        <v>25</v>
      </c>
      <c r="J2569" s="2">
        <v>0.25</v>
      </c>
      <c r="K2569" s="50" t="s">
        <v>511</v>
      </c>
      <c r="L2569" s="50" t="s">
        <v>1031</v>
      </c>
      <c r="M2569" s="2" t="s">
        <v>512</v>
      </c>
    </row>
    <row r="2570" spans="1:13" x14ac:dyDescent="0.3">
      <c r="A2570" s="13">
        <v>45207</v>
      </c>
      <c r="B2570" s="13" t="s">
        <v>526</v>
      </c>
      <c r="C2570" s="13" t="s">
        <v>158</v>
      </c>
      <c r="D2570" s="2" t="s">
        <v>1163</v>
      </c>
      <c r="E2570" s="2" t="s">
        <v>1164</v>
      </c>
      <c r="F2570" s="2" t="s">
        <v>1328</v>
      </c>
      <c r="G2570" s="2" t="str">
        <f>VLOOKUP(F2570,'Reference Sheet'!$AC:$AD,2,0)</f>
        <v>Vacuum</v>
      </c>
      <c r="H2570" s="51">
        <v>1767</v>
      </c>
      <c r="I2570" s="2">
        <v>23</v>
      </c>
      <c r="J2570" s="2">
        <v>0.23</v>
      </c>
      <c r="K2570" s="50" t="s">
        <v>511</v>
      </c>
      <c r="L2570" s="50" t="s">
        <v>1031</v>
      </c>
      <c r="M2570" s="2" t="s">
        <v>512</v>
      </c>
    </row>
    <row r="2571" spans="1:13" x14ac:dyDescent="0.3">
      <c r="A2571" s="13">
        <v>45207</v>
      </c>
      <c r="B2571" s="13" t="s">
        <v>526</v>
      </c>
      <c r="C2571" s="13" t="s">
        <v>158</v>
      </c>
      <c r="D2571" s="2" t="s">
        <v>1163</v>
      </c>
      <c r="E2571" s="2" t="s">
        <v>1164</v>
      </c>
      <c r="F2571" s="2" t="s">
        <v>1329</v>
      </c>
      <c r="G2571" s="2" t="str">
        <f>VLOOKUP(F2571,'Reference Sheet'!$AC:$AD,2,0)</f>
        <v>WM</v>
      </c>
      <c r="H2571" s="2">
        <v>670</v>
      </c>
      <c r="I2571" s="2">
        <v>5</v>
      </c>
      <c r="J2571" s="2">
        <v>0.05</v>
      </c>
      <c r="K2571" s="50" t="s">
        <v>511</v>
      </c>
      <c r="L2571" s="50" t="s">
        <v>1031</v>
      </c>
      <c r="M2571" s="2" t="s">
        <v>512</v>
      </c>
    </row>
    <row r="2572" spans="1:13" x14ac:dyDescent="0.3">
      <c r="A2572" s="13">
        <v>45207</v>
      </c>
      <c r="B2572" s="13" t="s">
        <v>526</v>
      </c>
      <c r="C2572" s="13" t="s">
        <v>158</v>
      </c>
      <c r="D2572" s="2" t="s">
        <v>1163</v>
      </c>
      <c r="E2572" s="2" t="s">
        <v>1164</v>
      </c>
      <c r="F2572" s="2" t="s">
        <v>1330</v>
      </c>
      <c r="G2572" s="2" t="str">
        <f>VLOOKUP(F2572,'Reference Sheet'!$AC:$AD,2,0)</f>
        <v>WM</v>
      </c>
      <c r="H2572" s="2">
        <v>372</v>
      </c>
      <c r="I2572" s="2">
        <v>51</v>
      </c>
      <c r="J2572" s="2">
        <v>0.51</v>
      </c>
      <c r="K2572" s="50" t="s">
        <v>511</v>
      </c>
      <c r="L2572" s="50" t="s">
        <v>1031</v>
      </c>
      <c r="M2572" s="2" t="s">
        <v>512</v>
      </c>
    </row>
    <row r="2573" spans="1:13" x14ac:dyDescent="0.3">
      <c r="A2573" s="13">
        <v>45207</v>
      </c>
      <c r="B2573" s="13" t="s">
        <v>526</v>
      </c>
      <c r="C2573" s="13" t="s">
        <v>158</v>
      </c>
      <c r="D2573" s="2" t="s">
        <v>1163</v>
      </c>
      <c r="E2573" s="2" t="s">
        <v>1164</v>
      </c>
      <c r="F2573" s="2" t="s">
        <v>1331</v>
      </c>
      <c r="G2573" s="2" t="str">
        <f>VLOOKUP(F2573,'Reference Sheet'!$AC:$AD,2,0)</f>
        <v>WM</v>
      </c>
      <c r="H2573" s="2">
        <v>49</v>
      </c>
      <c r="I2573" s="2">
        <v>1</v>
      </c>
      <c r="J2573" s="2">
        <v>0.01</v>
      </c>
      <c r="K2573" s="50" t="s">
        <v>511</v>
      </c>
      <c r="L2573" s="50" t="s">
        <v>1031</v>
      </c>
      <c r="M2573" s="2" t="s">
        <v>512</v>
      </c>
    </row>
    <row r="2574" spans="1:13" x14ac:dyDescent="0.3">
      <c r="A2574" s="13">
        <v>45207</v>
      </c>
      <c r="B2574" s="13" t="s">
        <v>526</v>
      </c>
      <c r="C2574" s="13" t="s">
        <v>158</v>
      </c>
      <c r="D2574" s="2" t="s">
        <v>1163</v>
      </c>
      <c r="E2574" s="2" t="s">
        <v>1164</v>
      </c>
      <c r="F2574" s="2" t="s">
        <v>1332</v>
      </c>
      <c r="G2574" s="2" t="str">
        <f>VLOOKUP(F2574,'Reference Sheet'!$AC:$AD,2,0)</f>
        <v>WM</v>
      </c>
      <c r="H2574" s="2">
        <v>4</v>
      </c>
      <c r="I2574" s="2">
        <v>0</v>
      </c>
      <c r="J2574" s="2">
        <v>0</v>
      </c>
      <c r="K2574" s="50" t="s">
        <v>511</v>
      </c>
      <c r="L2574" s="50" t="s">
        <v>1031</v>
      </c>
      <c r="M2574" s="2" t="s">
        <v>512</v>
      </c>
    </row>
    <row r="2575" spans="1:13" x14ac:dyDescent="0.3">
      <c r="A2575" s="13">
        <v>45207</v>
      </c>
      <c r="B2575" s="13" t="s">
        <v>526</v>
      </c>
      <c r="C2575" s="13" t="s">
        <v>158</v>
      </c>
      <c r="D2575" s="2" t="s">
        <v>1163</v>
      </c>
      <c r="E2575" s="2" t="s">
        <v>1164</v>
      </c>
      <c r="F2575" s="2" t="s">
        <v>1333</v>
      </c>
      <c r="G2575" s="2" t="str">
        <f>VLOOKUP(F2575,'Reference Sheet'!$AC:$AD,2,0)</f>
        <v>WM</v>
      </c>
      <c r="H2575" s="2">
        <v>606</v>
      </c>
      <c r="I2575" s="2">
        <v>12</v>
      </c>
      <c r="J2575" s="2">
        <v>0.12</v>
      </c>
      <c r="K2575" s="50" t="s">
        <v>511</v>
      </c>
      <c r="L2575" s="50" t="s">
        <v>1031</v>
      </c>
      <c r="M2575" s="2" t="s">
        <v>512</v>
      </c>
    </row>
    <row r="2576" spans="1:13" x14ac:dyDescent="0.3">
      <c r="A2576" s="13">
        <v>45207</v>
      </c>
      <c r="B2576" s="13" t="s">
        <v>526</v>
      </c>
      <c r="C2576" s="13" t="s">
        <v>158</v>
      </c>
      <c r="D2576" s="2" t="s">
        <v>1163</v>
      </c>
      <c r="E2576" s="2" t="s">
        <v>1164</v>
      </c>
      <c r="F2576" s="2" t="s">
        <v>1334</v>
      </c>
      <c r="G2576" s="2" t="str">
        <f>VLOOKUP(F2576,'Reference Sheet'!$AC:$AD,2,0)</f>
        <v>WM</v>
      </c>
      <c r="H2576" s="2">
        <v>30</v>
      </c>
      <c r="I2576" s="2">
        <v>1</v>
      </c>
      <c r="J2576" s="2">
        <v>0.01</v>
      </c>
      <c r="K2576" s="50" t="s">
        <v>511</v>
      </c>
      <c r="L2576" s="50" t="s">
        <v>1031</v>
      </c>
      <c r="M2576" s="2" t="s">
        <v>512</v>
      </c>
    </row>
    <row r="2577" spans="1:13" x14ac:dyDescent="0.3">
      <c r="A2577" s="13">
        <v>45207</v>
      </c>
      <c r="B2577" s="13" t="s">
        <v>526</v>
      </c>
      <c r="C2577" s="13" t="s">
        <v>158</v>
      </c>
      <c r="D2577" s="2" t="s">
        <v>1163</v>
      </c>
      <c r="E2577" s="2" t="s">
        <v>1164</v>
      </c>
      <c r="F2577" s="2" t="s">
        <v>1335</v>
      </c>
      <c r="G2577" s="2" t="str">
        <f>VLOOKUP(F2577,'Reference Sheet'!$AC:$AD,2,0)</f>
        <v>WM</v>
      </c>
      <c r="H2577" s="2">
        <v>197</v>
      </c>
      <c r="I2577" s="2">
        <v>5</v>
      </c>
      <c r="J2577" s="2">
        <v>0.05</v>
      </c>
      <c r="K2577" s="50" t="s">
        <v>511</v>
      </c>
      <c r="L2577" s="50" t="s">
        <v>1031</v>
      </c>
      <c r="M2577" s="2" t="s">
        <v>512</v>
      </c>
    </row>
    <row r="2578" spans="1:13" x14ac:dyDescent="0.3">
      <c r="A2578" s="13">
        <v>45207</v>
      </c>
      <c r="B2578" s="13" t="s">
        <v>526</v>
      </c>
      <c r="C2578" s="13" t="s">
        <v>158</v>
      </c>
      <c r="D2578" s="2" t="s">
        <v>1163</v>
      </c>
      <c r="E2578" s="2" t="s">
        <v>1164</v>
      </c>
      <c r="F2578" s="2" t="s">
        <v>1336</v>
      </c>
      <c r="G2578" s="2" t="str">
        <f>VLOOKUP(F2578,'Reference Sheet'!$AC:$AD,2,0)</f>
        <v>WT</v>
      </c>
      <c r="H2578" s="2">
        <v>209</v>
      </c>
      <c r="I2578" s="2">
        <v>0</v>
      </c>
      <c r="J2578" s="2">
        <v>0</v>
      </c>
      <c r="K2578" s="50" t="s">
        <v>511</v>
      </c>
      <c r="L2578" s="50" t="s">
        <v>1031</v>
      </c>
      <c r="M2578" s="2" t="s">
        <v>512</v>
      </c>
    </row>
    <row r="2579" spans="1:13" x14ac:dyDescent="0.3">
      <c r="A2579" s="13">
        <v>45207</v>
      </c>
      <c r="B2579" s="13" t="s">
        <v>526</v>
      </c>
      <c r="C2579" s="13" t="s">
        <v>158</v>
      </c>
      <c r="D2579" s="2" t="s">
        <v>1163</v>
      </c>
      <c r="E2579" s="2" t="s">
        <v>1164</v>
      </c>
      <c r="F2579" s="2" t="s">
        <v>1337</v>
      </c>
      <c r="G2579" s="2" t="str">
        <f>VLOOKUP(F2579,'Reference Sheet'!$AC:$AD,2,0)</f>
        <v>WT</v>
      </c>
      <c r="H2579" s="2">
        <v>375</v>
      </c>
      <c r="I2579" s="2">
        <v>32</v>
      </c>
      <c r="J2579" s="2">
        <v>0.32</v>
      </c>
      <c r="K2579" s="50" t="s">
        <v>511</v>
      </c>
      <c r="L2579" s="50" t="s">
        <v>1031</v>
      </c>
      <c r="M2579" s="2" t="s">
        <v>512</v>
      </c>
    </row>
    <row r="2580" spans="1:13" x14ac:dyDescent="0.3">
      <c r="A2580" s="13">
        <v>45207</v>
      </c>
      <c r="B2580" s="13" t="s">
        <v>526</v>
      </c>
      <c r="C2580" s="13" t="s">
        <v>158</v>
      </c>
      <c r="D2580" s="2" t="s">
        <v>1163</v>
      </c>
      <c r="E2580" s="2" t="s">
        <v>1164</v>
      </c>
      <c r="F2580" s="2" t="s">
        <v>1338</v>
      </c>
      <c r="G2580" s="2" t="str">
        <f>VLOOKUP(F2580,'Reference Sheet'!$AC:$AD,2,0)</f>
        <v>WT</v>
      </c>
      <c r="H2580" s="51">
        <v>4181</v>
      </c>
      <c r="I2580" s="2">
        <v>104</v>
      </c>
      <c r="J2580" s="2">
        <v>1.04</v>
      </c>
      <c r="K2580" s="50" t="s">
        <v>511</v>
      </c>
      <c r="L2580" s="50" t="s">
        <v>1031</v>
      </c>
      <c r="M2580" s="2" t="s">
        <v>512</v>
      </c>
    </row>
  </sheetData>
  <autoFilter ref="A1:M2580" xr:uid="{E591BC1D-2F5E-4104-A559-06F39832FD7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396F-F0CE-436A-998F-17AEC0E9806D}">
  <dimension ref="A1:M744"/>
  <sheetViews>
    <sheetView workbookViewId="0">
      <selection activeCell="A2" sqref="A2"/>
    </sheetView>
  </sheetViews>
  <sheetFormatPr defaultRowHeight="14.4" x14ac:dyDescent="0.3"/>
  <cols>
    <col min="1" max="1" width="9.88671875" style="39" bestFit="1" customWidth="1"/>
    <col min="2" max="2" width="8" bestFit="1" customWidth="1"/>
    <col min="3" max="3" width="19" bestFit="1" customWidth="1"/>
    <col min="4" max="4" width="23.33203125" bestFit="1" customWidth="1"/>
    <col min="5" max="5" width="23.88671875" bestFit="1" customWidth="1"/>
    <col min="6" max="6" width="27.44140625" bestFit="1" customWidth="1"/>
    <col min="7" max="7" width="10.88671875" bestFit="1" customWidth="1"/>
    <col min="8" max="8" width="11.6640625" style="39" bestFit="1" customWidth="1"/>
    <col min="9" max="9" width="6" style="39" bestFit="1" customWidth="1"/>
    <col min="10" max="10" width="7.5546875" style="39" bestFit="1" customWidth="1"/>
    <col min="11" max="11" width="7.44140625" bestFit="1" customWidth="1"/>
    <col min="12" max="12" width="7.6640625" bestFit="1" customWidth="1"/>
    <col min="13" max="13" width="9.33203125" bestFit="1" customWidth="1"/>
  </cols>
  <sheetData>
    <row r="1" spans="1:13" s="4" customFormat="1" x14ac:dyDescent="0.3">
      <c r="A1" s="37" t="s">
        <v>0</v>
      </c>
      <c r="B1" s="5" t="s">
        <v>153</v>
      </c>
      <c r="C1" s="5" t="s">
        <v>154</v>
      </c>
      <c r="D1" s="5" t="s">
        <v>201</v>
      </c>
      <c r="E1" s="5" t="s">
        <v>202</v>
      </c>
      <c r="F1" s="5" t="s">
        <v>203</v>
      </c>
      <c r="G1" s="5" t="s">
        <v>491</v>
      </c>
      <c r="H1" s="37" t="s">
        <v>6</v>
      </c>
      <c r="I1" s="37" t="s">
        <v>158</v>
      </c>
      <c r="J1" s="37" t="s">
        <v>204</v>
      </c>
      <c r="K1" s="5" t="s">
        <v>503</v>
      </c>
      <c r="L1" s="5" t="s">
        <v>504</v>
      </c>
      <c r="M1" s="5" t="s">
        <v>505</v>
      </c>
    </row>
    <row r="2" spans="1:13" x14ac:dyDescent="0.3">
      <c r="A2" s="13">
        <v>45162</v>
      </c>
      <c r="B2" s="2" t="s">
        <v>584</v>
      </c>
      <c r="C2" s="2" t="s">
        <v>585</v>
      </c>
      <c r="D2" s="2" t="s">
        <v>527</v>
      </c>
      <c r="E2" s="2" t="s">
        <v>205</v>
      </c>
      <c r="F2" s="2" t="s">
        <v>206</v>
      </c>
      <c r="G2" s="2" t="s">
        <v>206</v>
      </c>
      <c r="H2" s="8">
        <v>34</v>
      </c>
      <c r="I2" s="8">
        <v>1</v>
      </c>
      <c r="J2" s="38">
        <v>0</v>
      </c>
      <c r="K2" s="2" t="s">
        <v>514</v>
      </c>
      <c r="L2" s="2" t="s">
        <v>518</v>
      </c>
      <c r="M2" s="2" t="s">
        <v>515</v>
      </c>
    </row>
    <row r="3" spans="1:13" x14ac:dyDescent="0.3">
      <c r="A3" s="13">
        <v>45162</v>
      </c>
      <c r="B3" s="2" t="s">
        <v>584</v>
      </c>
      <c r="C3" s="2" t="s">
        <v>585</v>
      </c>
      <c r="D3" s="2" t="s">
        <v>527</v>
      </c>
      <c r="E3" s="2" t="s">
        <v>205</v>
      </c>
      <c r="F3" s="2" t="s">
        <v>207</v>
      </c>
      <c r="G3" s="2" t="s">
        <v>496</v>
      </c>
      <c r="H3" s="8">
        <v>5707</v>
      </c>
      <c r="I3" s="8">
        <v>6</v>
      </c>
      <c r="J3" s="38">
        <v>0.22</v>
      </c>
      <c r="K3" s="2" t="s">
        <v>514</v>
      </c>
      <c r="L3" s="2" t="s">
        <v>518</v>
      </c>
      <c r="M3" s="2" t="s">
        <v>515</v>
      </c>
    </row>
    <row r="4" spans="1:13" x14ac:dyDescent="0.3">
      <c r="A4" s="13">
        <v>45162</v>
      </c>
      <c r="B4" s="2" t="s">
        <v>584</v>
      </c>
      <c r="C4" s="2" t="s">
        <v>585</v>
      </c>
      <c r="D4" s="2" t="s">
        <v>527</v>
      </c>
      <c r="E4" s="2" t="s">
        <v>205</v>
      </c>
      <c r="F4" s="2" t="s">
        <v>208</v>
      </c>
      <c r="G4" s="2" t="s">
        <v>498</v>
      </c>
      <c r="H4" s="8">
        <v>348</v>
      </c>
      <c r="I4" s="8">
        <v>2</v>
      </c>
      <c r="J4" s="38">
        <v>0</v>
      </c>
      <c r="K4" s="2" t="s">
        <v>514</v>
      </c>
      <c r="L4" s="2" t="s">
        <v>518</v>
      </c>
      <c r="M4" s="2" t="s">
        <v>515</v>
      </c>
    </row>
    <row r="5" spans="1:13" x14ac:dyDescent="0.3">
      <c r="A5" s="13">
        <v>45162</v>
      </c>
      <c r="B5" s="2" t="s">
        <v>584</v>
      </c>
      <c r="C5" s="2" t="s">
        <v>585</v>
      </c>
      <c r="D5" s="2" t="s">
        <v>527</v>
      </c>
      <c r="E5" s="2" t="s">
        <v>205</v>
      </c>
      <c r="F5" s="2" t="s">
        <v>209</v>
      </c>
      <c r="G5" s="2" t="s">
        <v>497</v>
      </c>
      <c r="H5" s="8">
        <v>367</v>
      </c>
      <c r="I5" s="8">
        <v>1</v>
      </c>
      <c r="J5" s="38">
        <v>0.01</v>
      </c>
      <c r="K5" s="2" t="s">
        <v>514</v>
      </c>
      <c r="L5" s="2" t="s">
        <v>518</v>
      </c>
      <c r="M5" s="2" t="s">
        <v>515</v>
      </c>
    </row>
    <row r="6" spans="1:13" x14ac:dyDescent="0.3">
      <c r="A6" s="13">
        <v>45162</v>
      </c>
      <c r="B6" s="2" t="s">
        <v>584</v>
      </c>
      <c r="C6" s="2" t="s">
        <v>585</v>
      </c>
      <c r="D6" s="2" t="s">
        <v>527</v>
      </c>
      <c r="E6" s="2" t="s">
        <v>205</v>
      </c>
      <c r="F6" s="2" t="s">
        <v>210</v>
      </c>
      <c r="G6" s="2" t="s">
        <v>501</v>
      </c>
      <c r="H6" s="8">
        <v>5660</v>
      </c>
      <c r="I6" s="8">
        <v>13</v>
      </c>
      <c r="J6" s="38">
        <v>0.2</v>
      </c>
      <c r="K6" s="2" t="s">
        <v>514</v>
      </c>
      <c r="L6" s="2" t="s">
        <v>518</v>
      </c>
      <c r="M6" s="2" t="s">
        <v>515</v>
      </c>
    </row>
    <row r="7" spans="1:13" x14ac:dyDescent="0.3">
      <c r="A7" s="13">
        <v>45162</v>
      </c>
      <c r="B7" s="2" t="s">
        <v>584</v>
      </c>
      <c r="C7" s="2" t="s">
        <v>585</v>
      </c>
      <c r="D7" s="2" t="s">
        <v>527</v>
      </c>
      <c r="E7" s="2" t="s">
        <v>205</v>
      </c>
      <c r="F7" s="2" t="s">
        <v>211</v>
      </c>
      <c r="G7" s="2" t="s">
        <v>493</v>
      </c>
      <c r="H7" s="8">
        <v>5447</v>
      </c>
      <c r="I7" s="8">
        <v>3</v>
      </c>
      <c r="J7" s="38">
        <v>0.09</v>
      </c>
      <c r="K7" s="2" t="s">
        <v>514</v>
      </c>
      <c r="L7" s="2" t="s">
        <v>518</v>
      </c>
      <c r="M7" s="2" t="s">
        <v>515</v>
      </c>
    </row>
    <row r="8" spans="1:13" x14ac:dyDescent="0.3">
      <c r="A8" s="13">
        <v>45162</v>
      </c>
      <c r="B8" s="2" t="s">
        <v>584</v>
      </c>
      <c r="C8" s="2" t="s">
        <v>585</v>
      </c>
      <c r="D8" s="2" t="s">
        <v>527</v>
      </c>
      <c r="E8" s="2" t="s">
        <v>205</v>
      </c>
      <c r="F8" s="2" t="s">
        <v>212</v>
      </c>
      <c r="G8" s="2" t="s">
        <v>494</v>
      </c>
      <c r="H8" s="8">
        <v>572</v>
      </c>
      <c r="I8" s="8">
        <v>0</v>
      </c>
      <c r="J8" s="38">
        <v>0.01</v>
      </c>
      <c r="K8" s="2" t="s">
        <v>514</v>
      </c>
      <c r="L8" s="2" t="s">
        <v>518</v>
      </c>
      <c r="M8" s="2" t="s">
        <v>515</v>
      </c>
    </row>
    <row r="9" spans="1:13" x14ac:dyDescent="0.3">
      <c r="A9" s="13">
        <v>45162</v>
      </c>
      <c r="B9" s="2" t="s">
        <v>584</v>
      </c>
      <c r="C9" s="2" t="s">
        <v>585</v>
      </c>
      <c r="D9" s="2" t="s">
        <v>527</v>
      </c>
      <c r="E9" s="2" t="s">
        <v>205</v>
      </c>
      <c r="F9" s="2" t="s">
        <v>213</v>
      </c>
      <c r="G9" s="2" t="s">
        <v>502</v>
      </c>
      <c r="H9" s="8">
        <v>25812</v>
      </c>
      <c r="I9" s="8">
        <v>29</v>
      </c>
      <c r="J9" s="38">
        <v>0.66</v>
      </c>
      <c r="K9" s="2" t="s">
        <v>514</v>
      </c>
      <c r="L9" s="2" t="s">
        <v>518</v>
      </c>
      <c r="M9" s="2" t="s">
        <v>515</v>
      </c>
    </row>
    <row r="10" spans="1:13" x14ac:dyDescent="0.3">
      <c r="A10" s="13">
        <v>45162</v>
      </c>
      <c r="B10" s="2" t="s">
        <v>584</v>
      </c>
      <c r="C10" s="2" t="s">
        <v>585</v>
      </c>
      <c r="D10" s="2" t="s">
        <v>527</v>
      </c>
      <c r="E10" s="2" t="s">
        <v>205</v>
      </c>
      <c r="F10" s="2" t="s">
        <v>214</v>
      </c>
      <c r="G10" s="2" t="s">
        <v>495</v>
      </c>
      <c r="H10" s="8">
        <v>368</v>
      </c>
      <c r="I10" s="8">
        <v>0</v>
      </c>
      <c r="J10" s="38">
        <v>0</v>
      </c>
      <c r="K10" s="2" t="s">
        <v>514</v>
      </c>
      <c r="L10" s="2" t="s">
        <v>518</v>
      </c>
      <c r="M10" s="2" t="s">
        <v>515</v>
      </c>
    </row>
    <row r="11" spans="1:13" x14ac:dyDescent="0.3">
      <c r="A11" s="13">
        <v>45162</v>
      </c>
      <c r="B11" s="2" t="s">
        <v>584</v>
      </c>
      <c r="C11" s="2" t="s">
        <v>585</v>
      </c>
      <c r="D11" s="2" t="s">
        <v>527</v>
      </c>
      <c r="E11" s="2" t="s">
        <v>205</v>
      </c>
      <c r="F11" s="2" t="s">
        <v>215</v>
      </c>
      <c r="G11" s="2" t="s">
        <v>499</v>
      </c>
      <c r="H11" s="8">
        <v>18330</v>
      </c>
      <c r="I11" s="8">
        <v>16</v>
      </c>
      <c r="J11" s="38">
        <v>0.33</v>
      </c>
      <c r="K11" s="2" t="s">
        <v>514</v>
      </c>
      <c r="L11" s="2" t="s">
        <v>518</v>
      </c>
      <c r="M11" s="2" t="s">
        <v>515</v>
      </c>
    </row>
    <row r="12" spans="1:13" x14ac:dyDescent="0.3">
      <c r="A12" s="13">
        <v>45162</v>
      </c>
      <c r="B12" s="2" t="s">
        <v>584</v>
      </c>
      <c r="C12" s="2" t="s">
        <v>585</v>
      </c>
      <c r="D12" s="2" t="s">
        <v>528</v>
      </c>
      <c r="E12" s="2" t="s">
        <v>216</v>
      </c>
      <c r="F12" s="2" t="s">
        <v>206</v>
      </c>
      <c r="G12" s="2" t="s">
        <v>206</v>
      </c>
      <c r="H12" s="8">
        <v>8433</v>
      </c>
      <c r="I12" s="8">
        <v>222</v>
      </c>
      <c r="J12" s="38">
        <v>0.43</v>
      </c>
      <c r="K12" s="2" t="s">
        <v>516</v>
      </c>
      <c r="L12" s="2" t="s">
        <v>518</v>
      </c>
      <c r="M12" s="2" t="s">
        <v>509</v>
      </c>
    </row>
    <row r="13" spans="1:13" x14ac:dyDescent="0.3">
      <c r="A13" s="13">
        <v>45162</v>
      </c>
      <c r="B13" s="2" t="s">
        <v>584</v>
      </c>
      <c r="C13" s="2" t="s">
        <v>585</v>
      </c>
      <c r="D13" s="2" t="s">
        <v>528</v>
      </c>
      <c r="E13" s="2" t="s">
        <v>216</v>
      </c>
      <c r="F13" s="2" t="s">
        <v>217</v>
      </c>
      <c r="G13" s="2" t="s">
        <v>500</v>
      </c>
      <c r="H13" s="8">
        <v>22153</v>
      </c>
      <c r="I13" s="8">
        <v>63</v>
      </c>
      <c r="J13" s="38">
        <v>0.64</v>
      </c>
      <c r="K13" s="2" t="s">
        <v>516</v>
      </c>
      <c r="L13" s="2" t="s">
        <v>518</v>
      </c>
      <c r="M13" s="2" t="s">
        <v>509</v>
      </c>
    </row>
    <row r="14" spans="1:13" x14ac:dyDescent="0.3">
      <c r="A14" s="13">
        <v>45162</v>
      </c>
      <c r="B14" s="2" t="s">
        <v>584</v>
      </c>
      <c r="C14" s="2" t="s">
        <v>585</v>
      </c>
      <c r="D14" s="2" t="s">
        <v>528</v>
      </c>
      <c r="E14" s="2" t="s">
        <v>216</v>
      </c>
      <c r="F14" s="2" t="s">
        <v>218</v>
      </c>
      <c r="G14" s="2" t="s">
        <v>496</v>
      </c>
      <c r="H14" s="8">
        <v>115749</v>
      </c>
      <c r="I14" s="8">
        <v>289</v>
      </c>
      <c r="J14" s="38">
        <v>2.73</v>
      </c>
      <c r="K14" s="2" t="s">
        <v>516</v>
      </c>
      <c r="L14" s="2" t="s">
        <v>518</v>
      </c>
      <c r="M14" s="2" t="s">
        <v>509</v>
      </c>
    </row>
    <row r="15" spans="1:13" x14ac:dyDescent="0.3">
      <c r="A15" s="13">
        <v>45162</v>
      </c>
      <c r="B15" s="2" t="s">
        <v>584</v>
      </c>
      <c r="C15" s="2" t="s">
        <v>585</v>
      </c>
      <c r="D15" s="2" t="s">
        <v>528</v>
      </c>
      <c r="E15" s="2" t="s">
        <v>216</v>
      </c>
      <c r="F15" s="2" t="s">
        <v>219</v>
      </c>
      <c r="G15" s="2" t="s">
        <v>497</v>
      </c>
      <c r="H15" s="8">
        <v>143199</v>
      </c>
      <c r="I15" s="8">
        <v>383</v>
      </c>
      <c r="J15" s="38">
        <v>4.8499999999999996</v>
      </c>
      <c r="K15" s="2" t="s">
        <v>516</v>
      </c>
      <c r="L15" s="2" t="s">
        <v>518</v>
      </c>
      <c r="M15" s="2" t="s">
        <v>509</v>
      </c>
    </row>
    <row r="16" spans="1:13" x14ac:dyDescent="0.3">
      <c r="A16" s="13">
        <v>45162</v>
      </c>
      <c r="B16" s="2" t="s">
        <v>584</v>
      </c>
      <c r="C16" s="2" t="s">
        <v>585</v>
      </c>
      <c r="D16" s="2" t="s">
        <v>528</v>
      </c>
      <c r="E16" s="2" t="s">
        <v>216</v>
      </c>
      <c r="F16" s="2" t="s">
        <v>220</v>
      </c>
      <c r="G16" s="2" t="s">
        <v>501</v>
      </c>
      <c r="H16" s="8">
        <v>2098234</v>
      </c>
      <c r="I16" s="8">
        <v>6736</v>
      </c>
      <c r="J16" s="38">
        <v>62.35</v>
      </c>
      <c r="K16" s="2" t="s">
        <v>516</v>
      </c>
      <c r="L16" s="2" t="s">
        <v>518</v>
      </c>
      <c r="M16" s="2" t="s">
        <v>509</v>
      </c>
    </row>
    <row r="17" spans="1:13" x14ac:dyDescent="0.3">
      <c r="A17" s="13">
        <v>45162</v>
      </c>
      <c r="B17" s="2" t="s">
        <v>584</v>
      </c>
      <c r="C17" s="2" t="s">
        <v>585</v>
      </c>
      <c r="D17" s="2" t="s">
        <v>528</v>
      </c>
      <c r="E17" s="2" t="s">
        <v>216</v>
      </c>
      <c r="F17" s="2" t="s">
        <v>221</v>
      </c>
      <c r="G17" s="2" t="s">
        <v>493</v>
      </c>
      <c r="H17" s="8">
        <v>22696</v>
      </c>
      <c r="I17" s="8">
        <v>68</v>
      </c>
      <c r="J17" s="38">
        <v>0.68</v>
      </c>
      <c r="K17" s="2" t="s">
        <v>516</v>
      </c>
      <c r="L17" s="2" t="s">
        <v>518</v>
      </c>
      <c r="M17" s="2" t="s">
        <v>509</v>
      </c>
    </row>
    <row r="18" spans="1:13" x14ac:dyDescent="0.3">
      <c r="A18" s="13">
        <v>45162</v>
      </c>
      <c r="B18" s="2" t="s">
        <v>584</v>
      </c>
      <c r="C18" s="2" t="s">
        <v>585</v>
      </c>
      <c r="D18" s="2" t="s">
        <v>528</v>
      </c>
      <c r="E18" s="2" t="s">
        <v>216</v>
      </c>
      <c r="F18" s="2" t="s">
        <v>222</v>
      </c>
      <c r="G18" s="2" t="s">
        <v>494</v>
      </c>
      <c r="H18" s="8">
        <v>76499</v>
      </c>
      <c r="I18" s="8">
        <v>248</v>
      </c>
      <c r="J18" s="38">
        <v>3</v>
      </c>
      <c r="K18" s="2" t="s">
        <v>516</v>
      </c>
      <c r="L18" s="2" t="s">
        <v>518</v>
      </c>
      <c r="M18" s="2" t="s">
        <v>509</v>
      </c>
    </row>
    <row r="19" spans="1:13" x14ac:dyDescent="0.3">
      <c r="A19" s="13">
        <v>45162</v>
      </c>
      <c r="B19" s="2" t="s">
        <v>584</v>
      </c>
      <c r="C19" s="2" t="s">
        <v>585</v>
      </c>
      <c r="D19" s="2" t="s">
        <v>528</v>
      </c>
      <c r="E19" s="2" t="s">
        <v>216</v>
      </c>
      <c r="F19" s="2" t="s">
        <v>223</v>
      </c>
      <c r="G19" s="2" t="s">
        <v>495</v>
      </c>
      <c r="H19" s="8">
        <v>67690</v>
      </c>
      <c r="I19" s="8">
        <v>258</v>
      </c>
      <c r="J19" s="38">
        <v>2.09</v>
      </c>
      <c r="K19" s="2" t="s">
        <v>516</v>
      </c>
      <c r="L19" s="2" t="s">
        <v>518</v>
      </c>
      <c r="M19" s="2" t="s">
        <v>509</v>
      </c>
    </row>
    <row r="20" spans="1:13" x14ac:dyDescent="0.3">
      <c r="A20" s="13">
        <v>45162</v>
      </c>
      <c r="B20" s="2" t="s">
        <v>584</v>
      </c>
      <c r="C20" s="2" t="s">
        <v>585</v>
      </c>
      <c r="D20" s="2" t="s">
        <v>528</v>
      </c>
      <c r="E20" s="2" t="s">
        <v>216</v>
      </c>
      <c r="F20" s="2" t="s">
        <v>224</v>
      </c>
      <c r="G20" s="2" t="s">
        <v>499</v>
      </c>
      <c r="H20" s="8">
        <v>507119</v>
      </c>
      <c r="I20" s="8">
        <v>1468</v>
      </c>
      <c r="J20" s="38">
        <v>15.85</v>
      </c>
      <c r="K20" s="2" t="s">
        <v>516</v>
      </c>
      <c r="L20" s="2" t="s">
        <v>518</v>
      </c>
      <c r="M20" s="2" t="s">
        <v>509</v>
      </c>
    </row>
    <row r="21" spans="1:13" x14ac:dyDescent="0.3">
      <c r="A21" s="13">
        <v>45162</v>
      </c>
      <c r="B21" s="2" t="s">
        <v>584</v>
      </c>
      <c r="C21" s="2" t="s">
        <v>585</v>
      </c>
      <c r="D21" s="2" t="s">
        <v>529</v>
      </c>
      <c r="E21" s="2" t="s">
        <v>205</v>
      </c>
      <c r="F21" s="2" t="s">
        <v>206</v>
      </c>
      <c r="G21" s="2" t="s">
        <v>206</v>
      </c>
      <c r="H21" s="8">
        <v>1667</v>
      </c>
      <c r="I21" s="8">
        <v>12</v>
      </c>
      <c r="J21" s="38">
        <v>0.25</v>
      </c>
      <c r="K21" s="2" t="s">
        <v>510</v>
      </c>
      <c r="L21" s="2" t="s">
        <v>518</v>
      </c>
      <c r="M21" s="2" t="s">
        <v>508</v>
      </c>
    </row>
    <row r="22" spans="1:13" x14ac:dyDescent="0.3">
      <c r="A22" s="13">
        <v>45162</v>
      </c>
      <c r="B22" s="2" t="s">
        <v>584</v>
      </c>
      <c r="C22" s="2" t="s">
        <v>585</v>
      </c>
      <c r="D22" s="2" t="s">
        <v>529</v>
      </c>
      <c r="E22" s="2" t="s">
        <v>205</v>
      </c>
      <c r="F22" s="2" t="s">
        <v>225</v>
      </c>
      <c r="G22" s="2" t="s">
        <v>500</v>
      </c>
      <c r="H22" s="8">
        <v>612</v>
      </c>
      <c r="I22" s="8">
        <v>4</v>
      </c>
      <c r="J22" s="38">
        <v>0.15</v>
      </c>
      <c r="K22" s="2" t="s">
        <v>510</v>
      </c>
      <c r="L22" s="2" t="s">
        <v>518</v>
      </c>
      <c r="M22" s="2" t="s">
        <v>508</v>
      </c>
    </row>
    <row r="23" spans="1:13" x14ac:dyDescent="0.3">
      <c r="A23" s="13">
        <v>45162</v>
      </c>
      <c r="B23" s="2" t="s">
        <v>584</v>
      </c>
      <c r="C23" s="2" t="s">
        <v>585</v>
      </c>
      <c r="D23" s="2" t="s">
        <v>529</v>
      </c>
      <c r="E23" s="2" t="s">
        <v>205</v>
      </c>
      <c r="F23" s="2" t="s">
        <v>226</v>
      </c>
      <c r="G23" s="2" t="s">
        <v>496</v>
      </c>
      <c r="H23" s="8">
        <v>856</v>
      </c>
      <c r="I23" s="8">
        <v>3</v>
      </c>
      <c r="J23" s="38">
        <v>0.04</v>
      </c>
      <c r="K23" s="2" t="s">
        <v>510</v>
      </c>
      <c r="L23" s="2" t="s">
        <v>518</v>
      </c>
      <c r="M23" s="2" t="s">
        <v>508</v>
      </c>
    </row>
    <row r="24" spans="1:13" x14ac:dyDescent="0.3">
      <c r="A24" s="13">
        <v>45162</v>
      </c>
      <c r="B24" s="2" t="s">
        <v>584</v>
      </c>
      <c r="C24" s="2" t="s">
        <v>585</v>
      </c>
      <c r="D24" s="2" t="s">
        <v>529</v>
      </c>
      <c r="E24" s="2" t="s">
        <v>205</v>
      </c>
      <c r="F24" s="2" t="s">
        <v>227</v>
      </c>
      <c r="G24" s="2" t="s">
        <v>498</v>
      </c>
      <c r="H24" s="8">
        <v>643</v>
      </c>
      <c r="I24" s="8">
        <v>1</v>
      </c>
      <c r="J24" s="38">
        <v>0.08</v>
      </c>
      <c r="K24" s="2" t="s">
        <v>510</v>
      </c>
      <c r="L24" s="2" t="s">
        <v>518</v>
      </c>
      <c r="M24" s="2" t="s">
        <v>508</v>
      </c>
    </row>
    <row r="25" spans="1:13" x14ac:dyDescent="0.3">
      <c r="A25" s="13">
        <v>45162</v>
      </c>
      <c r="B25" s="2" t="s">
        <v>584</v>
      </c>
      <c r="C25" s="2" t="s">
        <v>585</v>
      </c>
      <c r="D25" s="2" t="s">
        <v>529</v>
      </c>
      <c r="E25" s="2" t="s">
        <v>205</v>
      </c>
      <c r="F25" s="2" t="s">
        <v>228</v>
      </c>
      <c r="G25" s="2" t="s">
        <v>497</v>
      </c>
      <c r="H25" s="8">
        <v>1171</v>
      </c>
      <c r="I25" s="8">
        <v>6</v>
      </c>
      <c r="J25" s="38">
        <v>0.25</v>
      </c>
      <c r="K25" s="2" t="s">
        <v>510</v>
      </c>
      <c r="L25" s="2" t="s">
        <v>518</v>
      </c>
      <c r="M25" s="2" t="s">
        <v>508</v>
      </c>
    </row>
    <row r="26" spans="1:13" x14ac:dyDescent="0.3">
      <c r="A26" s="13">
        <v>45162</v>
      </c>
      <c r="B26" s="2" t="s">
        <v>584</v>
      </c>
      <c r="C26" s="2" t="s">
        <v>585</v>
      </c>
      <c r="D26" s="2" t="s">
        <v>529</v>
      </c>
      <c r="E26" s="2" t="s">
        <v>205</v>
      </c>
      <c r="F26" s="2" t="s">
        <v>229</v>
      </c>
      <c r="G26" s="2" t="s">
        <v>501</v>
      </c>
      <c r="H26" s="8">
        <v>2202</v>
      </c>
      <c r="I26" s="8">
        <v>8</v>
      </c>
      <c r="J26" s="38">
        <v>0.15</v>
      </c>
      <c r="K26" s="2" t="s">
        <v>510</v>
      </c>
      <c r="L26" s="2" t="s">
        <v>518</v>
      </c>
      <c r="M26" s="2" t="s">
        <v>508</v>
      </c>
    </row>
    <row r="27" spans="1:13" x14ac:dyDescent="0.3">
      <c r="A27" s="13">
        <v>45162</v>
      </c>
      <c r="B27" s="2" t="s">
        <v>584</v>
      </c>
      <c r="C27" s="2" t="s">
        <v>585</v>
      </c>
      <c r="D27" s="2" t="s">
        <v>529</v>
      </c>
      <c r="E27" s="2" t="s">
        <v>205</v>
      </c>
      <c r="F27" s="2" t="s">
        <v>230</v>
      </c>
      <c r="G27" s="2" t="s">
        <v>493</v>
      </c>
      <c r="H27" s="8">
        <v>1114</v>
      </c>
      <c r="I27" s="8">
        <v>18</v>
      </c>
      <c r="J27" s="38">
        <v>0.66</v>
      </c>
      <c r="K27" s="2" t="s">
        <v>510</v>
      </c>
      <c r="L27" s="2" t="s">
        <v>518</v>
      </c>
      <c r="M27" s="2" t="s">
        <v>508</v>
      </c>
    </row>
    <row r="28" spans="1:13" x14ac:dyDescent="0.3">
      <c r="A28" s="13">
        <v>45162</v>
      </c>
      <c r="B28" s="2" t="s">
        <v>584</v>
      </c>
      <c r="C28" s="2" t="s">
        <v>585</v>
      </c>
      <c r="D28" s="2" t="s">
        <v>529</v>
      </c>
      <c r="E28" s="2" t="s">
        <v>205</v>
      </c>
      <c r="F28" s="2" t="s">
        <v>231</v>
      </c>
      <c r="G28" s="2" t="s">
        <v>494</v>
      </c>
      <c r="H28" s="8">
        <v>90835</v>
      </c>
      <c r="I28" s="8">
        <v>450</v>
      </c>
      <c r="J28" s="38">
        <v>11.88</v>
      </c>
      <c r="K28" s="2" t="s">
        <v>510</v>
      </c>
      <c r="L28" s="2" t="s">
        <v>518</v>
      </c>
      <c r="M28" s="2" t="s">
        <v>508</v>
      </c>
    </row>
    <row r="29" spans="1:13" x14ac:dyDescent="0.3">
      <c r="A29" s="13">
        <v>45162</v>
      </c>
      <c r="B29" s="2" t="s">
        <v>584</v>
      </c>
      <c r="C29" s="2" t="s">
        <v>585</v>
      </c>
      <c r="D29" s="2" t="s">
        <v>529</v>
      </c>
      <c r="E29" s="2" t="s">
        <v>205</v>
      </c>
      <c r="F29" s="2" t="s">
        <v>232</v>
      </c>
      <c r="G29" s="2" t="s">
        <v>502</v>
      </c>
      <c r="H29" s="8">
        <v>29195</v>
      </c>
      <c r="I29" s="8">
        <v>112</v>
      </c>
      <c r="J29" s="38">
        <v>3.03</v>
      </c>
      <c r="K29" s="2" t="s">
        <v>510</v>
      </c>
      <c r="L29" s="2" t="s">
        <v>518</v>
      </c>
      <c r="M29" s="2" t="s">
        <v>508</v>
      </c>
    </row>
    <row r="30" spans="1:13" x14ac:dyDescent="0.3">
      <c r="A30" s="13">
        <v>45162</v>
      </c>
      <c r="B30" s="2" t="s">
        <v>584</v>
      </c>
      <c r="C30" s="2" t="s">
        <v>585</v>
      </c>
      <c r="D30" s="2" t="s">
        <v>529</v>
      </c>
      <c r="E30" s="2" t="s">
        <v>205</v>
      </c>
      <c r="F30" s="2" t="s">
        <v>233</v>
      </c>
      <c r="G30" s="2" t="s">
        <v>495</v>
      </c>
      <c r="H30" s="8">
        <v>616</v>
      </c>
      <c r="I30" s="8">
        <v>1</v>
      </c>
      <c r="J30" s="38">
        <v>7.0000000000000007E-2</v>
      </c>
      <c r="K30" s="2" t="s">
        <v>510</v>
      </c>
      <c r="L30" s="2" t="s">
        <v>518</v>
      </c>
      <c r="M30" s="2" t="s">
        <v>508</v>
      </c>
    </row>
    <row r="31" spans="1:13" x14ac:dyDescent="0.3">
      <c r="A31" s="13">
        <v>45162</v>
      </c>
      <c r="B31" s="2" t="s">
        <v>584</v>
      </c>
      <c r="C31" s="2" t="s">
        <v>585</v>
      </c>
      <c r="D31" s="2" t="s">
        <v>529</v>
      </c>
      <c r="E31" s="2" t="s">
        <v>205</v>
      </c>
      <c r="F31" s="2" t="s">
        <v>234</v>
      </c>
      <c r="G31" s="2" t="s">
        <v>499</v>
      </c>
      <c r="H31" s="8">
        <v>661</v>
      </c>
      <c r="I31" s="8">
        <v>4</v>
      </c>
      <c r="J31" s="38">
        <v>0.2</v>
      </c>
      <c r="K31" s="2" t="s">
        <v>510</v>
      </c>
      <c r="L31" s="2" t="s">
        <v>518</v>
      </c>
      <c r="M31" s="2" t="s">
        <v>508</v>
      </c>
    </row>
    <row r="32" spans="1:13" x14ac:dyDescent="0.3">
      <c r="A32" s="13">
        <v>45162</v>
      </c>
      <c r="B32" s="2" t="s">
        <v>584</v>
      </c>
      <c r="C32" s="2" t="s">
        <v>585</v>
      </c>
      <c r="D32" s="2" t="s">
        <v>530</v>
      </c>
      <c r="E32" s="2" t="s">
        <v>235</v>
      </c>
      <c r="F32" s="2" t="s">
        <v>206</v>
      </c>
      <c r="G32" s="2" t="s">
        <v>206</v>
      </c>
      <c r="H32" s="8">
        <v>12</v>
      </c>
      <c r="I32" s="8">
        <v>0</v>
      </c>
      <c r="J32" s="38">
        <v>0</v>
      </c>
      <c r="K32" s="2" t="s">
        <v>506</v>
      </c>
      <c r="L32" s="2" t="s">
        <v>518</v>
      </c>
      <c r="M32" s="2" t="s">
        <v>509</v>
      </c>
    </row>
    <row r="33" spans="1:13" x14ac:dyDescent="0.3">
      <c r="A33" s="13">
        <v>45162</v>
      </c>
      <c r="B33" s="2" t="s">
        <v>584</v>
      </c>
      <c r="C33" s="2" t="s">
        <v>585</v>
      </c>
      <c r="D33" s="2" t="s">
        <v>530</v>
      </c>
      <c r="E33" s="2" t="s">
        <v>235</v>
      </c>
      <c r="F33" s="2" t="s">
        <v>236</v>
      </c>
      <c r="G33" s="2" t="s">
        <v>496</v>
      </c>
      <c r="H33" s="8">
        <v>143</v>
      </c>
      <c r="I33" s="8">
        <v>1</v>
      </c>
      <c r="J33" s="38">
        <v>0.01</v>
      </c>
      <c r="K33" s="2" t="s">
        <v>506</v>
      </c>
      <c r="L33" s="2" t="s">
        <v>518</v>
      </c>
      <c r="M33" s="2" t="s">
        <v>509</v>
      </c>
    </row>
    <row r="34" spans="1:13" x14ac:dyDescent="0.3">
      <c r="A34" s="13">
        <v>45162</v>
      </c>
      <c r="B34" s="2" t="s">
        <v>584</v>
      </c>
      <c r="C34" s="2" t="s">
        <v>585</v>
      </c>
      <c r="D34" s="2" t="s">
        <v>530</v>
      </c>
      <c r="E34" s="2" t="s">
        <v>235</v>
      </c>
      <c r="F34" s="2" t="s">
        <v>237</v>
      </c>
      <c r="G34" s="2" t="s">
        <v>498</v>
      </c>
      <c r="H34" s="8">
        <v>50</v>
      </c>
      <c r="I34" s="8">
        <v>0</v>
      </c>
      <c r="J34" s="38">
        <v>0</v>
      </c>
      <c r="K34" s="2" t="s">
        <v>506</v>
      </c>
      <c r="L34" s="2" t="s">
        <v>518</v>
      </c>
      <c r="M34" s="2" t="s">
        <v>509</v>
      </c>
    </row>
    <row r="35" spans="1:13" x14ac:dyDescent="0.3">
      <c r="A35" s="13">
        <v>45162</v>
      </c>
      <c r="B35" s="2" t="s">
        <v>584</v>
      </c>
      <c r="C35" s="2" t="s">
        <v>585</v>
      </c>
      <c r="D35" s="2" t="s">
        <v>530</v>
      </c>
      <c r="E35" s="2" t="s">
        <v>235</v>
      </c>
      <c r="F35" s="2" t="s">
        <v>238</v>
      </c>
      <c r="G35" s="2" t="s">
        <v>497</v>
      </c>
      <c r="H35" s="8">
        <v>153</v>
      </c>
      <c r="I35" s="8">
        <v>0</v>
      </c>
      <c r="J35" s="38">
        <v>0</v>
      </c>
      <c r="K35" s="2" t="s">
        <v>506</v>
      </c>
      <c r="L35" s="2" t="s">
        <v>518</v>
      </c>
      <c r="M35" s="2" t="s">
        <v>509</v>
      </c>
    </row>
    <row r="36" spans="1:13" x14ac:dyDescent="0.3">
      <c r="A36" s="13">
        <v>45162</v>
      </c>
      <c r="B36" s="2" t="s">
        <v>584</v>
      </c>
      <c r="C36" s="2" t="s">
        <v>585</v>
      </c>
      <c r="D36" s="2" t="s">
        <v>530</v>
      </c>
      <c r="E36" s="2" t="s">
        <v>235</v>
      </c>
      <c r="F36" s="2" t="s">
        <v>239</v>
      </c>
      <c r="G36" s="2" t="s">
        <v>501</v>
      </c>
      <c r="H36" s="8">
        <v>262</v>
      </c>
      <c r="I36" s="8">
        <v>1</v>
      </c>
      <c r="J36" s="38">
        <v>0.01</v>
      </c>
      <c r="K36" s="2" t="s">
        <v>506</v>
      </c>
      <c r="L36" s="2" t="s">
        <v>518</v>
      </c>
      <c r="M36" s="2" t="s">
        <v>509</v>
      </c>
    </row>
    <row r="37" spans="1:13" x14ac:dyDescent="0.3">
      <c r="A37" s="13">
        <v>45162</v>
      </c>
      <c r="B37" s="2" t="s">
        <v>584</v>
      </c>
      <c r="C37" s="2" t="s">
        <v>585</v>
      </c>
      <c r="D37" s="2" t="s">
        <v>530</v>
      </c>
      <c r="E37" s="2" t="s">
        <v>235</v>
      </c>
      <c r="F37" s="2" t="s">
        <v>240</v>
      </c>
      <c r="G37" s="2" t="s">
        <v>493</v>
      </c>
      <c r="H37" s="8">
        <v>2</v>
      </c>
      <c r="I37" s="8">
        <v>0</v>
      </c>
      <c r="J37" s="38">
        <v>0</v>
      </c>
      <c r="K37" s="2" t="s">
        <v>506</v>
      </c>
      <c r="L37" s="2" t="s">
        <v>518</v>
      </c>
      <c r="M37" s="2" t="s">
        <v>509</v>
      </c>
    </row>
    <row r="38" spans="1:13" x14ac:dyDescent="0.3">
      <c r="A38" s="13">
        <v>45162</v>
      </c>
      <c r="B38" s="2" t="s">
        <v>584</v>
      </c>
      <c r="C38" s="2" t="s">
        <v>585</v>
      </c>
      <c r="D38" s="2" t="s">
        <v>530</v>
      </c>
      <c r="E38" s="2" t="s">
        <v>235</v>
      </c>
      <c r="F38" s="2" t="s">
        <v>241</v>
      </c>
      <c r="G38" s="2" t="s">
        <v>494</v>
      </c>
      <c r="H38" s="8">
        <v>6</v>
      </c>
      <c r="I38" s="8">
        <v>0</v>
      </c>
      <c r="J38" s="38">
        <v>0</v>
      </c>
      <c r="K38" s="2" t="s">
        <v>506</v>
      </c>
      <c r="L38" s="2" t="s">
        <v>518</v>
      </c>
      <c r="M38" s="2" t="s">
        <v>509</v>
      </c>
    </row>
    <row r="39" spans="1:13" x14ac:dyDescent="0.3">
      <c r="A39" s="13">
        <v>45162</v>
      </c>
      <c r="B39" s="2" t="s">
        <v>584</v>
      </c>
      <c r="C39" s="2" t="s">
        <v>585</v>
      </c>
      <c r="D39" s="2" t="s">
        <v>530</v>
      </c>
      <c r="E39" s="2" t="s">
        <v>235</v>
      </c>
      <c r="F39" s="2" t="s">
        <v>242</v>
      </c>
      <c r="G39" s="2" t="s">
        <v>502</v>
      </c>
      <c r="H39" s="8">
        <v>51</v>
      </c>
      <c r="I39" s="8">
        <v>0</v>
      </c>
      <c r="J39" s="38">
        <v>0</v>
      </c>
      <c r="K39" s="2" t="s">
        <v>506</v>
      </c>
      <c r="L39" s="2" t="s">
        <v>518</v>
      </c>
      <c r="M39" s="2" t="s">
        <v>509</v>
      </c>
    </row>
    <row r="40" spans="1:13" x14ac:dyDescent="0.3">
      <c r="A40" s="13">
        <v>45162</v>
      </c>
      <c r="B40" s="2" t="s">
        <v>584</v>
      </c>
      <c r="C40" s="2" t="s">
        <v>585</v>
      </c>
      <c r="D40" s="2" t="s">
        <v>530</v>
      </c>
      <c r="E40" s="2" t="s">
        <v>235</v>
      </c>
      <c r="F40" s="2" t="s">
        <v>243</v>
      </c>
      <c r="G40" s="2" t="s">
        <v>495</v>
      </c>
      <c r="H40" s="8">
        <v>1</v>
      </c>
      <c r="I40" s="8">
        <v>0</v>
      </c>
      <c r="J40" s="38">
        <v>0</v>
      </c>
      <c r="K40" s="2" t="s">
        <v>506</v>
      </c>
      <c r="L40" s="2" t="s">
        <v>518</v>
      </c>
      <c r="M40" s="2" t="s">
        <v>509</v>
      </c>
    </row>
    <row r="41" spans="1:13" x14ac:dyDescent="0.3">
      <c r="A41" s="13">
        <v>45162</v>
      </c>
      <c r="B41" s="2" t="s">
        <v>584</v>
      </c>
      <c r="C41" s="2" t="s">
        <v>585</v>
      </c>
      <c r="D41" s="2" t="s">
        <v>530</v>
      </c>
      <c r="E41" s="2" t="s">
        <v>235</v>
      </c>
      <c r="F41" s="2" t="s">
        <v>244</v>
      </c>
      <c r="G41" s="2" t="s">
        <v>499</v>
      </c>
      <c r="H41" s="8">
        <v>5</v>
      </c>
      <c r="I41" s="8">
        <v>0</v>
      </c>
      <c r="J41" s="38">
        <v>0</v>
      </c>
      <c r="K41" s="2" t="s">
        <v>506</v>
      </c>
      <c r="L41" s="2" t="s">
        <v>518</v>
      </c>
      <c r="M41" s="2" t="s">
        <v>509</v>
      </c>
    </row>
    <row r="42" spans="1:13" x14ac:dyDescent="0.3">
      <c r="A42" s="13">
        <v>45163</v>
      </c>
      <c r="B42" s="2" t="s">
        <v>584</v>
      </c>
      <c r="C42" s="2" t="s">
        <v>585</v>
      </c>
      <c r="D42" s="2" t="s">
        <v>527</v>
      </c>
      <c r="E42" s="2" t="s">
        <v>205</v>
      </c>
      <c r="F42" s="2" t="s">
        <v>206</v>
      </c>
      <c r="G42" s="2" t="s">
        <v>206</v>
      </c>
      <c r="H42" s="8">
        <v>2069</v>
      </c>
      <c r="I42" s="8">
        <v>36</v>
      </c>
      <c r="J42" s="38">
        <v>1.56</v>
      </c>
      <c r="K42" s="2" t="s">
        <v>514</v>
      </c>
      <c r="L42" s="2" t="s">
        <v>518</v>
      </c>
      <c r="M42" s="2" t="s">
        <v>515</v>
      </c>
    </row>
    <row r="43" spans="1:13" x14ac:dyDescent="0.3">
      <c r="A43" s="13">
        <v>45163</v>
      </c>
      <c r="B43" s="2" t="s">
        <v>584</v>
      </c>
      <c r="C43" s="2" t="s">
        <v>585</v>
      </c>
      <c r="D43" s="2" t="s">
        <v>527</v>
      </c>
      <c r="E43" s="2" t="s">
        <v>205</v>
      </c>
      <c r="F43" s="2" t="s">
        <v>207</v>
      </c>
      <c r="G43" s="2" t="s">
        <v>496</v>
      </c>
      <c r="H43" s="8">
        <v>754422</v>
      </c>
      <c r="I43" s="8">
        <v>949</v>
      </c>
      <c r="J43" s="38">
        <v>61</v>
      </c>
      <c r="K43" s="2" t="s">
        <v>514</v>
      </c>
      <c r="L43" s="2" t="s">
        <v>518</v>
      </c>
      <c r="M43" s="2" t="s">
        <v>515</v>
      </c>
    </row>
    <row r="44" spans="1:13" x14ac:dyDescent="0.3">
      <c r="A44" s="13">
        <v>45163</v>
      </c>
      <c r="B44" s="2" t="s">
        <v>584</v>
      </c>
      <c r="C44" s="2" t="s">
        <v>585</v>
      </c>
      <c r="D44" s="2" t="s">
        <v>527</v>
      </c>
      <c r="E44" s="2" t="s">
        <v>205</v>
      </c>
      <c r="F44" s="2" t="s">
        <v>208</v>
      </c>
      <c r="G44" s="2" t="s">
        <v>498</v>
      </c>
      <c r="H44" s="8">
        <v>9351</v>
      </c>
      <c r="I44" s="8">
        <v>10</v>
      </c>
      <c r="J44" s="38">
        <v>0.66</v>
      </c>
      <c r="K44" s="2" t="s">
        <v>514</v>
      </c>
      <c r="L44" s="2" t="s">
        <v>518</v>
      </c>
      <c r="M44" s="2" t="s">
        <v>515</v>
      </c>
    </row>
    <row r="45" spans="1:13" x14ac:dyDescent="0.3">
      <c r="A45" s="13">
        <v>45163</v>
      </c>
      <c r="B45" s="2" t="s">
        <v>584</v>
      </c>
      <c r="C45" s="2" t="s">
        <v>585</v>
      </c>
      <c r="D45" s="2" t="s">
        <v>527</v>
      </c>
      <c r="E45" s="2" t="s">
        <v>205</v>
      </c>
      <c r="F45" s="2" t="s">
        <v>209</v>
      </c>
      <c r="G45" s="2" t="s">
        <v>497</v>
      </c>
      <c r="H45" s="8">
        <v>11198</v>
      </c>
      <c r="I45" s="8">
        <v>14</v>
      </c>
      <c r="J45" s="38">
        <v>0.64</v>
      </c>
      <c r="K45" s="2" t="s">
        <v>514</v>
      </c>
      <c r="L45" s="2" t="s">
        <v>518</v>
      </c>
      <c r="M45" s="2" t="s">
        <v>515</v>
      </c>
    </row>
    <row r="46" spans="1:13" x14ac:dyDescent="0.3">
      <c r="A46" s="13">
        <v>45163</v>
      </c>
      <c r="B46" s="2" t="s">
        <v>584</v>
      </c>
      <c r="C46" s="2" t="s">
        <v>585</v>
      </c>
      <c r="D46" s="2" t="s">
        <v>527</v>
      </c>
      <c r="E46" s="2" t="s">
        <v>205</v>
      </c>
      <c r="F46" s="2" t="s">
        <v>210</v>
      </c>
      <c r="G46" s="2" t="s">
        <v>501</v>
      </c>
      <c r="H46" s="8">
        <v>247719</v>
      </c>
      <c r="I46" s="8">
        <v>367</v>
      </c>
      <c r="J46" s="38">
        <v>21.72</v>
      </c>
      <c r="K46" s="2" t="s">
        <v>514</v>
      </c>
      <c r="L46" s="2" t="s">
        <v>518</v>
      </c>
      <c r="M46" s="2" t="s">
        <v>515</v>
      </c>
    </row>
    <row r="47" spans="1:13" x14ac:dyDescent="0.3">
      <c r="A47" s="13">
        <v>45163</v>
      </c>
      <c r="B47" s="2" t="s">
        <v>584</v>
      </c>
      <c r="C47" s="2" t="s">
        <v>585</v>
      </c>
      <c r="D47" s="2" t="s">
        <v>527</v>
      </c>
      <c r="E47" s="2" t="s">
        <v>205</v>
      </c>
      <c r="F47" s="2" t="s">
        <v>211</v>
      </c>
      <c r="G47" s="2" t="s">
        <v>493</v>
      </c>
      <c r="H47" s="8">
        <v>104704</v>
      </c>
      <c r="I47" s="8">
        <v>171</v>
      </c>
      <c r="J47" s="38">
        <v>10.35</v>
      </c>
      <c r="K47" s="2" t="s">
        <v>514</v>
      </c>
      <c r="L47" s="2" t="s">
        <v>518</v>
      </c>
      <c r="M47" s="2" t="s">
        <v>515</v>
      </c>
    </row>
    <row r="48" spans="1:13" x14ac:dyDescent="0.3">
      <c r="A48" s="13">
        <v>45163</v>
      </c>
      <c r="B48" s="2" t="s">
        <v>584</v>
      </c>
      <c r="C48" s="2" t="s">
        <v>585</v>
      </c>
      <c r="D48" s="2" t="s">
        <v>527</v>
      </c>
      <c r="E48" s="2" t="s">
        <v>205</v>
      </c>
      <c r="F48" s="2" t="s">
        <v>212</v>
      </c>
      <c r="G48" s="2" t="s">
        <v>494</v>
      </c>
      <c r="H48" s="8">
        <v>15450</v>
      </c>
      <c r="I48" s="8">
        <v>26</v>
      </c>
      <c r="J48" s="38">
        <v>1.5</v>
      </c>
      <c r="K48" s="2" t="s">
        <v>514</v>
      </c>
      <c r="L48" s="2" t="s">
        <v>518</v>
      </c>
      <c r="M48" s="2" t="s">
        <v>515</v>
      </c>
    </row>
    <row r="49" spans="1:13" x14ac:dyDescent="0.3">
      <c r="A49" s="13">
        <v>45163</v>
      </c>
      <c r="B49" s="2" t="s">
        <v>584</v>
      </c>
      <c r="C49" s="2" t="s">
        <v>585</v>
      </c>
      <c r="D49" s="2" t="s">
        <v>527</v>
      </c>
      <c r="E49" s="2" t="s">
        <v>205</v>
      </c>
      <c r="F49" s="2" t="s">
        <v>213</v>
      </c>
      <c r="G49" s="2" t="s">
        <v>502</v>
      </c>
      <c r="H49" s="8">
        <v>207378</v>
      </c>
      <c r="I49" s="8">
        <v>212</v>
      </c>
      <c r="J49" s="38">
        <v>13.55</v>
      </c>
      <c r="K49" s="2" t="s">
        <v>514</v>
      </c>
      <c r="L49" s="2" t="s">
        <v>518</v>
      </c>
      <c r="M49" s="2" t="s">
        <v>515</v>
      </c>
    </row>
    <row r="50" spans="1:13" x14ac:dyDescent="0.3">
      <c r="A50" s="13">
        <v>45163</v>
      </c>
      <c r="B50" s="2" t="s">
        <v>584</v>
      </c>
      <c r="C50" s="2" t="s">
        <v>585</v>
      </c>
      <c r="D50" s="2" t="s">
        <v>527</v>
      </c>
      <c r="E50" s="2" t="s">
        <v>205</v>
      </c>
      <c r="F50" s="2" t="s">
        <v>214</v>
      </c>
      <c r="G50" s="2" t="s">
        <v>495</v>
      </c>
      <c r="H50" s="8">
        <v>8547</v>
      </c>
      <c r="I50" s="8">
        <v>14</v>
      </c>
      <c r="J50" s="38">
        <v>0.94</v>
      </c>
      <c r="K50" s="2" t="s">
        <v>514</v>
      </c>
      <c r="L50" s="2" t="s">
        <v>518</v>
      </c>
      <c r="M50" s="2" t="s">
        <v>515</v>
      </c>
    </row>
    <row r="51" spans="1:13" x14ac:dyDescent="0.3">
      <c r="A51" s="13">
        <v>45163</v>
      </c>
      <c r="B51" s="2" t="s">
        <v>584</v>
      </c>
      <c r="C51" s="2" t="s">
        <v>585</v>
      </c>
      <c r="D51" s="2" t="s">
        <v>527</v>
      </c>
      <c r="E51" s="2" t="s">
        <v>205</v>
      </c>
      <c r="F51" s="2" t="s">
        <v>215</v>
      </c>
      <c r="G51" s="2" t="s">
        <v>499</v>
      </c>
      <c r="H51" s="8">
        <v>135214</v>
      </c>
      <c r="I51" s="8">
        <v>253</v>
      </c>
      <c r="J51" s="38">
        <v>13.86</v>
      </c>
      <c r="K51" s="2" t="s">
        <v>514</v>
      </c>
      <c r="L51" s="2" t="s">
        <v>518</v>
      </c>
      <c r="M51" s="2" t="s">
        <v>515</v>
      </c>
    </row>
    <row r="52" spans="1:13" x14ac:dyDescent="0.3">
      <c r="A52" s="13">
        <v>45163</v>
      </c>
      <c r="B52" s="2" t="s">
        <v>584</v>
      </c>
      <c r="C52" s="2" t="s">
        <v>585</v>
      </c>
      <c r="D52" s="2" t="s">
        <v>528</v>
      </c>
      <c r="E52" s="2" t="s">
        <v>216</v>
      </c>
      <c r="F52" s="2" t="s">
        <v>206</v>
      </c>
      <c r="G52" s="2" t="s">
        <v>206</v>
      </c>
      <c r="H52" s="8">
        <v>2276</v>
      </c>
      <c r="I52" s="8">
        <v>168</v>
      </c>
      <c r="J52" s="38">
        <v>0.19</v>
      </c>
      <c r="K52" s="2" t="s">
        <v>516</v>
      </c>
      <c r="L52" s="2" t="s">
        <v>518</v>
      </c>
      <c r="M52" s="2" t="s">
        <v>509</v>
      </c>
    </row>
    <row r="53" spans="1:13" x14ac:dyDescent="0.3">
      <c r="A53" s="13">
        <v>45163</v>
      </c>
      <c r="B53" s="2" t="s">
        <v>584</v>
      </c>
      <c r="C53" s="2" t="s">
        <v>585</v>
      </c>
      <c r="D53" s="2" t="s">
        <v>528</v>
      </c>
      <c r="E53" s="2" t="s">
        <v>216</v>
      </c>
      <c r="F53" s="2" t="s">
        <v>217</v>
      </c>
      <c r="G53" s="2" t="s">
        <v>500</v>
      </c>
      <c r="H53" s="8">
        <v>5121</v>
      </c>
      <c r="I53" s="8">
        <v>18</v>
      </c>
      <c r="J53" s="38">
        <v>0.17</v>
      </c>
      <c r="K53" s="2" t="s">
        <v>516</v>
      </c>
      <c r="L53" s="2" t="s">
        <v>518</v>
      </c>
      <c r="M53" s="2" t="s">
        <v>509</v>
      </c>
    </row>
    <row r="54" spans="1:13" x14ac:dyDescent="0.3">
      <c r="A54" s="13">
        <v>45163</v>
      </c>
      <c r="B54" s="2" t="s">
        <v>584</v>
      </c>
      <c r="C54" s="2" t="s">
        <v>585</v>
      </c>
      <c r="D54" s="2" t="s">
        <v>528</v>
      </c>
      <c r="E54" s="2" t="s">
        <v>216</v>
      </c>
      <c r="F54" s="2" t="s">
        <v>218</v>
      </c>
      <c r="G54" s="2" t="s">
        <v>496</v>
      </c>
      <c r="H54" s="8">
        <v>5774</v>
      </c>
      <c r="I54" s="8">
        <v>11</v>
      </c>
      <c r="J54" s="38">
        <v>0.2</v>
      </c>
      <c r="K54" s="2" t="s">
        <v>516</v>
      </c>
      <c r="L54" s="2" t="s">
        <v>518</v>
      </c>
      <c r="M54" s="2" t="s">
        <v>509</v>
      </c>
    </row>
    <row r="55" spans="1:13" x14ac:dyDescent="0.3">
      <c r="A55" s="13">
        <v>45163</v>
      </c>
      <c r="B55" s="2" t="s">
        <v>584</v>
      </c>
      <c r="C55" s="2" t="s">
        <v>585</v>
      </c>
      <c r="D55" s="2" t="s">
        <v>528</v>
      </c>
      <c r="E55" s="2" t="s">
        <v>216</v>
      </c>
      <c r="F55" s="2" t="s">
        <v>219</v>
      </c>
      <c r="G55" s="2" t="s">
        <v>497</v>
      </c>
      <c r="H55" s="8">
        <v>4105</v>
      </c>
      <c r="I55" s="8">
        <v>18</v>
      </c>
      <c r="J55" s="38">
        <v>0.13</v>
      </c>
      <c r="K55" s="2" t="s">
        <v>516</v>
      </c>
      <c r="L55" s="2" t="s">
        <v>518</v>
      </c>
      <c r="M55" s="2" t="s">
        <v>509</v>
      </c>
    </row>
    <row r="56" spans="1:13" x14ac:dyDescent="0.3">
      <c r="A56" s="13">
        <v>45163</v>
      </c>
      <c r="B56" s="2" t="s">
        <v>584</v>
      </c>
      <c r="C56" s="2" t="s">
        <v>585</v>
      </c>
      <c r="D56" s="2" t="s">
        <v>528</v>
      </c>
      <c r="E56" s="2" t="s">
        <v>216</v>
      </c>
      <c r="F56" s="2" t="s">
        <v>220</v>
      </c>
      <c r="G56" s="2" t="s">
        <v>501</v>
      </c>
      <c r="H56" s="8">
        <v>546507</v>
      </c>
      <c r="I56" s="8">
        <v>1862</v>
      </c>
      <c r="J56" s="38">
        <v>18.32</v>
      </c>
      <c r="K56" s="2" t="s">
        <v>516</v>
      </c>
      <c r="L56" s="2" t="s">
        <v>518</v>
      </c>
      <c r="M56" s="2" t="s">
        <v>509</v>
      </c>
    </row>
    <row r="57" spans="1:13" x14ac:dyDescent="0.3">
      <c r="A57" s="13">
        <v>45163</v>
      </c>
      <c r="B57" s="2" t="s">
        <v>584</v>
      </c>
      <c r="C57" s="2" t="s">
        <v>585</v>
      </c>
      <c r="D57" s="2" t="s">
        <v>528</v>
      </c>
      <c r="E57" s="2" t="s">
        <v>216</v>
      </c>
      <c r="F57" s="2" t="s">
        <v>221</v>
      </c>
      <c r="G57" s="2" t="s">
        <v>493</v>
      </c>
      <c r="H57" s="8">
        <v>5631</v>
      </c>
      <c r="I57" s="8">
        <v>19</v>
      </c>
      <c r="J57" s="38">
        <v>0.18</v>
      </c>
      <c r="K57" s="2" t="s">
        <v>516</v>
      </c>
      <c r="L57" s="2" t="s">
        <v>518</v>
      </c>
      <c r="M57" s="2" t="s">
        <v>509</v>
      </c>
    </row>
    <row r="58" spans="1:13" x14ac:dyDescent="0.3">
      <c r="A58" s="13">
        <v>45163</v>
      </c>
      <c r="B58" s="2" t="s">
        <v>584</v>
      </c>
      <c r="C58" s="2" t="s">
        <v>585</v>
      </c>
      <c r="D58" s="2" t="s">
        <v>528</v>
      </c>
      <c r="E58" s="2" t="s">
        <v>216</v>
      </c>
      <c r="F58" s="2" t="s">
        <v>222</v>
      </c>
      <c r="G58" s="2" t="s">
        <v>494</v>
      </c>
      <c r="H58" s="8">
        <v>10348</v>
      </c>
      <c r="I58" s="8">
        <v>44</v>
      </c>
      <c r="J58" s="38">
        <v>0.38</v>
      </c>
      <c r="K58" s="2" t="s">
        <v>516</v>
      </c>
      <c r="L58" s="2" t="s">
        <v>518</v>
      </c>
      <c r="M58" s="2" t="s">
        <v>509</v>
      </c>
    </row>
    <row r="59" spans="1:13" x14ac:dyDescent="0.3">
      <c r="A59" s="13">
        <v>45163</v>
      </c>
      <c r="B59" s="2" t="s">
        <v>584</v>
      </c>
      <c r="C59" s="2" t="s">
        <v>585</v>
      </c>
      <c r="D59" s="2" t="s">
        <v>528</v>
      </c>
      <c r="E59" s="2" t="s">
        <v>216</v>
      </c>
      <c r="F59" s="2" t="s">
        <v>223</v>
      </c>
      <c r="G59" s="2" t="s">
        <v>495</v>
      </c>
      <c r="H59" s="8">
        <v>7941</v>
      </c>
      <c r="I59" s="8">
        <v>18</v>
      </c>
      <c r="J59" s="38">
        <v>0.23</v>
      </c>
      <c r="K59" s="2" t="s">
        <v>516</v>
      </c>
      <c r="L59" s="2" t="s">
        <v>518</v>
      </c>
      <c r="M59" s="2" t="s">
        <v>509</v>
      </c>
    </row>
    <row r="60" spans="1:13" x14ac:dyDescent="0.3">
      <c r="A60" s="13">
        <v>45163</v>
      </c>
      <c r="B60" s="2" t="s">
        <v>584</v>
      </c>
      <c r="C60" s="2" t="s">
        <v>585</v>
      </c>
      <c r="D60" s="2" t="s">
        <v>528</v>
      </c>
      <c r="E60" s="2" t="s">
        <v>216</v>
      </c>
      <c r="F60" s="2" t="s">
        <v>224</v>
      </c>
      <c r="G60" s="2" t="s">
        <v>499</v>
      </c>
      <c r="H60" s="8">
        <v>80328</v>
      </c>
      <c r="I60" s="8">
        <v>245</v>
      </c>
      <c r="J60" s="38">
        <v>3.12</v>
      </c>
      <c r="K60" s="2" t="s">
        <v>516</v>
      </c>
      <c r="L60" s="2" t="s">
        <v>518</v>
      </c>
      <c r="M60" s="2" t="s">
        <v>509</v>
      </c>
    </row>
    <row r="61" spans="1:13" x14ac:dyDescent="0.3">
      <c r="A61" s="13">
        <v>45163</v>
      </c>
      <c r="B61" s="2" t="s">
        <v>584</v>
      </c>
      <c r="C61" s="2" t="s">
        <v>585</v>
      </c>
      <c r="D61" s="2" t="s">
        <v>529</v>
      </c>
      <c r="E61" s="2" t="s">
        <v>205</v>
      </c>
      <c r="F61" s="2" t="s">
        <v>206</v>
      </c>
      <c r="G61" s="2" t="s">
        <v>206</v>
      </c>
      <c r="H61" s="8">
        <v>7247</v>
      </c>
      <c r="I61" s="8">
        <v>72</v>
      </c>
      <c r="J61" s="38">
        <v>2.42</v>
      </c>
      <c r="K61" s="2" t="s">
        <v>510</v>
      </c>
      <c r="L61" s="2" t="s">
        <v>518</v>
      </c>
      <c r="M61" s="2" t="s">
        <v>508</v>
      </c>
    </row>
    <row r="62" spans="1:13" x14ac:dyDescent="0.3">
      <c r="A62" s="13">
        <v>45163</v>
      </c>
      <c r="B62" s="2" t="s">
        <v>584</v>
      </c>
      <c r="C62" s="2" t="s">
        <v>585</v>
      </c>
      <c r="D62" s="2" t="s">
        <v>529</v>
      </c>
      <c r="E62" s="2" t="s">
        <v>205</v>
      </c>
      <c r="F62" s="2" t="s">
        <v>225</v>
      </c>
      <c r="G62" s="2" t="s">
        <v>500</v>
      </c>
      <c r="H62" s="8">
        <v>2894</v>
      </c>
      <c r="I62" s="8">
        <v>16</v>
      </c>
      <c r="J62" s="38">
        <v>0.68</v>
      </c>
      <c r="K62" s="2" t="s">
        <v>510</v>
      </c>
      <c r="L62" s="2" t="s">
        <v>518</v>
      </c>
      <c r="M62" s="2" t="s">
        <v>508</v>
      </c>
    </row>
    <row r="63" spans="1:13" x14ac:dyDescent="0.3">
      <c r="A63" s="13">
        <v>45163</v>
      </c>
      <c r="B63" s="2" t="s">
        <v>584</v>
      </c>
      <c r="C63" s="2" t="s">
        <v>585</v>
      </c>
      <c r="D63" s="2" t="s">
        <v>529</v>
      </c>
      <c r="E63" s="2" t="s">
        <v>205</v>
      </c>
      <c r="F63" s="2" t="s">
        <v>226</v>
      </c>
      <c r="G63" s="2" t="s">
        <v>496</v>
      </c>
      <c r="H63" s="8">
        <v>239936</v>
      </c>
      <c r="I63" s="8">
        <v>1094</v>
      </c>
      <c r="J63" s="38">
        <v>40.39</v>
      </c>
      <c r="K63" s="2" t="s">
        <v>510</v>
      </c>
      <c r="L63" s="2" t="s">
        <v>518</v>
      </c>
      <c r="M63" s="2" t="s">
        <v>508</v>
      </c>
    </row>
    <row r="64" spans="1:13" x14ac:dyDescent="0.3">
      <c r="A64" s="13">
        <v>45163</v>
      </c>
      <c r="B64" s="2" t="s">
        <v>584</v>
      </c>
      <c r="C64" s="2" t="s">
        <v>585</v>
      </c>
      <c r="D64" s="2" t="s">
        <v>529</v>
      </c>
      <c r="E64" s="2" t="s">
        <v>205</v>
      </c>
      <c r="F64" s="2" t="s">
        <v>227</v>
      </c>
      <c r="G64" s="2" t="s">
        <v>498</v>
      </c>
      <c r="H64" s="8">
        <v>2862</v>
      </c>
      <c r="I64" s="8">
        <v>12</v>
      </c>
      <c r="J64" s="38">
        <v>0.41</v>
      </c>
      <c r="K64" s="2" t="s">
        <v>510</v>
      </c>
      <c r="L64" s="2" t="s">
        <v>518</v>
      </c>
      <c r="M64" s="2" t="s">
        <v>508</v>
      </c>
    </row>
    <row r="65" spans="1:13" x14ac:dyDescent="0.3">
      <c r="A65" s="13">
        <v>45163</v>
      </c>
      <c r="B65" s="2" t="s">
        <v>584</v>
      </c>
      <c r="C65" s="2" t="s">
        <v>585</v>
      </c>
      <c r="D65" s="2" t="s">
        <v>529</v>
      </c>
      <c r="E65" s="2" t="s">
        <v>205</v>
      </c>
      <c r="F65" s="2" t="s">
        <v>228</v>
      </c>
      <c r="G65" s="2" t="s">
        <v>497</v>
      </c>
      <c r="H65" s="8">
        <v>34718</v>
      </c>
      <c r="I65" s="8">
        <v>151</v>
      </c>
      <c r="J65" s="38">
        <v>4.76</v>
      </c>
      <c r="K65" s="2" t="s">
        <v>510</v>
      </c>
      <c r="L65" s="2" t="s">
        <v>518</v>
      </c>
      <c r="M65" s="2" t="s">
        <v>508</v>
      </c>
    </row>
    <row r="66" spans="1:13" x14ac:dyDescent="0.3">
      <c r="A66" s="13">
        <v>45163</v>
      </c>
      <c r="B66" s="2" t="s">
        <v>584</v>
      </c>
      <c r="C66" s="2" t="s">
        <v>585</v>
      </c>
      <c r="D66" s="2" t="s">
        <v>529</v>
      </c>
      <c r="E66" s="2" t="s">
        <v>205</v>
      </c>
      <c r="F66" s="2" t="s">
        <v>229</v>
      </c>
      <c r="G66" s="2" t="s">
        <v>501</v>
      </c>
      <c r="H66" s="8">
        <v>6510</v>
      </c>
      <c r="I66" s="8">
        <v>35</v>
      </c>
      <c r="J66" s="38">
        <v>1.43</v>
      </c>
      <c r="K66" s="2" t="s">
        <v>510</v>
      </c>
      <c r="L66" s="2" t="s">
        <v>518</v>
      </c>
      <c r="M66" s="2" t="s">
        <v>508</v>
      </c>
    </row>
    <row r="67" spans="1:13" x14ac:dyDescent="0.3">
      <c r="A67" s="13">
        <v>45163</v>
      </c>
      <c r="B67" s="2" t="s">
        <v>584</v>
      </c>
      <c r="C67" s="2" t="s">
        <v>585</v>
      </c>
      <c r="D67" s="2" t="s">
        <v>529</v>
      </c>
      <c r="E67" s="2" t="s">
        <v>205</v>
      </c>
      <c r="F67" s="2" t="s">
        <v>230</v>
      </c>
      <c r="G67" s="2" t="s">
        <v>493</v>
      </c>
      <c r="H67" s="8">
        <v>209049</v>
      </c>
      <c r="I67" s="8">
        <v>983</v>
      </c>
      <c r="J67" s="38">
        <v>36.83</v>
      </c>
      <c r="K67" s="2" t="s">
        <v>510</v>
      </c>
      <c r="L67" s="2" t="s">
        <v>518</v>
      </c>
      <c r="M67" s="2" t="s">
        <v>508</v>
      </c>
    </row>
    <row r="68" spans="1:13" x14ac:dyDescent="0.3">
      <c r="A68" s="13">
        <v>45163</v>
      </c>
      <c r="B68" s="2" t="s">
        <v>584</v>
      </c>
      <c r="C68" s="2" t="s">
        <v>585</v>
      </c>
      <c r="D68" s="2" t="s">
        <v>529</v>
      </c>
      <c r="E68" s="2" t="s">
        <v>205</v>
      </c>
      <c r="F68" s="2" t="s">
        <v>231</v>
      </c>
      <c r="G68" s="2" t="s">
        <v>494</v>
      </c>
      <c r="H68" s="8">
        <v>51490</v>
      </c>
      <c r="I68" s="8">
        <v>252</v>
      </c>
      <c r="J68" s="38">
        <v>8.7100000000000009</v>
      </c>
      <c r="K68" s="2" t="s">
        <v>510</v>
      </c>
      <c r="L68" s="2" t="s">
        <v>518</v>
      </c>
      <c r="M68" s="2" t="s">
        <v>508</v>
      </c>
    </row>
    <row r="69" spans="1:13" x14ac:dyDescent="0.3">
      <c r="A69" s="13">
        <v>45163</v>
      </c>
      <c r="B69" s="2" t="s">
        <v>584</v>
      </c>
      <c r="C69" s="2" t="s">
        <v>585</v>
      </c>
      <c r="D69" s="2" t="s">
        <v>529</v>
      </c>
      <c r="E69" s="2" t="s">
        <v>205</v>
      </c>
      <c r="F69" s="2" t="s">
        <v>232</v>
      </c>
      <c r="G69" s="2" t="s">
        <v>502</v>
      </c>
      <c r="H69" s="8">
        <v>19911</v>
      </c>
      <c r="I69" s="8">
        <v>105</v>
      </c>
      <c r="J69" s="38">
        <v>3.46</v>
      </c>
      <c r="K69" s="2" t="s">
        <v>510</v>
      </c>
      <c r="L69" s="2" t="s">
        <v>518</v>
      </c>
      <c r="M69" s="2" t="s">
        <v>508</v>
      </c>
    </row>
    <row r="70" spans="1:13" x14ac:dyDescent="0.3">
      <c r="A70" s="13">
        <v>45163</v>
      </c>
      <c r="B70" s="2" t="s">
        <v>584</v>
      </c>
      <c r="C70" s="2" t="s">
        <v>585</v>
      </c>
      <c r="D70" s="2" t="s">
        <v>529</v>
      </c>
      <c r="E70" s="2" t="s">
        <v>205</v>
      </c>
      <c r="F70" s="2" t="s">
        <v>233</v>
      </c>
      <c r="G70" s="2" t="s">
        <v>495</v>
      </c>
      <c r="H70" s="8">
        <v>2906</v>
      </c>
      <c r="I70" s="8">
        <v>21</v>
      </c>
      <c r="J70" s="38">
        <v>0.61</v>
      </c>
      <c r="K70" s="2" t="s">
        <v>510</v>
      </c>
      <c r="L70" s="2" t="s">
        <v>518</v>
      </c>
      <c r="M70" s="2" t="s">
        <v>508</v>
      </c>
    </row>
    <row r="71" spans="1:13" x14ac:dyDescent="0.3">
      <c r="A71" s="13">
        <v>45163</v>
      </c>
      <c r="B71" s="2" t="s">
        <v>584</v>
      </c>
      <c r="C71" s="2" t="s">
        <v>585</v>
      </c>
      <c r="D71" s="2" t="s">
        <v>529</v>
      </c>
      <c r="E71" s="2" t="s">
        <v>205</v>
      </c>
      <c r="F71" s="2" t="s">
        <v>234</v>
      </c>
      <c r="G71" s="2" t="s">
        <v>499</v>
      </c>
      <c r="H71" s="8">
        <v>3024</v>
      </c>
      <c r="I71" s="8">
        <v>12</v>
      </c>
      <c r="J71" s="38">
        <v>0.49</v>
      </c>
      <c r="K71" s="2" t="s">
        <v>510</v>
      </c>
      <c r="L71" s="2" t="s">
        <v>518</v>
      </c>
      <c r="M71" s="2" t="s">
        <v>508</v>
      </c>
    </row>
    <row r="72" spans="1:13" x14ac:dyDescent="0.3">
      <c r="A72" s="13">
        <v>45163</v>
      </c>
      <c r="B72" s="2" t="s">
        <v>584</v>
      </c>
      <c r="C72" s="2" t="s">
        <v>585</v>
      </c>
      <c r="D72" s="2" t="s">
        <v>530</v>
      </c>
      <c r="E72" s="2" t="s">
        <v>235</v>
      </c>
      <c r="F72" s="2" t="s">
        <v>206</v>
      </c>
      <c r="G72" s="2" t="s">
        <v>206</v>
      </c>
      <c r="H72" s="8">
        <v>220</v>
      </c>
      <c r="I72" s="8">
        <v>0</v>
      </c>
      <c r="J72" s="38">
        <v>0.02</v>
      </c>
      <c r="K72" s="2" t="s">
        <v>506</v>
      </c>
      <c r="L72" s="2" t="s">
        <v>518</v>
      </c>
      <c r="M72" s="2" t="s">
        <v>509</v>
      </c>
    </row>
    <row r="73" spans="1:13" x14ac:dyDescent="0.3">
      <c r="A73" s="13">
        <v>45163</v>
      </c>
      <c r="B73" s="2" t="s">
        <v>584</v>
      </c>
      <c r="C73" s="2" t="s">
        <v>585</v>
      </c>
      <c r="D73" s="2" t="s">
        <v>530</v>
      </c>
      <c r="E73" s="2" t="s">
        <v>235</v>
      </c>
      <c r="F73" s="2" t="s">
        <v>236</v>
      </c>
      <c r="G73" s="2" t="s">
        <v>496</v>
      </c>
      <c r="H73" s="8">
        <v>356</v>
      </c>
      <c r="I73" s="8">
        <v>1</v>
      </c>
      <c r="J73" s="38">
        <v>0.12</v>
      </c>
      <c r="K73" s="2" t="s">
        <v>506</v>
      </c>
      <c r="L73" s="2" t="s">
        <v>518</v>
      </c>
      <c r="M73" s="2" t="s">
        <v>509</v>
      </c>
    </row>
    <row r="74" spans="1:13" x14ac:dyDescent="0.3">
      <c r="A74" s="13">
        <v>45163</v>
      </c>
      <c r="B74" s="2" t="s">
        <v>584</v>
      </c>
      <c r="C74" s="2" t="s">
        <v>585</v>
      </c>
      <c r="D74" s="2" t="s">
        <v>530</v>
      </c>
      <c r="E74" s="2" t="s">
        <v>235</v>
      </c>
      <c r="F74" s="2" t="s">
        <v>237</v>
      </c>
      <c r="G74" s="2" t="s">
        <v>498</v>
      </c>
      <c r="H74" s="8">
        <v>530</v>
      </c>
      <c r="I74" s="8">
        <v>2</v>
      </c>
      <c r="J74" s="38">
        <v>0.22</v>
      </c>
      <c r="K74" s="2" t="s">
        <v>506</v>
      </c>
      <c r="L74" s="2" t="s">
        <v>518</v>
      </c>
      <c r="M74" s="2" t="s">
        <v>509</v>
      </c>
    </row>
    <row r="75" spans="1:13" x14ac:dyDescent="0.3">
      <c r="A75" s="13">
        <v>45163</v>
      </c>
      <c r="B75" s="2" t="s">
        <v>584</v>
      </c>
      <c r="C75" s="2" t="s">
        <v>585</v>
      </c>
      <c r="D75" s="2" t="s">
        <v>530</v>
      </c>
      <c r="E75" s="2" t="s">
        <v>235</v>
      </c>
      <c r="F75" s="2" t="s">
        <v>238</v>
      </c>
      <c r="G75" s="2" t="s">
        <v>497</v>
      </c>
      <c r="H75" s="8">
        <v>3667</v>
      </c>
      <c r="I75" s="8">
        <v>29</v>
      </c>
      <c r="J75" s="38">
        <v>1.52</v>
      </c>
      <c r="K75" s="2" t="s">
        <v>506</v>
      </c>
      <c r="L75" s="2" t="s">
        <v>518</v>
      </c>
      <c r="M75" s="2" t="s">
        <v>509</v>
      </c>
    </row>
    <row r="76" spans="1:13" x14ac:dyDescent="0.3">
      <c r="A76" s="13">
        <v>45163</v>
      </c>
      <c r="B76" s="2" t="s">
        <v>584</v>
      </c>
      <c r="C76" s="2" t="s">
        <v>585</v>
      </c>
      <c r="D76" s="2" t="s">
        <v>530</v>
      </c>
      <c r="E76" s="2" t="s">
        <v>235</v>
      </c>
      <c r="F76" s="2" t="s">
        <v>239</v>
      </c>
      <c r="G76" s="2" t="s">
        <v>501</v>
      </c>
      <c r="H76" s="8">
        <v>17919</v>
      </c>
      <c r="I76" s="8">
        <v>91</v>
      </c>
      <c r="J76" s="38">
        <v>5.59</v>
      </c>
      <c r="K76" s="2" t="s">
        <v>506</v>
      </c>
      <c r="L76" s="2" t="s">
        <v>518</v>
      </c>
      <c r="M76" s="2" t="s">
        <v>509</v>
      </c>
    </row>
    <row r="77" spans="1:13" x14ac:dyDescent="0.3">
      <c r="A77" s="13">
        <v>45163</v>
      </c>
      <c r="B77" s="2" t="s">
        <v>584</v>
      </c>
      <c r="C77" s="2" t="s">
        <v>585</v>
      </c>
      <c r="D77" s="2" t="s">
        <v>530</v>
      </c>
      <c r="E77" s="2" t="s">
        <v>235</v>
      </c>
      <c r="F77" s="2" t="s">
        <v>240</v>
      </c>
      <c r="G77" s="2" t="s">
        <v>493</v>
      </c>
      <c r="H77" s="8">
        <v>127</v>
      </c>
      <c r="I77" s="8">
        <v>0</v>
      </c>
      <c r="J77" s="38">
        <v>0.01</v>
      </c>
      <c r="K77" s="2" t="s">
        <v>506</v>
      </c>
      <c r="L77" s="2" t="s">
        <v>518</v>
      </c>
      <c r="M77" s="2" t="s">
        <v>509</v>
      </c>
    </row>
    <row r="78" spans="1:13" x14ac:dyDescent="0.3">
      <c r="A78" s="13">
        <v>45163</v>
      </c>
      <c r="B78" s="2" t="s">
        <v>584</v>
      </c>
      <c r="C78" s="2" t="s">
        <v>585</v>
      </c>
      <c r="D78" s="2" t="s">
        <v>530</v>
      </c>
      <c r="E78" s="2" t="s">
        <v>235</v>
      </c>
      <c r="F78" s="2" t="s">
        <v>241</v>
      </c>
      <c r="G78" s="2" t="s">
        <v>494</v>
      </c>
      <c r="H78" s="8">
        <v>167</v>
      </c>
      <c r="I78" s="8">
        <v>0</v>
      </c>
      <c r="J78" s="38">
        <v>0.01</v>
      </c>
      <c r="K78" s="2" t="s">
        <v>506</v>
      </c>
      <c r="L78" s="2" t="s">
        <v>518</v>
      </c>
      <c r="M78" s="2" t="s">
        <v>509</v>
      </c>
    </row>
    <row r="79" spans="1:13" x14ac:dyDescent="0.3">
      <c r="A79" s="13">
        <v>45163</v>
      </c>
      <c r="B79" s="2" t="s">
        <v>584</v>
      </c>
      <c r="C79" s="2" t="s">
        <v>585</v>
      </c>
      <c r="D79" s="2" t="s">
        <v>530</v>
      </c>
      <c r="E79" s="2" t="s">
        <v>235</v>
      </c>
      <c r="F79" s="2" t="s">
        <v>242</v>
      </c>
      <c r="G79" s="2" t="s">
        <v>502</v>
      </c>
      <c r="H79" s="8">
        <v>2239</v>
      </c>
      <c r="I79" s="8">
        <v>23</v>
      </c>
      <c r="J79" s="38">
        <v>1.07</v>
      </c>
      <c r="K79" s="2" t="s">
        <v>506</v>
      </c>
      <c r="L79" s="2" t="s">
        <v>518</v>
      </c>
      <c r="M79" s="2" t="s">
        <v>509</v>
      </c>
    </row>
    <row r="80" spans="1:13" x14ac:dyDescent="0.3">
      <c r="A80" s="13">
        <v>45163</v>
      </c>
      <c r="B80" s="2" t="s">
        <v>584</v>
      </c>
      <c r="C80" s="2" t="s">
        <v>585</v>
      </c>
      <c r="D80" s="2" t="s">
        <v>530</v>
      </c>
      <c r="E80" s="2" t="s">
        <v>235</v>
      </c>
      <c r="F80" s="2" t="s">
        <v>243</v>
      </c>
      <c r="G80" s="2" t="s">
        <v>495</v>
      </c>
      <c r="H80" s="8">
        <v>156</v>
      </c>
      <c r="I80" s="8">
        <v>0</v>
      </c>
      <c r="J80" s="38">
        <v>0.01</v>
      </c>
      <c r="K80" s="2" t="s">
        <v>506</v>
      </c>
      <c r="L80" s="2" t="s">
        <v>518</v>
      </c>
      <c r="M80" s="2" t="s">
        <v>509</v>
      </c>
    </row>
    <row r="81" spans="1:13" x14ac:dyDescent="0.3">
      <c r="A81" s="13">
        <v>45163</v>
      </c>
      <c r="B81" s="2" t="s">
        <v>584</v>
      </c>
      <c r="C81" s="2" t="s">
        <v>585</v>
      </c>
      <c r="D81" s="2" t="s">
        <v>530</v>
      </c>
      <c r="E81" s="2" t="s">
        <v>235</v>
      </c>
      <c r="F81" s="2" t="s">
        <v>244</v>
      </c>
      <c r="G81" s="2" t="s">
        <v>499</v>
      </c>
      <c r="H81" s="8">
        <v>147</v>
      </c>
      <c r="I81" s="8">
        <v>0</v>
      </c>
      <c r="J81" s="38">
        <v>0.01</v>
      </c>
      <c r="K81" s="2" t="s">
        <v>506</v>
      </c>
      <c r="L81" s="2" t="s">
        <v>518</v>
      </c>
      <c r="M81" s="2" t="s">
        <v>509</v>
      </c>
    </row>
    <row r="82" spans="1:13" x14ac:dyDescent="0.3">
      <c r="A82" s="13">
        <v>45164</v>
      </c>
      <c r="B82" s="2" t="s">
        <v>584</v>
      </c>
      <c r="C82" s="2" t="s">
        <v>585</v>
      </c>
      <c r="D82" s="2" t="s">
        <v>527</v>
      </c>
      <c r="E82" s="2" t="s">
        <v>205</v>
      </c>
      <c r="F82" s="2" t="s">
        <v>206</v>
      </c>
      <c r="G82" s="2" t="s">
        <v>206</v>
      </c>
      <c r="H82" s="8">
        <v>2329</v>
      </c>
      <c r="I82" s="8">
        <v>81</v>
      </c>
      <c r="J82" s="38">
        <v>3.74</v>
      </c>
      <c r="K82" s="2" t="s">
        <v>514</v>
      </c>
      <c r="L82" s="2" t="s">
        <v>518</v>
      </c>
      <c r="M82" s="2" t="s">
        <v>515</v>
      </c>
    </row>
    <row r="83" spans="1:13" x14ac:dyDescent="0.3">
      <c r="A83" s="13">
        <v>45164</v>
      </c>
      <c r="B83" s="2" t="s">
        <v>584</v>
      </c>
      <c r="C83" s="2" t="s">
        <v>585</v>
      </c>
      <c r="D83" s="2" t="s">
        <v>527</v>
      </c>
      <c r="E83" s="2" t="s">
        <v>205</v>
      </c>
      <c r="F83" s="2" t="s">
        <v>207</v>
      </c>
      <c r="G83" s="2" t="s">
        <v>496</v>
      </c>
      <c r="H83" s="8">
        <v>237037</v>
      </c>
      <c r="I83" s="8">
        <v>357</v>
      </c>
      <c r="J83" s="38">
        <v>20.93</v>
      </c>
      <c r="K83" s="2" t="s">
        <v>514</v>
      </c>
      <c r="L83" s="2" t="s">
        <v>518</v>
      </c>
      <c r="M83" s="2" t="s">
        <v>515</v>
      </c>
    </row>
    <row r="84" spans="1:13" x14ac:dyDescent="0.3">
      <c r="A84" s="13">
        <v>45164</v>
      </c>
      <c r="B84" s="2" t="s">
        <v>584</v>
      </c>
      <c r="C84" s="2" t="s">
        <v>585</v>
      </c>
      <c r="D84" s="2" t="s">
        <v>527</v>
      </c>
      <c r="E84" s="2" t="s">
        <v>205</v>
      </c>
      <c r="F84" s="2" t="s">
        <v>208</v>
      </c>
      <c r="G84" s="2" t="s">
        <v>498</v>
      </c>
      <c r="H84" s="8">
        <v>33897</v>
      </c>
      <c r="I84" s="8">
        <v>71</v>
      </c>
      <c r="J84" s="38">
        <v>1.71</v>
      </c>
      <c r="K84" s="2" t="s">
        <v>514</v>
      </c>
      <c r="L84" s="2" t="s">
        <v>518</v>
      </c>
      <c r="M84" s="2" t="s">
        <v>515</v>
      </c>
    </row>
    <row r="85" spans="1:13" x14ac:dyDescent="0.3">
      <c r="A85" s="13">
        <v>45164</v>
      </c>
      <c r="B85" s="2" t="s">
        <v>584</v>
      </c>
      <c r="C85" s="2" t="s">
        <v>585</v>
      </c>
      <c r="D85" s="2" t="s">
        <v>527</v>
      </c>
      <c r="E85" s="2" t="s">
        <v>205</v>
      </c>
      <c r="F85" s="2" t="s">
        <v>209</v>
      </c>
      <c r="G85" s="2" t="s">
        <v>497</v>
      </c>
      <c r="H85" s="8">
        <v>56072</v>
      </c>
      <c r="I85" s="8">
        <v>139</v>
      </c>
      <c r="J85" s="38">
        <v>4.34</v>
      </c>
      <c r="K85" s="2" t="s">
        <v>514</v>
      </c>
      <c r="L85" s="2" t="s">
        <v>518</v>
      </c>
      <c r="M85" s="2" t="s">
        <v>515</v>
      </c>
    </row>
    <row r="86" spans="1:13" x14ac:dyDescent="0.3">
      <c r="A86" s="13">
        <v>45164</v>
      </c>
      <c r="B86" s="2" t="s">
        <v>584</v>
      </c>
      <c r="C86" s="2" t="s">
        <v>585</v>
      </c>
      <c r="D86" s="2" t="s">
        <v>527</v>
      </c>
      <c r="E86" s="2" t="s">
        <v>205</v>
      </c>
      <c r="F86" s="2" t="s">
        <v>210</v>
      </c>
      <c r="G86" s="2" t="s">
        <v>501</v>
      </c>
      <c r="H86" s="8">
        <v>75904</v>
      </c>
      <c r="I86" s="8">
        <v>107</v>
      </c>
      <c r="J86" s="38">
        <v>6.3</v>
      </c>
      <c r="K86" s="2" t="s">
        <v>514</v>
      </c>
      <c r="L86" s="2" t="s">
        <v>518</v>
      </c>
      <c r="M86" s="2" t="s">
        <v>515</v>
      </c>
    </row>
    <row r="87" spans="1:13" x14ac:dyDescent="0.3">
      <c r="A87" s="13">
        <v>45164</v>
      </c>
      <c r="B87" s="2" t="s">
        <v>584</v>
      </c>
      <c r="C87" s="2" t="s">
        <v>585</v>
      </c>
      <c r="D87" s="2" t="s">
        <v>527</v>
      </c>
      <c r="E87" s="2" t="s">
        <v>205</v>
      </c>
      <c r="F87" s="2" t="s">
        <v>211</v>
      </c>
      <c r="G87" s="2" t="s">
        <v>493</v>
      </c>
      <c r="H87" s="8">
        <v>30670</v>
      </c>
      <c r="I87" s="8">
        <v>66</v>
      </c>
      <c r="J87" s="38">
        <v>3.75</v>
      </c>
      <c r="K87" s="2" t="s">
        <v>514</v>
      </c>
      <c r="L87" s="2" t="s">
        <v>518</v>
      </c>
      <c r="M87" s="2" t="s">
        <v>515</v>
      </c>
    </row>
    <row r="88" spans="1:13" x14ac:dyDescent="0.3">
      <c r="A88" s="13">
        <v>45164</v>
      </c>
      <c r="B88" s="2" t="s">
        <v>584</v>
      </c>
      <c r="C88" s="2" t="s">
        <v>585</v>
      </c>
      <c r="D88" s="2" t="s">
        <v>527</v>
      </c>
      <c r="E88" s="2" t="s">
        <v>205</v>
      </c>
      <c r="F88" s="2" t="s">
        <v>212</v>
      </c>
      <c r="G88" s="2" t="s">
        <v>494</v>
      </c>
      <c r="H88" s="8">
        <v>83044</v>
      </c>
      <c r="I88" s="8">
        <v>149</v>
      </c>
      <c r="J88" s="38">
        <v>5.38</v>
      </c>
      <c r="K88" s="2" t="s">
        <v>514</v>
      </c>
      <c r="L88" s="2" t="s">
        <v>518</v>
      </c>
      <c r="M88" s="2" t="s">
        <v>515</v>
      </c>
    </row>
    <row r="89" spans="1:13" x14ac:dyDescent="0.3">
      <c r="A89" s="13">
        <v>45164</v>
      </c>
      <c r="B89" s="2" t="s">
        <v>584</v>
      </c>
      <c r="C89" s="2" t="s">
        <v>585</v>
      </c>
      <c r="D89" s="2" t="s">
        <v>527</v>
      </c>
      <c r="E89" s="2" t="s">
        <v>205</v>
      </c>
      <c r="F89" s="2" t="s">
        <v>213</v>
      </c>
      <c r="G89" s="2" t="s">
        <v>502</v>
      </c>
      <c r="H89" s="8">
        <v>63943</v>
      </c>
      <c r="I89" s="8">
        <v>80</v>
      </c>
      <c r="J89" s="38">
        <v>5.48</v>
      </c>
      <c r="K89" s="2" t="s">
        <v>514</v>
      </c>
      <c r="L89" s="2" t="s">
        <v>518</v>
      </c>
      <c r="M89" s="2" t="s">
        <v>515</v>
      </c>
    </row>
    <row r="90" spans="1:13" x14ac:dyDescent="0.3">
      <c r="A90" s="13">
        <v>45164</v>
      </c>
      <c r="B90" s="2" t="s">
        <v>584</v>
      </c>
      <c r="C90" s="2" t="s">
        <v>585</v>
      </c>
      <c r="D90" s="2" t="s">
        <v>527</v>
      </c>
      <c r="E90" s="2" t="s">
        <v>205</v>
      </c>
      <c r="F90" s="2" t="s">
        <v>214</v>
      </c>
      <c r="G90" s="2" t="s">
        <v>495</v>
      </c>
      <c r="H90" s="8">
        <v>29425</v>
      </c>
      <c r="I90" s="8">
        <v>147</v>
      </c>
      <c r="J90" s="38">
        <v>4.28</v>
      </c>
      <c r="K90" s="2" t="s">
        <v>514</v>
      </c>
      <c r="L90" s="2" t="s">
        <v>518</v>
      </c>
      <c r="M90" s="2" t="s">
        <v>515</v>
      </c>
    </row>
    <row r="91" spans="1:13" x14ac:dyDescent="0.3">
      <c r="A91" s="13">
        <v>45164</v>
      </c>
      <c r="B91" s="2" t="s">
        <v>584</v>
      </c>
      <c r="C91" s="2" t="s">
        <v>585</v>
      </c>
      <c r="D91" s="2" t="s">
        <v>527</v>
      </c>
      <c r="E91" s="2" t="s">
        <v>205</v>
      </c>
      <c r="F91" s="2" t="s">
        <v>215</v>
      </c>
      <c r="G91" s="2" t="s">
        <v>499</v>
      </c>
      <c r="H91" s="8">
        <v>43525</v>
      </c>
      <c r="I91" s="8">
        <v>75</v>
      </c>
      <c r="J91" s="38">
        <v>4</v>
      </c>
      <c r="K91" s="2" t="s">
        <v>514</v>
      </c>
      <c r="L91" s="2" t="s">
        <v>518</v>
      </c>
      <c r="M91" s="2" t="s">
        <v>515</v>
      </c>
    </row>
    <row r="92" spans="1:13" x14ac:dyDescent="0.3">
      <c r="A92" s="13">
        <v>45164</v>
      </c>
      <c r="B92" s="2" t="s">
        <v>584</v>
      </c>
      <c r="C92" s="2" t="s">
        <v>585</v>
      </c>
      <c r="D92" s="2" t="s">
        <v>528</v>
      </c>
      <c r="E92" s="2" t="s">
        <v>216</v>
      </c>
      <c r="F92" s="2" t="s">
        <v>206</v>
      </c>
      <c r="G92" s="2" t="s">
        <v>206</v>
      </c>
      <c r="H92" s="8">
        <v>549</v>
      </c>
      <c r="I92" s="8">
        <v>16</v>
      </c>
      <c r="J92" s="38">
        <v>0.05</v>
      </c>
      <c r="K92" s="2" t="s">
        <v>516</v>
      </c>
      <c r="L92" s="2" t="s">
        <v>518</v>
      </c>
      <c r="M92" s="2" t="s">
        <v>509</v>
      </c>
    </row>
    <row r="93" spans="1:13" x14ac:dyDescent="0.3">
      <c r="A93" s="13">
        <v>45164</v>
      </c>
      <c r="B93" s="2" t="s">
        <v>584</v>
      </c>
      <c r="C93" s="2" t="s">
        <v>585</v>
      </c>
      <c r="D93" s="2" t="s">
        <v>528</v>
      </c>
      <c r="E93" s="2" t="s">
        <v>216</v>
      </c>
      <c r="F93" s="2" t="s">
        <v>217</v>
      </c>
      <c r="G93" s="2" t="s">
        <v>500</v>
      </c>
      <c r="H93" s="8">
        <v>886</v>
      </c>
      <c r="I93" s="8">
        <v>5</v>
      </c>
      <c r="J93" s="38">
        <v>0.05</v>
      </c>
      <c r="K93" s="2" t="s">
        <v>516</v>
      </c>
      <c r="L93" s="2" t="s">
        <v>518</v>
      </c>
      <c r="M93" s="2" t="s">
        <v>509</v>
      </c>
    </row>
    <row r="94" spans="1:13" x14ac:dyDescent="0.3">
      <c r="A94" s="13">
        <v>45164</v>
      </c>
      <c r="B94" s="2" t="s">
        <v>584</v>
      </c>
      <c r="C94" s="2" t="s">
        <v>585</v>
      </c>
      <c r="D94" s="2" t="s">
        <v>528</v>
      </c>
      <c r="E94" s="2" t="s">
        <v>216</v>
      </c>
      <c r="F94" s="2" t="s">
        <v>218</v>
      </c>
      <c r="G94" s="2" t="s">
        <v>496</v>
      </c>
      <c r="H94" s="8">
        <v>17549</v>
      </c>
      <c r="I94" s="8">
        <v>71</v>
      </c>
      <c r="J94" s="38">
        <v>1.01</v>
      </c>
      <c r="K94" s="2" t="s">
        <v>516</v>
      </c>
      <c r="L94" s="2" t="s">
        <v>518</v>
      </c>
      <c r="M94" s="2" t="s">
        <v>509</v>
      </c>
    </row>
    <row r="95" spans="1:13" x14ac:dyDescent="0.3">
      <c r="A95" s="13">
        <v>45164</v>
      </c>
      <c r="B95" s="2" t="s">
        <v>584</v>
      </c>
      <c r="C95" s="2" t="s">
        <v>585</v>
      </c>
      <c r="D95" s="2" t="s">
        <v>528</v>
      </c>
      <c r="E95" s="2" t="s">
        <v>216</v>
      </c>
      <c r="F95" s="2" t="s">
        <v>219</v>
      </c>
      <c r="G95" s="2" t="s">
        <v>497</v>
      </c>
      <c r="H95" s="8">
        <v>467</v>
      </c>
      <c r="I95" s="8">
        <v>7</v>
      </c>
      <c r="J95" s="38">
        <v>0.03</v>
      </c>
      <c r="K95" s="2" t="s">
        <v>516</v>
      </c>
      <c r="L95" s="2" t="s">
        <v>518</v>
      </c>
      <c r="M95" s="2" t="s">
        <v>509</v>
      </c>
    </row>
    <row r="96" spans="1:13" x14ac:dyDescent="0.3">
      <c r="A96" s="13">
        <v>45164</v>
      </c>
      <c r="B96" s="2" t="s">
        <v>584</v>
      </c>
      <c r="C96" s="2" t="s">
        <v>585</v>
      </c>
      <c r="D96" s="2" t="s">
        <v>528</v>
      </c>
      <c r="E96" s="2" t="s">
        <v>216</v>
      </c>
      <c r="F96" s="2" t="s">
        <v>220</v>
      </c>
      <c r="G96" s="2" t="s">
        <v>501</v>
      </c>
      <c r="H96" s="8">
        <v>363</v>
      </c>
      <c r="I96" s="8">
        <v>4</v>
      </c>
      <c r="J96" s="38">
        <v>0.03</v>
      </c>
      <c r="K96" s="2" t="s">
        <v>516</v>
      </c>
      <c r="L96" s="2" t="s">
        <v>518</v>
      </c>
      <c r="M96" s="2" t="s">
        <v>509</v>
      </c>
    </row>
    <row r="97" spans="1:13" x14ac:dyDescent="0.3">
      <c r="A97" s="13">
        <v>45164</v>
      </c>
      <c r="B97" s="2" t="s">
        <v>584</v>
      </c>
      <c r="C97" s="2" t="s">
        <v>585</v>
      </c>
      <c r="D97" s="2" t="s">
        <v>528</v>
      </c>
      <c r="E97" s="2" t="s">
        <v>216</v>
      </c>
      <c r="F97" s="2" t="s">
        <v>221</v>
      </c>
      <c r="G97" s="2" t="s">
        <v>493</v>
      </c>
      <c r="H97" s="8">
        <v>29079</v>
      </c>
      <c r="I97" s="8">
        <v>189</v>
      </c>
      <c r="J97" s="38">
        <v>1.95</v>
      </c>
      <c r="K97" s="2" t="s">
        <v>516</v>
      </c>
      <c r="L97" s="2" t="s">
        <v>518</v>
      </c>
      <c r="M97" s="2" t="s">
        <v>509</v>
      </c>
    </row>
    <row r="98" spans="1:13" x14ac:dyDescent="0.3">
      <c r="A98" s="13">
        <v>45164</v>
      </c>
      <c r="B98" s="2" t="s">
        <v>584</v>
      </c>
      <c r="C98" s="2" t="s">
        <v>585</v>
      </c>
      <c r="D98" s="2" t="s">
        <v>528</v>
      </c>
      <c r="E98" s="2" t="s">
        <v>216</v>
      </c>
      <c r="F98" s="2" t="s">
        <v>222</v>
      </c>
      <c r="G98" s="2" t="s">
        <v>494</v>
      </c>
      <c r="H98" s="8">
        <v>12098</v>
      </c>
      <c r="I98" s="8">
        <v>79</v>
      </c>
      <c r="J98" s="38">
        <v>0.79</v>
      </c>
      <c r="K98" s="2" t="s">
        <v>516</v>
      </c>
      <c r="L98" s="2" t="s">
        <v>518</v>
      </c>
      <c r="M98" s="2" t="s">
        <v>509</v>
      </c>
    </row>
    <row r="99" spans="1:13" x14ac:dyDescent="0.3">
      <c r="A99" s="13">
        <v>45164</v>
      </c>
      <c r="B99" s="2" t="s">
        <v>584</v>
      </c>
      <c r="C99" s="2" t="s">
        <v>585</v>
      </c>
      <c r="D99" s="2" t="s">
        <v>528</v>
      </c>
      <c r="E99" s="2" t="s">
        <v>216</v>
      </c>
      <c r="F99" s="2" t="s">
        <v>223</v>
      </c>
      <c r="G99" s="2" t="s">
        <v>495</v>
      </c>
      <c r="H99" s="8">
        <v>949</v>
      </c>
      <c r="I99" s="8">
        <v>5</v>
      </c>
      <c r="J99" s="38">
        <v>7.0000000000000007E-2</v>
      </c>
      <c r="K99" s="2" t="s">
        <v>516</v>
      </c>
      <c r="L99" s="2" t="s">
        <v>518</v>
      </c>
      <c r="M99" s="2" t="s">
        <v>509</v>
      </c>
    </row>
    <row r="100" spans="1:13" x14ac:dyDescent="0.3">
      <c r="A100" s="13">
        <v>45164</v>
      </c>
      <c r="B100" s="2" t="s">
        <v>584</v>
      </c>
      <c r="C100" s="2" t="s">
        <v>585</v>
      </c>
      <c r="D100" s="2" t="s">
        <v>528</v>
      </c>
      <c r="E100" s="2" t="s">
        <v>216</v>
      </c>
      <c r="F100" s="2" t="s">
        <v>224</v>
      </c>
      <c r="G100" s="2" t="s">
        <v>499</v>
      </c>
      <c r="H100" s="8">
        <v>384</v>
      </c>
      <c r="I100" s="8">
        <v>1</v>
      </c>
      <c r="J100" s="38">
        <v>0.02</v>
      </c>
      <c r="K100" s="2" t="s">
        <v>516</v>
      </c>
      <c r="L100" s="2" t="s">
        <v>518</v>
      </c>
      <c r="M100" s="2" t="s">
        <v>509</v>
      </c>
    </row>
    <row r="101" spans="1:13" x14ac:dyDescent="0.3">
      <c r="A101" s="13">
        <v>45164</v>
      </c>
      <c r="B101" s="2" t="s">
        <v>584</v>
      </c>
      <c r="C101" s="2" t="s">
        <v>585</v>
      </c>
      <c r="D101" s="2" t="s">
        <v>529</v>
      </c>
      <c r="E101" s="2" t="s">
        <v>205</v>
      </c>
      <c r="F101" s="2" t="s">
        <v>206</v>
      </c>
      <c r="G101" s="2" t="s">
        <v>206</v>
      </c>
      <c r="H101" s="8">
        <v>1908</v>
      </c>
      <c r="I101" s="8">
        <v>76</v>
      </c>
      <c r="J101" s="38">
        <v>2.0699999999999998</v>
      </c>
      <c r="K101" s="2" t="s">
        <v>510</v>
      </c>
      <c r="L101" s="2" t="s">
        <v>518</v>
      </c>
      <c r="M101" s="2" t="s">
        <v>508</v>
      </c>
    </row>
    <row r="102" spans="1:13" x14ac:dyDescent="0.3">
      <c r="A102" s="13">
        <v>45164</v>
      </c>
      <c r="B102" s="2" t="s">
        <v>584</v>
      </c>
      <c r="C102" s="2" t="s">
        <v>585</v>
      </c>
      <c r="D102" s="2" t="s">
        <v>529</v>
      </c>
      <c r="E102" s="2" t="s">
        <v>205</v>
      </c>
      <c r="F102" s="2" t="s">
        <v>225</v>
      </c>
      <c r="G102" s="2" t="s">
        <v>500</v>
      </c>
      <c r="H102" s="8">
        <v>576</v>
      </c>
      <c r="I102" s="8">
        <v>5</v>
      </c>
      <c r="J102" s="38">
        <v>0.19</v>
      </c>
      <c r="K102" s="2" t="s">
        <v>510</v>
      </c>
      <c r="L102" s="2" t="s">
        <v>518</v>
      </c>
      <c r="M102" s="2" t="s">
        <v>508</v>
      </c>
    </row>
    <row r="103" spans="1:13" x14ac:dyDescent="0.3">
      <c r="A103" s="13">
        <v>45164</v>
      </c>
      <c r="B103" s="2" t="s">
        <v>584</v>
      </c>
      <c r="C103" s="2" t="s">
        <v>585</v>
      </c>
      <c r="D103" s="2" t="s">
        <v>529</v>
      </c>
      <c r="E103" s="2" t="s">
        <v>205</v>
      </c>
      <c r="F103" s="2" t="s">
        <v>226</v>
      </c>
      <c r="G103" s="2" t="s">
        <v>496</v>
      </c>
      <c r="H103" s="8">
        <v>36652</v>
      </c>
      <c r="I103" s="8">
        <v>213</v>
      </c>
      <c r="J103" s="38">
        <v>7.77</v>
      </c>
      <c r="K103" s="2" t="s">
        <v>510</v>
      </c>
      <c r="L103" s="2" t="s">
        <v>518</v>
      </c>
      <c r="M103" s="2" t="s">
        <v>508</v>
      </c>
    </row>
    <row r="104" spans="1:13" x14ac:dyDescent="0.3">
      <c r="A104" s="13">
        <v>45164</v>
      </c>
      <c r="B104" s="2" t="s">
        <v>584</v>
      </c>
      <c r="C104" s="2" t="s">
        <v>585</v>
      </c>
      <c r="D104" s="2" t="s">
        <v>529</v>
      </c>
      <c r="E104" s="2" t="s">
        <v>205</v>
      </c>
      <c r="F104" s="2" t="s">
        <v>227</v>
      </c>
      <c r="G104" s="2" t="s">
        <v>498</v>
      </c>
      <c r="H104" s="8">
        <v>533</v>
      </c>
      <c r="I104" s="8">
        <v>0</v>
      </c>
      <c r="J104" s="38">
        <v>0.03</v>
      </c>
      <c r="K104" s="2" t="s">
        <v>510</v>
      </c>
      <c r="L104" s="2" t="s">
        <v>518</v>
      </c>
      <c r="M104" s="2" t="s">
        <v>508</v>
      </c>
    </row>
    <row r="105" spans="1:13" x14ac:dyDescent="0.3">
      <c r="A105" s="13">
        <v>45164</v>
      </c>
      <c r="B105" s="2" t="s">
        <v>584</v>
      </c>
      <c r="C105" s="2" t="s">
        <v>585</v>
      </c>
      <c r="D105" s="2" t="s">
        <v>529</v>
      </c>
      <c r="E105" s="2" t="s">
        <v>205</v>
      </c>
      <c r="F105" s="2" t="s">
        <v>228</v>
      </c>
      <c r="G105" s="2" t="s">
        <v>497</v>
      </c>
      <c r="H105" s="8">
        <v>5756</v>
      </c>
      <c r="I105" s="8">
        <v>30</v>
      </c>
      <c r="J105" s="38">
        <v>1.23</v>
      </c>
      <c r="K105" s="2" t="s">
        <v>510</v>
      </c>
      <c r="L105" s="2" t="s">
        <v>518</v>
      </c>
      <c r="M105" s="2" t="s">
        <v>508</v>
      </c>
    </row>
    <row r="106" spans="1:13" x14ac:dyDescent="0.3">
      <c r="A106" s="13">
        <v>45164</v>
      </c>
      <c r="B106" s="2" t="s">
        <v>584</v>
      </c>
      <c r="C106" s="2" t="s">
        <v>585</v>
      </c>
      <c r="D106" s="2" t="s">
        <v>529</v>
      </c>
      <c r="E106" s="2" t="s">
        <v>205</v>
      </c>
      <c r="F106" s="2" t="s">
        <v>229</v>
      </c>
      <c r="G106" s="2" t="s">
        <v>501</v>
      </c>
      <c r="H106" s="8">
        <v>17064</v>
      </c>
      <c r="I106" s="8">
        <v>94</v>
      </c>
      <c r="J106" s="38">
        <v>2.3199999999999998</v>
      </c>
      <c r="K106" s="2" t="s">
        <v>510</v>
      </c>
      <c r="L106" s="2" t="s">
        <v>518</v>
      </c>
      <c r="M106" s="2" t="s">
        <v>508</v>
      </c>
    </row>
    <row r="107" spans="1:13" x14ac:dyDescent="0.3">
      <c r="A107" s="13">
        <v>45164</v>
      </c>
      <c r="B107" s="2" t="s">
        <v>584</v>
      </c>
      <c r="C107" s="2" t="s">
        <v>585</v>
      </c>
      <c r="D107" s="2" t="s">
        <v>529</v>
      </c>
      <c r="E107" s="2" t="s">
        <v>205</v>
      </c>
      <c r="F107" s="2" t="s">
        <v>230</v>
      </c>
      <c r="G107" s="2" t="s">
        <v>493</v>
      </c>
      <c r="H107" s="8">
        <v>31166</v>
      </c>
      <c r="I107" s="8">
        <v>185</v>
      </c>
      <c r="J107" s="38">
        <v>6.97</v>
      </c>
      <c r="K107" s="2" t="s">
        <v>510</v>
      </c>
      <c r="L107" s="2" t="s">
        <v>518</v>
      </c>
      <c r="M107" s="2" t="s">
        <v>508</v>
      </c>
    </row>
    <row r="108" spans="1:13" x14ac:dyDescent="0.3">
      <c r="A108" s="13">
        <v>45164</v>
      </c>
      <c r="B108" s="2" t="s">
        <v>584</v>
      </c>
      <c r="C108" s="2" t="s">
        <v>585</v>
      </c>
      <c r="D108" s="2" t="s">
        <v>529</v>
      </c>
      <c r="E108" s="2" t="s">
        <v>205</v>
      </c>
      <c r="F108" s="2" t="s">
        <v>231</v>
      </c>
      <c r="G108" s="2" t="s">
        <v>494</v>
      </c>
      <c r="H108" s="8">
        <v>543</v>
      </c>
      <c r="I108" s="8">
        <v>6</v>
      </c>
      <c r="J108" s="38">
        <v>0.19</v>
      </c>
      <c r="K108" s="2" t="s">
        <v>510</v>
      </c>
      <c r="L108" s="2" t="s">
        <v>518</v>
      </c>
      <c r="M108" s="2" t="s">
        <v>508</v>
      </c>
    </row>
    <row r="109" spans="1:13" x14ac:dyDescent="0.3">
      <c r="A109" s="13">
        <v>45164</v>
      </c>
      <c r="B109" s="2" t="s">
        <v>584</v>
      </c>
      <c r="C109" s="2" t="s">
        <v>585</v>
      </c>
      <c r="D109" s="2" t="s">
        <v>529</v>
      </c>
      <c r="E109" s="2" t="s">
        <v>205</v>
      </c>
      <c r="F109" s="2" t="s">
        <v>232</v>
      </c>
      <c r="G109" s="2" t="s">
        <v>502</v>
      </c>
      <c r="H109" s="8">
        <v>568</v>
      </c>
      <c r="I109" s="8">
        <v>0</v>
      </c>
      <c r="J109" s="38">
        <v>0.02</v>
      </c>
      <c r="K109" s="2" t="s">
        <v>510</v>
      </c>
      <c r="L109" s="2" t="s">
        <v>518</v>
      </c>
      <c r="M109" s="2" t="s">
        <v>508</v>
      </c>
    </row>
    <row r="110" spans="1:13" x14ac:dyDescent="0.3">
      <c r="A110" s="13">
        <v>45164</v>
      </c>
      <c r="B110" s="2" t="s">
        <v>584</v>
      </c>
      <c r="C110" s="2" t="s">
        <v>585</v>
      </c>
      <c r="D110" s="2" t="s">
        <v>529</v>
      </c>
      <c r="E110" s="2" t="s">
        <v>205</v>
      </c>
      <c r="F110" s="2" t="s">
        <v>233</v>
      </c>
      <c r="G110" s="2" t="s">
        <v>495</v>
      </c>
      <c r="H110" s="8">
        <v>560</v>
      </c>
      <c r="I110" s="8">
        <v>0</v>
      </c>
      <c r="J110" s="38">
        <v>0.02</v>
      </c>
      <c r="K110" s="2" t="s">
        <v>510</v>
      </c>
      <c r="L110" s="2" t="s">
        <v>518</v>
      </c>
      <c r="M110" s="2" t="s">
        <v>508</v>
      </c>
    </row>
    <row r="111" spans="1:13" x14ac:dyDescent="0.3">
      <c r="A111" s="13">
        <v>45164</v>
      </c>
      <c r="B111" s="2" t="s">
        <v>584</v>
      </c>
      <c r="C111" s="2" t="s">
        <v>585</v>
      </c>
      <c r="D111" s="2" t="s">
        <v>529</v>
      </c>
      <c r="E111" s="2" t="s">
        <v>205</v>
      </c>
      <c r="F111" s="2" t="s">
        <v>234</v>
      </c>
      <c r="G111" s="2" t="s">
        <v>499</v>
      </c>
      <c r="H111" s="8">
        <v>15704</v>
      </c>
      <c r="I111" s="8">
        <v>85</v>
      </c>
      <c r="J111" s="38">
        <v>1.61</v>
      </c>
      <c r="K111" s="2" t="s">
        <v>510</v>
      </c>
      <c r="L111" s="2" t="s">
        <v>518</v>
      </c>
      <c r="M111" s="2" t="s">
        <v>508</v>
      </c>
    </row>
    <row r="112" spans="1:13" x14ac:dyDescent="0.3">
      <c r="A112" s="13">
        <v>45164</v>
      </c>
      <c r="B112" s="2" t="s">
        <v>584</v>
      </c>
      <c r="C112" s="2" t="s">
        <v>585</v>
      </c>
      <c r="D112" s="2" t="s">
        <v>530</v>
      </c>
      <c r="E112" s="2" t="s">
        <v>235</v>
      </c>
      <c r="F112" s="2" t="s">
        <v>206</v>
      </c>
      <c r="G112" s="2" t="s">
        <v>206</v>
      </c>
      <c r="H112" s="8">
        <v>963</v>
      </c>
      <c r="I112" s="8">
        <v>8</v>
      </c>
      <c r="J112" s="38">
        <v>0.37</v>
      </c>
      <c r="K112" s="2" t="s">
        <v>506</v>
      </c>
      <c r="L112" s="2" t="s">
        <v>518</v>
      </c>
      <c r="M112" s="2" t="s">
        <v>509</v>
      </c>
    </row>
    <row r="113" spans="1:13" x14ac:dyDescent="0.3">
      <c r="A113" s="13">
        <v>45164</v>
      </c>
      <c r="B113" s="2" t="s">
        <v>584</v>
      </c>
      <c r="C113" s="2" t="s">
        <v>585</v>
      </c>
      <c r="D113" s="2" t="s">
        <v>530</v>
      </c>
      <c r="E113" s="2" t="s">
        <v>235</v>
      </c>
      <c r="F113" s="2" t="s">
        <v>236</v>
      </c>
      <c r="G113" s="2" t="s">
        <v>496</v>
      </c>
      <c r="H113" s="8">
        <v>13405</v>
      </c>
      <c r="I113" s="8">
        <v>88</v>
      </c>
      <c r="J113" s="38">
        <v>4.5</v>
      </c>
      <c r="K113" s="2" t="s">
        <v>506</v>
      </c>
      <c r="L113" s="2" t="s">
        <v>518</v>
      </c>
      <c r="M113" s="2" t="s">
        <v>509</v>
      </c>
    </row>
    <row r="114" spans="1:13" x14ac:dyDescent="0.3">
      <c r="A114" s="13">
        <v>45164</v>
      </c>
      <c r="B114" s="2" t="s">
        <v>584</v>
      </c>
      <c r="C114" s="2" t="s">
        <v>585</v>
      </c>
      <c r="D114" s="2" t="s">
        <v>530</v>
      </c>
      <c r="E114" s="2" t="s">
        <v>235</v>
      </c>
      <c r="F114" s="2" t="s">
        <v>237</v>
      </c>
      <c r="G114" s="2" t="s">
        <v>498</v>
      </c>
      <c r="H114" s="8">
        <v>10467</v>
      </c>
      <c r="I114" s="8">
        <v>42</v>
      </c>
      <c r="J114" s="38">
        <v>3.12</v>
      </c>
      <c r="K114" s="2" t="s">
        <v>506</v>
      </c>
      <c r="L114" s="2" t="s">
        <v>518</v>
      </c>
      <c r="M114" s="2" t="s">
        <v>509</v>
      </c>
    </row>
    <row r="115" spans="1:13" x14ac:dyDescent="0.3">
      <c r="A115" s="13">
        <v>45164</v>
      </c>
      <c r="B115" s="2" t="s">
        <v>584</v>
      </c>
      <c r="C115" s="2" t="s">
        <v>585</v>
      </c>
      <c r="D115" s="2" t="s">
        <v>530</v>
      </c>
      <c r="E115" s="2" t="s">
        <v>235</v>
      </c>
      <c r="F115" s="2" t="s">
        <v>238</v>
      </c>
      <c r="G115" s="2" t="s">
        <v>497</v>
      </c>
      <c r="H115" s="8">
        <v>18012</v>
      </c>
      <c r="I115" s="8">
        <v>77</v>
      </c>
      <c r="J115" s="38">
        <v>3.83</v>
      </c>
      <c r="K115" s="2" t="s">
        <v>506</v>
      </c>
      <c r="L115" s="2" t="s">
        <v>518</v>
      </c>
      <c r="M115" s="2" t="s">
        <v>509</v>
      </c>
    </row>
    <row r="116" spans="1:13" x14ac:dyDescent="0.3">
      <c r="A116" s="13">
        <v>45164</v>
      </c>
      <c r="B116" s="2" t="s">
        <v>584</v>
      </c>
      <c r="C116" s="2" t="s">
        <v>585</v>
      </c>
      <c r="D116" s="2" t="s">
        <v>530</v>
      </c>
      <c r="E116" s="2" t="s">
        <v>235</v>
      </c>
      <c r="F116" s="2" t="s">
        <v>239</v>
      </c>
      <c r="G116" s="2" t="s">
        <v>501</v>
      </c>
      <c r="H116" s="8">
        <v>6214</v>
      </c>
      <c r="I116" s="8">
        <v>21</v>
      </c>
      <c r="J116" s="38">
        <v>1.47</v>
      </c>
      <c r="K116" s="2" t="s">
        <v>506</v>
      </c>
      <c r="L116" s="2" t="s">
        <v>518</v>
      </c>
      <c r="M116" s="2" t="s">
        <v>509</v>
      </c>
    </row>
    <row r="117" spans="1:13" x14ac:dyDescent="0.3">
      <c r="A117" s="13">
        <v>45164</v>
      </c>
      <c r="B117" s="2" t="s">
        <v>584</v>
      </c>
      <c r="C117" s="2" t="s">
        <v>585</v>
      </c>
      <c r="D117" s="2" t="s">
        <v>530</v>
      </c>
      <c r="E117" s="2" t="s">
        <v>235</v>
      </c>
      <c r="F117" s="2" t="s">
        <v>240</v>
      </c>
      <c r="G117" s="2" t="s">
        <v>493</v>
      </c>
      <c r="H117" s="8">
        <v>560</v>
      </c>
      <c r="I117" s="8">
        <v>1</v>
      </c>
      <c r="J117" s="38">
        <v>0.1</v>
      </c>
      <c r="K117" s="2" t="s">
        <v>506</v>
      </c>
      <c r="L117" s="2" t="s">
        <v>518</v>
      </c>
      <c r="M117" s="2" t="s">
        <v>509</v>
      </c>
    </row>
    <row r="118" spans="1:13" x14ac:dyDescent="0.3">
      <c r="A118" s="13">
        <v>45164</v>
      </c>
      <c r="B118" s="2" t="s">
        <v>584</v>
      </c>
      <c r="C118" s="2" t="s">
        <v>585</v>
      </c>
      <c r="D118" s="2" t="s">
        <v>530</v>
      </c>
      <c r="E118" s="2" t="s">
        <v>235</v>
      </c>
      <c r="F118" s="2" t="s">
        <v>241</v>
      </c>
      <c r="G118" s="2" t="s">
        <v>494</v>
      </c>
      <c r="H118" s="8">
        <v>18113</v>
      </c>
      <c r="I118" s="8">
        <v>85</v>
      </c>
      <c r="J118" s="38">
        <v>3.91</v>
      </c>
      <c r="K118" s="2" t="s">
        <v>506</v>
      </c>
      <c r="L118" s="2" t="s">
        <v>518</v>
      </c>
      <c r="M118" s="2" t="s">
        <v>509</v>
      </c>
    </row>
    <row r="119" spans="1:13" x14ac:dyDescent="0.3">
      <c r="A119" s="13">
        <v>45164</v>
      </c>
      <c r="B119" s="2" t="s">
        <v>584</v>
      </c>
      <c r="C119" s="2" t="s">
        <v>585</v>
      </c>
      <c r="D119" s="2" t="s">
        <v>530</v>
      </c>
      <c r="E119" s="2" t="s">
        <v>235</v>
      </c>
      <c r="F119" s="2" t="s">
        <v>242</v>
      </c>
      <c r="G119" s="2" t="s">
        <v>502</v>
      </c>
      <c r="H119" s="8">
        <v>12850</v>
      </c>
      <c r="I119" s="8">
        <v>90</v>
      </c>
      <c r="J119" s="38">
        <v>5.97</v>
      </c>
      <c r="K119" s="2" t="s">
        <v>506</v>
      </c>
      <c r="L119" s="2" t="s">
        <v>518</v>
      </c>
      <c r="M119" s="2" t="s">
        <v>509</v>
      </c>
    </row>
    <row r="120" spans="1:13" x14ac:dyDescent="0.3">
      <c r="A120" s="13">
        <v>45164</v>
      </c>
      <c r="B120" s="2" t="s">
        <v>584</v>
      </c>
      <c r="C120" s="2" t="s">
        <v>585</v>
      </c>
      <c r="D120" s="2" t="s">
        <v>530</v>
      </c>
      <c r="E120" s="2" t="s">
        <v>235</v>
      </c>
      <c r="F120" s="2" t="s">
        <v>243</v>
      </c>
      <c r="G120" s="2" t="s">
        <v>495</v>
      </c>
      <c r="H120" s="8">
        <v>18881</v>
      </c>
      <c r="I120" s="8">
        <v>103</v>
      </c>
      <c r="J120" s="38">
        <v>5.67</v>
      </c>
      <c r="K120" s="2" t="s">
        <v>506</v>
      </c>
      <c r="L120" s="2" t="s">
        <v>518</v>
      </c>
      <c r="M120" s="2" t="s">
        <v>509</v>
      </c>
    </row>
    <row r="121" spans="1:13" x14ac:dyDescent="0.3">
      <c r="A121" s="13">
        <v>45164</v>
      </c>
      <c r="B121" s="2" t="s">
        <v>584</v>
      </c>
      <c r="C121" s="2" t="s">
        <v>585</v>
      </c>
      <c r="D121" s="2" t="s">
        <v>530</v>
      </c>
      <c r="E121" s="2" t="s">
        <v>235</v>
      </c>
      <c r="F121" s="2" t="s">
        <v>244</v>
      </c>
      <c r="G121" s="2" t="s">
        <v>499</v>
      </c>
      <c r="H121" s="8">
        <v>626</v>
      </c>
      <c r="I121" s="8">
        <v>3</v>
      </c>
      <c r="J121" s="38">
        <v>0.2</v>
      </c>
      <c r="K121" s="2" t="s">
        <v>506</v>
      </c>
      <c r="L121" s="2" t="s">
        <v>518</v>
      </c>
      <c r="M121" s="2" t="s">
        <v>509</v>
      </c>
    </row>
    <row r="122" spans="1:13" x14ac:dyDescent="0.3">
      <c r="A122" s="13">
        <v>45165</v>
      </c>
      <c r="B122" s="2" t="s">
        <v>584</v>
      </c>
      <c r="C122" s="2" t="s">
        <v>585</v>
      </c>
      <c r="D122" s="2" t="s">
        <v>527</v>
      </c>
      <c r="E122" s="2" t="s">
        <v>205</v>
      </c>
      <c r="F122" s="2" t="s">
        <v>206</v>
      </c>
      <c r="G122" s="2" t="s">
        <v>206</v>
      </c>
      <c r="H122" s="8">
        <v>8374</v>
      </c>
      <c r="I122" s="8">
        <v>156</v>
      </c>
      <c r="J122" s="38">
        <v>2.68</v>
      </c>
      <c r="K122" s="2" t="s">
        <v>514</v>
      </c>
      <c r="L122" s="2" t="s">
        <v>518</v>
      </c>
      <c r="M122" s="2" t="s">
        <v>515</v>
      </c>
    </row>
    <row r="123" spans="1:13" x14ac:dyDescent="0.3">
      <c r="A123" s="13">
        <v>45165</v>
      </c>
      <c r="B123" s="2" t="s">
        <v>584</v>
      </c>
      <c r="C123" s="2" t="s">
        <v>585</v>
      </c>
      <c r="D123" s="2" t="s">
        <v>527</v>
      </c>
      <c r="E123" s="2" t="s">
        <v>205</v>
      </c>
      <c r="F123" s="2" t="s">
        <v>207</v>
      </c>
      <c r="G123" s="2" t="s">
        <v>496</v>
      </c>
      <c r="H123" s="8">
        <v>17916</v>
      </c>
      <c r="I123" s="8">
        <v>31</v>
      </c>
      <c r="J123" s="38">
        <v>1.91</v>
      </c>
      <c r="K123" s="2" t="s">
        <v>514</v>
      </c>
      <c r="L123" s="2" t="s">
        <v>518</v>
      </c>
      <c r="M123" s="2" t="s">
        <v>515</v>
      </c>
    </row>
    <row r="124" spans="1:13" x14ac:dyDescent="0.3">
      <c r="A124" s="13">
        <v>45165</v>
      </c>
      <c r="B124" s="2" t="s">
        <v>584</v>
      </c>
      <c r="C124" s="2" t="s">
        <v>585</v>
      </c>
      <c r="D124" s="2" t="s">
        <v>527</v>
      </c>
      <c r="E124" s="2" t="s">
        <v>205</v>
      </c>
      <c r="F124" s="2" t="s">
        <v>208</v>
      </c>
      <c r="G124" s="2" t="s">
        <v>498</v>
      </c>
      <c r="H124" s="8">
        <v>39752</v>
      </c>
      <c r="I124" s="8">
        <v>56</v>
      </c>
      <c r="J124" s="38">
        <v>3.73</v>
      </c>
      <c r="K124" s="2" t="s">
        <v>514</v>
      </c>
      <c r="L124" s="2" t="s">
        <v>518</v>
      </c>
      <c r="M124" s="2" t="s">
        <v>515</v>
      </c>
    </row>
    <row r="125" spans="1:13" x14ac:dyDescent="0.3">
      <c r="A125" s="13">
        <v>45165</v>
      </c>
      <c r="B125" s="2" t="s">
        <v>584</v>
      </c>
      <c r="C125" s="2" t="s">
        <v>585</v>
      </c>
      <c r="D125" s="2" t="s">
        <v>527</v>
      </c>
      <c r="E125" s="2" t="s">
        <v>205</v>
      </c>
      <c r="F125" s="2" t="s">
        <v>209</v>
      </c>
      <c r="G125" s="2" t="s">
        <v>497</v>
      </c>
      <c r="H125" s="8">
        <v>476247</v>
      </c>
      <c r="I125" s="8">
        <v>786</v>
      </c>
      <c r="J125" s="38">
        <v>36.22</v>
      </c>
      <c r="K125" s="2" t="s">
        <v>514</v>
      </c>
      <c r="L125" s="2" t="s">
        <v>518</v>
      </c>
      <c r="M125" s="2" t="s">
        <v>515</v>
      </c>
    </row>
    <row r="126" spans="1:13" x14ac:dyDescent="0.3">
      <c r="A126" s="13">
        <v>45165</v>
      </c>
      <c r="B126" s="2" t="s">
        <v>584</v>
      </c>
      <c r="C126" s="2" t="s">
        <v>585</v>
      </c>
      <c r="D126" s="2" t="s">
        <v>527</v>
      </c>
      <c r="E126" s="2" t="s">
        <v>205</v>
      </c>
      <c r="F126" s="2" t="s">
        <v>210</v>
      </c>
      <c r="G126" s="2" t="s">
        <v>501</v>
      </c>
      <c r="H126" s="8">
        <v>29880</v>
      </c>
      <c r="I126" s="8">
        <v>45</v>
      </c>
      <c r="J126" s="38">
        <v>2.5099999999999998</v>
      </c>
      <c r="K126" s="2" t="s">
        <v>514</v>
      </c>
      <c r="L126" s="2" t="s">
        <v>518</v>
      </c>
      <c r="M126" s="2" t="s">
        <v>515</v>
      </c>
    </row>
    <row r="127" spans="1:13" x14ac:dyDescent="0.3">
      <c r="A127" s="13">
        <v>45165</v>
      </c>
      <c r="B127" s="2" t="s">
        <v>584</v>
      </c>
      <c r="C127" s="2" t="s">
        <v>585</v>
      </c>
      <c r="D127" s="2" t="s">
        <v>527</v>
      </c>
      <c r="E127" s="2" t="s">
        <v>205</v>
      </c>
      <c r="F127" s="2" t="s">
        <v>211</v>
      </c>
      <c r="G127" s="2" t="s">
        <v>493</v>
      </c>
      <c r="H127" s="8">
        <v>349342</v>
      </c>
      <c r="I127" s="8">
        <v>968</v>
      </c>
      <c r="J127" s="38">
        <v>60.29</v>
      </c>
      <c r="K127" s="2" t="s">
        <v>514</v>
      </c>
      <c r="L127" s="2" t="s">
        <v>518</v>
      </c>
      <c r="M127" s="2" t="s">
        <v>515</v>
      </c>
    </row>
    <row r="128" spans="1:13" x14ac:dyDescent="0.3">
      <c r="A128" s="13">
        <v>45165</v>
      </c>
      <c r="B128" s="2" t="s">
        <v>584</v>
      </c>
      <c r="C128" s="2" t="s">
        <v>585</v>
      </c>
      <c r="D128" s="2" t="s">
        <v>527</v>
      </c>
      <c r="E128" s="2" t="s">
        <v>205</v>
      </c>
      <c r="F128" s="2" t="s">
        <v>212</v>
      </c>
      <c r="G128" s="2" t="s">
        <v>494</v>
      </c>
      <c r="H128" s="8">
        <v>764092</v>
      </c>
      <c r="I128" s="8">
        <v>1516</v>
      </c>
      <c r="J128" s="38">
        <v>103.06</v>
      </c>
      <c r="K128" s="2" t="s">
        <v>514</v>
      </c>
      <c r="L128" s="2" t="s">
        <v>518</v>
      </c>
      <c r="M128" s="2" t="s">
        <v>515</v>
      </c>
    </row>
    <row r="129" spans="1:13" x14ac:dyDescent="0.3">
      <c r="A129" s="13">
        <v>45165</v>
      </c>
      <c r="B129" s="2" t="s">
        <v>584</v>
      </c>
      <c r="C129" s="2" t="s">
        <v>585</v>
      </c>
      <c r="D129" s="2" t="s">
        <v>527</v>
      </c>
      <c r="E129" s="2" t="s">
        <v>205</v>
      </c>
      <c r="F129" s="2" t="s">
        <v>213</v>
      </c>
      <c r="G129" s="2" t="s">
        <v>502</v>
      </c>
      <c r="H129" s="8">
        <v>244781</v>
      </c>
      <c r="I129" s="8">
        <v>306</v>
      </c>
      <c r="J129" s="38">
        <v>22.27</v>
      </c>
      <c r="K129" s="2" t="s">
        <v>514</v>
      </c>
      <c r="L129" s="2" t="s">
        <v>518</v>
      </c>
      <c r="M129" s="2" t="s">
        <v>515</v>
      </c>
    </row>
    <row r="130" spans="1:13" x14ac:dyDescent="0.3">
      <c r="A130" s="13">
        <v>45165</v>
      </c>
      <c r="B130" s="2" t="s">
        <v>584</v>
      </c>
      <c r="C130" s="2" t="s">
        <v>585</v>
      </c>
      <c r="D130" s="2" t="s">
        <v>527</v>
      </c>
      <c r="E130" s="2" t="s">
        <v>205</v>
      </c>
      <c r="F130" s="2" t="s">
        <v>214</v>
      </c>
      <c r="G130" s="2" t="s">
        <v>495</v>
      </c>
      <c r="H130" s="8">
        <v>82250</v>
      </c>
      <c r="I130" s="8">
        <v>295</v>
      </c>
      <c r="J130" s="38">
        <v>13.92</v>
      </c>
      <c r="K130" s="2" t="s">
        <v>514</v>
      </c>
      <c r="L130" s="2" t="s">
        <v>518</v>
      </c>
      <c r="M130" s="2" t="s">
        <v>515</v>
      </c>
    </row>
    <row r="131" spans="1:13" x14ac:dyDescent="0.3">
      <c r="A131" s="13">
        <v>45165</v>
      </c>
      <c r="B131" s="2" t="s">
        <v>584</v>
      </c>
      <c r="C131" s="2" t="s">
        <v>585</v>
      </c>
      <c r="D131" s="2" t="s">
        <v>527</v>
      </c>
      <c r="E131" s="2" t="s">
        <v>205</v>
      </c>
      <c r="F131" s="2" t="s">
        <v>215</v>
      </c>
      <c r="G131" s="2" t="s">
        <v>499</v>
      </c>
      <c r="H131" s="8">
        <v>1135906</v>
      </c>
      <c r="I131" s="8">
        <v>1928</v>
      </c>
      <c r="J131" s="38">
        <v>92.46</v>
      </c>
      <c r="K131" s="2" t="s">
        <v>514</v>
      </c>
      <c r="L131" s="2" t="s">
        <v>518</v>
      </c>
      <c r="M131" s="2" t="s">
        <v>515</v>
      </c>
    </row>
    <row r="132" spans="1:13" x14ac:dyDescent="0.3">
      <c r="A132" s="13">
        <v>45165</v>
      </c>
      <c r="B132" s="2" t="s">
        <v>584</v>
      </c>
      <c r="C132" s="2" t="s">
        <v>585</v>
      </c>
      <c r="D132" s="2" t="s">
        <v>528</v>
      </c>
      <c r="E132" s="2" t="s">
        <v>216</v>
      </c>
      <c r="F132" s="2" t="s">
        <v>206</v>
      </c>
      <c r="G132" s="2" t="s">
        <v>206</v>
      </c>
      <c r="H132" s="8">
        <v>6403</v>
      </c>
      <c r="I132" s="8">
        <v>293</v>
      </c>
      <c r="J132" s="38">
        <v>1.1299999999999999</v>
      </c>
      <c r="K132" s="2" t="s">
        <v>516</v>
      </c>
      <c r="L132" s="2" t="s">
        <v>518</v>
      </c>
      <c r="M132" s="2" t="s">
        <v>509</v>
      </c>
    </row>
    <row r="133" spans="1:13" x14ac:dyDescent="0.3">
      <c r="A133" s="13">
        <v>45165</v>
      </c>
      <c r="B133" s="2" t="s">
        <v>584</v>
      </c>
      <c r="C133" s="2" t="s">
        <v>585</v>
      </c>
      <c r="D133" s="2" t="s">
        <v>528</v>
      </c>
      <c r="E133" s="2" t="s">
        <v>216</v>
      </c>
      <c r="F133" s="2" t="s">
        <v>217</v>
      </c>
      <c r="G133" s="2" t="s">
        <v>500</v>
      </c>
      <c r="H133" s="8">
        <v>17208</v>
      </c>
      <c r="I133" s="8">
        <v>46</v>
      </c>
      <c r="J133" s="38">
        <v>0.81</v>
      </c>
      <c r="K133" s="2" t="s">
        <v>516</v>
      </c>
      <c r="L133" s="2" t="s">
        <v>518</v>
      </c>
      <c r="M133" s="2" t="s">
        <v>509</v>
      </c>
    </row>
    <row r="134" spans="1:13" x14ac:dyDescent="0.3">
      <c r="A134" s="13">
        <v>45165</v>
      </c>
      <c r="B134" s="2" t="s">
        <v>584</v>
      </c>
      <c r="C134" s="2" t="s">
        <v>585</v>
      </c>
      <c r="D134" s="2" t="s">
        <v>528</v>
      </c>
      <c r="E134" s="2" t="s">
        <v>216</v>
      </c>
      <c r="F134" s="2" t="s">
        <v>218</v>
      </c>
      <c r="G134" s="2" t="s">
        <v>496</v>
      </c>
      <c r="H134" s="8">
        <v>133067</v>
      </c>
      <c r="I134" s="8">
        <v>586</v>
      </c>
      <c r="J134" s="38">
        <v>7.57</v>
      </c>
      <c r="K134" s="2" t="s">
        <v>516</v>
      </c>
      <c r="L134" s="2" t="s">
        <v>518</v>
      </c>
      <c r="M134" s="2" t="s">
        <v>509</v>
      </c>
    </row>
    <row r="135" spans="1:13" x14ac:dyDescent="0.3">
      <c r="A135" s="13">
        <v>45165</v>
      </c>
      <c r="B135" s="2" t="s">
        <v>584</v>
      </c>
      <c r="C135" s="2" t="s">
        <v>585</v>
      </c>
      <c r="D135" s="2" t="s">
        <v>528</v>
      </c>
      <c r="E135" s="2" t="s">
        <v>216</v>
      </c>
      <c r="F135" s="2" t="s">
        <v>219</v>
      </c>
      <c r="G135" s="2" t="s">
        <v>497</v>
      </c>
      <c r="H135" s="8">
        <v>8571</v>
      </c>
      <c r="I135" s="8">
        <v>60</v>
      </c>
      <c r="J135" s="38">
        <v>0.79</v>
      </c>
      <c r="K135" s="2" t="s">
        <v>516</v>
      </c>
      <c r="L135" s="2" t="s">
        <v>518</v>
      </c>
      <c r="M135" s="2" t="s">
        <v>509</v>
      </c>
    </row>
    <row r="136" spans="1:13" x14ac:dyDescent="0.3">
      <c r="A136" s="13">
        <v>45165</v>
      </c>
      <c r="B136" s="2" t="s">
        <v>584</v>
      </c>
      <c r="C136" s="2" t="s">
        <v>585</v>
      </c>
      <c r="D136" s="2" t="s">
        <v>528</v>
      </c>
      <c r="E136" s="2" t="s">
        <v>216</v>
      </c>
      <c r="F136" s="2" t="s">
        <v>220</v>
      </c>
      <c r="G136" s="2" t="s">
        <v>501</v>
      </c>
      <c r="H136" s="8">
        <v>4419</v>
      </c>
      <c r="I136" s="8">
        <v>27</v>
      </c>
      <c r="J136" s="38">
        <v>0.25</v>
      </c>
      <c r="K136" s="2" t="s">
        <v>516</v>
      </c>
      <c r="L136" s="2" t="s">
        <v>518</v>
      </c>
      <c r="M136" s="2" t="s">
        <v>509</v>
      </c>
    </row>
    <row r="137" spans="1:13" x14ac:dyDescent="0.3">
      <c r="A137" s="13">
        <v>45165</v>
      </c>
      <c r="B137" s="2" t="s">
        <v>584</v>
      </c>
      <c r="C137" s="2" t="s">
        <v>585</v>
      </c>
      <c r="D137" s="2" t="s">
        <v>528</v>
      </c>
      <c r="E137" s="2" t="s">
        <v>216</v>
      </c>
      <c r="F137" s="2" t="s">
        <v>221</v>
      </c>
      <c r="G137" s="2" t="s">
        <v>493</v>
      </c>
      <c r="H137" s="8">
        <v>397326</v>
      </c>
      <c r="I137" s="8">
        <v>1949</v>
      </c>
      <c r="J137" s="38">
        <v>25.02</v>
      </c>
      <c r="K137" s="2" t="s">
        <v>516</v>
      </c>
      <c r="L137" s="2" t="s">
        <v>518</v>
      </c>
      <c r="M137" s="2" t="s">
        <v>509</v>
      </c>
    </row>
    <row r="138" spans="1:13" x14ac:dyDescent="0.3">
      <c r="A138" s="13">
        <v>45165</v>
      </c>
      <c r="B138" s="2" t="s">
        <v>584</v>
      </c>
      <c r="C138" s="2" t="s">
        <v>585</v>
      </c>
      <c r="D138" s="2" t="s">
        <v>528</v>
      </c>
      <c r="E138" s="2" t="s">
        <v>216</v>
      </c>
      <c r="F138" s="2" t="s">
        <v>222</v>
      </c>
      <c r="G138" s="2" t="s">
        <v>494</v>
      </c>
      <c r="H138" s="8">
        <v>106475</v>
      </c>
      <c r="I138" s="8">
        <v>570</v>
      </c>
      <c r="J138" s="38">
        <v>7.83</v>
      </c>
      <c r="K138" s="2" t="s">
        <v>516</v>
      </c>
      <c r="L138" s="2" t="s">
        <v>518</v>
      </c>
      <c r="M138" s="2" t="s">
        <v>509</v>
      </c>
    </row>
    <row r="139" spans="1:13" x14ac:dyDescent="0.3">
      <c r="A139" s="13">
        <v>45165</v>
      </c>
      <c r="B139" s="2" t="s">
        <v>584</v>
      </c>
      <c r="C139" s="2" t="s">
        <v>585</v>
      </c>
      <c r="D139" s="2" t="s">
        <v>528</v>
      </c>
      <c r="E139" s="2" t="s">
        <v>216</v>
      </c>
      <c r="F139" s="2" t="s">
        <v>223</v>
      </c>
      <c r="G139" s="2" t="s">
        <v>495</v>
      </c>
      <c r="H139" s="8">
        <v>10418</v>
      </c>
      <c r="I139" s="8">
        <v>39</v>
      </c>
      <c r="J139" s="38">
        <v>0.63</v>
      </c>
      <c r="K139" s="2" t="s">
        <v>516</v>
      </c>
      <c r="L139" s="2" t="s">
        <v>518</v>
      </c>
      <c r="M139" s="2" t="s">
        <v>509</v>
      </c>
    </row>
    <row r="140" spans="1:13" x14ac:dyDescent="0.3">
      <c r="A140" s="13">
        <v>45165</v>
      </c>
      <c r="B140" s="2" t="s">
        <v>584</v>
      </c>
      <c r="C140" s="2" t="s">
        <v>585</v>
      </c>
      <c r="D140" s="2" t="s">
        <v>528</v>
      </c>
      <c r="E140" s="2" t="s">
        <v>216</v>
      </c>
      <c r="F140" s="2" t="s">
        <v>224</v>
      </c>
      <c r="G140" s="2" t="s">
        <v>499</v>
      </c>
      <c r="H140" s="8">
        <v>28002</v>
      </c>
      <c r="I140" s="8">
        <v>152</v>
      </c>
      <c r="J140" s="38">
        <v>2.0699999999999998</v>
      </c>
      <c r="K140" s="2" t="s">
        <v>516</v>
      </c>
      <c r="L140" s="2" t="s">
        <v>518</v>
      </c>
      <c r="M140" s="2" t="s">
        <v>509</v>
      </c>
    </row>
    <row r="141" spans="1:13" x14ac:dyDescent="0.3">
      <c r="A141" s="13">
        <v>45165</v>
      </c>
      <c r="B141" s="2" t="s">
        <v>584</v>
      </c>
      <c r="C141" s="2" t="s">
        <v>585</v>
      </c>
      <c r="D141" s="2" t="s">
        <v>529</v>
      </c>
      <c r="E141" s="2" t="s">
        <v>205</v>
      </c>
      <c r="F141" s="2" t="s">
        <v>206</v>
      </c>
      <c r="G141" s="2" t="s">
        <v>206</v>
      </c>
      <c r="H141" s="8">
        <v>2801</v>
      </c>
      <c r="I141" s="8">
        <v>20</v>
      </c>
      <c r="J141" s="38">
        <v>0.28999999999999998</v>
      </c>
      <c r="K141" s="2" t="s">
        <v>510</v>
      </c>
      <c r="L141" s="2" t="s">
        <v>518</v>
      </c>
      <c r="M141" s="2" t="s">
        <v>508</v>
      </c>
    </row>
    <row r="142" spans="1:13" x14ac:dyDescent="0.3">
      <c r="A142" s="13">
        <v>45165</v>
      </c>
      <c r="B142" s="2" t="s">
        <v>584</v>
      </c>
      <c r="C142" s="2" t="s">
        <v>585</v>
      </c>
      <c r="D142" s="2" t="s">
        <v>529</v>
      </c>
      <c r="E142" s="2" t="s">
        <v>205</v>
      </c>
      <c r="F142" s="2" t="s">
        <v>225</v>
      </c>
      <c r="G142" s="2" t="s">
        <v>500</v>
      </c>
      <c r="H142" s="8">
        <v>70714</v>
      </c>
      <c r="I142" s="8">
        <v>382</v>
      </c>
      <c r="J142" s="38">
        <v>10.36</v>
      </c>
      <c r="K142" s="2" t="s">
        <v>510</v>
      </c>
      <c r="L142" s="2" t="s">
        <v>518</v>
      </c>
      <c r="M142" s="2" t="s">
        <v>508</v>
      </c>
    </row>
    <row r="143" spans="1:13" x14ac:dyDescent="0.3">
      <c r="A143" s="13">
        <v>45165</v>
      </c>
      <c r="B143" s="2" t="s">
        <v>584</v>
      </c>
      <c r="C143" s="2" t="s">
        <v>585</v>
      </c>
      <c r="D143" s="2" t="s">
        <v>529</v>
      </c>
      <c r="E143" s="2" t="s">
        <v>205</v>
      </c>
      <c r="F143" s="2" t="s">
        <v>226</v>
      </c>
      <c r="G143" s="2" t="s">
        <v>496</v>
      </c>
      <c r="H143" s="8">
        <v>1160</v>
      </c>
      <c r="I143" s="8">
        <v>6</v>
      </c>
      <c r="J143" s="38">
        <v>0.12</v>
      </c>
      <c r="K143" s="2" t="s">
        <v>510</v>
      </c>
      <c r="L143" s="2" t="s">
        <v>518</v>
      </c>
      <c r="M143" s="2" t="s">
        <v>508</v>
      </c>
    </row>
    <row r="144" spans="1:13" x14ac:dyDescent="0.3">
      <c r="A144" s="13">
        <v>45165</v>
      </c>
      <c r="B144" s="2" t="s">
        <v>584</v>
      </c>
      <c r="C144" s="2" t="s">
        <v>585</v>
      </c>
      <c r="D144" s="2" t="s">
        <v>529</v>
      </c>
      <c r="E144" s="2" t="s">
        <v>205</v>
      </c>
      <c r="F144" s="2" t="s">
        <v>227</v>
      </c>
      <c r="G144" s="2" t="s">
        <v>498</v>
      </c>
      <c r="H144" s="8">
        <v>1168</v>
      </c>
      <c r="I144" s="8">
        <v>5</v>
      </c>
      <c r="J144" s="38">
        <v>0.13</v>
      </c>
      <c r="K144" s="2" t="s">
        <v>510</v>
      </c>
      <c r="L144" s="2" t="s">
        <v>518</v>
      </c>
      <c r="M144" s="2" t="s">
        <v>508</v>
      </c>
    </row>
    <row r="145" spans="1:13" x14ac:dyDescent="0.3">
      <c r="A145" s="13">
        <v>45165</v>
      </c>
      <c r="B145" s="2" t="s">
        <v>584</v>
      </c>
      <c r="C145" s="2" t="s">
        <v>585</v>
      </c>
      <c r="D145" s="2" t="s">
        <v>529</v>
      </c>
      <c r="E145" s="2" t="s">
        <v>205</v>
      </c>
      <c r="F145" s="2" t="s">
        <v>228</v>
      </c>
      <c r="G145" s="2" t="s">
        <v>497</v>
      </c>
      <c r="H145" s="8">
        <v>3046</v>
      </c>
      <c r="I145" s="8">
        <v>11</v>
      </c>
      <c r="J145" s="38">
        <v>0.36</v>
      </c>
      <c r="K145" s="2" t="s">
        <v>510</v>
      </c>
      <c r="L145" s="2" t="s">
        <v>518</v>
      </c>
      <c r="M145" s="2" t="s">
        <v>508</v>
      </c>
    </row>
    <row r="146" spans="1:13" x14ac:dyDescent="0.3">
      <c r="A146" s="13">
        <v>45165</v>
      </c>
      <c r="B146" s="2" t="s">
        <v>584</v>
      </c>
      <c r="C146" s="2" t="s">
        <v>585</v>
      </c>
      <c r="D146" s="2" t="s">
        <v>529</v>
      </c>
      <c r="E146" s="2" t="s">
        <v>205</v>
      </c>
      <c r="F146" s="2" t="s">
        <v>229</v>
      </c>
      <c r="G146" s="2" t="s">
        <v>501</v>
      </c>
      <c r="H146" s="8">
        <v>5841</v>
      </c>
      <c r="I146" s="8">
        <v>30</v>
      </c>
      <c r="J146" s="38">
        <v>0.81</v>
      </c>
      <c r="K146" s="2" t="s">
        <v>510</v>
      </c>
      <c r="L146" s="2" t="s">
        <v>518</v>
      </c>
      <c r="M146" s="2" t="s">
        <v>508</v>
      </c>
    </row>
    <row r="147" spans="1:13" x14ac:dyDescent="0.3">
      <c r="A147" s="13">
        <v>45165</v>
      </c>
      <c r="B147" s="2" t="s">
        <v>584</v>
      </c>
      <c r="C147" s="2" t="s">
        <v>585</v>
      </c>
      <c r="D147" s="2" t="s">
        <v>529</v>
      </c>
      <c r="E147" s="2" t="s">
        <v>205</v>
      </c>
      <c r="F147" s="2" t="s">
        <v>230</v>
      </c>
      <c r="G147" s="2" t="s">
        <v>493</v>
      </c>
      <c r="H147" s="8">
        <v>1215</v>
      </c>
      <c r="I147" s="8">
        <v>6</v>
      </c>
      <c r="J147" s="38">
        <v>0.14000000000000001</v>
      </c>
      <c r="K147" s="2" t="s">
        <v>510</v>
      </c>
      <c r="L147" s="2" t="s">
        <v>518</v>
      </c>
      <c r="M147" s="2" t="s">
        <v>508</v>
      </c>
    </row>
    <row r="148" spans="1:13" x14ac:dyDescent="0.3">
      <c r="A148" s="13">
        <v>45165</v>
      </c>
      <c r="B148" s="2" t="s">
        <v>584</v>
      </c>
      <c r="C148" s="2" t="s">
        <v>585</v>
      </c>
      <c r="D148" s="2" t="s">
        <v>529</v>
      </c>
      <c r="E148" s="2" t="s">
        <v>205</v>
      </c>
      <c r="F148" s="2" t="s">
        <v>231</v>
      </c>
      <c r="G148" s="2" t="s">
        <v>494</v>
      </c>
      <c r="H148" s="8">
        <v>1240</v>
      </c>
      <c r="I148" s="8">
        <v>3</v>
      </c>
      <c r="J148" s="38">
        <v>0.12</v>
      </c>
      <c r="K148" s="2" t="s">
        <v>510</v>
      </c>
      <c r="L148" s="2" t="s">
        <v>518</v>
      </c>
      <c r="M148" s="2" t="s">
        <v>508</v>
      </c>
    </row>
    <row r="149" spans="1:13" x14ac:dyDescent="0.3">
      <c r="A149" s="13">
        <v>45165</v>
      </c>
      <c r="B149" s="2" t="s">
        <v>584</v>
      </c>
      <c r="C149" s="2" t="s">
        <v>585</v>
      </c>
      <c r="D149" s="2" t="s">
        <v>529</v>
      </c>
      <c r="E149" s="2" t="s">
        <v>205</v>
      </c>
      <c r="F149" s="2" t="s">
        <v>232</v>
      </c>
      <c r="G149" s="2" t="s">
        <v>502</v>
      </c>
      <c r="H149" s="8">
        <v>71257</v>
      </c>
      <c r="I149" s="8">
        <v>324</v>
      </c>
      <c r="J149" s="38">
        <v>5.93</v>
      </c>
      <c r="K149" s="2" t="s">
        <v>510</v>
      </c>
      <c r="L149" s="2" t="s">
        <v>518</v>
      </c>
      <c r="M149" s="2" t="s">
        <v>508</v>
      </c>
    </row>
    <row r="150" spans="1:13" x14ac:dyDescent="0.3">
      <c r="A150" s="13">
        <v>45165</v>
      </c>
      <c r="B150" s="2" t="s">
        <v>584</v>
      </c>
      <c r="C150" s="2" t="s">
        <v>585</v>
      </c>
      <c r="D150" s="2" t="s">
        <v>529</v>
      </c>
      <c r="E150" s="2" t="s">
        <v>205</v>
      </c>
      <c r="F150" s="2" t="s">
        <v>233</v>
      </c>
      <c r="G150" s="2" t="s">
        <v>495</v>
      </c>
      <c r="H150" s="8">
        <v>1126</v>
      </c>
      <c r="I150" s="8">
        <v>4</v>
      </c>
      <c r="J150" s="38">
        <v>0.12</v>
      </c>
      <c r="K150" s="2" t="s">
        <v>510</v>
      </c>
      <c r="L150" s="2" t="s">
        <v>518</v>
      </c>
      <c r="M150" s="2" t="s">
        <v>508</v>
      </c>
    </row>
    <row r="151" spans="1:13" x14ac:dyDescent="0.3">
      <c r="A151" s="13">
        <v>45165</v>
      </c>
      <c r="B151" s="2" t="s">
        <v>584</v>
      </c>
      <c r="C151" s="2" t="s">
        <v>585</v>
      </c>
      <c r="D151" s="2" t="s">
        <v>529</v>
      </c>
      <c r="E151" s="2" t="s">
        <v>205</v>
      </c>
      <c r="F151" s="2" t="s">
        <v>234</v>
      </c>
      <c r="G151" s="2" t="s">
        <v>499</v>
      </c>
      <c r="H151" s="8">
        <v>75584</v>
      </c>
      <c r="I151" s="8">
        <v>358</v>
      </c>
      <c r="J151" s="38">
        <v>7.09</v>
      </c>
      <c r="K151" s="2" t="s">
        <v>510</v>
      </c>
      <c r="L151" s="2" t="s">
        <v>518</v>
      </c>
      <c r="M151" s="2" t="s">
        <v>508</v>
      </c>
    </row>
    <row r="152" spans="1:13" x14ac:dyDescent="0.3">
      <c r="A152" s="13">
        <v>45165</v>
      </c>
      <c r="B152" s="2" t="s">
        <v>584</v>
      </c>
      <c r="C152" s="2" t="s">
        <v>585</v>
      </c>
      <c r="D152" s="2" t="s">
        <v>530</v>
      </c>
      <c r="E152" s="2" t="s">
        <v>235</v>
      </c>
      <c r="F152" s="2" t="s">
        <v>206</v>
      </c>
      <c r="G152" s="2" t="s">
        <v>206</v>
      </c>
      <c r="H152" s="8">
        <v>1783</v>
      </c>
      <c r="I152" s="8">
        <v>36</v>
      </c>
      <c r="J152" s="38">
        <v>0.46</v>
      </c>
      <c r="K152" s="2" t="s">
        <v>506</v>
      </c>
      <c r="L152" s="2" t="s">
        <v>518</v>
      </c>
      <c r="M152" s="2" t="s">
        <v>509</v>
      </c>
    </row>
    <row r="153" spans="1:13" x14ac:dyDescent="0.3">
      <c r="A153" s="13">
        <v>45165</v>
      </c>
      <c r="B153" s="2" t="s">
        <v>584</v>
      </c>
      <c r="C153" s="2" t="s">
        <v>585</v>
      </c>
      <c r="D153" s="2" t="s">
        <v>530</v>
      </c>
      <c r="E153" s="2" t="s">
        <v>235</v>
      </c>
      <c r="F153" s="2" t="s">
        <v>236</v>
      </c>
      <c r="G153" s="2" t="s">
        <v>496</v>
      </c>
      <c r="H153" s="8">
        <v>2911</v>
      </c>
      <c r="I153" s="8">
        <v>6</v>
      </c>
      <c r="J153" s="38">
        <v>0.53</v>
      </c>
      <c r="K153" s="2" t="s">
        <v>506</v>
      </c>
      <c r="L153" s="2" t="s">
        <v>518</v>
      </c>
      <c r="M153" s="2" t="s">
        <v>509</v>
      </c>
    </row>
    <row r="154" spans="1:13" x14ac:dyDescent="0.3">
      <c r="A154" s="13">
        <v>45165</v>
      </c>
      <c r="B154" s="2" t="s">
        <v>584</v>
      </c>
      <c r="C154" s="2" t="s">
        <v>585</v>
      </c>
      <c r="D154" s="2" t="s">
        <v>530</v>
      </c>
      <c r="E154" s="2" t="s">
        <v>235</v>
      </c>
      <c r="F154" s="2" t="s">
        <v>237</v>
      </c>
      <c r="G154" s="2" t="s">
        <v>498</v>
      </c>
      <c r="H154" s="8">
        <v>3967</v>
      </c>
      <c r="I154" s="8">
        <v>16</v>
      </c>
      <c r="J154" s="38">
        <v>0.6</v>
      </c>
      <c r="K154" s="2" t="s">
        <v>506</v>
      </c>
      <c r="L154" s="2" t="s">
        <v>518</v>
      </c>
      <c r="M154" s="2" t="s">
        <v>509</v>
      </c>
    </row>
    <row r="155" spans="1:13" x14ac:dyDescent="0.3">
      <c r="A155" s="13">
        <v>45165</v>
      </c>
      <c r="B155" s="2" t="s">
        <v>584</v>
      </c>
      <c r="C155" s="2" t="s">
        <v>585</v>
      </c>
      <c r="D155" s="2" t="s">
        <v>530</v>
      </c>
      <c r="E155" s="2" t="s">
        <v>235</v>
      </c>
      <c r="F155" s="2" t="s">
        <v>238</v>
      </c>
      <c r="G155" s="2" t="s">
        <v>497</v>
      </c>
      <c r="H155" s="8">
        <v>72134</v>
      </c>
      <c r="I155" s="8">
        <v>385</v>
      </c>
      <c r="J155" s="38">
        <v>24.2</v>
      </c>
      <c r="K155" s="2" t="s">
        <v>506</v>
      </c>
      <c r="L155" s="2" t="s">
        <v>518</v>
      </c>
      <c r="M155" s="2" t="s">
        <v>509</v>
      </c>
    </row>
    <row r="156" spans="1:13" x14ac:dyDescent="0.3">
      <c r="A156" s="13">
        <v>45165</v>
      </c>
      <c r="B156" s="2" t="s">
        <v>584</v>
      </c>
      <c r="C156" s="2" t="s">
        <v>585</v>
      </c>
      <c r="D156" s="2" t="s">
        <v>530</v>
      </c>
      <c r="E156" s="2" t="s">
        <v>235</v>
      </c>
      <c r="F156" s="2" t="s">
        <v>239</v>
      </c>
      <c r="G156" s="2" t="s">
        <v>501</v>
      </c>
      <c r="H156" s="8">
        <v>2884</v>
      </c>
      <c r="I156" s="8">
        <v>9</v>
      </c>
      <c r="J156" s="38">
        <v>0.55000000000000004</v>
      </c>
      <c r="K156" s="2" t="s">
        <v>506</v>
      </c>
      <c r="L156" s="2" t="s">
        <v>518</v>
      </c>
      <c r="M156" s="2" t="s">
        <v>509</v>
      </c>
    </row>
    <row r="157" spans="1:13" x14ac:dyDescent="0.3">
      <c r="A157" s="13">
        <v>45165</v>
      </c>
      <c r="B157" s="2" t="s">
        <v>584</v>
      </c>
      <c r="C157" s="2" t="s">
        <v>585</v>
      </c>
      <c r="D157" s="2" t="s">
        <v>530</v>
      </c>
      <c r="E157" s="2" t="s">
        <v>235</v>
      </c>
      <c r="F157" s="2" t="s">
        <v>240</v>
      </c>
      <c r="G157" s="2" t="s">
        <v>493</v>
      </c>
      <c r="H157" s="8">
        <v>1052</v>
      </c>
      <c r="I157" s="8">
        <v>4</v>
      </c>
      <c r="J157" s="38">
        <v>0.3</v>
      </c>
      <c r="K157" s="2" t="s">
        <v>506</v>
      </c>
      <c r="L157" s="2" t="s">
        <v>518</v>
      </c>
      <c r="M157" s="2" t="s">
        <v>509</v>
      </c>
    </row>
    <row r="158" spans="1:13" x14ac:dyDescent="0.3">
      <c r="A158" s="13">
        <v>45165</v>
      </c>
      <c r="B158" s="2" t="s">
        <v>584</v>
      </c>
      <c r="C158" s="2" t="s">
        <v>585</v>
      </c>
      <c r="D158" s="2" t="s">
        <v>530</v>
      </c>
      <c r="E158" s="2" t="s">
        <v>235</v>
      </c>
      <c r="F158" s="2" t="s">
        <v>241</v>
      </c>
      <c r="G158" s="2" t="s">
        <v>494</v>
      </c>
      <c r="H158" s="8">
        <v>72955</v>
      </c>
      <c r="I158" s="8">
        <v>412</v>
      </c>
      <c r="J158" s="38">
        <v>16.66</v>
      </c>
      <c r="K158" s="2" t="s">
        <v>506</v>
      </c>
      <c r="L158" s="2" t="s">
        <v>518</v>
      </c>
      <c r="M158" s="2" t="s">
        <v>509</v>
      </c>
    </row>
    <row r="159" spans="1:13" x14ac:dyDescent="0.3">
      <c r="A159" s="13">
        <v>45165</v>
      </c>
      <c r="B159" s="2" t="s">
        <v>584</v>
      </c>
      <c r="C159" s="2" t="s">
        <v>585</v>
      </c>
      <c r="D159" s="2" t="s">
        <v>530</v>
      </c>
      <c r="E159" s="2" t="s">
        <v>235</v>
      </c>
      <c r="F159" s="2" t="s">
        <v>242</v>
      </c>
      <c r="G159" s="2" t="s">
        <v>502</v>
      </c>
      <c r="H159" s="8">
        <v>25505</v>
      </c>
      <c r="I159" s="8">
        <v>158</v>
      </c>
      <c r="J159" s="38">
        <v>8.9700000000000006</v>
      </c>
      <c r="K159" s="2" t="s">
        <v>506</v>
      </c>
      <c r="L159" s="2" t="s">
        <v>518</v>
      </c>
      <c r="M159" s="2" t="s">
        <v>509</v>
      </c>
    </row>
    <row r="160" spans="1:13" x14ac:dyDescent="0.3">
      <c r="A160" s="13">
        <v>45165</v>
      </c>
      <c r="B160" s="2" t="s">
        <v>584</v>
      </c>
      <c r="C160" s="2" t="s">
        <v>585</v>
      </c>
      <c r="D160" s="2" t="s">
        <v>530</v>
      </c>
      <c r="E160" s="2" t="s">
        <v>235</v>
      </c>
      <c r="F160" s="2" t="s">
        <v>243</v>
      </c>
      <c r="G160" s="2" t="s">
        <v>495</v>
      </c>
      <c r="H160" s="8">
        <v>1519</v>
      </c>
      <c r="I160" s="8">
        <v>15</v>
      </c>
      <c r="J160" s="38">
        <v>0.37</v>
      </c>
      <c r="K160" s="2" t="s">
        <v>506</v>
      </c>
      <c r="L160" s="2" t="s">
        <v>518</v>
      </c>
      <c r="M160" s="2" t="s">
        <v>509</v>
      </c>
    </row>
    <row r="161" spans="1:13" x14ac:dyDescent="0.3">
      <c r="A161" s="13">
        <v>45165</v>
      </c>
      <c r="B161" s="2" t="s">
        <v>584</v>
      </c>
      <c r="C161" s="2" t="s">
        <v>585</v>
      </c>
      <c r="D161" s="2" t="s">
        <v>530</v>
      </c>
      <c r="E161" s="2" t="s">
        <v>235</v>
      </c>
      <c r="F161" s="2" t="s">
        <v>244</v>
      </c>
      <c r="G161" s="2" t="s">
        <v>499</v>
      </c>
      <c r="H161" s="8">
        <v>1150</v>
      </c>
      <c r="I161" s="8">
        <v>5</v>
      </c>
      <c r="J161" s="38">
        <v>0.33</v>
      </c>
      <c r="K161" s="2" t="s">
        <v>506</v>
      </c>
      <c r="L161" s="2" t="s">
        <v>518</v>
      </c>
      <c r="M161" s="2" t="s">
        <v>509</v>
      </c>
    </row>
    <row r="162" spans="1:13" x14ac:dyDescent="0.3">
      <c r="A162" s="13">
        <v>45166</v>
      </c>
      <c r="B162" s="2" t="s">
        <v>584</v>
      </c>
      <c r="C162" s="2" t="s">
        <v>585</v>
      </c>
      <c r="D162" s="2" t="s">
        <v>527</v>
      </c>
      <c r="E162" s="2" t="s">
        <v>205</v>
      </c>
      <c r="F162" s="2" t="s">
        <v>206</v>
      </c>
      <c r="G162" s="2" t="s">
        <v>206</v>
      </c>
      <c r="H162" s="8">
        <v>1709</v>
      </c>
      <c r="I162" s="8">
        <v>136</v>
      </c>
      <c r="J162" s="38">
        <v>0.53</v>
      </c>
      <c r="K162" s="2" t="s">
        <v>514</v>
      </c>
      <c r="L162" s="2" t="s">
        <v>518</v>
      </c>
      <c r="M162" s="2" t="s">
        <v>515</v>
      </c>
    </row>
    <row r="163" spans="1:13" x14ac:dyDescent="0.3">
      <c r="A163" s="13">
        <v>45166</v>
      </c>
      <c r="B163" s="2" t="s">
        <v>584</v>
      </c>
      <c r="C163" s="2" t="s">
        <v>585</v>
      </c>
      <c r="D163" s="2" t="s">
        <v>527</v>
      </c>
      <c r="E163" s="2" t="s">
        <v>205</v>
      </c>
      <c r="F163" s="2" t="s">
        <v>207</v>
      </c>
      <c r="G163" s="2" t="s">
        <v>496</v>
      </c>
      <c r="H163" s="8">
        <v>31038</v>
      </c>
      <c r="I163" s="8">
        <v>28</v>
      </c>
      <c r="J163" s="38">
        <v>1.3</v>
      </c>
      <c r="K163" s="2" t="s">
        <v>514</v>
      </c>
      <c r="L163" s="2" t="s">
        <v>518</v>
      </c>
      <c r="M163" s="2" t="s">
        <v>515</v>
      </c>
    </row>
    <row r="164" spans="1:13" x14ac:dyDescent="0.3">
      <c r="A164" s="13">
        <v>45166</v>
      </c>
      <c r="B164" s="2" t="s">
        <v>584</v>
      </c>
      <c r="C164" s="2" t="s">
        <v>585</v>
      </c>
      <c r="D164" s="2" t="s">
        <v>527</v>
      </c>
      <c r="E164" s="2" t="s">
        <v>205</v>
      </c>
      <c r="F164" s="2" t="s">
        <v>208</v>
      </c>
      <c r="G164" s="2" t="s">
        <v>498</v>
      </c>
      <c r="H164" s="8">
        <v>32228</v>
      </c>
      <c r="I164" s="8">
        <v>100</v>
      </c>
      <c r="J164" s="38">
        <v>2.61</v>
      </c>
      <c r="K164" s="2" t="s">
        <v>514</v>
      </c>
      <c r="L164" s="2" t="s">
        <v>518</v>
      </c>
      <c r="M164" s="2" t="s">
        <v>515</v>
      </c>
    </row>
    <row r="165" spans="1:13" x14ac:dyDescent="0.3">
      <c r="A165" s="13">
        <v>45166</v>
      </c>
      <c r="B165" s="2" t="s">
        <v>584</v>
      </c>
      <c r="C165" s="2" t="s">
        <v>585</v>
      </c>
      <c r="D165" s="2" t="s">
        <v>527</v>
      </c>
      <c r="E165" s="2" t="s">
        <v>205</v>
      </c>
      <c r="F165" s="2" t="s">
        <v>209</v>
      </c>
      <c r="G165" s="2" t="s">
        <v>497</v>
      </c>
      <c r="H165" s="8">
        <v>9496</v>
      </c>
      <c r="I165" s="8">
        <v>19</v>
      </c>
      <c r="J165" s="38">
        <v>0.57999999999999996</v>
      </c>
      <c r="K165" s="2" t="s">
        <v>514</v>
      </c>
      <c r="L165" s="2" t="s">
        <v>518</v>
      </c>
      <c r="M165" s="2" t="s">
        <v>515</v>
      </c>
    </row>
    <row r="166" spans="1:13" x14ac:dyDescent="0.3">
      <c r="A166" s="13">
        <v>45166</v>
      </c>
      <c r="B166" s="2" t="s">
        <v>584</v>
      </c>
      <c r="C166" s="2" t="s">
        <v>585</v>
      </c>
      <c r="D166" s="2" t="s">
        <v>527</v>
      </c>
      <c r="E166" s="2" t="s">
        <v>205</v>
      </c>
      <c r="F166" s="2" t="s">
        <v>210</v>
      </c>
      <c r="G166" s="2" t="s">
        <v>501</v>
      </c>
      <c r="H166" s="8">
        <v>286408</v>
      </c>
      <c r="I166" s="8">
        <v>719</v>
      </c>
      <c r="J166" s="38">
        <v>24.07</v>
      </c>
      <c r="K166" s="2" t="s">
        <v>514</v>
      </c>
      <c r="L166" s="2" t="s">
        <v>518</v>
      </c>
      <c r="M166" s="2" t="s">
        <v>515</v>
      </c>
    </row>
    <row r="167" spans="1:13" x14ac:dyDescent="0.3">
      <c r="A167" s="13">
        <v>45166</v>
      </c>
      <c r="B167" s="2" t="s">
        <v>584</v>
      </c>
      <c r="C167" s="2" t="s">
        <v>585</v>
      </c>
      <c r="D167" s="2" t="s">
        <v>527</v>
      </c>
      <c r="E167" s="2" t="s">
        <v>205</v>
      </c>
      <c r="F167" s="2" t="s">
        <v>211</v>
      </c>
      <c r="G167" s="2" t="s">
        <v>493</v>
      </c>
      <c r="H167" s="8">
        <v>86664</v>
      </c>
      <c r="I167" s="8">
        <v>108</v>
      </c>
      <c r="J167" s="38">
        <v>5.69</v>
      </c>
      <c r="K167" s="2" t="s">
        <v>514</v>
      </c>
      <c r="L167" s="2" t="s">
        <v>518</v>
      </c>
      <c r="M167" s="2" t="s">
        <v>515</v>
      </c>
    </row>
    <row r="168" spans="1:13" x14ac:dyDescent="0.3">
      <c r="A168" s="13">
        <v>45166</v>
      </c>
      <c r="B168" s="2" t="s">
        <v>584</v>
      </c>
      <c r="C168" s="2" t="s">
        <v>585</v>
      </c>
      <c r="D168" s="2" t="s">
        <v>527</v>
      </c>
      <c r="E168" s="2" t="s">
        <v>205</v>
      </c>
      <c r="F168" s="2" t="s">
        <v>212</v>
      </c>
      <c r="G168" s="2" t="s">
        <v>494</v>
      </c>
      <c r="H168" s="8">
        <v>30579</v>
      </c>
      <c r="I168" s="8">
        <v>31</v>
      </c>
      <c r="J168" s="38">
        <v>1.52</v>
      </c>
      <c r="K168" s="2" t="s">
        <v>514</v>
      </c>
      <c r="L168" s="2" t="s">
        <v>518</v>
      </c>
      <c r="M168" s="2" t="s">
        <v>515</v>
      </c>
    </row>
    <row r="169" spans="1:13" x14ac:dyDescent="0.3">
      <c r="A169" s="13">
        <v>45166</v>
      </c>
      <c r="B169" s="2" t="s">
        <v>584</v>
      </c>
      <c r="C169" s="2" t="s">
        <v>585</v>
      </c>
      <c r="D169" s="2" t="s">
        <v>527</v>
      </c>
      <c r="E169" s="2" t="s">
        <v>205</v>
      </c>
      <c r="F169" s="2" t="s">
        <v>213</v>
      </c>
      <c r="G169" s="2" t="s">
        <v>502</v>
      </c>
      <c r="H169" s="8">
        <v>207686</v>
      </c>
      <c r="I169" s="8">
        <v>213</v>
      </c>
      <c r="J169" s="38">
        <v>11.44</v>
      </c>
      <c r="K169" s="2" t="s">
        <v>514</v>
      </c>
      <c r="L169" s="2" t="s">
        <v>518</v>
      </c>
      <c r="M169" s="2" t="s">
        <v>515</v>
      </c>
    </row>
    <row r="170" spans="1:13" x14ac:dyDescent="0.3">
      <c r="A170" s="13">
        <v>45166</v>
      </c>
      <c r="B170" s="2" t="s">
        <v>584</v>
      </c>
      <c r="C170" s="2" t="s">
        <v>585</v>
      </c>
      <c r="D170" s="2" t="s">
        <v>527</v>
      </c>
      <c r="E170" s="2" t="s">
        <v>205</v>
      </c>
      <c r="F170" s="2" t="s">
        <v>214</v>
      </c>
      <c r="G170" s="2" t="s">
        <v>495</v>
      </c>
      <c r="H170" s="8">
        <v>13942</v>
      </c>
      <c r="I170" s="8">
        <v>34</v>
      </c>
      <c r="J170" s="38">
        <v>1.38</v>
      </c>
      <c r="K170" s="2" t="s">
        <v>514</v>
      </c>
      <c r="L170" s="2" t="s">
        <v>518</v>
      </c>
      <c r="M170" s="2" t="s">
        <v>515</v>
      </c>
    </row>
    <row r="171" spans="1:13" x14ac:dyDescent="0.3">
      <c r="A171" s="13">
        <v>45166</v>
      </c>
      <c r="B171" s="2" t="s">
        <v>584</v>
      </c>
      <c r="C171" s="2" t="s">
        <v>585</v>
      </c>
      <c r="D171" s="2" t="s">
        <v>527</v>
      </c>
      <c r="E171" s="2" t="s">
        <v>205</v>
      </c>
      <c r="F171" s="2" t="s">
        <v>215</v>
      </c>
      <c r="G171" s="2" t="s">
        <v>499</v>
      </c>
      <c r="H171" s="8">
        <v>66037</v>
      </c>
      <c r="I171" s="8">
        <v>98</v>
      </c>
      <c r="J171" s="38">
        <v>3.83</v>
      </c>
      <c r="K171" s="2" t="s">
        <v>514</v>
      </c>
      <c r="L171" s="2" t="s">
        <v>518</v>
      </c>
      <c r="M171" s="2" t="s">
        <v>515</v>
      </c>
    </row>
    <row r="172" spans="1:13" x14ac:dyDescent="0.3">
      <c r="A172" s="13">
        <v>45166</v>
      </c>
      <c r="B172" s="2" t="s">
        <v>584</v>
      </c>
      <c r="C172" s="2" t="s">
        <v>585</v>
      </c>
      <c r="D172" s="2" t="s">
        <v>528</v>
      </c>
      <c r="E172" s="2" t="s">
        <v>216</v>
      </c>
      <c r="F172" s="2" t="s">
        <v>206</v>
      </c>
      <c r="G172" s="2" t="s">
        <v>206</v>
      </c>
      <c r="H172" s="8">
        <v>10696</v>
      </c>
      <c r="I172" s="8">
        <v>505</v>
      </c>
      <c r="J172" s="38">
        <v>2.67</v>
      </c>
      <c r="K172" s="2" t="s">
        <v>516</v>
      </c>
      <c r="L172" s="2" t="s">
        <v>518</v>
      </c>
      <c r="M172" s="2" t="s">
        <v>509</v>
      </c>
    </row>
    <row r="173" spans="1:13" x14ac:dyDescent="0.3">
      <c r="A173" s="13">
        <v>45166</v>
      </c>
      <c r="B173" s="2" t="s">
        <v>584</v>
      </c>
      <c r="C173" s="2" t="s">
        <v>585</v>
      </c>
      <c r="D173" s="2" t="s">
        <v>528</v>
      </c>
      <c r="E173" s="2" t="s">
        <v>216</v>
      </c>
      <c r="F173" s="2" t="s">
        <v>217</v>
      </c>
      <c r="G173" s="2" t="s">
        <v>500</v>
      </c>
      <c r="H173" s="8">
        <v>372694</v>
      </c>
      <c r="I173" s="8">
        <v>1425</v>
      </c>
      <c r="J173" s="38">
        <v>21.98</v>
      </c>
      <c r="K173" s="2" t="s">
        <v>516</v>
      </c>
      <c r="L173" s="2" t="s">
        <v>518</v>
      </c>
      <c r="M173" s="2" t="s">
        <v>509</v>
      </c>
    </row>
    <row r="174" spans="1:13" x14ac:dyDescent="0.3">
      <c r="A174" s="13">
        <v>45166</v>
      </c>
      <c r="B174" s="2" t="s">
        <v>584</v>
      </c>
      <c r="C174" s="2" t="s">
        <v>585</v>
      </c>
      <c r="D174" s="2" t="s">
        <v>528</v>
      </c>
      <c r="E174" s="2" t="s">
        <v>216</v>
      </c>
      <c r="F174" s="2" t="s">
        <v>218</v>
      </c>
      <c r="G174" s="2" t="s">
        <v>496</v>
      </c>
      <c r="H174" s="8">
        <v>273187</v>
      </c>
      <c r="I174" s="8">
        <v>1002</v>
      </c>
      <c r="J174" s="38">
        <v>16.38</v>
      </c>
      <c r="K174" s="2" t="s">
        <v>516</v>
      </c>
      <c r="L174" s="2" t="s">
        <v>518</v>
      </c>
      <c r="M174" s="2" t="s">
        <v>509</v>
      </c>
    </row>
    <row r="175" spans="1:13" x14ac:dyDescent="0.3">
      <c r="A175" s="13">
        <v>45166</v>
      </c>
      <c r="B175" s="2" t="s">
        <v>584</v>
      </c>
      <c r="C175" s="2" t="s">
        <v>585</v>
      </c>
      <c r="D175" s="2" t="s">
        <v>528</v>
      </c>
      <c r="E175" s="2" t="s">
        <v>216</v>
      </c>
      <c r="F175" s="2" t="s">
        <v>219</v>
      </c>
      <c r="G175" s="2" t="s">
        <v>497</v>
      </c>
      <c r="H175" s="8">
        <v>178404</v>
      </c>
      <c r="I175" s="8">
        <v>880</v>
      </c>
      <c r="J175" s="38">
        <v>21.29</v>
      </c>
      <c r="K175" s="2" t="s">
        <v>516</v>
      </c>
      <c r="L175" s="2" t="s">
        <v>518</v>
      </c>
      <c r="M175" s="2" t="s">
        <v>509</v>
      </c>
    </row>
    <row r="176" spans="1:13" x14ac:dyDescent="0.3">
      <c r="A176" s="13">
        <v>45166</v>
      </c>
      <c r="B176" s="2" t="s">
        <v>584</v>
      </c>
      <c r="C176" s="2" t="s">
        <v>585</v>
      </c>
      <c r="D176" s="2" t="s">
        <v>528</v>
      </c>
      <c r="E176" s="2" t="s">
        <v>216</v>
      </c>
      <c r="F176" s="2" t="s">
        <v>220</v>
      </c>
      <c r="G176" s="2" t="s">
        <v>501</v>
      </c>
      <c r="H176" s="8">
        <v>7766</v>
      </c>
      <c r="I176" s="8">
        <v>38</v>
      </c>
      <c r="J176" s="38">
        <v>0.57999999999999996</v>
      </c>
      <c r="K176" s="2" t="s">
        <v>516</v>
      </c>
      <c r="L176" s="2" t="s">
        <v>518</v>
      </c>
      <c r="M176" s="2" t="s">
        <v>509</v>
      </c>
    </row>
    <row r="177" spans="1:13" x14ac:dyDescent="0.3">
      <c r="A177" s="13">
        <v>45166</v>
      </c>
      <c r="B177" s="2" t="s">
        <v>584</v>
      </c>
      <c r="C177" s="2" t="s">
        <v>585</v>
      </c>
      <c r="D177" s="2" t="s">
        <v>528</v>
      </c>
      <c r="E177" s="2" t="s">
        <v>216</v>
      </c>
      <c r="F177" s="2" t="s">
        <v>221</v>
      </c>
      <c r="G177" s="2" t="s">
        <v>493</v>
      </c>
      <c r="H177" s="8">
        <v>42464</v>
      </c>
      <c r="I177" s="8">
        <v>183</v>
      </c>
      <c r="J177" s="38">
        <v>2.73</v>
      </c>
      <c r="K177" s="2" t="s">
        <v>516</v>
      </c>
      <c r="L177" s="2" t="s">
        <v>518</v>
      </c>
      <c r="M177" s="2" t="s">
        <v>509</v>
      </c>
    </row>
    <row r="178" spans="1:13" x14ac:dyDescent="0.3">
      <c r="A178" s="13">
        <v>45166</v>
      </c>
      <c r="B178" s="2" t="s">
        <v>584</v>
      </c>
      <c r="C178" s="2" t="s">
        <v>585</v>
      </c>
      <c r="D178" s="2" t="s">
        <v>528</v>
      </c>
      <c r="E178" s="2" t="s">
        <v>216</v>
      </c>
      <c r="F178" s="2" t="s">
        <v>222</v>
      </c>
      <c r="G178" s="2" t="s">
        <v>494</v>
      </c>
      <c r="H178" s="8">
        <v>123468</v>
      </c>
      <c r="I178" s="8">
        <v>640</v>
      </c>
      <c r="J178" s="38">
        <v>10.55</v>
      </c>
      <c r="K178" s="2" t="s">
        <v>516</v>
      </c>
      <c r="L178" s="2" t="s">
        <v>518</v>
      </c>
      <c r="M178" s="2" t="s">
        <v>509</v>
      </c>
    </row>
    <row r="179" spans="1:13" x14ac:dyDescent="0.3">
      <c r="A179" s="13">
        <v>45166</v>
      </c>
      <c r="B179" s="2" t="s">
        <v>584</v>
      </c>
      <c r="C179" s="2" t="s">
        <v>585</v>
      </c>
      <c r="D179" s="2" t="s">
        <v>528</v>
      </c>
      <c r="E179" s="2" t="s">
        <v>216</v>
      </c>
      <c r="F179" s="2" t="s">
        <v>223</v>
      </c>
      <c r="G179" s="2" t="s">
        <v>495</v>
      </c>
      <c r="H179" s="8">
        <v>40515</v>
      </c>
      <c r="I179" s="8">
        <v>128</v>
      </c>
      <c r="J179" s="38">
        <v>2.77</v>
      </c>
      <c r="K179" s="2" t="s">
        <v>516</v>
      </c>
      <c r="L179" s="2" t="s">
        <v>518</v>
      </c>
      <c r="M179" s="2" t="s">
        <v>509</v>
      </c>
    </row>
    <row r="180" spans="1:13" x14ac:dyDescent="0.3">
      <c r="A180" s="13">
        <v>45166</v>
      </c>
      <c r="B180" s="2" t="s">
        <v>584</v>
      </c>
      <c r="C180" s="2" t="s">
        <v>585</v>
      </c>
      <c r="D180" s="2" t="s">
        <v>528</v>
      </c>
      <c r="E180" s="2" t="s">
        <v>216</v>
      </c>
      <c r="F180" s="2" t="s">
        <v>224</v>
      </c>
      <c r="G180" s="2" t="s">
        <v>499</v>
      </c>
      <c r="H180" s="8">
        <v>207882</v>
      </c>
      <c r="I180" s="8">
        <v>1182</v>
      </c>
      <c r="J180" s="38">
        <v>16.11</v>
      </c>
      <c r="K180" s="2" t="s">
        <v>516</v>
      </c>
      <c r="L180" s="2" t="s">
        <v>518</v>
      </c>
      <c r="M180" s="2" t="s">
        <v>509</v>
      </c>
    </row>
    <row r="181" spans="1:13" x14ac:dyDescent="0.3">
      <c r="A181" s="13">
        <v>45166</v>
      </c>
      <c r="B181" s="2" t="s">
        <v>584</v>
      </c>
      <c r="C181" s="2" t="s">
        <v>585</v>
      </c>
      <c r="D181" s="2" t="s">
        <v>529</v>
      </c>
      <c r="E181" s="2" t="s">
        <v>205</v>
      </c>
      <c r="F181" s="2" t="s">
        <v>206</v>
      </c>
      <c r="G181" s="2" t="s">
        <v>206</v>
      </c>
      <c r="H181" s="8">
        <v>1158</v>
      </c>
      <c r="I181" s="8">
        <v>45</v>
      </c>
      <c r="J181" s="38">
        <v>0.1</v>
      </c>
      <c r="K181" s="2" t="s">
        <v>510</v>
      </c>
      <c r="L181" s="2" t="s">
        <v>518</v>
      </c>
      <c r="M181" s="2" t="s">
        <v>508</v>
      </c>
    </row>
    <row r="182" spans="1:13" x14ac:dyDescent="0.3">
      <c r="A182" s="13">
        <v>45166</v>
      </c>
      <c r="B182" s="2" t="s">
        <v>584</v>
      </c>
      <c r="C182" s="2" t="s">
        <v>585</v>
      </c>
      <c r="D182" s="2" t="s">
        <v>529</v>
      </c>
      <c r="E182" s="2" t="s">
        <v>205</v>
      </c>
      <c r="F182" s="2" t="s">
        <v>225</v>
      </c>
      <c r="G182" s="2" t="s">
        <v>500</v>
      </c>
      <c r="H182" s="8">
        <v>2648</v>
      </c>
      <c r="I182" s="8">
        <v>17</v>
      </c>
      <c r="J182" s="38">
        <v>0.34</v>
      </c>
      <c r="K182" s="2" t="s">
        <v>510</v>
      </c>
      <c r="L182" s="2" t="s">
        <v>518</v>
      </c>
      <c r="M182" s="2" t="s">
        <v>508</v>
      </c>
    </row>
    <row r="183" spans="1:13" x14ac:dyDescent="0.3">
      <c r="A183" s="13">
        <v>45166</v>
      </c>
      <c r="B183" s="2" t="s">
        <v>584</v>
      </c>
      <c r="C183" s="2" t="s">
        <v>585</v>
      </c>
      <c r="D183" s="2" t="s">
        <v>529</v>
      </c>
      <c r="E183" s="2" t="s">
        <v>205</v>
      </c>
      <c r="F183" s="2" t="s">
        <v>226</v>
      </c>
      <c r="G183" s="2" t="s">
        <v>496</v>
      </c>
      <c r="H183" s="8">
        <v>523</v>
      </c>
      <c r="I183" s="8">
        <v>7</v>
      </c>
      <c r="J183" s="38">
        <v>0.05</v>
      </c>
      <c r="K183" s="2" t="s">
        <v>510</v>
      </c>
      <c r="L183" s="2" t="s">
        <v>518</v>
      </c>
      <c r="M183" s="2" t="s">
        <v>508</v>
      </c>
    </row>
    <row r="184" spans="1:13" x14ac:dyDescent="0.3">
      <c r="A184" s="13">
        <v>45166</v>
      </c>
      <c r="B184" s="2" t="s">
        <v>584</v>
      </c>
      <c r="C184" s="2" t="s">
        <v>585</v>
      </c>
      <c r="D184" s="2" t="s">
        <v>529</v>
      </c>
      <c r="E184" s="2" t="s">
        <v>205</v>
      </c>
      <c r="F184" s="2" t="s">
        <v>227</v>
      </c>
      <c r="G184" s="2" t="s">
        <v>498</v>
      </c>
      <c r="H184" s="8">
        <v>858</v>
      </c>
      <c r="I184" s="8">
        <v>8</v>
      </c>
      <c r="J184" s="38">
        <v>7.0000000000000007E-2</v>
      </c>
      <c r="K184" s="2" t="s">
        <v>510</v>
      </c>
      <c r="L184" s="2" t="s">
        <v>518</v>
      </c>
      <c r="M184" s="2" t="s">
        <v>508</v>
      </c>
    </row>
    <row r="185" spans="1:13" x14ac:dyDescent="0.3">
      <c r="A185" s="13">
        <v>45166</v>
      </c>
      <c r="B185" s="2" t="s">
        <v>584</v>
      </c>
      <c r="C185" s="2" t="s">
        <v>585</v>
      </c>
      <c r="D185" s="2" t="s">
        <v>529</v>
      </c>
      <c r="E185" s="2" t="s">
        <v>205</v>
      </c>
      <c r="F185" s="2" t="s">
        <v>228</v>
      </c>
      <c r="G185" s="2" t="s">
        <v>497</v>
      </c>
      <c r="H185" s="8">
        <v>39171</v>
      </c>
      <c r="I185" s="8">
        <v>290</v>
      </c>
      <c r="J185" s="38">
        <v>3.68</v>
      </c>
      <c r="K185" s="2" t="s">
        <v>510</v>
      </c>
      <c r="L185" s="2" t="s">
        <v>518</v>
      </c>
      <c r="M185" s="2" t="s">
        <v>508</v>
      </c>
    </row>
    <row r="186" spans="1:13" x14ac:dyDescent="0.3">
      <c r="A186" s="13">
        <v>45166</v>
      </c>
      <c r="B186" s="2" t="s">
        <v>584</v>
      </c>
      <c r="C186" s="2" t="s">
        <v>585</v>
      </c>
      <c r="D186" s="2" t="s">
        <v>529</v>
      </c>
      <c r="E186" s="2" t="s">
        <v>205</v>
      </c>
      <c r="F186" s="2" t="s">
        <v>229</v>
      </c>
      <c r="G186" s="2" t="s">
        <v>501</v>
      </c>
      <c r="H186" s="8">
        <v>15515</v>
      </c>
      <c r="I186" s="8">
        <v>94</v>
      </c>
      <c r="J186" s="38">
        <v>1.89</v>
      </c>
      <c r="K186" s="2" t="s">
        <v>510</v>
      </c>
      <c r="L186" s="2" t="s">
        <v>518</v>
      </c>
      <c r="M186" s="2" t="s">
        <v>508</v>
      </c>
    </row>
    <row r="187" spans="1:13" x14ac:dyDescent="0.3">
      <c r="A187" s="13">
        <v>45166</v>
      </c>
      <c r="B187" s="2" t="s">
        <v>584</v>
      </c>
      <c r="C187" s="2" t="s">
        <v>585</v>
      </c>
      <c r="D187" s="2" t="s">
        <v>529</v>
      </c>
      <c r="E187" s="2" t="s">
        <v>205</v>
      </c>
      <c r="F187" s="2" t="s">
        <v>230</v>
      </c>
      <c r="G187" s="2" t="s">
        <v>493</v>
      </c>
      <c r="H187" s="8">
        <v>573</v>
      </c>
      <c r="I187" s="8">
        <v>1</v>
      </c>
      <c r="J187" s="38">
        <v>0.05</v>
      </c>
      <c r="K187" s="2" t="s">
        <v>510</v>
      </c>
      <c r="L187" s="2" t="s">
        <v>518</v>
      </c>
      <c r="M187" s="2" t="s">
        <v>508</v>
      </c>
    </row>
    <row r="188" spans="1:13" x14ac:dyDescent="0.3">
      <c r="A188" s="13">
        <v>45166</v>
      </c>
      <c r="B188" s="2" t="s">
        <v>584</v>
      </c>
      <c r="C188" s="2" t="s">
        <v>585</v>
      </c>
      <c r="D188" s="2" t="s">
        <v>529</v>
      </c>
      <c r="E188" s="2" t="s">
        <v>205</v>
      </c>
      <c r="F188" s="2" t="s">
        <v>231</v>
      </c>
      <c r="G188" s="2" t="s">
        <v>494</v>
      </c>
      <c r="H188" s="8">
        <v>617</v>
      </c>
      <c r="I188" s="8">
        <v>2</v>
      </c>
      <c r="J188" s="38">
        <v>0.05</v>
      </c>
      <c r="K188" s="2" t="s">
        <v>510</v>
      </c>
      <c r="L188" s="2" t="s">
        <v>518</v>
      </c>
      <c r="M188" s="2" t="s">
        <v>508</v>
      </c>
    </row>
    <row r="189" spans="1:13" x14ac:dyDescent="0.3">
      <c r="A189" s="13">
        <v>45166</v>
      </c>
      <c r="B189" s="2" t="s">
        <v>584</v>
      </c>
      <c r="C189" s="2" t="s">
        <v>585</v>
      </c>
      <c r="D189" s="2" t="s">
        <v>529</v>
      </c>
      <c r="E189" s="2" t="s">
        <v>205</v>
      </c>
      <c r="F189" s="2" t="s">
        <v>232</v>
      </c>
      <c r="G189" s="2" t="s">
        <v>502</v>
      </c>
      <c r="H189" s="8">
        <v>832</v>
      </c>
      <c r="I189" s="8">
        <v>8</v>
      </c>
      <c r="J189" s="38">
        <v>7.0000000000000007E-2</v>
      </c>
      <c r="K189" s="2" t="s">
        <v>510</v>
      </c>
      <c r="L189" s="2" t="s">
        <v>518</v>
      </c>
      <c r="M189" s="2" t="s">
        <v>508</v>
      </c>
    </row>
    <row r="190" spans="1:13" x14ac:dyDescent="0.3">
      <c r="A190" s="13">
        <v>45166</v>
      </c>
      <c r="B190" s="2" t="s">
        <v>584</v>
      </c>
      <c r="C190" s="2" t="s">
        <v>585</v>
      </c>
      <c r="D190" s="2" t="s">
        <v>529</v>
      </c>
      <c r="E190" s="2" t="s">
        <v>205</v>
      </c>
      <c r="F190" s="2" t="s">
        <v>233</v>
      </c>
      <c r="G190" s="2" t="s">
        <v>495</v>
      </c>
      <c r="H190" s="8">
        <v>11491</v>
      </c>
      <c r="I190" s="8">
        <v>74</v>
      </c>
      <c r="J190" s="38">
        <v>1.4</v>
      </c>
      <c r="K190" s="2" t="s">
        <v>510</v>
      </c>
      <c r="L190" s="2" t="s">
        <v>518</v>
      </c>
      <c r="M190" s="2" t="s">
        <v>508</v>
      </c>
    </row>
    <row r="191" spans="1:13" x14ac:dyDescent="0.3">
      <c r="A191" s="13">
        <v>45166</v>
      </c>
      <c r="B191" s="2" t="s">
        <v>584</v>
      </c>
      <c r="C191" s="2" t="s">
        <v>585</v>
      </c>
      <c r="D191" s="2" t="s">
        <v>529</v>
      </c>
      <c r="E191" s="2" t="s">
        <v>205</v>
      </c>
      <c r="F191" s="2" t="s">
        <v>234</v>
      </c>
      <c r="G191" s="2" t="s">
        <v>499</v>
      </c>
      <c r="H191" s="8">
        <v>27905</v>
      </c>
      <c r="I191" s="8">
        <v>135</v>
      </c>
      <c r="J191" s="38">
        <v>2.41</v>
      </c>
      <c r="K191" s="2" t="s">
        <v>510</v>
      </c>
      <c r="L191" s="2" t="s">
        <v>518</v>
      </c>
      <c r="M191" s="2" t="s">
        <v>508</v>
      </c>
    </row>
    <row r="192" spans="1:13" x14ac:dyDescent="0.3">
      <c r="A192" s="13">
        <v>45166</v>
      </c>
      <c r="B192" s="2" t="s">
        <v>584</v>
      </c>
      <c r="C192" s="2" t="s">
        <v>585</v>
      </c>
      <c r="D192" s="2" t="s">
        <v>530</v>
      </c>
      <c r="E192" s="2" t="s">
        <v>235</v>
      </c>
      <c r="F192" s="2" t="s">
        <v>206</v>
      </c>
      <c r="G192" s="2" t="s">
        <v>206</v>
      </c>
      <c r="H192" s="8">
        <v>939</v>
      </c>
      <c r="I192" s="8">
        <v>23</v>
      </c>
      <c r="J192" s="38">
        <v>0.21</v>
      </c>
      <c r="K192" s="2" t="s">
        <v>506</v>
      </c>
      <c r="L192" s="2" t="s">
        <v>518</v>
      </c>
      <c r="M192" s="2" t="s">
        <v>509</v>
      </c>
    </row>
    <row r="193" spans="1:13" x14ac:dyDescent="0.3">
      <c r="A193" s="13">
        <v>45166</v>
      </c>
      <c r="B193" s="2" t="s">
        <v>584</v>
      </c>
      <c r="C193" s="2" t="s">
        <v>585</v>
      </c>
      <c r="D193" s="2" t="s">
        <v>530</v>
      </c>
      <c r="E193" s="2" t="s">
        <v>235</v>
      </c>
      <c r="F193" s="2" t="s">
        <v>236</v>
      </c>
      <c r="G193" s="2" t="s">
        <v>496</v>
      </c>
      <c r="H193" s="8">
        <v>43931</v>
      </c>
      <c r="I193" s="8">
        <v>287</v>
      </c>
      <c r="J193" s="38">
        <v>11.3</v>
      </c>
      <c r="K193" s="2" t="s">
        <v>506</v>
      </c>
      <c r="L193" s="2" t="s">
        <v>518</v>
      </c>
      <c r="M193" s="2" t="s">
        <v>509</v>
      </c>
    </row>
    <row r="194" spans="1:13" x14ac:dyDescent="0.3">
      <c r="A194" s="13">
        <v>45166</v>
      </c>
      <c r="B194" s="2" t="s">
        <v>584</v>
      </c>
      <c r="C194" s="2" t="s">
        <v>585</v>
      </c>
      <c r="D194" s="2" t="s">
        <v>530</v>
      </c>
      <c r="E194" s="2" t="s">
        <v>235</v>
      </c>
      <c r="F194" s="2" t="s">
        <v>237</v>
      </c>
      <c r="G194" s="2" t="s">
        <v>498</v>
      </c>
      <c r="H194" s="8">
        <v>5351</v>
      </c>
      <c r="I194" s="8">
        <v>4</v>
      </c>
      <c r="J194" s="38">
        <v>0.6</v>
      </c>
      <c r="K194" s="2" t="s">
        <v>506</v>
      </c>
      <c r="L194" s="2" t="s">
        <v>518</v>
      </c>
      <c r="M194" s="2" t="s">
        <v>509</v>
      </c>
    </row>
    <row r="195" spans="1:13" x14ac:dyDescent="0.3">
      <c r="A195" s="13">
        <v>45166</v>
      </c>
      <c r="B195" s="2" t="s">
        <v>584</v>
      </c>
      <c r="C195" s="2" t="s">
        <v>585</v>
      </c>
      <c r="D195" s="2" t="s">
        <v>530</v>
      </c>
      <c r="E195" s="2" t="s">
        <v>235</v>
      </c>
      <c r="F195" s="2" t="s">
        <v>238</v>
      </c>
      <c r="G195" s="2" t="s">
        <v>497</v>
      </c>
      <c r="H195" s="8">
        <v>6366</v>
      </c>
      <c r="I195" s="8">
        <v>13</v>
      </c>
      <c r="J195" s="38">
        <v>0.94</v>
      </c>
      <c r="K195" s="2" t="s">
        <v>506</v>
      </c>
      <c r="L195" s="2" t="s">
        <v>518</v>
      </c>
      <c r="M195" s="2" t="s">
        <v>509</v>
      </c>
    </row>
    <row r="196" spans="1:13" x14ac:dyDescent="0.3">
      <c r="A196" s="13">
        <v>45166</v>
      </c>
      <c r="B196" s="2" t="s">
        <v>584</v>
      </c>
      <c r="C196" s="2" t="s">
        <v>585</v>
      </c>
      <c r="D196" s="2" t="s">
        <v>530</v>
      </c>
      <c r="E196" s="2" t="s">
        <v>235</v>
      </c>
      <c r="F196" s="2" t="s">
        <v>239</v>
      </c>
      <c r="G196" s="2" t="s">
        <v>501</v>
      </c>
      <c r="H196" s="8">
        <v>59604</v>
      </c>
      <c r="I196" s="8">
        <v>266</v>
      </c>
      <c r="J196" s="38">
        <v>12.7</v>
      </c>
      <c r="K196" s="2" t="s">
        <v>506</v>
      </c>
      <c r="L196" s="2" t="s">
        <v>518</v>
      </c>
      <c r="M196" s="2" t="s">
        <v>509</v>
      </c>
    </row>
    <row r="197" spans="1:13" x14ac:dyDescent="0.3">
      <c r="A197" s="13">
        <v>45166</v>
      </c>
      <c r="B197" s="2" t="s">
        <v>584</v>
      </c>
      <c r="C197" s="2" t="s">
        <v>585</v>
      </c>
      <c r="D197" s="2" t="s">
        <v>530</v>
      </c>
      <c r="E197" s="2" t="s">
        <v>235</v>
      </c>
      <c r="F197" s="2" t="s">
        <v>240</v>
      </c>
      <c r="G197" s="2" t="s">
        <v>493</v>
      </c>
      <c r="H197" s="8">
        <v>750</v>
      </c>
      <c r="I197" s="8">
        <v>0</v>
      </c>
      <c r="J197" s="38">
        <v>0.15</v>
      </c>
      <c r="K197" s="2" t="s">
        <v>506</v>
      </c>
      <c r="L197" s="2" t="s">
        <v>518</v>
      </c>
      <c r="M197" s="2" t="s">
        <v>509</v>
      </c>
    </row>
    <row r="198" spans="1:13" x14ac:dyDescent="0.3">
      <c r="A198" s="13">
        <v>45166</v>
      </c>
      <c r="B198" s="2" t="s">
        <v>584</v>
      </c>
      <c r="C198" s="2" t="s">
        <v>585</v>
      </c>
      <c r="D198" s="2" t="s">
        <v>530</v>
      </c>
      <c r="E198" s="2" t="s">
        <v>235</v>
      </c>
      <c r="F198" s="2" t="s">
        <v>241</v>
      </c>
      <c r="G198" s="2" t="s">
        <v>494</v>
      </c>
      <c r="H198" s="8">
        <v>899</v>
      </c>
      <c r="I198" s="8">
        <v>3</v>
      </c>
      <c r="J198" s="38">
        <v>0.22</v>
      </c>
      <c r="K198" s="2" t="s">
        <v>506</v>
      </c>
      <c r="L198" s="2" t="s">
        <v>518</v>
      </c>
      <c r="M198" s="2" t="s">
        <v>509</v>
      </c>
    </row>
    <row r="199" spans="1:13" x14ac:dyDescent="0.3">
      <c r="A199" s="13">
        <v>45166</v>
      </c>
      <c r="B199" s="2" t="s">
        <v>584</v>
      </c>
      <c r="C199" s="2" t="s">
        <v>585</v>
      </c>
      <c r="D199" s="2" t="s">
        <v>530</v>
      </c>
      <c r="E199" s="2" t="s">
        <v>235</v>
      </c>
      <c r="F199" s="2" t="s">
        <v>242</v>
      </c>
      <c r="G199" s="2" t="s">
        <v>502</v>
      </c>
      <c r="H199" s="8">
        <v>699</v>
      </c>
      <c r="I199" s="8">
        <v>4</v>
      </c>
      <c r="J199" s="38">
        <v>0.17</v>
      </c>
      <c r="K199" s="2" t="s">
        <v>506</v>
      </c>
      <c r="L199" s="2" t="s">
        <v>518</v>
      </c>
      <c r="M199" s="2" t="s">
        <v>509</v>
      </c>
    </row>
    <row r="200" spans="1:13" x14ac:dyDescent="0.3">
      <c r="A200" s="13">
        <v>45166</v>
      </c>
      <c r="B200" s="2" t="s">
        <v>584</v>
      </c>
      <c r="C200" s="2" t="s">
        <v>585</v>
      </c>
      <c r="D200" s="2" t="s">
        <v>530</v>
      </c>
      <c r="E200" s="2" t="s">
        <v>235</v>
      </c>
      <c r="F200" s="2" t="s">
        <v>243</v>
      </c>
      <c r="G200" s="2" t="s">
        <v>495</v>
      </c>
      <c r="H200" s="8">
        <v>1224</v>
      </c>
      <c r="I200" s="8">
        <v>7</v>
      </c>
      <c r="J200" s="38">
        <v>0.26</v>
      </c>
      <c r="K200" s="2" t="s">
        <v>506</v>
      </c>
      <c r="L200" s="2" t="s">
        <v>518</v>
      </c>
      <c r="M200" s="2" t="s">
        <v>509</v>
      </c>
    </row>
    <row r="201" spans="1:13" x14ac:dyDescent="0.3">
      <c r="A201" s="13">
        <v>45166</v>
      </c>
      <c r="B201" s="2" t="s">
        <v>584</v>
      </c>
      <c r="C201" s="2" t="s">
        <v>585</v>
      </c>
      <c r="D201" s="2" t="s">
        <v>530</v>
      </c>
      <c r="E201" s="2" t="s">
        <v>235</v>
      </c>
      <c r="F201" s="2" t="s">
        <v>244</v>
      </c>
      <c r="G201" s="2" t="s">
        <v>499</v>
      </c>
      <c r="H201" s="8">
        <v>1717</v>
      </c>
      <c r="I201" s="8">
        <v>2</v>
      </c>
      <c r="J201" s="38">
        <v>0.24</v>
      </c>
      <c r="K201" s="2" t="s">
        <v>506</v>
      </c>
      <c r="L201" s="2" t="s">
        <v>518</v>
      </c>
      <c r="M201" s="2" t="s">
        <v>509</v>
      </c>
    </row>
    <row r="202" spans="1:13" x14ac:dyDescent="0.3">
      <c r="A202" s="13">
        <v>45167</v>
      </c>
      <c r="B202" s="2" t="s">
        <v>584</v>
      </c>
      <c r="C202" s="2" t="s">
        <v>585</v>
      </c>
      <c r="D202" s="2" t="s">
        <v>527</v>
      </c>
      <c r="E202" s="2" t="s">
        <v>205</v>
      </c>
      <c r="F202" s="2" t="s">
        <v>206</v>
      </c>
      <c r="G202" s="2" t="s">
        <v>206</v>
      </c>
      <c r="H202" s="8">
        <v>8190</v>
      </c>
      <c r="I202" s="8">
        <v>209</v>
      </c>
      <c r="J202" s="38">
        <v>2.8</v>
      </c>
      <c r="K202" s="2" t="s">
        <v>514</v>
      </c>
      <c r="L202" s="2" t="s">
        <v>518</v>
      </c>
      <c r="M202" s="2" t="s">
        <v>515</v>
      </c>
    </row>
    <row r="203" spans="1:13" x14ac:dyDescent="0.3">
      <c r="A203" s="13">
        <v>45167</v>
      </c>
      <c r="B203" s="2" t="s">
        <v>584</v>
      </c>
      <c r="C203" s="2" t="s">
        <v>585</v>
      </c>
      <c r="D203" s="2" t="s">
        <v>527</v>
      </c>
      <c r="E203" s="2" t="s">
        <v>205</v>
      </c>
      <c r="F203" s="2" t="s">
        <v>207</v>
      </c>
      <c r="G203" s="2" t="s">
        <v>496</v>
      </c>
      <c r="H203" s="8">
        <v>1031896</v>
      </c>
      <c r="I203" s="8">
        <v>756</v>
      </c>
      <c r="J203" s="38">
        <v>70.67</v>
      </c>
      <c r="K203" s="2" t="s">
        <v>514</v>
      </c>
      <c r="L203" s="2" t="s">
        <v>518</v>
      </c>
      <c r="M203" s="2" t="s">
        <v>515</v>
      </c>
    </row>
    <row r="204" spans="1:13" x14ac:dyDescent="0.3">
      <c r="A204" s="13">
        <v>45167</v>
      </c>
      <c r="B204" s="2" t="s">
        <v>584</v>
      </c>
      <c r="C204" s="2" t="s">
        <v>585</v>
      </c>
      <c r="D204" s="2" t="s">
        <v>527</v>
      </c>
      <c r="E204" s="2" t="s">
        <v>205</v>
      </c>
      <c r="F204" s="2" t="s">
        <v>208</v>
      </c>
      <c r="G204" s="2" t="s">
        <v>498</v>
      </c>
      <c r="H204" s="8">
        <v>1007986</v>
      </c>
      <c r="I204" s="8">
        <v>1337</v>
      </c>
      <c r="J204" s="38">
        <v>88.18</v>
      </c>
      <c r="K204" s="2" t="s">
        <v>514</v>
      </c>
      <c r="L204" s="2" t="s">
        <v>518</v>
      </c>
      <c r="M204" s="2" t="s">
        <v>515</v>
      </c>
    </row>
    <row r="205" spans="1:13" x14ac:dyDescent="0.3">
      <c r="A205" s="13">
        <v>45167</v>
      </c>
      <c r="B205" s="2" t="s">
        <v>584</v>
      </c>
      <c r="C205" s="2" t="s">
        <v>585</v>
      </c>
      <c r="D205" s="2" t="s">
        <v>527</v>
      </c>
      <c r="E205" s="2" t="s">
        <v>205</v>
      </c>
      <c r="F205" s="2" t="s">
        <v>209</v>
      </c>
      <c r="G205" s="2" t="s">
        <v>497</v>
      </c>
      <c r="H205" s="8">
        <v>69385</v>
      </c>
      <c r="I205" s="8">
        <v>96</v>
      </c>
      <c r="J205" s="38">
        <v>6.74</v>
      </c>
      <c r="K205" s="2" t="s">
        <v>514</v>
      </c>
      <c r="L205" s="2" t="s">
        <v>518</v>
      </c>
      <c r="M205" s="2" t="s">
        <v>515</v>
      </c>
    </row>
    <row r="206" spans="1:13" x14ac:dyDescent="0.3">
      <c r="A206" s="13">
        <v>45167</v>
      </c>
      <c r="B206" s="2" t="s">
        <v>584</v>
      </c>
      <c r="C206" s="2" t="s">
        <v>585</v>
      </c>
      <c r="D206" s="2" t="s">
        <v>527</v>
      </c>
      <c r="E206" s="2" t="s">
        <v>205</v>
      </c>
      <c r="F206" s="2" t="s">
        <v>210</v>
      </c>
      <c r="G206" s="2" t="s">
        <v>501</v>
      </c>
      <c r="H206" s="8">
        <v>1253902</v>
      </c>
      <c r="I206" s="8">
        <v>1814</v>
      </c>
      <c r="J206" s="38">
        <v>134.38999999999999</v>
      </c>
      <c r="K206" s="2" t="s">
        <v>514</v>
      </c>
      <c r="L206" s="2" t="s">
        <v>518</v>
      </c>
      <c r="M206" s="2" t="s">
        <v>515</v>
      </c>
    </row>
    <row r="207" spans="1:13" x14ac:dyDescent="0.3">
      <c r="A207" s="13">
        <v>45167</v>
      </c>
      <c r="B207" s="2" t="s">
        <v>584</v>
      </c>
      <c r="C207" s="2" t="s">
        <v>585</v>
      </c>
      <c r="D207" s="2" t="s">
        <v>527</v>
      </c>
      <c r="E207" s="2" t="s">
        <v>205</v>
      </c>
      <c r="F207" s="2" t="s">
        <v>211</v>
      </c>
      <c r="G207" s="2" t="s">
        <v>493</v>
      </c>
      <c r="H207" s="8">
        <v>350812</v>
      </c>
      <c r="I207" s="8">
        <v>253</v>
      </c>
      <c r="J207" s="38">
        <v>28.03</v>
      </c>
      <c r="K207" s="2" t="s">
        <v>514</v>
      </c>
      <c r="L207" s="2" t="s">
        <v>518</v>
      </c>
      <c r="M207" s="2" t="s">
        <v>515</v>
      </c>
    </row>
    <row r="208" spans="1:13" x14ac:dyDescent="0.3">
      <c r="A208" s="13">
        <v>45167</v>
      </c>
      <c r="B208" s="2" t="s">
        <v>584</v>
      </c>
      <c r="C208" s="2" t="s">
        <v>585</v>
      </c>
      <c r="D208" s="2" t="s">
        <v>527</v>
      </c>
      <c r="E208" s="2" t="s">
        <v>205</v>
      </c>
      <c r="F208" s="2" t="s">
        <v>212</v>
      </c>
      <c r="G208" s="2" t="s">
        <v>494</v>
      </c>
      <c r="H208" s="8">
        <v>59452</v>
      </c>
      <c r="I208" s="8">
        <v>74</v>
      </c>
      <c r="J208" s="38">
        <v>6.08</v>
      </c>
      <c r="K208" s="2" t="s">
        <v>514</v>
      </c>
      <c r="L208" s="2" t="s">
        <v>518</v>
      </c>
      <c r="M208" s="2" t="s">
        <v>515</v>
      </c>
    </row>
    <row r="209" spans="1:13" x14ac:dyDescent="0.3">
      <c r="A209" s="13">
        <v>45167</v>
      </c>
      <c r="B209" s="2" t="s">
        <v>584</v>
      </c>
      <c r="C209" s="2" t="s">
        <v>585</v>
      </c>
      <c r="D209" s="2" t="s">
        <v>527</v>
      </c>
      <c r="E209" s="2" t="s">
        <v>205</v>
      </c>
      <c r="F209" s="2" t="s">
        <v>213</v>
      </c>
      <c r="G209" s="2" t="s">
        <v>502</v>
      </c>
      <c r="H209" s="8">
        <v>1489791</v>
      </c>
      <c r="I209" s="8">
        <v>1815</v>
      </c>
      <c r="J209" s="38">
        <v>178.69</v>
      </c>
      <c r="K209" s="2" t="s">
        <v>514</v>
      </c>
      <c r="L209" s="2" t="s">
        <v>518</v>
      </c>
      <c r="M209" s="2" t="s">
        <v>515</v>
      </c>
    </row>
    <row r="210" spans="1:13" x14ac:dyDescent="0.3">
      <c r="A210" s="13">
        <v>45167</v>
      </c>
      <c r="B210" s="2" t="s">
        <v>584</v>
      </c>
      <c r="C210" s="2" t="s">
        <v>585</v>
      </c>
      <c r="D210" s="2" t="s">
        <v>527</v>
      </c>
      <c r="E210" s="2" t="s">
        <v>205</v>
      </c>
      <c r="F210" s="2" t="s">
        <v>214</v>
      </c>
      <c r="G210" s="2" t="s">
        <v>495</v>
      </c>
      <c r="H210" s="8">
        <v>1355926</v>
      </c>
      <c r="I210" s="8">
        <v>2262</v>
      </c>
      <c r="J210" s="38">
        <v>195.54</v>
      </c>
      <c r="K210" s="2" t="s">
        <v>514</v>
      </c>
      <c r="L210" s="2" t="s">
        <v>518</v>
      </c>
      <c r="M210" s="2" t="s">
        <v>515</v>
      </c>
    </row>
    <row r="211" spans="1:13" x14ac:dyDescent="0.3">
      <c r="A211" s="13">
        <v>45167</v>
      </c>
      <c r="B211" s="2" t="s">
        <v>584</v>
      </c>
      <c r="C211" s="2" t="s">
        <v>585</v>
      </c>
      <c r="D211" s="2" t="s">
        <v>527</v>
      </c>
      <c r="E211" s="2" t="s">
        <v>205</v>
      </c>
      <c r="F211" s="2" t="s">
        <v>215</v>
      </c>
      <c r="G211" s="2" t="s">
        <v>499</v>
      </c>
      <c r="H211" s="8">
        <v>43674</v>
      </c>
      <c r="I211" s="8">
        <v>68</v>
      </c>
      <c r="J211" s="38">
        <v>4.3499999999999996</v>
      </c>
      <c r="K211" s="2" t="s">
        <v>514</v>
      </c>
      <c r="L211" s="2" t="s">
        <v>518</v>
      </c>
      <c r="M211" s="2" t="s">
        <v>515</v>
      </c>
    </row>
    <row r="212" spans="1:13" x14ac:dyDescent="0.3">
      <c r="A212" s="13">
        <v>45167</v>
      </c>
      <c r="B212" s="2" t="s">
        <v>584</v>
      </c>
      <c r="C212" s="2" t="s">
        <v>585</v>
      </c>
      <c r="D212" s="2" t="s">
        <v>528</v>
      </c>
      <c r="E212" s="2" t="s">
        <v>216</v>
      </c>
      <c r="F212" s="2" t="s">
        <v>206</v>
      </c>
      <c r="G212" s="2" t="s">
        <v>206</v>
      </c>
      <c r="H212" s="8">
        <v>10983</v>
      </c>
      <c r="I212" s="8">
        <v>526</v>
      </c>
      <c r="J212" s="38">
        <v>1.77</v>
      </c>
      <c r="K212" s="2" t="s">
        <v>516</v>
      </c>
      <c r="L212" s="2" t="s">
        <v>518</v>
      </c>
      <c r="M212" s="2" t="s">
        <v>509</v>
      </c>
    </row>
    <row r="213" spans="1:13" x14ac:dyDescent="0.3">
      <c r="A213" s="13">
        <v>45167</v>
      </c>
      <c r="B213" s="2" t="s">
        <v>584</v>
      </c>
      <c r="C213" s="2" t="s">
        <v>585</v>
      </c>
      <c r="D213" s="2" t="s">
        <v>528</v>
      </c>
      <c r="E213" s="2" t="s">
        <v>216</v>
      </c>
      <c r="F213" s="2" t="s">
        <v>217</v>
      </c>
      <c r="G213" s="2" t="s">
        <v>500</v>
      </c>
      <c r="H213" s="8">
        <v>132780</v>
      </c>
      <c r="I213" s="8">
        <v>423</v>
      </c>
      <c r="J213" s="38">
        <v>8.75</v>
      </c>
      <c r="K213" s="2" t="s">
        <v>516</v>
      </c>
      <c r="L213" s="2" t="s">
        <v>518</v>
      </c>
      <c r="M213" s="2" t="s">
        <v>509</v>
      </c>
    </row>
    <row r="214" spans="1:13" x14ac:dyDescent="0.3">
      <c r="A214" s="13">
        <v>45167</v>
      </c>
      <c r="B214" s="2" t="s">
        <v>584</v>
      </c>
      <c r="C214" s="2" t="s">
        <v>585</v>
      </c>
      <c r="D214" s="2" t="s">
        <v>528</v>
      </c>
      <c r="E214" s="2" t="s">
        <v>216</v>
      </c>
      <c r="F214" s="2" t="s">
        <v>218</v>
      </c>
      <c r="G214" s="2" t="s">
        <v>496</v>
      </c>
      <c r="H214" s="8">
        <v>562109</v>
      </c>
      <c r="I214" s="8">
        <v>1961</v>
      </c>
      <c r="J214" s="38">
        <v>32.21</v>
      </c>
      <c r="K214" s="2" t="s">
        <v>516</v>
      </c>
      <c r="L214" s="2" t="s">
        <v>518</v>
      </c>
      <c r="M214" s="2" t="s">
        <v>509</v>
      </c>
    </row>
    <row r="215" spans="1:13" x14ac:dyDescent="0.3">
      <c r="A215" s="13">
        <v>45167</v>
      </c>
      <c r="B215" s="2" t="s">
        <v>584</v>
      </c>
      <c r="C215" s="2" t="s">
        <v>585</v>
      </c>
      <c r="D215" s="2" t="s">
        <v>528</v>
      </c>
      <c r="E215" s="2" t="s">
        <v>216</v>
      </c>
      <c r="F215" s="2" t="s">
        <v>219</v>
      </c>
      <c r="G215" s="2" t="s">
        <v>497</v>
      </c>
      <c r="H215" s="8">
        <v>150591</v>
      </c>
      <c r="I215" s="8">
        <v>635</v>
      </c>
      <c r="J215" s="38">
        <v>16.38</v>
      </c>
      <c r="K215" s="2" t="s">
        <v>516</v>
      </c>
      <c r="L215" s="2" t="s">
        <v>518</v>
      </c>
      <c r="M215" s="2" t="s">
        <v>509</v>
      </c>
    </row>
    <row r="216" spans="1:13" x14ac:dyDescent="0.3">
      <c r="A216" s="13">
        <v>45167</v>
      </c>
      <c r="B216" s="2" t="s">
        <v>584</v>
      </c>
      <c r="C216" s="2" t="s">
        <v>585</v>
      </c>
      <c r="D216" s="2" t="s">
        <v>528</v>
      </c>
      <c r="E216" s="2" t="s">
        <v>216</v>
      </c>
      <c r="F216" s="2" t="s">
        <v>220</v>
      </c>
      <c r="G216" s="2" t="s">
        <v>501</v>
      </c>
      <c r="H216" s="8">
        <v>10657</v>
      </c>
      <c r="I216" s="8">
        <v>50</v>
      </c>
      <c r="J216" s="38">
        <v>0.67</v>
      </c>
      <c r="K216" s="2" t="s">
        <v>516</v>
      </c>
      <c r="L216" s="2" t="s">
        <v>518</v>
      </c>
      <c r="M216" s="2" t="s">
        <v>509</v>
      </c>
    </row>
    <row r="217" spans="1:13" x14ac:dyDescent="0.3">
      <c r="A217" s="13">
        <v>45167</v>
      </c>
      <c r="B217" s="2" t="s">
        <v>584</v>
      </c>
      <c r="C217" s="2" t="s">
        <v>585</v>
      </c>
      <c r="D217" s="2" t="s">
        <v>528</v>
      </c>
      <c r="E217" s="2" t="s">
        <v>216</v>
      </c>
      <c r="F217" s="2" t="s">
        <v>221</v>
      </c>
      <c r="G217" s="2" t="s">
        <v>493</v>
      </c>
      <c r="H217" s="8">
        <v>415518</v>
      </c>
      <c r="I217" s="8">
        <v>1250</v>
      </c>
      <c r="J217" s="38">
        <v>20.84</v>
      </c>
      <c r="K217" s="2" t="s">
        <v>516</v>
      </c>
      <c r="L217" s="2" t="s">
        <v>518</v>
      </c>
      <c r="M217" s="2" t="s">
        <v>509</v>
      </c>
    </row>
    <row r="218" spans="1:13" x14ac:dyDescent="0.3">
      <c r="A218" s="13">
        <v>45167</v>
      </c>
      <c r="B218" s="2" t="s">
        <v>584</v>
      </c>
      <c r="C218" s="2" t="s">
        <v>585</v>
      </c>
      <c r="D218" s="2" t="s">
        <v>528</v>
      </c>
      <c r="E218" s="2" t="s">
        <v>216</v>
      </c>
      <c r="F218" s="2" t="s">
        <v>222</v>
      </c>
      <c r="G218" s="2" t="s">
        <v>494</v>
      </c>
      <c r="H218" s="8">
        <v>184067</v>
      </c>
      <c r="I218" s="8">
        <v>929</v>
      </c>
      <c r="J218" s="38">
        <v>16.86</v>
      </c>
      <c r="K218" s="2" t="s">
        <v>516</v>
      </c>
      <c r="L218" s="2" t="s">
        <v>518</v>
      </c>
      <c r="M218" s="2" t="s">
        <v>509</v>
      </c>
    </row>
    <row r="219" spans="1:13" x14ac:dyDescent="0.3">
      <c r="A219" s="13">
        <v>45167</v>
      </c>
      <c r="B219" s="2" t="s">
        <v>584</v>
      </c>
      <c r="C219" s="2" t="s">
        <v>585</v>
      </c>
      <c r="D219" s="2" t="s">
        <v>528</v>
      </c>
      <c r="E219" s="2" t="s">
        <v>216</v>
      </c>
      <c r="F219" s="2" t="s">
        <v>223</v>
      </c>
      <c r="G219" s="2" t="s">
        <v>495</v>
      </c>
      <c r="H219" s="8">
        <v>81073</v>
      </c>
      <c r="I219" s="8">
        <v>355</v>
      </c>
      <c r="J219" s="38">
        <v>8.2799999999999994</v>
      </c>
      <c r="K219" s="2" t="s">
        <v>516</v>
      </c>
      <c r="L219" s="2" t="s">
        <v>518</v>
      </c>
      <c r="M219" s="2" t="s">
        <v>509</v>
      </c>
    </row>
    <row r="220" spans="1:13" x14ac:dyDescent="0.3">
      <c r="A220" s="13">
        <v>45167</v>
      </c>
      <c r="B220" s="2" t="s">
        <v>584</v>
      </c>
      <c r="C220" s="2" t="s">
        <v>585</v>
      </c>
      <c r="D220" s="2" t="s">
        <v>528</v>
      </c>
      <c r="E220" s="2" t="s">
        <v>216</v>
      </c>
      <c r="F220" s="2" t="s">
        <v>224</v>
      </c>
      <c r="G220" s="2" t="s">
        <v>499</v>
      </c>
      <c r="H220" s="8">
        <v>196126</v>
      </c>
      <c r="I220" s="8">
        <v>990</v>
      </c>
      <c r="J220" s="38">
        <v>12.89</v>
      </c>
      <c r="K220" s="2" t="s">
        <v>516</v>
      </c>
      <c r="L220" s="2" t="s">
        <v>518</v>
      </c>
      <c r="M220" s="2" t="s">
        <v>509</v>
      </c>
    </row>
    <row r="221" spans="1:13" x14ac:dyDescent="0.3">
      <c r="A221" s="13">
        <v>45167</v>
      </c>
      <c r="B221" s="2" t="s">
        <v>584</v>
      </c>
      <c r="C221" s="2" t="s">
        <v>585</v>
      </c>
      <c r="D221" s="2" t="s">
        <v>529</v>
      </c>
      <c r="E221" s="2" t="s">
        <v>205</v>
      </c>
      <c r="F221" s="2" t="s">
        <v>206</v>
      </c>
      <c r="G221" s="2" t="s">
        <v>206</v>
      </c>
      <c r="H221" s="8">
        <v>4828</v>
      </c>
      <c r="I221" s="8">
        <v>76</v>
      </c>
      <c r="J221" s="38">
        <v>0.53</v>
      </c>
      <c r="K221" s="2" t="s">
        <v>510</v>
      </c>
      <c r="L221" s="2" t="s">
        <v>518</v>
      </c>
      <c r="M221" s="2" t="s">
        <v>508</v>
      </c>
    </row>
    <row r="222" spans="1:13" x14ac:dyDescent="0.3">
      <c r="A222" s="13">
        <v>45167</v>
      </c>
      <c r="B222" s="2" t="s">
        <v>584</v>
      </c>
      <c r="C222" s="2" t="s">
        <v>585</v>
      </c>
      <c r="D222" s="2" t="s">
        <v>529</v>
      </c>
      <c r="E222" s="2" t="s">
        <v>205</v>
      </c>
      <c r="F222" s="2" t="s">
        <v>225</v>
      </c>
      <c r="G222" s="2" t="s">
        <v>500</v>
      </c>
      <c r="H222" s="8">
        <v>2480</v>
      </c>
      <c r="I222" s="8">
        <v>10</v>
      </c>
      <c r="J222" s="38">
        <v>0.31</v>
      </c>
      <c r="K222" s="2" t="s">
        <v>510</v>
      </c>
      <c r="L222" s="2" t="s">
        <v>518</v>
      </c>
      <c r="M222" s="2" t="s">
        <v>508</v>
      </c>
    </row>
    <row r="223" spans="1:13" x14ac:dyDescent="0.3">
      <c r="A223" s="13">
        <v>45167</v>
      </c>
      <c r="B223" s="2" t="s">
        <v>584</v>
      </c>
      <c r="C223" s="2" t="s">
        <v>585</v>
      </c>
      <c r="D223" s="2" t="s">
        <v>529</v>
      </c>
      <c r="E223" s="2" t="s">
        <v>205</v>
      </c>
      <c r="F223" s="2" t="s">
        <v>226</v>
      </c>
      <c r="G223" s="2" t="s">
        <v>496</v>
      </c>
      <c r="H223" s="8">
        <v>2507</v>
      </c>
      <c r="I223" s="8">
        <v>7</v>
      </c>
      <c r="J223" s="38">
        <v>0.3</v>
      </c>
      <c r="K223" s="2" t="s">
        <v>510</v>
      </c>
      <c r="L223" s="2" t="s">
        <v>518</v>
      </c>
      <c r="M223" s="2" t="s">
        <v>508</v>
      </c>
    </row>
    <row r="224" spans="1:13" x14ac:dyDescent="0.3">
      <c r="A224" s="13">
        <v>45167</v>
      </c>
      <c r="B224" s="2" t="s">
        <v>584</v>
      </c>
      <c r="C224" s="2" t="s">
        <v>585</v>
      </c>
      <c r="D224" s="2" t="s">
        <v>529</v>
      </c>
      <c r="E224" s="2" t="s">
        <v>205</v>
      </c>
      <c r="F224" s="2" t="s">
        <v>227</v>
      </c>
      <c r="G224" s="2" t="s">
        <v>498</v>
      </c>
      <c r="H224" s="8">
        <v>11312</v>
      </c>
      <c r="I224" s="8">
        <v>77</v>
      </c>
      <c r="J224" s="38">
        <v>3.52</v>
      </c>
      <c r="K224" s="2" t="s">
        <v>510</v>
      </c>
      <c r="L224" s="2" t="s">
        <v>518</v>
      </c>
      <c r="M224" s="2" t="s">
        <v>508</v>
      </c>
    </row>
    <row r="225" spans="1:13" x14ac:dyDescent="0.3">
      <c r="A225" s="13">
        <v>45167</v>
      </c>
      <c r="B225" s="2" t="s">
        <v>584</v>
      </c>
      <c r="C225" s="2" t="s">
        <v>585</v>
      </c>
      <c r="D225" s="2" t="s">
        <v>529</v>
      </c>
      <c r="E225" s="2" t="s">
        <v>205</v>
      </c>
      <c r="F225" s="2" t="s">
        <v>228</v>
      </c>
      <c r="G225" s="2" t="s">
        <v>497</v>
      </c>
      <c r="H225" s="8">
        <v>22592</v>
      </c>
      <c r="I225" s="8">
        <v>115</v>
      </c>
      <c r="J225" s="38">
        <v>2.54</v>
      </c>
      <c r="K225" s="2" t="s">
        <v>510</v>
      </c>
      <c r="L225" s="2" t="s">
        <v>518</v>
      </c>
      <c r="M225" s="2" t="s">
        <v>508</v>
      </c>
    </row>
    <row r="226" spans="1:13" x14ac:dyDescent="0.3">
      <c r="A226" s="13">
        <v>45167</v>
      </c>
      <c r="B226" s="2" t="s">
        <v>584</v>
      </c>
      <c r="C226" s="2" t="s">
        <v>585</v>
      </c>
      <c r="D226" s="2" t="s">
        <v>529</v>
      </c>
      <c r="E226" s="2" t="s">
        <v>205</v>
      </c>
      <c r="F226" s="2" t="s">
        <v>229</v>
      </c>
      <c r="G226" s="2" t="s">
        <v>501</v>
      </c>
      <c r="H226" s="8">
        <v>250910</v>
      </c>
      <c r="I226" s="8">
        <v>1043</v>
      </c>
      <c r="J226" s="38">
        <v>29.1</v>
      </c>
      <c r="K226" s="2" t="s">
        <v>510</v>
      </c>
      <c r="L226" s="2" t="s">
        <v>518</v>
      </c>
      <c r="M226" s="2" t="s">
        <v>508</v>
      </c>
    </row>
    <row r="227" spans="1:13" x14ac:dyDescent="0.3">
      <c r="A227" s="13">
        <v>45167</v>
      </c>
      <c r="B227" s="2" t="s">
        <v>584</v>
      </c>
      <c r="C227" s="2" t="s">
        <v>585</v>
      </c>
      <c r="D227" s="2" t="s">
        <v>529</v>
      </c>
      <c r="E227" s="2" t="s">
        <v>205</v>
      </c>
      <c r="F227" s="2" t="s">
        <v>230</v>
      </c>
      <c r="G227" s="2" t="s">
        <v>493</v>
      </c>
      <c r="H227" s="8">
        <v>2844</v>
      </c>
      <c r="I227" s="8">
        <v>11</v>
      </c>
      <c r="J227" s="38">
        <v>0.38</v>
      </c>
      <c r="K227" s="2" t="s">
        <v>510</v>
      </c>
      <c r="L227" s="2" t="s">
        <v>518</v>
      </c>
      <c r="M227" s="2" t="s">
        <v>508</v>
      </c>
    </row>
    <row r="228" spans="1:13" x14ac:dyDescent="0.3">
      <c r="A228" s="13">
        <v>45167</v>
      </c>
      <c r="B228" s="2" t="s">
        <v>584</v>
      </c>
      <c r="C228" s="2" t="s">
        <v>585</v>
      </c>
      <c r="D228" s="2" t="s">
        <v>529</v>
      </c>
      <c r="E228" s="2" t="s">
        <v>205</v>
      </c>
      <c r="F228" s="2" t="s">
        <v>231</v>
      </c>
      <c r="G228" s="2" t="s">
        <v>494</v>
      </c>
      <c r="H228" s="8">
        <v>4886</v>
      </c>
      <c r="I228" s="8">
        <v>15</v>
      </c>
      <c r="J228" s="38">
        <v>0.6</v>
      </c>
      <c r="K228" s="2" t="s">
        <v>510</v>
      </c>
      <c r="L228" s="2" t="s">
        <v>518</v>
      </c>
      <c r="M228" s="2" t="s">
        <v>508</v>
      </c>
    </row>
    <row r="229" spans="1:13" x14ac:dyDescent="0.3">
      <c r="A229" s="13">
        <v>45167</v>
      </c>
      <c r="B229" s="2" t="s">
        <v>584</v>
      </c>
      <c r="C229" s="2" t="s">
        <v>585</v>
      </c>
      <c r="D229" s="2" t="s">
        <v>529</v>
      </c>
      <c r="E229" s="2" t="s">
        <v>205</v>
      </c>
      <c r="F229" s="2" t="s">
        <v>232</v>
      </c>
      <c r="G229" s="2" t="s">
        <v>502</v>
      </c>
      <c r="H229" s="8">
        <v>2961</v>
      </c>
      <c r="I229" s="8">
        <v>9</v>
      </c>
      <c r="J229" s="38">
        <v>0.33</v>
      </c>
      <c r="K229" s="2" t="s">
        <v>510</v>
      </c>
      <c r="L229" s="2" t="s">
        <v>518</v>
      </c>
      <c r="M229" s="2" t="s">
        <v>508</v>
      </c>
    </row>
    <row r="230" spans="1:13" x14ac:dyDescent="0.3">
      <c r="A230" s="13">
        <v>45167</v>
      </c>
      <c r="B230" s="2" t="s">
        <v>584</v>
      </c>
      <c r="C230" s="2" t="s">
        <v>585</v>
      </c>
      <c r="D230" s="2" t="s">
        <v>529</v>
      </c>
      <c r="E230" s="2" t="s">
        <v>205</v>
      </c>
      <c r="F230" s="2" t="s">
        <v>233</v>
      </c>
      <c r="G230" s="2" t="s">
        <v>495</v>
      </c>
      <c r="H230" s="8">
        <v>71944</v>
      </c>
      <c r="I230" s="8">
        <v>375</v>
      </c>
      <c r="J230" s="38">
        <v>11.03</v>
      </c>
      <c r="K230" s="2" t="s">
        <v>510</v>
      </c>
      <c r="L230" s="2" t="s">
        <v>518</v>
      </c>
      <c r="M230" s="2" t="s">
        <v>508</v>
      </c>
    </row>
    <row r="231" spans="1:13" x14ac:dyDescent="0.3">
      <c r="A231" s="13">
        <v>45167</v>
      </c>
      <c r="B231" s="2" t="s">
        <v>584</v>
      </c>
      <c r="C231" s="2" t="s">
        <v>585</v>
      </c>
      <c r="D231" s="2" t="s">
        <v>529</v>
      </c>
      <c r="E231" s="2" t="s">
        <v>205</v>
      </c>
      <c r="F231" s="2" t="s">
        <v>234</v>
      </c>
      <c r="G231" s="2" t="s">
        <v>499</v>
      </c>
      <c r="H231" s="8">
        <v>84681</v>
      </c>
      <c r="I231" s="8">
        <v>365</v>
      </c>
      <c r="J231" s="38">
        <v>8.69</v>
      </c>
      <c r="K231" s="2" t="s">
        <v>510</v>
      </c>
      <c r="L231" s="2" t="s">
        <v>518</v>
      </c>
      <c r="M231" s="2" t="s">
        <v>508</v>
      </c>
    </row>
    <row r="232" spans="1:13" x14ac:dyDescent="0.3">
      <c r="A232" s="13">
        <v>45167</v>
      </c>
      <c r="B232" s="2" t="s">
        <v>584</v>
      </c>
      <c r="C232" s="2" t="s">
        <v>585</v>
      </c>
      <c r="D232" s="2" t="s">
        <v>530</v>
      </c>
      <c r="E232" s="2" t="s">
        <v>235</v>
      </c>
      <c r="F232" s="2" t="s">
        <v>206</v>
      </c>
      <c r="G232" s="2" t="s">
        <v>206</v>
      </c>
      <c r="H232" s="8">
        <v>2806</v>
      </c>
      <c r="I232" s="8">
        <v>62</v>
      </c>
      <c r="J232" s="38">
        <v>1</v>
      </c>
      <c r="K232" s="2" t="s">
        <v>506</v>
      </c>
      <c r="L232" s="2" t="s">
        <v>518</v>
      </c>
      <c r="M232" s="2" t="s">
        <v>509</v>
      </c>
    </row>
    <row r="233" spans="1:13" x14ac:dyDescent="0.3">
      <c r="A233" s="13">
        <v>45167</v>
      </c>
      <c r="B233" s="2" t="s">
        <v>584</v>
      </c>
      <c r="C233" s="2" t="s">
        <v>585</v>
      </c>
      <c r="D233" s="2" t="s">
        <v>530</v>
      </c>
      <c r="E233" s="2" t="s">
        <v>235</v>
      </c>
      <c r="F233" s="2" t="s">
        <v>236</v>
      </c>
      <c r="G233" s="2" t="s">
        <v>496</v>
      </c>
      <c r="H233" s="8">
        <v>108814</v>
      </c>
      <c r="I233" s="8">
        <v>623</v>
      </c>
      <c r="J233" s="38">
        <v>44.76</v>
      </c>
      <c r="K233" s="2" t="s">
        <v>506</v>
      </c>
      <c r="L233" s="2" t="s">
        <v>518</v>
      </c>
      <c r="M233" s="2" t="s">
        <v>509</v>
      </c>
    </row>
    <row r="234" spans="1:13" x14ac:dyDescent="0.3">
      <c r="A234" s="13">
        <v>45167</v>
      </c>
      <c r="B234" s="2" t="s">
        <v>584</v>
      </c>
      <c r="C234" s="2" t="s">
        <v>585</v>
      </c>
      <c r="D234" s="2" t="s">
        <v>530</v>
      </c>
      <c r="E234" s="2" t="s">
        <v>235</v>
      </c>
      <c r="F234" s="2" t="s">
        <v>237</v>
      </c>
      <c r="G234" s="2" t="s">
        <v>498</v>
      </c>
      <c r="H234" s="8">
        <v>19277</v>
      </c>
      <c r="I234" s="8">
        <v>13</v>
      </c>
      <c r="J234" s="38">
        <v>4.78</v>
      </c>
      <c r="K234" s="2" t="s">
        <v>506</v>
      </c>
      <c r="L234" s="2" t="s">
        <v>518</v>
      </c>
      <c r="M234" s="2" t="s">
        <v>509</v>
      </c>
    </row>
    <row r="235" spans="1:13" x14ac:dyDescent="0.3">
      <c r="A235" s="13">
        <v>45167</v>
      </c>
      <c r="B235" s="2" t="s">
        <v>584</v>
      </c>
      <c r="C235" s="2" t="s">
        <v>585</v>
      </c>
      <c r="D235" s="2" t="s">
        <v>530</v>
      </c>
      <c r="E235" s="2" t="s">
        <v>235</v>
      </c>
      <c r="F235" s="2" t="s">
        <v>238</v>
      </c>
      <c r="G235" s="2" t="s">
        <v>497</v>
      </c>
      <c r="H235" s="8">
        <v>11444</v>
      </c>
      <c r="I235" s="8">
        <v>27</v>
      </c>
      <c r="J235" s="38">
        <v>7.37</v>
      </c>
      <c r="K235" s="2" t="s">
        <v>506</v>
      </c>
      <c r="L235" s="2" t="s">
        <v>518</v>
      </c>
      <c r="M235" s="2" t="s">
        <v>509</v>
      </c>
    </row>
    <row r="236" spans="1:13" x14ac:dyDescent="0.3">
      <c r="A236" s="13">
        <v>45167</v>
      </c>
      <c r="B236" s="2" t="s">
        <v>584</v>
      </c>
      <c r="C236" s="2" t="s">
        <v>585</v>
      </c>
      <c r="D236" s="2" t="s">
        <v>530</v>
      </c>
      <c r="E236" s="2" t="s">
        <v>235</v>
      </c>
      <c r="F236" s="2" t="s">
        <v>239</v>
      </c>
      <c r="G236" s="2" t="s">
        <v>501</v>
      </c>
      <c r="H236" s="8">
        <v>50915</v>
      </c>
      <c r="I236" s="8">
        <v>98</v>
      </c>
      <c r="J236" s="38">
        <v>15.89</v>
      </c>
      <c r="K236" s="2" t="s">
        <v>506</v>
      </c>
      <c r="L236" s="2" t="s">
        <v>518</v>
      </c>
      <c r="M236" s="2" t="s">
        <v>509</v>
      </c>
    </row>
    <row r="237" spans="1:13" x14ac:dyDescent="0.3">
      <c r="A237" s="13">
        <v>45167</v>
      </c>
      <c r="B237" s="2" t="s">
        <v>584</v>
      </c>
      <c r="C237" s="2" t="s">
        <v>585</v>
      </c>
      <c r="D237" s="2" t="s">
        <v>530</v>
      </c>
      <c r="E237" s="2" t="s">
        <v>235</v>
      </c>
      <c r="F237" s="2" t="s">
        <v>240</v>
      </c>
      <c r="G237" s="2" t="s">
        <v>493</v>
      </c>
      <c r="H237" s="8">
        <v>4798</v>
      </c>
      <c r="I237" s="8">
        <v>21</v>
      </c>
      <c r="J237" s="38">
        <v>1.87</v>
      </c>
      <c r="K237" s="2" t="s">
        <v>506</v>
      </c>
      <c r="L237" s="2" t="s">
        <v>518</v>
      </c>
      <c r="M237" s="2" t="s">
        <v>509</v>
      </c>
    </row>
    <row r="238" spans="1:13" x14ac:dyDescent="0.3">
      <c r="A238" s="13">
        <v>45167</v>
      </c>
      <c r="B238" s="2" t="s">
        <v>584</v>
      </c>
      <c r="C238" s="2" t="s">
        <v>585</v>
      </c>
      <c r="D238" s="2" t="s">
        <v>530</v>
      </c>
      <c r="E238" s="2" t="s">
        <v>235</v>
      </c>
      <c r="F238" s="2" t="s">
        <v>241</v>
      </c>
      <c r="G238" s="2" t="s">
        <v>494</v>
      </c>
      <c r="H238" s="8">
        <v>2436</v>
      </c>
      <c r="I238" s="8">
        <v>20</v>
      </c>
      <c r="J238" s="38">
        <v>0.87</v>
      </c>
      <c r="K238" s="2" t="s">
        <v>506</v>
      </c>
      <c r="L238" s="2" t="s">
        <v>518</v>
      </c>
      <c r="M238" s="2" t="s">
        <v>509</v>
      </c>
    </row>
    <row r="239" spans="1:13" x14ac:dyDescent="0.3">
      <c r="A239" s="13">
        <v>45167</v>
      </c>
      <c r="B239" s="2" t="s">
        <v>584</v>
      </c>
      <c r="C239" s="2" t="s">
        <v>585</v>
      </c>
      <c r="D239" s="2" t="s">
        <v>530</v>
      </c>
      <c r="E239" s="2" t="s">
        <v>235</v>
      </c>
      <c r="F239" s="2" t="s">
        <v>242</v>
      </c>
      <c r="G239" s="2" t="s">
        <v>502</v>
      </c>
      <c r="H239" s="8">
        <v>43980</v>
      </c>
      <c r="I239" s="8">
        <v>248</v>
      </c>
      <c r="J239" s="38">
        <v>17.32</v>
      </c>
      <c r="K239" s="2" t="s">
        <v>506</v>
      </c>
      <c r="L239" s="2" t="s">
        <v>518</v>
      </c>
      <c r="M239" s="2" t="s">
        <v>509</v>
      </c>
    </row>
    <row r="240" spans="1:13" x14ac:dyDescent="0.3">
      <c r="A240" s="13">
        <v>45167</v>
      </c>
      <c r="B240" s="2" t="s">
        <v>584</v>
      </c>
      <c r="C240" s="2" t="s">
        <v>585</v>
      </c>
      <c r="D240" s="2" t="s">
        <v>530</v>
      </c>
      <c r="E240" s="2" t="s">
        <v>235</v>
      </c>
      <c r="F240" s="2" t="s">
        <v>243</v>
      </c>
      <c r="G240" s="2" t="s">
        <v>495</v>
      </c>
      <c r="H240" s="8">
        <v>34102</v>
      </c>
      <c r="I240" s="8">
        <v>34</v>
      </c>
      <c r="J240" s="38">
        <v>10.88</v>
      </c>
      <c r="K240" s="2" t="s">
        <v>506</v>
      </c>
      <c r="L240" s="2" t="s">
        <v>518</v>
      </c>
      <c r="M240" s="2" t="s">
        <v>509</v>
      </c>
    </row>
    <row r="241" spans="1:13" x14ac:dyDescent="0.3">
      <c r="A241" s="13">
        <v>45167</v>
      </c>
      <c r="B241" s="2" t="s">
        <v>584</v>
      </c>
      <c r="C241" s="2" t="s">
        <v>585</v>
      </c>
      <c r="D241" s="2" t="s">
        <v>530</v>
      </c>
      <c r="E241" s="2" t="s">
        <v>235</v>
      </c>
      <c r="F241" s="2" t="s">
        <v>244</v>
      </c>
      <c r="G241" s="2" t="s">
        <v>499</v>
      </c>
      <c r="H241" s="8">
        <v>115201</v>
      </c>
      <c r="I241" s="8">
        <v>622</v>
      </c>
      <c r="J241" s="38">
        <v>41.54</v>
      </c>
      <c r="K241" s="2" t="s">
        <v>506</v>
      </c>
      <c r="L241" s="2" t="s">
        <v>518</v>
      </c>
      <c r="M241" s="2" t="s">
        <v>509</v>
      </c>
    </row>
    <row r="242" spans="1:13" x14ac:dyDescent="0.3">
      <c r="A242" s="13">
        <v>45168</v>
      </c>
      <c r="B242" s="2" t="s">
        <v>584</v>
      </c>
      <c r="C242" s="2" t="s">
        <v>585</v>
      </c>
      <c r="D242" s="2" t="s">
        <v>527</v>
      </c>
      <c r="E242" s="2" t="s">
        <v>205</v>
      </c>
      <c r="F242" s="2" t="s">
        <v>206</v>
      </c>
      <c r="G242" s="2" t="s">
        <v>206</v>
      </c>
      <c r="H242" s="8">
        <v>10502</v>
      </c>
      <c r="I242" s="8">
        <v>336</v>
      </c>
      <c r="J242" s="38">
        <v>4.1900000000000004</v>
      </c>
      <c r="K242" s="2" t="s">
        <v>514</v>
      </c>
      <c r="L242" s="2" t="s">
        <v>518</v>
      </c>
      <c r="M242" s="2" t="s">
        <v>515</v>
      </c>
    </row>
    <row r="243" spans="1:13" x14ac:dyDescent="0.3">
      <c r="A243" s="13">
        <v>45168</v>
      </c>
      <c r="B243" s="2" t="s">
        <v>584</v>
      </c>
      <c r="C243" s="2" t="s">
        <v>585</v>
      </c>
      <c r="D243" s="2" t="s">
        <v>527</v>
      </c>
      <c r="E243" s="2" t="s">
        <v>205</v>
      </c>
      <c r="F243" s="2" t="s">
        <v>207</v>
      </c>
      <c r="G243" s="2" t="s">
        <v>496</v>
      </c>
      <c r="H243" s="8">
        <v>1648996</v>
      </c>
      <c r="I243" s="8">
        <v>2158</v>
      </c>
      <c r="J243" s="38">
        <v>201.63</v>
      </c>
      <c r="K243" s="2" t="s">
        <v>514</v>
      </c>
      <c r="L243" s="2" t="s">
        <v>518</v>
      </c>
      <c r="M243" s="2" t="s">
        <v>515</v>
      </c>
    </row>
    <row r="244" spans="1:13" x14ac:dyDescent="0.3">
      <c r="A244" s="13">
        <v>45168</v>
      </c>
      <c r="B244" s="2" t="s">
        <v>584</v>
      </c>
      <c r="C244" s="2" t="s">
        <v>585</v>
      </c>
      <c r="D244" s="2" t="s">
        <v>527</v>
      </c>
      <c r="E244" s="2" t="s">
        <v>205</v>
      </c>
      <c r="F244" s="2" t="s">
        <v>208</v>
      </c>
      <c r="G244" s="2" t="s">
        <v>498</v>
      </c>
      <c r="H244" s="8">
        <v>492507</v>
      </c>
      <c r="I244" s="8">
        <v>680</v>
      </c>
      <c r="J244" s="38">
        <v>49.7</v>
      </c>
      <c r="K244" s="2" t="s">
        <v>514</v>
      </c>
      <c r="L244" s="2" t="s">
        <v>518</v>
      </c>
      <c r="M244" s="2" t="s">
        <v>515</v>
      </c>
    </row>
    <row r="245" spans="1:13" x14ac:dyDescent="0.3">
      <c r="A245" s="13">
        <v>45168</v>
      </c>
      <c r="B245" s="2" t="s">
        <v>584</v>
      </c>
      <c r="C245" s="2" t="s">
        <v>585</v>
      </c>
      <c r="D245" s="2" t="s">
        <v>527</v>
      </c>
      <c r="E245" s="2" t="s">
        <v>205</v>
      </c>
      <c r="F245" s="2" t="s">
        <v>209</v>
      </c>
      <c r="G245" s="2" t="s">
        <v>497</v>
      </c>
      <c r="H245" s="8">
        <v>231817</v>
      </c>
      <c r="I245" s="8">
        <v>260</v>
      </c>
      <c r="J245" s="38">
        <v>19.64</v>
      </c>
      <c r="K245" s="2" t="s">
        <v>514</v>
      </c>
      <c r="L245" s="2" t="s">
        <v>518</v>
      </c>
      <c r="M245" s="2" t="s">
        <v>515</v>
      </c>
    </row>
    <row r="246" spans="1:13" x14ac:dyDescent="0.3">
      <c r="A246" s="13">
        <v>45168</v>
      </c>
      <c r="B246" s="2" t="s">
        <v>584</v>
      </c>
      <c r="C246" s="2" t="s">
        <v>585</v>
      </c>
      <c r="D246" s="2" t="s">
        <v>527</v>
      </c>
      <c r="E246" s="2" t="s">
        <v>205</v>
      </c>
      <c r="F246" s="2" t="s">
        <v>210</v>
      </c>
      <c r="G246" s="2" t="s">
        <v>501</v>
      </c>
      <c r="H246" s="8">
        <v>140349</v>
      </c>
      <c r="I246" s="8">
        <v>175</v>
      </c>
      <c r="J246" s="38">
        <v>12.43</v>
      </c>
      <c r="K246" s="2" t="s">
        <v>514</v>
      </c>
      <c r="L246" s="2" t="s">
        <v>518</v>
      </c>
      <c r="M246" s="2" t="s">
        <v>515</v>
      </c>
    </row>
    <row r="247" spans="1:13" x14ac:dyDescent="0.3">
      <c r="A247" s="13">
        <v>45168</v>
      </c>
      <c r="B247" s="2" t="s">
        <v>584</v>
      </c>
      <c r="C247" s="2" t="s">
        <v>585</v>
      </c>
      <c r="D247" s="2" t="s">
        <v>527</v>
      </c>
      <c r="E247" s="2" t="s">
        <v>205</v>
      </c>
      <c r="F247" s="2" t="s">
        <v>211</v>
      </c>
      <c r="G247" s="2" t="s">
        <v>493</v>
      </c>
      <c r="H247" s="8">
        <v>1099817</v>
      </c>
      <c r="I247" s="8">
        <v>2661</v>
      </c>
      <c r="J247" s="38">
        <v>224.05</v>
      </c>
      <c r="K247" s="2" t="s">
        <v>514</v>
      </c>
      <c r="L247" s="2" t="s">
        <v>518</v>
      </c>
      <c r="M247" s="2" t="s">
        <v>515</v>
      </c>
    </row>
    <row r="248" spans="1:13" x14ac:dyDescent="0.3">
      <c r="A248" s="13">
        <v>45168</v>
      </c>
      <c r="B248" s="2" t="s">
        <v>584</v>
      </c>
      <c r="C248" s="2" t="s">
        <v>585</v>
      </c>
      <c r="D248" s="2" t="s">
        <v>527</v>
      </c>
      <c r="E248" s="2" t="s">
        <v>205</v>
      </c>
      <c r="F248" s="2" t="s">
        <v>212</v>
      </c>
      <c r="G248" s="2" t="s">
        <v>494</v>
      </c>
      <c r="H248" s="8">
        <v>471205</v>
      </c>
      <c r="I248" s="8">
        <v>428</v>
      </c>
      <c r="J248" s="38">
        <v>31.56</v>
      </c>
      <c r="K248" s="2" t="s">
        <v>514</v>
      </c>
      <c r="L248" s="2" t="s">
        <v>518</v>
      </c>
      <c r="M248" s="2" t="s">
        <v>515</v>
      </c>
    </row>
    <row r="249" spans="1:13" x14ac:dyDescent="0.3">
      <c r="A249" s="13">
        <v>45168</v>
      </c>
      <c r="B249" s="2" t="s">
        <v>584</v>
      </c>
      <c r="C249" s="2" t="s">
        <v>585</v>
      </c>
      <c r="D249" s="2" t="s">
        <v>527</v>
      </c>
      <c r="E249" s="2" t="s">
        <v>205</v>
      </c>
      <c r="F249" s="2" t="s">
        <v>213</v>
      </c>
      <c r="G249" s="2" t="s">
        <v>502</v>
      </c>
      <c r="H249" s="8">
        <v>343504</v>
      </c>
      <c r="I249" s="8">
        <v>474</v>
      </c>
      <c r="J249" s="38">
        <v>48.47</v>
      </c>
      <c r="K249" s="2" t="s">
        <v>514</v>
      </c>
      <c r="L249" s="2" t="s">
        <v>518</v>
      </c>
      <c r="M249" s="2" t="s">
        <v>515</v>
      </c>
    </row>
    <row r="250" spans="1:13" x14ac:dyDescent="0.3">
      <c r="A250" s="13">
        <v>45168</v>
      </c>
      <c r="B250" s="2" t="s">
        <v>584</v>
      </c>
      <c r="C250" s="2" t="s">
        <v>585</v>
      </c>
      <c r="D250" s="2" t="s">
        <v>527</v>
      </c>
      <c r="E250" s="2" t="s">
        <v>205</v>
      </c>
      <c r="F250" s="2" t="s">
        <v>214</v>
      </c>
      <c r="G250" s="2" t="s">
        <v>495</v>
      </c>
      <c r="H250" s="8">
        <v>446529</v>
      </c>
      <c r="I250" s="8">
        <v>626</v>
      </c>
      <c r="J250" s="38">
        <v>56.79</v>
      </c>
      <c r="K250" s="2" t="s">
        <v>514</v>
      </c>
      <c r="L250" s="2" t="s">
        <v>518</v>
      </c>
      <c r="M250" s="2" t="s">
        <v>515</v>
      </c>
    </row>
    <row r="251" spans="1:13" x14ac:dyDescent="0.3">
      <c r="A251" s="13">
        <v>45168</v>
      </c>
      <c r="B251" s="2" t="s">
        <v>584</v>
      </c>
      <c r="C251" s="2" t="s">
        <v>585</v>
      </c>
      <c r="D251" s="2" t="s">
        <v>527</v>
      </c>
      <c r="E251" s="2" t="s">
        <v>205</v>
      </c>
      <c r="F251" s="2" t="s">
        <v>215</v>
      </c>
      <c r="G251" s="2" t="s">
        <v>499</v>
      </c>
      <c r="H251" s="8">
        <v>715482</v>
      </c>
      <c r="I251" s="8">
        <v>1296</v>
      </c>
      <c r="J251" s="38">
        <v>61.8</v>
      </c>
      <c r="K251" s="2" t="s">
        <v>514</v>
      </c>
      <c r="L251" s="2" t="s">
        <v>518</v>
      </c>
      <c r="M251" s="2" t="s">
        <v>515</v>
      </c>
    </row>
    <row r="252" spans="1:13" x14ac:dyDescent="0.3">
      <c r="A252" s="13">
        <v>45168</v>
      </c>
      <c r="B252" s="2" t="s">
        <v>584</v>
      </c>
      <c r="C252" s="2" t="s">
        <v>585</v>
      </c>
      <c r="D252" s="2" t="s">
        <v>528</v>
      </c>
      <c r="E252" s="2" t="s">
        <v>216</v>
      </c>
      <c r="F252" s="2" t="s">
        <v>206</v>
      </c>
      <c r="G252" s="2" t="s">
        <v>206</v>
      </c>
      <c r="H252" s="8">
        <v>9734</v>
      </c>
      <c r="I252" s="8">
        <v>567</v>
      </c>
      <c r="J252" s="38">
        <v>1.46</v>
      </c>
      <c r="K252" s="2" t="s">
        <v>516</v>
      </c>
      <c r="L252" s="2" t="s">
        <v>518</v>
      </c>
      <c r="M252" s="2" t="s">
        <v>509</v>
      </c>
    </row>
    <row r="253" spans="1:13" x14ac:dyDescent="0.3">
      <c r="A253" s="13">
        <v>45168</v>
      </c>
      <c r="B253" s="2" t="s">
        <v>584</v>
      </c>
      <c r="C253" s="2" t="s">
        <v>585</v>
      </c>
      <c r="D253" s="2" t="s">
        <v>528</v>
      </c>
      <c r="E253" s="2" t="s">
        <v>216</v>
      </c>
      <c r="F253" s="2" t="s">
        <v>217</v>
      </c>
      <c r="G253" s="2" t="s">
        <v>500</v>
      </c>
      <c r="H253" s="8">
        <v>183344</v>
      </c>
      <c r="I253" s="8">
        <v>656</v>
      </c>
      <c r="J253" s="38">
        <v>9.6</v>
      </c>
      <c r="K253" s="2" t="s">
        <v>516</v>
      </c>
      <c r="L253" s="2" t="s">
        <v>518</v>
      </c>
      <c r="M253" s="2" t="s">
        <v>509</v>
      </c>
    </row>
    <row r="254" spans="1:13" x14ac:dyDescent="0.3">
      <c r="A254" s="13">
        <v>45168</v>
      </c>
      <c r="B254" s="2" t="s">
        <v>584</v>
      </c>
      <c r="C254" s="2" t="s">
        <v>585</v>
      </c>
      <c r="D254" s="2" t="s">
        <v>528</v>
      </c>
      <c r="E254" s="2" t="s">
        <v>216</v>
      </c>
      <c r="F254" s="2" t="s">
        <v>218</v>
      </c>
      <c r="G254" s="2" t="s">
        <v>496</v>
      </c>
      <c r="H254" s="8">
        <v>165087</v>
      </c>
      <c r="I254" s="8">
        <v>634</v>
      </c>
      <c r="J254" s="38">
        <v>8.33</v>
      </c>
      <c r="K254" s="2" t="s">
        <v>516</v>
      </c>
      <c r="L254" s="2" t="s">
        <v>518</v>
      </c>
      <c r="M254" s="2" t="s">
        <v>509</v>
      </c>
    </row>
    <row r="255" spans="1:13" x14ac:dyDescent="0.3">
      <c r="A255" s="13">
        <v>45168</v>
      </c>
      <c r="B255" s="2" t="s">
        <v>584</v>
      </c>
      <c r="C255" s="2" t="s">
        <v>585</v>
      </c>
      <c r="D255" s="2" t="s">
        <v>528</v>
      </c>
      <c r="E255" s="2" t="s">
        <v>216</v>
      </c>
      <c r="F255" s="2" t="s">
        <v>219</v>
      </c>
      <c r="G255" s="2" t="s">
        <v>497</v>
      </c>
      <c r="H255" s="8">
        <v>371165</v>
      </c>
      <c r="I255" s="8">
        <v>1419</v>
      </c>
      <c r="J255" s="38">
        <v>26.94</v>
      </c>
      <c r="K255" s="2" t="s">
        <v>516</v>
      </c>
      <c r="L255" s="2" t="s">
        <v>518</v>
      </c>
      <c r="M255" s="2" t="s">
        <v>509</v>
      </c>
    </row>
    <row r="256" spans="1:13" x14ac:dyDescent="0.3">
      <c r="A256" s="13">
        <v>45168</v>
      </c>
      <c r="B256" s="2" t="s">
        <v>584</v>
      </c>
      <c r="C256" s="2" t="s">
        <v>585</v>
      </c>
      <c r="D256" s="2" t="s">
        <v>528</v>
      </c>
      <c r="E256" s="2" t="s">
        <v>216</v>
      </c>
      <c r="F256" s="2" t="s">
        <v>220</v>
      </c>
      <c r="G256" s="2" t="s">
        <v>501</v>
      </c>
      <c r="H256" s="8">
        <v>9624</v>
      </c>
      <c r="I256" s="8">
        <v>43</v>
      </c>
      <c r="J256" s="38">
        <v>0.59</v>
      </c>
      <c r="K256" s="2" t="s">
        <v>516</v>
      </c>
      <c r="L256" s="2" t="s">
        <v>518</v>
      </c>
      <c r="M256" s="2" t="s">
        <v>509</v>
      </c>
    </row>
    <row r="257" spans="1:13" x14ac:dyDescent="0.3">
      <c r="A257" s="13">
        <v>45168</v>
      </c>
      <c r="B257" s="2" t="s">
        <v>584</v>
      </c>
      <c r="C257" s="2" t="s">
        <v>585</v>
      </c>
      <c r="D257" s="2" t="s">
        <v>528</v>
      </c>
      <c r="E257" s="2" t="s">
        <v>216</v>
      </c>
      <c r="F257" s="2" t="s">
        <v>221</v>
      </c>
      <c r="G257" s="2" t="s">
        <v>493</v>
      </c>
      <c r="H257" s="8">
        <v>342993</v>
      </c>
      <c r="I257" s="8">
        <v>1119</v>
      </c>
      <c r="J257" s="38">
        <v>12.96</v>
      </c>
      <c r="K257" s="2" t="s">
        <v>516</v>
      </c>
      <c r="L257" s="2" t="s">
        <v>518</v>
      </c>
      <c r="M257" s="2" t="s">
        <v>509</v>
      </c>
    </row>
    <row r="258" spans="1:13" x14ac:dyDescent="0.3">
      <c r="A258" s="13">
        <v>45168</v>
      </c>
      <c r="B258" s="2" t="s">
        <v>584</v>
      </c>
      <c r="C258" s="2" t="s">
        <v>585</v>
      </c>
      <c r="D258" s="2" t="s">
        <v>528</v>
      </c>
      <c r="E258" s="2" t="s">
        <v>216</v>
      </c>
      <c r="F258" s="2" t="s">
        <v>222</v>
      </c>
      <c r="G258" s="2" t="s">
        <v>494</v>
      </c>
      <c r="H258" s="8">
        <v>119621</v>
      </c>
      <c r="I258" s="8">
        <v>682</v>
      </c>
      <c r="J258" s="38">
        <v>10.44</v>
      </c>
      <c r="K258" s="2" t="s">
        <v>516</v>
      </c>
      <c r="L258" s="2" t="s">
        <v>518</v>
      </c>
      <c r="M258" s="2" t="s">
        <v>509</v>
      </c>
    </row>
    <row r="259" spans="1:13" x14ac:dyDescent="0.3">
      <c r="A259" s="13">
        <v>45168</v>
      </c>
      <c r="B259" s="2" t="s">
        <v>584</v>
      </c>
      <c r="C259" s="2" t="s">
        <v>585</v>
      </c>
      <c r="D259" s="2" t="s">
        <v>528</v>
      </c>
      <c r="E259" s="2" t="s">
        <v>216</v>
      </c>
      <c r="F259" s="2" t="s">
        <v>223</v>
      </c>
      <c r="G259" s="2" t="s">
        <v>495</v>
      </c>
      <c r="H259" s="8">
        <v>76499</v>
      </c>
      <c r="I259" s="8">
        <v>457</v>
      </c>
      <c r="J259" s="38">
        <v>7.23</v>
      </c>
      <c r="K259" s="2" t="s">
        <v>516</v>
      </c>
      <c r="L259" s="2" t="s">
        <v>518</v>
      </c>
      <c r="M259" s="2" t="s">
        <v>509</v>
      </c>
    </row>
    <row r="260" spans="1:13" x14ac:dyDescent="0.3">
      <c r="A260" s="13">
        <v>45168</v>
      </c>
      <c r="B260" s="2" t="s">
        <v>584</v>
      </c>
      <c r="C260" s="2" t="s">
        <v>585</v>
      </c>
      <c r="D260" s="2" t="s">
        <v>528</v>
      </c>
      <c r="E260" s="2" t="s">
        <v>216</v>
      </c>
      <c r="F260" s="2" t="s">
        <v>224</v>
      </c>
      <c r="G260" s="2" t="s">
        <v>499</v>
      </c>
      <c r="H260" s="8">
        <v>152093</v>
      </c>
      <c r="I260" s="8">
        <v>999</v>
      </c>
      <c r="J260" s="38">
        <v>12.58</v>
      </c>
      <c r="K260" s="2" t="s">
        <v>516</v>
      </c>
      <c r="L260" s="2" t="s">
        <v>518</v>
      </c>
      <c r="M260" s="2" t="s">
        <v>509</v>
      </c>
    </row>
    <row r="261" spans="1:13" x14ac:dyDescent="0.3">
      <c r="A261" s="13">
        <v>45168</v>
      </c>
      <c r="B261" s="2" t="s">
        <v>584</v>
      </c>
      <c r="C261" s="2" t="s">
        <v>585</v>
      </c>
      <c r="D261" s="2" t="s">
        <v>529</v>
      </c>
      <c r="E261" s="2" t="s">
        <v>205</v>
      </c>
      <c r="F261" s="2" t="s">
        <v>206</v>
      </c>
      <c r="G261" s="2" t="s">
        <v>206</v>
      </c>
      <c r="H261" s="8">
        <v>7921</v>
      </c>
      <c r="I261" s="8">
        <v>166</v>
      </c>
      <c r="J261" s="38">
        <v>1.04</v>
      </c>
      <c r="K261" s="2" t="s">
        <v>510</v>
      </c>
      <c r="L261" s="2" t="s">
        <v>518</v>
      </c>
      <c r="M261" s="2" t="s">
        <v>508</v>
      </c>
    </row>
    <row r="262" spans="1:13" x14ac:dyDescent="0.3">
      <c r="A262" s="13">
        <v>45168</v>
      </c>
      <c r="B262" s="2" t="s">
        <v>584</v>
      </c>
      <c r="C262" s="2" t="s">
        <v>585</v>
      </c>
      <c r="D262" s="2" t="s">
        <v>529</v>
      </c>
      <c r="E262" s="2" t="s">
        <v>205</v>
      </c>
      <c r="F262" s="2" t="s">
        <v>225</v>
      </c>
      <c r="G262" s="2" t="s">
        <v>500</v>
      </c>
      <c r="H262" s="8">
        <v>346421</v>
      </c>
      <c r="I262" s="8">
        <v>1646</v>
      </c>
      <c r="J262" s="38">
        <v>48.89</v>
      </c>
      <c r="K262" s="2" t="s">
        <v>510</v>
      </c>
      <c r="L262" s="2" t="s">
        <v>518</v>
      </c>
      <c r="M262" s="2" t="s">
        <v>508</v>
      </c>
    </row>
    <row r="263" spans="1:13" x14ac:dyDescent="0.3">
      <c r="A263" s="13">
        <v>45168</v>
      </c>
      <c r="B263" s="2" t="s">
        <v>584</v>
      </c>
      <c r="C263" s="2" t="s">
        <v>585</v>
      </c>
      <c r="D263" s="2" t="s">
        <v>529</v>
      </c>
      <c r="E263" s="2" t="s">
        <v>205</v>
      </c>
      <c r="F263" s="2" t="s">
        <v>226</v>
      </c>
      <c r="G263" s="2" t="s">
        <v>496</v>
      </c>
      <c r="H263" s="8">
        <v>99319</v>
      </c>
      <c r="I263" s="8">
        <v>416</v>
      </c>
      <c r="J263" s="38">
        <v>10.74</v>
      </c>
      <c r="K263" s="2" t="s">
        <v>510</v>
      </c>
      <c r="L263" s="2" t="s">
        <v>518</v>
      </c>
      <c r="M263" s="2" t="s">
        <v>508</v>
      </c>
    </row>
    <row r="264" spans="1:13" x14ac:dyDescent="0.3">
      <c r="A264" s="13">
        <v>45168</v>
      </c>
      <c r="B264" s="2" t="s">
        <v>584</v>
      </c>
      <c r="C264" s="2" t="s">
        <v>585</v>
      </c>
      <c r="D264" s="2" t="s">
        <v>529</v>
      </c>
      <c r="E264" s="2" t="s">
        <v>205</v>
      </c>
      <c r="F264" s="2" t="s">
        <v>227</v>
      </c>
      <c r="G264" s="2" t="s">
        <v>498</v>
      </c>
      <c r="H264" s="8">
        <v>49089</v>
      </c>
      <c r="I264" s="8">
        <v>226</v>
      </c>
      <c r="J264" s="38">
        <v>8.18</v>
      </c>
      <c r="K264" s="2" t="s">
        <v>510</v>
      </c>
      <c r="L264" s="2" t="s">
        <v>518</v>
      </c>
      <c r="M264" s="2" t="s">
        <v>508</v>
      </c>
    </row>
    <row r="265" spans="1:13" x14ac:dyDescent="0.3">
      <c r="A265" s="13">
        <v>45168</v>
      </c>
      <c r="B265" s="2" t="s">
        <v>584</v>
      </c>
      <c r="C265" s="2" t="s">
        <v>585</v>
      </c>
      <c r="D265" s="2" t="s">
        <v>529</v>
      </c>
      <c r="E265" s="2" t="s">
        <v>205</v>
      </c>
      <c r="F265" s="2" t="s">
        <v>228</v>
      </c>
      <c r="G265" s="2" t="s">
        <v>497</v>
      </c>
      <c r="H265" s="8">
        <v>31869</v>
      </c>
      <c r="I265" s="8">
        <v>145</v>
      </c>
      <c r="J265" s="38">
        <v>3.57</v>
      </c>
      <c r="K265" s="2" t="s">
        <v>510</v>
      </c>
      <c r="L265" s="2" t="s">
        <v>518</v>
      </c>
      <c r="M265" s="2" t="s">
        <v>508</v>
      </c>
    </row>
    <row r="266" spans="1:13" x14ac:dyDescent="0.3">
      <c r="A266" s="13">
        <v>45168</v>
      </c>
      <c r="B266" s="2" t="s">
        <v>584</v>
      </c>
      <c r="C266" s="2" t="s">
        <v>585</v>
      </c>
      <c r="D266" s="2" t="s">
        <v>529</v>
      </c>
      <c r="E266" s="2" t="s">
        <v>205</v>
      </c>
      <c r="F266" s="2" t="s">
        <v>229</v>
      </c>
      <c r="G266" s="2" t="s">
        <v>501</v>
      </c>
      <c r="H266" s="8">
        <v>25629</v>
      </c>
      <c r="I266" s="8">
        <v>120</v>
      </c>
      <c r="J266" s="38">
        <v>4.13</v>
      </c>
      <c r="K266" s="2" t="s">
        <v>510</v>
      </c>
      <c r="L266" s="2" t="s">
        <v>518</v>
      </c>
      <c r="M266" s="2" t="s">
        <v>508</v>
      </c>
    </row>
    <row r="267" spans="1:13" x14ac:dyDescent="0.3">
      <c r="A267" s="13">
        <v>45168</v>
      </c>
      <c r="B267" s="2" t="s">
        <v>584</v>
      </c>
      <c r="C267" s="2" t="s">
        <v>585</v>
      </c>
      <c r="D267" s="2" t="s">
        <v>529</v>
      </c>
      <c r="E267" s="2" t="s">
        <v>205</v>
      </c>
      <c r="F267" s="2" t="s">
        <v>230</v>
      </c>
      <c r="G267" s="2" t="s">
        <v>493</v>
      </c>
      <c r="H267" s="8">
        <v>4737</v>
      </c>
      <c r="I267" s="8">
        <v>24</v>
      </c>
      <c r="J267" s="38">
        <v>0.7</v>
      </c>
      <c r="K267" s="2" t="s">
        <v>510</v>
      </c>
      <c r="L267" s="2" t="s">
        <v>518</v>
      </c>
      <c r="M267" s="2" t="s">
        <v>508</v>
      </c>
    </row>
    <row r="268" spans="1:13" x14ac:dyDescent="0.3">
      <c r="A268" s="13">
        <v>45168</v>
      </c>
      <c r="B268" s="2" t="s">
        <v>584</v>
      </c>
      <c r="C268" s="2" t="s">
        <v>585</v>
      </c>
      <c r="D268" s="2" t="s">
        <v>529</v>
      </c>
      <c r="E268" s="2" t="s">
        <v>205</v>
      </c>
      <c r="F268" s="2" t="s">
        <v>231</v>
      </c>
      <c r="G268" s="2" t="s">
        <v>494</v>
      </c>
      <c r="H268" s="8">
        <v>46132</v>
      </c>
      <c r="I268" s="8">
        <v>277</v>
      </c>
      <c r="J268" s="38">
        <v>12.34</v>
      </c>
      <c r="K268" s="2" t="s">
        <v>510</v>
      </c>
      <c r="L268" s="2" t="s">
        <v>518</v>
      </c>
      <c r="M268" s="2" t="s">
        <v>508</v>
      </c>
    </row>
    <row r="269" spans="1:13" x14ac:dyDescent="0.3">
      <c r="A269" s="13">
        <v>45168</v>
      </c>
      <c r="B269" s="2" t="s">
        <v>584</v>
      </c>
      <c r="C269" s="2" t="s">
        <v>585</v>
      </c>
      <c r="D269" s="2" t="s">
        <v>529</v>
      </c>
      <c r="E269" s="2" t="s">
        <v>205</v>
      </c>
      <c r="F269" s="2" t="s">
        <v>232</v>
      </c>
      <c r="G269" s="2" t="s">
        <v>502</v>
      </c>
      <c r="H269" s="8">
        <v>18698</v>
      </c>
      <c r="I269" s="8">
        <v>77</v>
      </c>
      <c r="J269" s="38">
        <v>4.7699999999999996</v>
      </c>
      <c r="K269" s="2" t="s">
        <v>510</v>
      </c>
      <c r="L269" s="2" t="s">
        <v>518</v>
      </c>
      <c r="M269" s="2" t="s">
        <v>508</v>
      </c>
    </row>
    <row r="270" spans="1:13" x14ac:dyDescent="0.3">
      <c r="A270" s="13">
        <v>45168</v>
      </c>
      <c r="B270" s="2" t="s">
        <v>584</v>
      </c>
      <c r="C270" s="2" t="s">
        <v>585</v>
      </c>
      <c r="D270" s="2" t="s">
        <v>529</v>
      </c>
      <c r="E270" s="2" t="s">
        <v>205</v>
      </c>
      <c r="F270" s="2" t="s">
        <v>233</v>
      </c>
      <c r="G270" s="2" t="s">
        <v>495</v>
      </c>
      <c r="H270" s="8">
        <v>45471</v>
      </c>
      <c r="I270" s="8">
        <v>199</v>
      </c>
      <c r="J270" s="38">
        <v>7.37</v>
      </c>
      <c r="K270" s="2" t="s">
        <v>510</v>
      </c>
      <c r="L270" s="2" t="s">
        <v>518</v>
      </c>
      <c r="M270" s="2" t="s">
        <v>508</v>
      </c>
    </row>
    <row r="271" spans="1:13" x14ac:dyDescent="0.3">
      <c r="A271" s="13">
        <v>45168</v>
      </c>
      <c r="B271" s="2" t="s">
        <v>584</v>
      </c>
      <c r="C271" s="2" t="s">
        <v>585</v>
      </c>
      <c r="D271" s="2" t="s">
        <v>529</v>
      </c>
      <c r="E271" s="2" t="s">
        <v>205</v>
      </c>
      <c r="F271" s="2" t="s">
        <v>234</v>
      </c>
      <c r="G271" s="2" t="s">
        <v>499</v>
      </c>
      <c r="H271" s="8">
        <v>82134</v>
      </c>
      <c r="I271" s="8">
        <v>289</v>
      </c>
      <c r="J271" s="38">
        <v>8.7200000000000006</v>
      </c>
      <c r="K271" s="2" t="s">
        <v>510</v>
      </c>
      <c r="L271" s="2" t="s">
        <v>518</v>
      </c>
      <c r="M271" s="2" t="s">
        <v>508</v>
      </c>
    </row>
    <row r="272" spans="1:13" x14ac:dyDescent="0.3">
      <c r="A272" s="13">
        <v>45168</v>
      </c>
      <c r="B272" s="2" t="s">
        <v>584</v>
      </c>
      <c r="C272" s="2" t="s">
        <v>585</v>
      </c>
      <c r="D272" s="2" t="s">
        <v>530</v>
      </c>
      <c r="E272" s="2" t="s">
        <v>235</v>
      </c>
      <c r="F272" s="2" t="s">
        <v>206</v>
      </c>
      <c r="G272" s="2" t="s">
        <v>206</v>
      </c>
      <c r="H272" s="8">
        <v>2455</v>
      </c>
      <c r="I272" s="8">
        <v>88</v>
      </c>
      <c r="J272" s="38">
        <v>0.97</v>
      </c>
      <c r="K272" s="2" t="s">
        <v>506</v>
      </c>
      <c r="L272" s="2" t="s">
        <v>518</v>
      </c>
      <c r="M272" s="2" t="s">
        <v>509</v>
      </c>
    </row>
    <row r="273" spans="1:13" x14ac:dyDescent="0.3">
      <c r="A273" s="13">
        <v>45168</v>
      </c>
      <c r="B273" s="2" t="s">
        <v>584</v>
      </c>
      <c r="C273" s="2" t="s">
        <v>585</v>
      </c>
      <c r="D273" s="2" t="s">
        <v>530</v>
      </c>
      <c r="E273" s="2" t="s">
        <v>235</v>
      </c>
      <c r="F273" s="2" t="s">
        <v>236</v>
      </c>
      <c r="G273" s="2" t="s">
        <v>496</v>
      </c>
      <c r="H273" s="8">
        <v>5168</v>
      </c>
      <c r="I273" s="8">
        <v>11</v>
      </c>
      <c r="J273" s="38">
        <v>1.86</v>
      </c>
      <c r="K273" s="2" t="s">
        <v>506</v>
      </c>
      <c r="L273" s="2" t="s">
        <v>518</v>
      </c>
      <c r="M273" s="2" t="s">
        <v>509</v>
      </c>
    </row>
    <row r="274" spans="1:13" x14ac:dyDescent="0.3">
      <c r="A274" s="13">
        <v>45168</v>
      </c>
      <c r="B274" s="2" t="s">
        <v>584</v>
      </c>
      <c r="C274" s="2" t="s">
        <v>585</v>
      </c>
      <c r="D274" s="2" t="s">
        <v>530</v>
      </c>
      <c r="E274" s="2" t="s">
        <v>235</v>
      </c>
      <c r="F274" s="2" t="s">
        <v>237</v>
      </c>
      <c r="G274" s="2" t="s">
        <v>498</v>
      </c>
      <c r="H274" s="8">
        <v>31241</v>
      </c>
      <c r="I274" s="8">
        <v>64</v>
      </c>
      <c r="J274" s="38">
        <v>9.3000000000000007</v>
      </c>
      <c r="K274" s="2" t="s">
        <v>506</v>
      </c>
      <c r="L274" s="2" t="s">
        <v>518</v>
      </c>
      <c r="M274" s="2" t="s">
        <v>509</v>
      </c>
    </row>
    <row r="275" spans="1:13" x14ac:dyDescent="0.3">
      <c r="A275" s="13">
        <v>45168</v>
      </c>
      <c r="B275" s="2" t="s">
        <v>584</v>
      </c>
      <c r="C275" s="2" t="s">
        <v>585</v>
      </c>
      <c r="D275" s="2" t="s">
        <v>530</v>
      </c>
      <c r="E275" s="2" t="s">
        <v>235</v>
      </c>
      <c r="F275" s="2" t="s">
        <v>238</v>
      </c>
      <c r="G275" s="2" t="s">
        <v>497</v>
      </c>
      <c r="H275" s="8">
        <v>44327</v>
      </c>
      <c r="I275" s="8">
        <v>67</v>
      </c>
      <c r="J275" s="38">
        <v>14.51</v>
      </c>
      <c r="K275" s="2" t="s">
        <v>506</v>
      </c>
      <c r="L275" s="2" t="s">
        <v>518</v>
      </c>
      <c r="M275" s="2" t="s">
        <v>509</v>
      </c>
    </row>
    <row r="276" spans="1:13" x14ac:dyDescent="0.3">
      <c r="A276" s="13">
        <v>45168</v>
      </c>
      <c r="B276" s="2" t="s">
        <v>584</v>
      </c>
      <c r="C276" s="2" t="s">
        <v>585</v>
      </c>
      <c r="D276" s="2" t="s">
        <v>530</v>
      </c>
      <c r="E276" s="2" t="s">
        <v>235</v>
      </c>
      <c r="F276" s="2" t="s">
        <v>239</v>
      </c>
      <c r="G276" s="2" t="s">
        <v>501</v>
      </c>
      <c r="H276" s="8">
        <v>64199</v>
      </c>
      <c r="I276" s="8">
        <v>226</v>
      </c>
      <c r="J276" s="38">
        <v>21.88</v>
      </c>
      <c r="K276" s="2" t="s">
        <v>506</v>
      </c>
      <c r="L276" s="2" t="s">
        <v>518</v>
      </c>
      <c r="M276" s="2" t="s">
        <v>509</v>
      </c>
    </row>
    <row r="277" spans="1:13" x14ac:dyDescent="0.3">
      <c r="A277" s="13">
        <v>45168</v>
      </c>
      <c r="B277" s="2" t="s">
        <v>584</v>
      </c>
      <c r="C277" s="2" t="s">
        <v>585</v>
      </c>
      <c r="D277" s="2" t="s">
        <v>530</v>
      </c>
      <c r="E277" s="2" t="s">
        <v>235</v>
      </c>
      <c r="F277" s="2" t="s">
        <v>240</v>
      </c>
      <c r="G277" s="2" t="s">
        <v>493</v>
      </c>
      <c r="H277" s="8">
        <v>4462</v>
      </c>
      <c r="I277" s="8">
        <v>7</v>
      </c>
      <c r="J277" s="38">
        <v>1.44</v>
      </c>
      <c r="K277" s="2" t="s">
        <v>506</v>
      </c>
      <c r="L277" s="2" t="s">
        <v>518</v>
      </c>
      <c r="M277" s="2" t="s">
        <v>509</v>
      </c>
    </row>
    <row r="278" spans="1:13" x14ac:dyDescent="0.3">
      <c r="A278" s="13">
        <v>45168</v>
      </c>
      <c r="B278" s="2" t="s">
        <v>584</v>
      </c>
      <c r="C278" s="2" t="s">
        <v>585</v>
      </c>
      <c r="D278" s="2" t="s">
        <v>530</v>
      </c>
      <c r="E278" s="2" t="s">
        <v>235</v>
      </c>
      <c r="F278" s="2" t="s">
        <v>241</v>
      </c>
      <c r="G278" s="2" t="s">
        <v>494</v>
      </c>
      <c r="H278" s="8">
        <v>3148</v>
      </c>
      <c r="I278" s="8">
        <v>11</v>
      </c>
      <c r="J278" s="38">
        <v>1.08</v>
      </c>
      <c r="K278" s="2" t="s">
        <v>506</v>
      </c>
      <c r="L278" s="2" t="s">
        <v>518</v>
      </c>
      <c r="M278" s="2" t="s">
        <v>509</v>
      </c>
    </row>
    <row r="279" spans="1:13" x14ac:dyDescent="0.3">
      <c r="A279" s="13">
        <v>45168</v>
      </c>
      <c r="B279" s="2" t="s">
        <v>584</v>
      </c>
      <c r="C279" s="2" t="s">
        <v>585</v>
      </c>
      <c r="D279" s="2" t="s">
        <v>530</v>
      </c>
      <c r="E279" s="2" t="s">
        <v>235</v>
      </c>
      <c r="F279" s="2" t="s">
        <v>242</v>
      </c>
      <c r="G279" s="2" t="s">
        <v>502</v>
      </c>
      <c r="H279" s="8">
        <v>20378</v>
      </c>
      <c r="I279" s="8">
        <v>127</v>
      </c>
      <c r="J279" s="38">
        <v>12.73</v>
      </c>
      <c r="K279" s="2" t="s">
        <v>506</v>
      </c>
      <c r="L279" s="2" t="s">
        <v>518</v>
      </c>
      <c r="M279" s="2" t="s">
        <v>509</v>
      </c>
    </row>
    <row r="280" spans="1:13" x14ac:dyDescent="0.3">
      <c r="A280" s="13">
        <v>45168</v>
      </c>
      <c r="B280" s="2" t="s">
        <v>584</v>
      </c>
      <c r="C280" s="2" t="s">
        <v>585</v>
      </c>
      <c r="D280" s="2" t="s">
        <v>530</v>
      </c>
      <c r="E280" s="2" t="s">
        <v>235</v>
      </c>
      <c r="F280" s="2" t="s">
        <v>243</v>
      </c>
      <c r="G280" s="2" t="s">
        <v>495</v>
      </c>
      <c r="H280" s="8">
        <v>203460</v>
      </c>
      <c r="I280" s="8">
        <v>914</v>
      </c>
      <c r="J280" s="38">
        <v>74.78</v>
      </c>
      <c r="K280" s="2" t="s">
        <v>506</v>
      </c>
      <c r="L280" s="2" t="s">
        <v>518</v>
      </c>
      <c r="M280" s="2" t="s">
        <v>509</v>
      </c>
    </row>
    <row r="281" spans="1:13" x14ac:dyDescent="0.3">
      <c r="A281" s="13">
        <v>45168</v>
      </c>
      <c r="B281" s="2" t="s">
        <v>584</v>
      </c>
      <c r="C281" s="2" t="s">
        <v>585</v>
      </c>
      <c r="D281" s="2" t="s">
        <v>530</v>
      </c>
      <c r="E281" s="2" t="s">
        <v>235</v>
      </c>
      <c r="F281" s="2" t="s">
        <v>244</v>
      </c>
      <c r="G281" s="2" t="s">
        <v>499</v>
      </c>
      <c r="H281" s="8">
        <v>10937</v>
      </c>
      <c r="I281" s="8">
        <v>29</v>
      </c>
      <c r="J281" s="38">
        <v>3.95</v>
      </c>
      <c r="K281" s="2" t="s">
        <v>506</v>
      </c>
      <c r="L281" s="2" t="s">
        <v>518</v>
      </c>
      <c r="M281" s="2" t="s">
        <v>509</v>
      </c>
    </row>
    <row r="282" spans="1:13" x14ac:dyDescent="0.3">
      <c r="A282" s="13">
        <v>45169</v>
      </c>
      <c r="B282" s="2" t="s">
        <v>584</v>
      </c>
      <c r="C282" s="2" t="s">
        <v>585</v>
      </c>
      <c r="D282" s="2" t="s">
        <v>527</v>
      </c>
      <c r="E282" s="2" t="s">
        <v>205</v>
      </c>
      <c r="F282" s="2" t="s">
        <v>206</v>
      </c>
      <c r="G282" s="2" t="s">
        <v>206</v>
      </c>
      <c r="H282" s="8">
        <v>18066</v>
      </c>
      <c r="I282" s="8">
        <v>389</v>
      </c>
      <c r="J282" s="38">
        <v>6.91</v>
      </c>
      <c r="K282" s="2" t="s">
        <v>514</v>
      </c>
      <c r="L282" s="2" t="s">
        <v>518</v>
      </c>
      <c r="M282" s="2" t="s">
        <v>515</v>
      </c>
    </row>
    <row r="283" spans="1:13" x14ac:dyDescent="0.3">
      <c r="A283" s="13">
        <v>45169</v>
      </c>
      <c r="B283" s="2" t="s">
        <v>584</v>
      </c>
      <c r="C283" s="2" t="s">
        <v>585</v>
      </c>
      <c r="D283" s="2" t="s">
        <v>527</v>
      </c>
      <c r="E283" s="2" t="s">
        <v>205</v>
      </c>
      <c r="F283" s="2" t="s">
        <v>207</v>
      </c>
      <c r="G283" s="2" t="s">
        <v>496</v>
      </c>
      <c r="H283" s="8">
        <v>220334</v>
      </c>
      <c r="I283" s="8">
        <v>213</v>
      </c>
      <c r="J283" s="38">
        <v>21.1</v>
      </c>
      <c r="K283" s="2" t="s">
        <v>514</v>
      </c>
      <c r="L283" s="2" t="s">
        <v>518</v>
      </c>
      <c r="M283" s="2" t="s">
        <v>515</v>
      </c>
    </row>
    <row r="284" spans="1:13" x14ac:dyDescent="0.3">
      <c r="A284" s="13">
        <v>45169</v>
      </c>
      <c r="B284" s="2" t="s">
        <v>584</v>
      </c>
      <c r="C284" s="2" t="s">
        <v>585</v>
      </c>
      <c r="D284" s="2" t="s">
        <v>527</v>
      </c>
      <c r="E284" s="2" t="s">
        <v>205</v>
      </c>
      <c r="F284" s="2" t="s">
        <v>208</v>
      </c>
      <c r="G284" s="2" t="s">
        <v>498</v>
      </c>
      <c r="H284" s="8">
        <v>358242</v>
      </c>
      <c r="I284" s="8">
        <v>314</v>
      </c>
      <c r="J284" s="38">
        <v>32.619999999999997</v>
      </c>
      <c r="K284" s="2" t="s">
        <v>514</v>
      </c>
      <c r="L284" s="2" t="s">
        <v>518</v>
      </c>
      <c r="M284" s="2" t="s">
        <v>515</v>
      </c>
    </row>
    <row r="285" spans="1:13" x14ac:dyDescent="0.3">
      <c r="A285" s="13">
        <v>45169</v>
      </c>
      <c r="B285" s="2" t="s">
        <v>584</v>
      </c>
      <c r="C285" s="2" t="s">
        <v>585</v>
      </c>
      <c r="D285" s="2" t="s">
        <v>527</v>
      </c>
      <c r="E285" s="2" t="s">
        <v>205</v>
      </c>
      <c r="F285" s="2" t="s">
        <v>209</v>
      </c>
      <c r="G285" s="2" t="s">
        <v>497</v>
      </c>
      <c r="H285" s="8">
        <v>1027625</v>
      </c>
      <c r="I285" s="8">
        <v>1497</v>
      </c>
      <c r="J285" s="38">
        <v>118.75</v>
      </c>
      <c r="K285" s="2" t="s">
        <v>514</v>
      </c>
      <c r="L285" s="2" t="s">
        <v>518</v>
      </c>
      <c r="M285" s="2" t="s">
        <v>515</v>
      </c>
    </row>
    <row r="286" spans="1:13" x14ac:dyDescent="0.3">
      <c r="A286" s="13">
        <v>45169</v>
      </c>
      <c r="B286" s="2" t="s">
        <v>584</v>
      </c>
      <c r="C286" s="2" t="s">
        <v>585</v>
      </c>
      <c r="D286" s="2" t="s">
        <v>527</v>
      </c>
      <c r="E286" s="2" t="s">
        <v>205</v>
      </c>
      <c r="F286" s="2" t="s">
        <v>210</v>
      </c>
      <c r="G286" s="2" t="s">
        <v>501</v>
      </c>
      <c r="H286" s="8">
        <v>185518</v>
      </c>
      <c r="I286" s="8">
        <v>485</v>
      </c>
      <c r="J286" s="38">
        <v>31.86</v>
      </c>
      <c r="K286" s="2" t="s">
        <v>514</v>
      </c>
      <c r="L286" s="2" t="s">
        <v>518</v>
      </c>
      <c r="M286" s="2" t="s">
        <v>515</v>
      </c>
    </row>
    <row r="287" spans="1:13" x14ac:dyDescent="0.3">
      <c r="A287" s="13">
        <v>45169</v>
      </c>
      <c r="B287" s="2" t="s">
        <v>584</v>
      </c>
      <c r="C287" s="2" t="s">
        <v>585</v>
      </c>
      <c r="D287" s="2" t="s">
        <v>527</v>
      </c>
      <c r="E287" s="2" t="s">
        <v>205</v>
      </c>
      <c r="F287" s="2" t="s">
        <v>211</v>
      </c>
      <c r="G287" s="2" t="s">
        <v>493</v>
      </c>
      <c r="H287" s="8">
        <v>358070</v>
      </c>
      <c r="I287" s="8">
        <v>458</v>
      </c>
      <c r="J287" s="38">
        <v>46.74</v>
      </c>
      <c r="K287" s="2" t="s">
        <v>514</v>
      </c>
      <c r="L287" s="2" t="s">
        <v>518</v>
      </c>
      <c r="M287" s="2" t="s">
        <v>515</v>
      </c>
    </row>
    <row r="288" spans="1:13" x14ac:dyDescent="0.3">
      <c r="A288" s="13">
        <v>45169</v>
      </c>
      <c r="B288" s="2" t="s">
        <v>584</v>
      </c>
      <c r="C288" s="2" t="s">
        <v>585</v>
      </c>
      <c r="D288" s="2" t="s">
        <v>527</v>
      </c>
      <c r="E288" s="2" t="s">
        <v>205</v>
      </c>
      <c r="F288" s="2" t="s">
        <v>212</v>
      </c>
      <c r="G288" s="2" t="s">
        <v>494</v>
      </c>
      <c r="H288" s="8">
        <v>4574837</v>
      </c>
      <c r="I288" s="8">
        <v>6696</v>
      </c>
      <c r="J288" s="38">
        <v>777.53</v>
      </c>
      <c r="K288" s="2" t="s">
        <v>514</v>
      </c>
      <c r="L288" s="2" t="s">
        <v>518</v>
      </c>
      <c r="M288" s="2" t="s">
        <v>515</v>
      </c>
    </row>
    <row r="289" spans="1:13" x14ac:dyDescent="0.3">
      <c r="A289" s="13">
        <v>45169</v>
      </c>
      <c r="B289" s="2" t="s">
        <v>584</v>
      </c>
      <c r="C289" s="2" t="s">
        <v>585</v>
      </c>
      <c r="D289" s="2" t="s">
        <v>527</v>
      </c>
      <c r="E289" s="2" t="s">
        <v>205</v>
      </c>
      <c r="F289" s="2" t="s">
        <v>213</v>
      </c>
      <c r="G289" s="2" t="s">
        <v>502</v>
      </c>
      <c r="H289" s="8">
        <v>417460</v>
      </c>
      <c r="I289" s="8">
        <v>247</v>
      </c>
      <c r="J289" s="38">
        <v>28.64</v>
      </c>
      <c r="K289" s="2" t="s">
        <v>514</v>
      </c>
      <c r="L289" s="2" t="s">
        <v>518</v>
      </c>
      <c r="M289" s="2" t="s">
        <v>515</v>
      </c>
    </row>
    <row r="290" spans="1:13" x14ac:dyDescent="0.3">
      <c r="A290" s="13">
        <v>45169</v>
      </c>
      <c r="B290" s="2" t="s">
        <v>584</v>
      </c>
      <c r="C290" s="2" t="s">
        <v>585</v>
      </c>
      <c r="D290" s="2" t="s">
        <v>527</v>
      </c>
      <c r="E290" s="2" t="s">
        <v>205</v>
      </c>
      <c r="F290" s="2" t="s">
        <v>214</v>
      </c>
      <c r="G290" s="2" t="s">
        <v>495</v>
      </c>
      <c r="H290" s="8">
        <v>1887592</v>
      </c>
      <c r="I290" s="8">
        <v>2868</v>
      </c>
      <c r="J290" s="38">
        <v>236.06</v>
      </c>
      <c r="K290" s="2" t="s">
        <v>514</v>
      </c>
      <c r="L290" s="2" t="s">
        <v>518</v>
      </c>
      <c r="M290" s="2" t="s">
        <v>515</v>
      </c>
    </row>
    <row r="291" spans="1:13" x14ac:dyDescent="0.3">
      <c r="A291" s="13">
        <v>45169</v>
      </c>
      <c r="B291" s="2" t="s">
        <v>584</v>
      </c>
      <c r="C291" s="2" t="s">
        <v>585</v>
      </c>
      <c r="D291" s="2" t="s">
        <v>527</v>
      </c>
      <c r="E291" s="2" t="s">
        <v>205</v>
      </c>
      <c r="F291" s="2" t="s">
        <v>215</v>
      </c>
      <c r="G291" s="2" t="s">
        <v>499</v>
      </c>
      <c r="H291" s="8">
        <v>1023319</v>
      </c>
      <c r="I291" s="8">
        <v>1924</v>
      </c>
      <c r="J291" s="38">
        <v>126.44</v>
      </c>
      <c r="K291" s="2" t="s">
        <v>514</v>
      </c>
      <c r="L291" s="2" t="s">
        <v>518</v>
      </c>
      <c r="M291" s="2" t="s">
        <v>515</v>
      </c>
    </row>
    <row r="292" spans="1:13" x14ac:dyDescent="0.3">
      <c r="A292" s="13">
        <v>45169</v>
      </c>
      <c r="B292" s="2" t="s">
        <v>584</v>
      </c>
      <c r="C292" s="2" t="s">
        <v>585</v>
      </c>
      <c r="D292" s="2" t="s">
        <v>528</v>
      </c>
      <c r="E292" s="2" t="s">
        <v>216</v>
      </c>
      <c r="F292" s="2" t="s">
        <v>206</v>
      </c>
      <c r="G292" s="2" t="s">
        <v>206</v>
      </c>
      <c r="H292" s="8">
        <v>10479</v>
      </c>
      <c r="I292" s="8">
        <v>589</v>
      </c>
      <c r="J292" s="38">
        <v>1.48</v>
      </c>
      <c r="K292" s="2" t="s">
        <v>516</v>
      </c>
      <c r="L292" s="2" t="s">
        <v>518</v>
      </c>
      <c r="M292" s="2" t="s">
        <v>509</v>
      </c>
    </row>
    <row r="293" spans="1:13" x14ac:dyDescent="0.3">
      <c r="A293" s="13">
        <v>45169</v>
      </c>
      <c r="B293" s="2" t="s">
        <v>584</v>
      </c>
      <c r="C293" s="2" t="s">
        <v>585</v>
      </c>
      <c r="D293" s="2" t="s">
        <v>528</v>
      </c>
      <c r="E293" s="2" t="s">
        <v>216</v>
      </c>
      <c r="F293" s="2" t="s">
        <v>217</v>
      </c>
      <c r="G293" s="2" t="s">
        <v>500</v>
      </c>
      <c r="H293" s="8">
        <v>212574</v>
      </c>
      <c r="I293" s="8">
        <v>800</v>
      </c>
      <c r="J293" s="38">
        <v>13.41</v>
      </c>
      <c r="K293" s="2" t="s">
        <v>516</v>
      </c>
      <c r="L293" s="2" t="s">
        <v>518</v>
      </c>
      <c r="M293" s="2" t="s">
        <v>509</v>
      </c>
    </row>
    <row r="294" spans="1:13" x14ac:dyDescent="0.3">
      <c r="A294" s="13">
        <v>45169</v>
      </c>
      <c r="B294" s="2" t="s">
        <v>584</v>
      </c>
      <c r="C294" s="2" t="s">
        <v>585</v>
      </c>
      <c r="D294" s="2" t="s">
        <v>528</v>
      </c>
      <c r="E294" s="2" t="s">
        <v>216</v>
      </c>
      <c r="F294" s="2" t="s">
        <v>218</v>
      </c>
      <c r="G294" s="2" t="s">
        <v>496</v>
      </c>
      <c r="H294" s="8">
        <v>251904</v>
      </c>
      <c r="I294" s="8">
        <v>860</v>
      </c>
      <c r="J294" s="38">
        <v>11.32</v>
      </c>
      <c r="K294" s="2" t="s">
        <v>516</v>
      </c>
      <c r="L294" s="2" t="s">
        <v>518</v>
      </c>
      <c r="M294" s="2" t="s">
        <v>509</v>
      </c>
    </row>
    <row r="295" spans="1:13" x14ac:dyDescent="0.3">
      <c r="A295" s="13">
        <v>45169</v>
      </c>
      <c r="B295" s="2" t="s">
        <v>584</v>
      </c>
      <c r="C295" s="2" t="s">
        <v>585</v>
      </c>
      <c r="D295" s="2" t="s">
        <v>528</v>
      </c>
      <c r="E295" s="2" t="s">
        <v>216</v>
      </c>
      <c r="F295" s="2" t="s">
        <v>219</v>
      </c>
      <c r="G295" s="2" t="s">
        <v>497</v>
      </c>
      <c r="H295" s="8">
        <v>197340</v>
      </c>
      <c r="I295" s="8">
        <v>514</v>
      </c>
      <c r="J295" s="38">
        <v>12.05</v>
      </c>
      <c r="K295" s="2" t="s">
        <v>516</v>
      </c>
      <c r="L295" s="2" t="s">
        <v>518</v>
      </c>
      <c r="M295" s="2" t="s">
        <v>509</v>
      </c>
    </row>
    <row r="296" spans="1:13" x14ac:dyDescent="0.3">
      <c r="A296" s="13">
        <v>45169</v>
      </c>
      <c r="B296" s="2" t="s">
        <v>584</v>
      </c>
      <c r="C296" s="2" t="s">
        <v>585</v>
      </c>
      <c r="D296" s="2" t="s">
        <v>528</v>
      </c>
      <c r="E296" s="2" t="s">
        <v>216</v>
      </c>
      <c r="F296" s="2" t="s">
        <v>220</v>
      </c>
      <c r="G296" s="2" t="s">
        <v>501</v>
      </c>
      <c r="H296" s="8">
        <v>11272</v>
      </c>
      <c r="I296" s="8">
        <v>53</v>
      </c>
      <c r="J296" s="38">
        <v>0.67</v>
      </c>
      <c r="K296" s="2" t="s">
        <v>516</v>
      </c>
      <c r="L296" s="2" t="s">
        <v>518</v>
      </c>
      <c r="M296" s="2" t="s">
        <v>509</v>
      </c>
    </row>
    <row r="297" spans="1:13" x14ac:dyDescent="0.3">
      <c r="A297" s="13">
        <v>45169</v>
      </c>
      <c r="B297" s="2" t="s">
        <v>584</v>
      </c>
      <c r="C297" s="2" t="s">
        <v>585</v>
      </c>
      <c r="D297" s="2" t="s">
        <v>528</v>
      </c>
      <c r="E297" s="2" t="s">
        <v>216</v>
      </c>
      <c r="F297" s="2" t="s">
        <v>221</v>
      </c>
      <c r="G297" s="2" t="s">
        <v>493</v>
      </c>
      <c r="H297" s="8">
        <v>343623</v>
      </c>
      <c r="I297" s="8">
        <v>1120</v>
      </c>
      <c r="J297" s="38">
        <v>18.61</v>
      </c>
      <c r="K297" s="2" t="s">
        <v>516</v>
      </c>
      <c r="L297" s="2" t="s">
        <v>518</v>
      </c>
      <c r="M297" s="2" t="s">
        <v>509</v>
      </c>
    </row>
    <row r="298" spans="1:13" x14ac:dyDescent="0.3">
      <c r="A298" s="13">
        <v>45169</v>
      </c>
      <c r="B298" s="2" t="s">
        <v>584</v>
      </c>
      <c r="C298" s="2" t="s">
        <v>585</v>
      </c>
      <c r="D298" s="2" t="s">
        <v>528</v>
      </c>
      <c r="E298" s="2" t="s">
        <v>216</v>
      </c>
      <c r="F298" s="2" t="s">
        <v>222</v>
      </c>
      <c r="G298" s="2" t="s">
        <v>494</v>
      </c>
      <c r="H298" s="8">
        <v>173836</v>
      </c>
      <c r="I298" s="8">
        <v>756</v>
      </c>
      <c r="J298" s="38">
        <v>10.8</v>
      </c>
      <c r="K298" s="2" t="s">
        <v>516</v>
      </c>
      <c r="L298" s="2" t="s">
        <v>518</v>
      </c>
      <c r="M298" s="2" t="s">
        <v>509</v>
      </c>
    </row>
    <row r="299" spans="1:13" x14ac:dyDescent="0.3">
      <c r="A299" s="13">
        <v>45169</v>
      </c>
      <c r="B299" s="2" t="s">
        <v>584</v>
      </c>
      <c r="C299" s="2" t="s">
        <v>585</v>
      </c>
      <c r="D299" s="2" t="s">
        <v>528</v>
      </c>
      <c r="E299" s="2" t="s">
        <v>216</v>
      </c>
      <c r="F299" s="2" t="s">
        <v>223</v>
      </c>
      <c r="G299" s="2" t="s">
        <v>495</v>
      </c>
      <c r="H299" s="8">
        <v>89049</v>
      </c>
      <c r="I299" s="8">
        <v>330</v>
      </c>
      <c r="J299" s="38">
        <v>6</v>
      </c>
      <c r="K299" s="2" t="s">
        <v>516</v>
      </c>
      <c r="L299" s="2" t="s">
        <v>518</v>
      </c>
      <c r="M299" s="2" t="s">
        <v>509</v>
      </c>
    </row>
    <row r="300" spans="1:13" x14ac:dyDescent="0.3">
      <c r="A300" s="13">
        <v>45169</v>
      </c>
      <c r="B300" s="2" t="s">
        <v>584</v>
      </c>
      <c r="C300" s="2" t="s">
        <v>585</v>
      </c>
      <c r="D300" s="2" t="s">
        <v>528</v>
      </c>
      <c r="E300" s="2" t="s">
        <v>216</v>
      </c>
      <c r="F300" s="2" t="s">
        <v>224</v>
      </c>
      <c r="G300" s="2" t="s">
        <v>499</v>
      </c>
      <c r="H300" s="8">
        <v>271166</v>
      </c>
      <c r="I300" s="8">
        <v>1841</v>
      </c>
      <c r="J300" s="38">
        <v>21.37</v>
      </c>
      <c r="K300" s="2" t="s">
        <v>516</v>
      </c>
      <c r="L300" s="2" t="s">
        <v>518</v>
      </c>
      <c r="M300" s="2" t="s">
        <v>509</v>
      </c>
    </row>
    <row r="301" spans="1:13" x14ac:dyDescent="0.3">
      <c r="A301" s="13">
        <v>45169</v>
      </c>
      <c r="B301" s="2" t="s">
        <v>584</v>
      </c>
      <c r="C301" s="2" t="s">
        <v>585</v>
      </c>
      <c r="D301" s="2" t="s">
        <v>529</v>
      </c>
      <c r="E301" s="2" t="s">
        <v>205</v>
      </c>
      <c r="F301" s="2" t="s">
        <v>206</v>
      </c>
      <c r="G301" s="2" t="s">
        <v>206</v>
      </c>
      <c r="H301" s="8">
        <v>11523</v>
      </c>
      <c r="I301" s="8">
        <v>310</v>
      </c>
      <c r="J301" s="38">
        <v>1.8</v>
      </c>
      <c r="K301" s="2" t="s">
        <v>510</v>
      </c>
      <c r="L301" s="2" t="s">
        <v>518</v>
      </c>
      <c r="M301" s="2" t="s">
        <v>508</v>
      </c>
    </row>
    <row r="302" spans="1:13" x14ac:dyDescent="0.3">
      <c r="A302" s="13">
        <v>45169</v>
      </c>
      <c r="B302" s="2" t="s">
        <v>584</v>
      </c>
      <c r="C302" s="2" t="s">
        <v>585</v>
      </c>
      <c r="D302" s="2" t="s">
        <v>529</v>
      </c>
      <c r="E302" s="2" t="s">
        <v>205</v>
      </c>
      <c r="F302" s="2" t="s">
        <v>225</v>
      </c>
      <c r="G302" s="2" t="s">
        <v>500</v>
      </c>
      <c r="H302" s="8">
        <v>45790</v>
      </c>
      <c r="I302" s="8">
        <v>219</v>
      </c>
      <c r="J302" s="38">
        <v>6.83</v>
      </c>
      <c r="K302" s="2" t="s">
        <v>510</v>
      </c>
      <c r="L302" s="2" t="s">
        <v>518</v>
      </c>
      <c r="M302" s="2" t="s">
        <v>508</v>
      </c>
    </row>
    <row r="303" spans="1:13" x14ac:dyDescent="0.3">
      <c r="A303" s="13">
        <v>45169</v>
      </c>
      <c r="B303" s="2" t="s">
        <v>584</v>
      </c>
      <c r="C303" s="2" t="s">
        <v>585</v>
      </c>
      <c r="D303" s="2" t="s">
        <v>529</v>
      </c>
      <c r="E303" s="2" t="s">
        <v>205</v>
      </c>
      <c r="F303" s="2" t="s">
        <v>226</v>
      </c>
      <c r="G303" s="2" t="s">
        <v>496</v>
      </c>
      <c r="H303" s="8">
        <v>142907</v>
      </c>
      <c r="I303" s="8">
        <v>588</v>
      </c>
      <c r="J303" s="38">
        <v>16.21</v>
      </c>
      <c r="K303" s="2" t="s">
        <v>510</v>
      </c>
      <c r="L303" s="2" t="s">
        <v>518</v>
      </c>
      <c r="M303" s="2" t="s">
        <v>508</v>
      </c>
    </row>
    <row r="304" spans="1:13" x14ac:dyDescent="0.3">
      <c r="A304" s="13">
        <v>45169</v>
      </c>
      <c r="B304" s="2" t="s">
        <v>584</v>
      </c>
      <c r="C304" s="2" t="s">
        <v>585</v>
      </c>
      <c r="D304" s="2" t="s">
        <v>529</v>
      </c>
      <c r="E304" s="2" t="s">
        <v>205</v>
      </c>
      <c r="F304" s="2" t="s">
        <v>227</v>
      </c>
      <c r="G304" s="2" t="s">
        <v>498</v>
      </c>
      <c r="H304" s="8">
        <v>19559</v>
      </c>
      <c r="I304" s="8">
        <v>155</v>
      </c>
      <c r="J304" s="38">
        <v>8.34</v>
      </c>
      <c r="K304" s="2" t="s">
        <v>510</v>
      </c>
      <c r="L304" s="2" t="s">
        <v>518</v>
      </c>
      <c r="M304" s="2" t="s">
        <v>508</v>
      </c>
    </row>
    <row r="305" spans="1:13" x14ac:dyDescent="0.3">
      <c r="A305" s="13">
        <v>45169</v>
      </c>
      <c r="B305" s="2" t="s">
        <v>584</v>
      </c>
      <c r="C305" s="2" t="s">
        <v>585</v>
      </c>
      <c r="D305" s="2" t="s">
        <v>529</v>
      </c>
      <c r="E305" s="2" t="s">
        <v>205</v>
      </c>
      <c r="F305" s="2" t="s">
        <v>228</v>
      </c>
      <c r="G305" s="2" t="s">
        <v>497</v>
      </c>
      <c r="H305" s="8">
        <v>10227</v>
      </c>
      <c r="I305" s="8">
        <v>58</v>
      </c>
      <c r="J305" s="38">
        <v>1.82</v>
      </c>
      <c r="K305" s="2" t="s">
        <v>510</v>
      </c>
      <c r="L305" s="2" t="s">
        <v>518</v>
      </c>
      <c r="M305" s="2" t="s">
        <v>508</v>
      </c>
    </row>
    <row r="306" spans="1:13" x14ac:dyDescent="0.3">
      <c r="A306" s="13">
        <v>45169</v>
      </c>
      <c r="B306" s="2" t="s">
        <v>584</v>
      </c>
      <c r="C306" s="2" t="s">
        <v>585</v>
      </c>
      <c r="D306" s="2" t="s">
        <v>529</v>
      </c>
      <c r="E306" s="2" t="s">
        <v>205</v>
      </c>
      <c r="F306" s="2" t="s">
        <v>229</v>
      </c>
      <c r="G306" s="2" t="s">
        <v>501</v>
      </c>
      <c r="H306" s="8">
        <v>6232</v>
      </c>
      <c r="I306" s="8">
        <v>28</v>
      </c>
      <c r="J306" s="38">
        <v>1.81</v>
      </c>
      <c r="K306" s="2" t="s">
        <v>510</v>
      </c>
      <c r="L306" s="2" t="s">
        <v>518</v>
      </c>
      <c r="M306" s="2" t="s">
        <v>508</v>
      </c>
    </row>
    <row r="307" spans="1:13" x14ac:dyDescent="0.3">
      <c r="A307" s="13">
        <v>45169</v>
      </c>
      <c r="B307" s="2" t="s">
        <v>584</v>
      </c>
      <c r="C307" s="2" t="s">
        <v>585</v>
      </c>
      <c r="D307" s="2" t="s">
        <v>529</v>
      </c>
      <c r="E307" s="2" t="s">
        <v>205</v>
      </c>
      <c r="F307" s="2" t="s">
        <v>230</v>
      </c>
      <c r="G307" s="2" t="s">
        <v>493</v>
      </c>
      <c r="H307" s="8">
        <v>7776</v>
      </c>
      <c r="I307" s="8">
        <v>37</v>
      </c>
      <c r="J307" s="38">
        <v>1.41</v>
      </c>
      <c r="K307" s="2" t="s">
        <v>510</v>
      </c>
      <c r="L307" s="2" t="s">
        <v>518</v>
      </c>
      <c r="M307" s="2" t="s">
        <v>508</v>
      </c>
    </row>
    <row r="308" spans="1:13" x14ac:dyDescent="0.3">
      <c r="A308" s="13">
        <v>45169</v>
      </c>
      <c r="B308" s="2" t="s">
        <v>584</v>
      </c>
      <c r="C308" s="2" t="s">
        <v>585</v>
      </c>
      <c r="D308" s="2" t="s">
        <v>529</v>
      </c>
      <c r="E308" s="2" t="s">
        <v>205</v>
      </c>
      <c r="F308" s="2" t="s">
        <v>231</v>
      </c>
      <c r="G308" s="2" t="s">
        <v>494</v>
      </c>
      <c r="H308" s="8">
        <v>93641</v>
      </c>
      <c r="I308" s="8">
        <v>684</v>
      </c>
      <c r="J308" s="38">
        <v>48.21</v>
      </c>
      <c r="K308" s="2" t="s">
        <v>510</v>
      </c>
      <c r="L308" s="2" t="s">
        <v>518</v>
      </c>
      <c r="M308" s="2" t="s">
        <v>508</v>
      </c>
    </row>
    <row r="309" spans="1:13" x14ac:dyDescent="0.3">
      <c r="A309" s="13">
        <v>45169</v>
      </c>
      <c r="B309" s="2" t="s">
        <v>584</v>
      </c>
      <c r="C309" s="2" t="s">
        <v>585</v>
      </c>
      <c r="D309" s="2" t="s">
        <v>529</v>
      </c>
      <c r="E309" s="2" t="s">
        <v>205</v>
      </c>
      <c r="F309" s="2" t="s">
        <v>232</v>
      </c>
      <c r="G309" s="2" t="s">
        <v>502</v>
      </c>
      <c r="H309" s="8">
        <v>81849</v>
      </c>
      <c r="I309" s="8">
        <v>400</v>
      </c>
      <c r="J309" s="38">
        <v>15.72</v>
      </c>
      <c r="K309" s="2" t="s">
        <v>510</v>
      </c>
      <c r="L309" s="2" t="s">
        <v>518</v>
      </c>
      <c r="M309" s="2" t="s">
        <v>508</v>
      </c>
    </row>
    <row r="310" spans="1:13" x14ac:dyDescent="0.3">
      <c r="A310" s="13">
        <v>45169</v>
      </c>
      <c r="B310" s="2" t="s">
        <v>584</v>
      </c>
      <c r="C310" s="2" t="s">
        <v>585</v>
      </c>
      <c r="D310" s="2" t="s">
        <v>529</v>
      </c>
      <c r="E310" s="2" t="s">
        <v>205</v>
      </c>
      <c r="F310" s="2" t="s">
        <v>233</v>
      </c>
      <c r="G310" s="2" t="s">
        <v>495</v>
      </c>
      <c r="H310" s="8">
        <v>348458</v>
      </c>
      <c r="I310" s="8">
        <v>1727</v>
      </c>
      <c r="J310" s="38">
        <v>63.93</v>
      </c>
      <c r="K310" s="2" t="s">
        <v>510</v>
      </c>
      <c r="L310" s="2" t="s">
        <v>518</v>
      </c>
      <c r="M310" s="2" t="s">
        <v>508</v>
      </c>
    </row>
    <row r="311" spans="1:13" x14ac:dyDescent="0.3">
      <c r="A311" s="13">
        <v>45169</v>
      </c>
      <c r="B311" s="2" t="s">
        <v>584</v>
      </c>
      <c r="C311" s="2" t="s">
        <v>585</v>
      </c>
      <c r="D311" s="2" t="s">
        <v>529</v>
      </c>
      <c r="E311" s="2" t="s">
        <v>205</v>
      </c>
      <c r="F311" s="2" t="s">
        <v>234</v>
      </c>
      <c r="G311" s="2" t="s">
        <v>499</v>
      </c>
      <c r="H311" s="8">
        <v>402396</v>
      </c>
      <c r="I311" s="8">
        <v>1748</v>
      </c>
      <c r="J311" s="38">
        <v>54.89</v>
      </c>
      <c r="K311" s="2" t="s">
        <v>510</v>
      </c>
      <c r="L311" s="2" t="s">
        <v>518</v>
      </c>
      <c r="M311" s="2" t="s">
        <v>508</v>
      </c>
    </row>
    <row r="312" spans="1:13" x14ac:dyDescent="0.3">
      <c r="A312" s="13">
        <v>45169</v>
      </c>
      <c r="B312" s="2" t="s">
        <v>584</v>
      </c>
      <c r="C312" s="2" t="s">
        <v>585</v>
      </c>
      <c r="D312" s="2" t="s">
        <v>530</v>
      </c>
      <c r="E312" s="2" t="s">
        <v>235</v>
      </c>
      <c r="F312" s="2" t="s">
        <v>206</v>
      </c>
      <c r="G312" s="2" t="s">
        <v>206</v>
      </c>
      <c r="H312" s="8">
        <v>3526</v>
      </c>
      <c r="I312" s="8">
        <v>143</v>
      </c>
      <c r="J312" s="38">
        <v>1.79</v>
      </c>
      <c r="K312" s="2" t="s">
        <v>506</v>
      </c>
      <c r="L312" s="2" t="s">
        <v>518</v>
      </c>
      <c r="M312" s="2" t="s">
        <v>509</v>
      </c>
    </row>
    <row r="313" spans="1:13" x14ac:dyDescent="0.3">
      <c r="A313" s="13">
        <v>45169</v>
      </c>
      <c r="B313" s="2" t="s">
        <v>584</v>
      </c>
      <c r="C313" s="2" t="s">
        <v>585</v>
      </c>
      <c r="D313" s="2" t="s">
        <v>530</v>
      </c>
      <c r="E313" s="2" t="s">
        <v>235</v>
      </c>
      <c r="F313" s="2" t="s">
        <v>236</v>
      </c>
      <c r="G313" s="2" t="s">
        <v>496</v>
      </c>
      <c r="H313" s="8">
        <v>5853</v>
      </c>
      <c r="I313" s="8">
        <v>13</v>
      </c>
      <c r="J313" s="38">
        <v>2.4700000000000002</v>
      </c>
      <c r="K313" s="2" t="s">
        <v>506</v>
      </c>
      <c r="L313" s="2" t="s">
        <v>518</v>
      </c>
      <c r="M313" s="2" t="s">
        <v>509</v>
      </c>
    </row>
    <row r="314" spans="1:13" x14ac:dyDescent="0.3">
      <c r="A314" s="13">
        <v>45169</v>
      </c>
      <c r="B314" s="2" t="s">
        <v>584</v>
      </c>
      <c r="C314" s="2" t="s">
        <v>585</v>
      </c>
      <c r="D314" s="2" t="s">
        <v>530</v>
      </c>
      <c r="E314" s="2" t="s">
        <v>235</v>
      </c>
      <c r="F314" s="2" t="s">
        <v>237</v>
      </c>
      <c r="G314" s="2" t="s">
        <v>498</v>
      </c>
      <c r="H314" s="8">
        <v>58149</v>
      </c>
      <c r="I314" s="8">
        <v>56</v>
      </c>
      <c r="J314" s="38">
        <v>20.2</v>
      </c>
      <c r="K314" s="2" t="s">
        <v>506</v>
      </c>
      <c r="L314" s="2" t="s">
        <v>518</v>
      </c>
      <c r="M314" s="2" t="s">
        <v>509</v>
      </c>
    </row>
    <row r="315" spans="1:13" x14ac:dyDescent="0.3">
      <c r="A315" s="13">
        <v>45169</v>
      </c>
      <c r="B315" s="2" t="s">
        <v>584</v>
      </c>
      <c r="C315" s="2" t="s">
        <v>585</v>
      </c>
      <c r="D315" s="2" t="s">
        <v>530</v>
      </c>
      <c r="E315" s="2" t="s">
        <v>235</v>
      </c>
      <c r="F315" s="2" t="s">
        <v>238</v>
      </c>
      <c r="G315" s="2" t="s">
        <v>497</v>
      </c>
      <c r="H315" s="8">
        <v>87829</v>
      </c>
      <c r="I315" s="8">
        <v>159</v>
      </c>
      <c r="J315" s="38">
        <v>47.13</v>
      </c>
      <c r="K315" s="2" t="s">
        <v>506</v>
      </c>
      <c r="L315" s="2" t="s">
        <v>518</v>
      </c>
      <c r="M315" s="2" t="s">
        <v>509</v>
      </c>
    </row>
    <row r="316" spans="1:13" x14ac:dyDescent="0.3">
      <c r="A316" s="13">
        <v>45169</v>
      </c>
      <c r="B316" s="2" t="s">
        <v>584</v>
      </c>
      <c r="C316" s="2" t="s">
        <v>585</v>
      </c>
      <c r="D316" s="2" t="s">
        <v>530</v>
      </c>
      <c r="E316" s="2" t="s">
        <v>235</v>
      </c>
      <c r="F316" s="2" t="s">
        <v>239</v>
      </c>
      <c r="G316" s="2" t="s">
        <v>501</v>
      </c>
      <c r="H316" s="8">
        <v>102608</v>
      </c>
      <c r="I316" s="8">
        <v>401</v>
      </c>
      <c r="J316" s="38">
        <v>46.38</v>
      </c>
      <c r="K316" s="2" t="s">
        <v>506</v>
      </c>
      <c r="L316" s="2" t="s">
        <v>518</v>
      </c>
      <c r="M316" s="2" t="s">
        <v>509</v>
      </c>
    </row>
    <row r="317" spans="1:13" x14ac:dyDescent="0.3">
      <c r="A317" s="13">
        <v>45169</v>
      </c>
      <c r="B317" s="2" t="s">
        <v>584</v>
      </c>
      <c r="C317" s="2" t="s">
        <v>585</v>
      </c>
      <c r="D317" s="2" t="s">
        <v>530</v>
      </c>
      <c r="E317" s="2" t="s">
        <v>235</v>
      </c>
      <c r="F317" s="2" t="s">
        <v>240</v>
      </c>
      <c r="G317" s="2" t="s">
        <v>493</v>
      </c>
      <c r="H317" s="8">
        <v>236889</v>
      </c>
      <c r="I317" s="8">
        <v>1431</v>
      </c>
      <c r="J317" s="38">
        <v>132</v>
      </c>
      <c r="K317" s="2" t="s">
        <v>506</v>
      </c>
      <c r="L317" s="2" t="s">
        <v>518</v>
      </c>
      <c r="M317" s="2" t="s">
        <v>509</v>
      </c>
    </row>
    <row r="318" spans="1:13" x14ac:dyDescent="0.3">
      <c r="A318" s="13">
        <v>45169</v>
      </c>
      <c r="B318" s="2" t="s">
        <v>584</v>
      </c>
      <c r="C318" s="2" t="s">
        <v>585</v>
      </c>
      <c r="D318" s="2" t="s">
        <v>530</v>
      </c>
      <c r="E318" s="2" t="s">
        <v>235</v>
      </c>
      <c r="F318" s="2" t="s">
        <v>241</v>
      </c>
      <c r="G318" s="2" t="s">
        <v>494</v>
      </c>
      <c r="H318" s="8">
        <v>81086</v>
      </c>
      <c r="I318" s="8">
        <v>507</v>
      </c>
      <c r="J318" s="38">
        <v>35.54</v>
      </c>
      <c r="K318" s="2" t="s">
        <v>506</v>
      </c>
      <c r="L318" s="2" t="s">
        <v>518</v>
      </c>
      <c r="M318" s="2" t="s">
        <v>509</v>
      </c>
    </row>
    <row r="319" spans="1:13" x14ac:dyDescent="0.3">
      <c r="A319" s="13">
        <v>45169</v>
      </c>
      <c r="B319" s="2" t="s">
        <v>584</v>
      </c>
      <c r="C319" s="2" t="s">
        <v>585</v>
      </c>
      <c r="D319" s="2" t="s">
        <v>530</v>
      </c>
      <c r="E319" s="2" t="s">
        <v>235</v>
      </c>
      <c r="F319" s="2" t="s">
        <v>242</v>
      </c>
      <c r="G319" s="2" t="s">
        <v>502</v>
      </c>
      <c r="H319" s="8">
        <v>3573</v>
      </c>
      <c r="I319" s="8">
        <v>22</v>
      </c>
      <c r="J319" s="38">
        <v>1.74</v>
      </c>
      <c r="K319" s="2" t="s">
        <v>506</v>
      </c>
      <c r="L319" s="2" t="s">
        <v>518</v>
      </c>
      <c r="M319" s="2" t="s">
        <v>509</v>
      </c>
    </row>
    <row r="320" spans="1:13" x14ac:dyDescent="0.3">
      <c r="A320" s="13">
        <v>45169</v>
      </c>
      <c r="B320" s="2" t="s">
        <v>584</v>
      </c>
      <c r="C320" s="2" t="s">
        <v>585</v>
      </c>
      <c r="D320" s="2" t="s">
        <v>530</v>
      </c>
      <c r="E320" s="2" t="s">
        <v>235</v>
      </c>
      <c r="F320" s="2" t="s">
        <v>243</v>
      </c>
      <c r="G320" s="2" t="s">
        <v>495</v>
      </c>
      <c r="H320" s="8">
        <v>44891</v>
      </c>
      <c r="I320" s="8">
        <v>137</v>
      </c>
      <c r="J320" s="38">
        <v>20.95</v>
      </c>
      <c r="K320" s="2" t="s">
        <v>506</v>
      </c>
      <c r="L320" s="2" t="s">
        <v>518</v>
      </c>
      <c r="M320" s="2" t="s">
        <v>509</v>
      </c>
    </row>
    <row r="321" spans="1:13" x14ac:dyDescent="0.3">
      <c r="A321" s="13">
        <v>45169</v>
      </c>
      <c r="B321" s="2" t="s">
        <v>584</v>
      </c>
      <c r="C321" s="2" t="s">
        <v>585</v>
      </c>
      <c r="D321" s="2" t="s">
        <v>530</v>
      </c>
      <c r="E321" s="2" t="s">
        <v>235</v>
      </c>
      <c r="F321" s="2" t="s">
        <v>244</v>
      </c>
      <c r="G321" s="2" t="s">
        <v>499</v>
      </c>
      <c r="H321" s="8">
        <v>10394</v>
      </c>
      <c r="I321" s="8">
        <v>59</v>
      </c>
      <c r="J321" s="38">
        <v>4.25</v>
      </c>
      <c r="K321" s="2" t="s">
        <v>506</v>
      </c>
      <c r="L321" s="2" t="s">
        <v>518</v>
      </c>
      <c r="M321" s="2" t="s">
        <v>509</v>
      </c>
    </row>
    <row r="322" spans="1:13" x14ac:dyDescent="0.3">
      <c r="A322" s="13">
        <v>45170</v>
      </c>
      <c r="B322" s="2" t="s">
        <v>584</v>
      </c>
      <c r="C322" s="2" t="s">
        <v>585</v>
      </c>
      <c r="D322" s="2" t="s">
        <v>527</v>
      </c>
      <c r="E322" s="2" t="s">
        <v>205</v>
      </c>
      <c r="F322" s="2" t="s">
        <v>206</v>
      </c>
      <c r="G322" s="2" t="s">
        <v>206</v>
      </c>
      <c r="H322" s="8">
        <v>23015</v>
      </c>
      <c r="I322" s="8">
        <v>1714</v>
      </c>
      <c r="J322" s="38">
        <v>10.23</v>
      </c>
      <c r="K322" s="2" t="s">
        <v>514</v>
      </c>
      <c r="L322" s="2" t="s">
        <v>518</v>
      </c>
      <c r="M322" s="2" t="s">
        <v>515</v>
      </c>
    </row>
    <row r="323" spans="1:13" x14ac:dyDescent="0.3">
      <c r="A323" s="13">
        <v>45170</v>
      </c>
      <c r="B323" s="2" t="s">
        <v>584</v>
      </c>
      <c r="C323" s="2" t="s">
        <v>585</v>
      </c>
      <c r="D323" s="2" t="s">
        <v>527</v>
      </c>
      <c r="E323" s="2" t="s">
        <v>205</v>
      </c>
      <c r="F323" s="2" t="s">
        <v>207</v>
      </c>
      <c r="G323" s="2" t="s">
        <v>496</v>
      </c>
      <c r="H323" s="8">
        <v>3147850</v>
      </c>
      <c r="I323" s="8">
        <v>3230</v>
      </c>
      <c r="J323" s="38">
        <v>276.82</v>
      </c>
      <c r="K323" s="2" t="s">
        <v>514</v>
      </c>
      <c r="L323" s="2" t="s">
        <v>518</v>
      </c>
      <c r="M323" s="2" t="s">
        <v>515</v>
      </c>
    </row>
    <row r="324" spans="1:13" x14ac:dyDescent="0.3">
      <c r="A324" s="13">
        <v>45170</v>
      </c>
      <c r="B324" s="2" t="s">
        <v>584</v>
      </c>
      <c r="C324" s="2" t="s">
        <v>585</v>
      </c>
      <c r="D324" s="2" t="s">
        <v>527</v>
      </c>
      <c r="E324" s="2" t="s">
        <v>205</v>
      </c>
      <c r="F324" s="2" t="s">
        <v>208</v>
      </c>
      <c r="G324" s="2" t="s">
        <v>498</v>
      </c>
      <c r="H324" s="8">
        <v>2583019</v>
      </c>
      <c r="I324" s="8">
        <v>6505</v>
      </c>
      <c r="J324" s="38">
        <v>575.29999999999995</v>
      </c>
      <c r="K324" s="2" t="s">
        <v>514</v>
      </c>
      <c r="L324" s="2" t="s">
        <v>518</v>
      </c>
      <c r="M324" s="2" t="s">
        <v>515</v>
      </c>
    </row>
    <row r="325" spans="1:13" x14ac:dyDescent="0.3">
      <c r="A325" s="13">
        <v>45170</v>
      </c>
      <c r="B325" s="2" t="s">
        <v>584</v>
      </c>
      <c r="C325" s="2" t="s">
        <v>585</v>
      </c>
      <c r="D325" s="2" t="s">
        <v>527</v>
      </c>
      <c r="E325" s="2" t="s">
        <v>205</v>
      </c>
      <c r="F325" s="2" t="s">
        <v>209</v>
      </c>
      <c r="G325" s="2" t="s">
        <v>497</v>
      </c>
      <c r="H325" s="8">
        <v>385467</v>
      </c>
      <c r="I325" s="8">
        <v>523</v>
      </c>
      <c r="J325" s="38">
        <v>40.6</v>
      </c>
      <c r="K325" s="2" t="s">
        <v>514</v>
      </c>
      <c r="L325" s="2" t="s">
        <v>518</v>
      </c>
      <c r="M325" s="2" t="s">
        <v>515</v>
      </c>
    </row>
    <row r="326" spans="1:13" x14ac:dyDescent="0.3">
      <c r="A326" s="13">
        <v>45170</v>
      </c>
      <c r="B326" s="2" t="s">
        <v>584</v>
      </c>
      <c r="C326" s="2" t="s">
        <v>585</v>
      </c>
      <c r="D326" s="2" t="s">
        <v>527</v>
      </c>
      <c r="E326" s="2" t="s">
        <v>205</v>
      </c>
      <c r="F326" s="2" t="s">
        <v>210</v>
      </c>
      <c r="G326" s="2" t="s">
        <v>501</v>
      </c>
      <c r="H326" s="8">
        <v>1127703</v>
      </c>
      <c r="I326" s="8">
        <v>1404</v>
      </c>
      <c r="J326" s="38">
        <v>102.45</v>
      </c>
      <c r="K326" s="2" t="s">
        <v>514</v>
      </c>
      <c r="L326" s="2" t="s">
        <v>518</v>
      </c>
      <c r="M326" s="2" t="s">
        <v>515</v>
      </c>
    </row>
    <row r="327" spans="1:13" x14ac:dyDescent="0.3">
      <c r="A327" s="13">
        <v>45170</v>
      </c>
      <c r="B327" s="2" t="s">
        <v>584</v>
      </c>
      <c r="C327" s="2" t="s">
        <v>585</v>
      </c>
      <c r="D327" s="2" t="s">
        <v>527</v>
      </c>
      <c r="E327" s="2" t="s">
        <v>205</v>
      </c>
      <c r="F327" s="2" t="s">
        <v>211</v>
      </c>
      <c r="G327" s="2" t="s">
        <v>493</v>
      </c>
      <c r="H327" s="8">
        <v>1125329</v>
      </c>
      <c r="I327" s="8">
        <v>1008</v>
      </c>
      <c r="J327" s="38">
        <v>105.98</v>
      </c>
      <c r="K327" s="2" t="s">
        <v>514</v>
      </c>
      <c r="L327" s="2" t="s">
        <v>518</v>
      </c>
      <c r="M327" s="2" t="s">
        <v>515</v>
      </c>
    </row>
    <row r="328" spans="1:13" x14ac:dyDescent="0.3">
      <c r="A328" s="13">
        <v>45170</v>
      </c>
      <c r="B328" s="2" t="s">
        <v>584</v>
      </c>
      <c r="C328" s="2" t="s">
        <v>585</v>
      </c>
      <c r="D328" s="2" t="s">
        <v>527</v>
      </c>
      <c r="E328" s="2" t="s">
        <v>205</v>
      </c>
      <c r="F328" s="2" t="s">
        <v>212</v>
      </c>
      <c r="G328" s="2" t="s">
        <v>494</v>
      </c>
      <c r="H328" s="8">
        <v>864239</v>
      </c>
      <c r="I328" s="8">
        <v>1135</v>
      </c>
      <c r="J328" s="38">
        <v>110.54</v>
      </c>
      <c r="K328" s="2" t="s">
        <v>514</v>
      </c>
      <c r="L328" s="2" t="s">
        <v>518</v>
      </c>
      <c r="M328" s="2" t="s">
        <v>515</v>
      </c>
    </row>
    <row r="329" spans="1:13" x14ac:dyDescent="0.3">
      <c r="A329" s="13">
        <v>45170</v>
      </c>
      <c r="B329" s="2" t="s">
        <v>584</v>
      </c>
      <c r="C329" s="2" t="s">
        <v>585</v>
      </c>
      <c r="D329" s="2" t="s">
        <v>527</v>
      </c>
      <c r="E329" s="2" t="s">
        <v>205</v>
      </c>
      <c r="F329" s="2" t="s">
        <v>213</v>
      </c>
      <c r="G329" s="2" t="s">
        <v>502</v>
      </c>
      <c r="H329" s="8">
        <v>1875653</v>
      </c>
      <c r="I329" s="8">
        <v>1800</v>
      </c>
      <c r="J329" s="38">
        <v>217.88</v>
      </c>
      <c r="K329" s="2" t="s">
        <v>514</v>
      </c>
      <c r="L329" s="2" t="s">
        <v>518</v>
      </c>
      <c r="M329" s="2" t="s">
        <v>515</v>
      </c>
    </row>
    <row r="330" spans="1:13" x14ac:dyDescent="0.3">
      <c r="A330" s="13">
        <v>45170</v>
      </c>
      <c r="B330" s="2" t="s">
        <v>584</v>
      </c>
      <c r="C330" s="2" t="s">
        <v>585</v>
      </c>
      <c r="D330" s="2" t="s">
        <v>527</v>
      </c>
      <c r="E330" s="2" t="s">
        <v>205</v>
      </c>
      <c r="F330" s="2" t="s">
        <v>214</v>
      </c>
      <c r="G330" s="2" t="s">
        <v>495</v>
      </c>
      <c r="H330" s="8">
        <v>3099923</v>
      </c>
      <c r="I330" s="8">
        <v>4961</v>
      </c>
      <c r="J330" s="38">
        <v>495.91</v>
      </c>
      <c r="K330" s="2" t="s">
        <v>514</v>
      </c>
      <c r="L330" s="2" t="s">
        <v>518</v>
      </c>
      <c r="M330" s="2" t="s">
        <v>515</v>
      </c>
    </row>
    <row r="331" spans="1:13" x14ac:dyDescent="0.3">
      <c r="A331" s="13">
        <v>45170</v>
      </c>
      <c r="B331" s="2" t="s">
        <v>584</v>
      </c>
      <c r="C331" s="2" t="s">
        <v>585</v>
      </c>
      <c r="D331" s="2" t="s">
        <v>527</v>
      </c>
      <c r="E331" s="2" t="s">
        <v>205</v>
      </c>
      <c r="F331" s="2" t="s">
        <v>215</v>
      </c>
      <c r="G331" s="2" t="s">
        <v>499</v>
      </c>
      <c r="H331" s="8">
        <v>773559</v>
      </c>
      <c r="I331" s="8">
        <v>994</v>
      </c>
      <c r="J331" s="38">
        <v>70.28</v>
      </c>
      <c r="K331" s="2" t="s">
        <v>514</v>
      </c>
      <c r="L331" s="2" t="s">
        <v>518</v>
      </c>
      <c r="M331" s="2" t="s">
        <v>515</v>
      </c>
    </row>
    <row r="332" spans="1:13" x14ac:dyDescent="0.3">
      <c r="A332" s="13">
        <v>45170</v>
      </c>
      <c r="B332" s="2" t="s">
        <v>584</v>
      </c>
      <c r="C332" s="2" t="s">
        <v>585</v>
      </c>
      <c r="D332" s="2" t="s">
        <v>528</v>
      </c>
      <c r="E332" s="2" t="s">
        <v>216</v>
      </c>
      <c r="F332" s="2" t="s">
        <v>206</v>
      </c>
      <c r="G332" s="2" t="s">
        <v>206</v>
      </c>
      <c r="H332" s="8">
        <v>9227</v>
      </c>
      <c r="I332" s="8">
        <v>733</v>
      </c>
      <c r="J332" s="38">
        <v>1.25</v>
      </c>
      <c r="K332" s="2" t="s">
        <v>516</v>
      </c>
      <c r="L332" s="2" t="s">
        <v>518</v>
      </c>
      <c r="M332" s="2" t="s">
        <v>509</v>
      </c>
    </row>
    <row r="333" spans="1:13" x14ac:dyDescent="0.3">
      <c r="A333" s="13">
        <v>45170</v>
      </c>
      <c r="B333" s="2" t="s">
        <v>584</v>
      </c>
      <c r="C333" s="2" t="s">
        <v>585</v>
      </c>
      <c r="D333" s="2" t="s">
        <v>528</v>
      </c>
      <c r="E333" s="2" t="s">
        <v>216</v>
      </c>
      <c r="F333" s="2" t="s">
        <v>217</v>
      </c>
      <c r="G333" s="2" t="s">
        <v>500</v>
      </c>
      <c r="H333" s="8">
        <v>468169</v>
      </c>
      <c r="I333" s="8">
        <v>1503</v>
      </c>
      <c r="J333" s="38">
        <v>15.62</v>
      </c>
      <c r="K333" s="2" t="s">
        <v>516</v>
      </c>
      <c r="L333" s="2" t="s">
        <v>518</v>
      </c>
      <c r="M333" s="2" t="s">
        <v>509</v>
      </c>
    </row>
    <row r="334" spans="1:13" x14ac:dyDescent="0.3">
      <c r="A334" s="13">
        <v>45170</v>
      </c>
      <c r="B334" s="2" t="s">
        <v>584</v>
      </c>
      <c r="C334" s="2" t="s">
        <v>585</v>
      </c>
      <c r="D334" s="2" t="s">
        <v>528</v>
      </c>
      <c r="E334" s="2" t="s">
        <v>216</v>
      </c>
      <c r="F334" s="2" t="s">
        <v>218</v>
      </c>
      <c r="G334" s="2" t="s">
        <v>496</v>
      </c>
      <c r="H334" s="8">
        <v>97538</v>
      </c>
      <c r="I334" s="8">
        <v>344</v>
      </c>
      <c r="J334" s="38">
        <v>4.8</v>
      </c>
      <c r="K334" s="2" t="s">
        <v>516</v>
      </c>
      <c r="L334" s="2" t="s">
        <v>518</v>
      </c>
      <c r="M334" s="2" t="s">
        <v>509</v>
      </c>
    </row>
    <row r="335" spans="1:13" x14ac:dyDescent="0.3">
      <c r="A335" s="13">
        <v>45170</v>
      </c>
      <c r="B335" s="2" t="s">
        <v>584</v>
      </c>
      <c r="C335" s="2" t="s">
        <v>585</v>
      </c>
      <c r="D335" s="2" t="s">
        <v>528</v>
      </c>
      <c r="E335" s="2" t="s">
        <v>216</v>
      </c>
      <c r="F335" s="2" t="s">
        <v>219</v>
      </c>
      <c r="G335" s="2" t="s">
        <v>497</v>
      </c>
      <c r="H335" s="8">
        <v>132212</v>
      </c>
      <c r="I335" s="8">
        <v>537</v>
      </c>
      <c r="J335" s="38">
        <v>9.8000000000000007</v>
      </c>
      <c r="K335" s="2" t="s">
        <v>516</v>
      </c>
      <c r="L335" s="2" t="s">
        <v>518</v>
      </c>
      <c r="M335" s="2" t="s">
        <v>509</v>
      </c>
    </row>
    <row r="336" spans="1:13" x14ac:dyDescent="0.3">
      <c r="A336" s="13">
        <v>45170</v>
      </c>
      <c r="B336" s="2" t="s">
        <v>584</v>
      </c>
      <c r="C336" s="2" t="s">
        <v>585</v>
      </c>
      <c r="D336" s="2" t="s">
        <v>528</v>
      </c>
      <c r="E336" s="2" t="s">
        <v>216</v>
      </c>
      <c r="F336" s="2" t="s">
        <v>220</v>
      </c>
      <c r="G336" s="2" t="s">
        <v>501</v>
      </c>
      <c r="H336" s="8">
        <v>13006</v>
      </c>
      <c r="I336" s="8">
        <v>43</v>
      </c>
      <c r="J336" s="38">
        <v>0.65</v>
      </c>
      <c r="K336" s="2" t="s">
        <v>516</v>
      </c>
      <c r="L336" s="2" t="s">
        <v>518</v>
      </c>
      <c r="M336" s="2" t="s">
        <v>509</v>
      </c>
    </row>
    <row r="337" spans="1:13" x14ac:dyDescent="0.3">
      <c r="A337" s="13">
        <v>45170</v>
      </c>
      <c r="B337" s="2" t="s">
        <v>584</v>
      </c>
      <c r="C337" s="2" t="s">
        <v>585</v>
      </c>
      <c r="D337" s="2" t="s">
        <v>528</v>
      </c>
      <c r="E337" s="2" t="s">
        <v>216</v>
      </c>
      <c r="F337" s="2" t="s">
        <v>221</v>
      </c>
      <c r="G337" s="2" t="s">
        <v>493</v>
      </c>
      <c r="H337" s="8">
        <v>260311</v>
      </c>
      <c r="I337" s="8">
        <v>904</v>
      </c>
      <c r="J337" s="38">
        <v>9.07</v>
      </c>
      <c r="K337" s="2" t="s">
        <v>516</v>
      </c>
      <c r="L337" s="2" t="s">
        <v>518</v>
      </c>
      <c r="M337" s="2" t="s">
        <v>509</v>
      </c>
    </row>
    <row r="338" spans="1:13" x14ac:dyDescent="0.3">
      <c r="A338" s="13">
        <v>45170</v>
      </c>
      <c r="B338" s="2" t="s">
        <v>584</v>
      </c>
      <c r="C338" s="2" t="s">
        <v>585</v>
      </c>
      <c r="D338" s="2" t="s">
        <v>528</v>
      </c>
      <c r="E338" s="2" t="s">
        <v>216</v>
      </c>
      <c r="F338" s="2" t="s">
        <v>222</v>
      </c>
      <c r="G338" s="2" t="s">
        <v>494</v>
      </c>
      <c r="H338" s="8">
        <v>370351</v>
      </c>
      <c r="I338" s="8">
        <v>2039</v>
      </c>
      <c r="J338" s="38">
        <v>27.9</v>
      </c>
      <c r="K338" s="2" t="s">
        <v>516</v>
      </c>
      <c r="L338" s="2" t="s">
        <v>518</v>
      </c>
      <c r="M338" s="2" t="s">
        <v>509</v>
      </c>
    </row>
    <row r="339" spans="1:13" x14ac:dyDescent="0.3">
      <c r="A339" s="13">
        <v>45170</v>
      </c>
      <c r="B339" s="2" t="s">
        <v>584</v>
      </c>
      <c r="C339" s="2" t="s">
        <v>585</v>
      </c>
      <c r="D339" s="2" t="s">
        <v>528</v>
      </c>
      <c r="E339" s="2" t="s">
        <v>216</v>
      </c>
      <c r="F339" s="2" t="s">
        <v>223</v>
      </c>
      <c r="G339" s="2" t="s">
        <v>495</v>
      </c>
      <c r="H339" s="8">
        <v>302005</v>
      </c>
      <c r="I339" s="8">
        <v>1131</v>
      </c>
      <c r="J339" s="38">
        <v>15.3</v>
      </c>
      <c r="K339" s="2" t="s">
        <v>516</v>
      </c>
      <c r="L339" s="2" t="s">
        <v>518</v>
      </c>
      <c r="M339" s="2" t="s">
        <v>509</v>
      </c>
    </row>
    <row r="340" spans="1:13" x14ac:dyDescent="0.3">
      <c r="A340" s="13">
        <v>45170</v>
      </c>
      <c r="B340" s="2" t="s">
        <v>584</v>
      </c>
      <c r="C340" s="2" t="s">
        <v>585</v>
      </c>
      <c r="D340" s="2" t="s">
        <v>528</v>
      </c>
      <c r="E340" s="2" t="s">
        <v>216</v>
      </c>
      <c r="F340" s="2" t="s">
        <v>224</v>
      </c>
      <c r="G340" s="2" t="s">
        <v>499</v>
      </c>
      <c r="H340" s="8">
        <v>60207</v>
      </c>
      <c r="I340" s="8">
        <v>614</v>
      </c>
      <c r="J340" s="38">
        <v>6.21</v>
      </c>
      <c r="K340" s="2" t="s">
        <v>516</v>
      </c>
      <c r="L340" s="2" t="s">
        <v>518</v>
      </c>
      <c r="M340" s="2" t="s">
        <v>509</v>
      </c>
    </row>
    <row r="341" spans="1:13" x14ac:dyDescent="0.3">
      <c r="A341" s="13">
        <v>45170</v>
      </c>
      <c r="B341" s="2" t="s">
        <v>584</v>
      </c>
      <c r="C341" s="2" t="s">
        <v>585</v>
      </c>
      <c r="D341" s="2" t="s">
        <v>529</v>
      </c>
      <c r="E341" s="2" t="s">
        <v>205</v>
      </c>
      <c r="F341" s="2" t="s">
        <v>206</v>
      </c>
      <c r="G341" s="2" t="s">
        <v>206</v>
      </c>
      <c r="H341" s="8">
        <v>21092</v>
      </c>
      <c r="I341" s="8">
        <v>1249</v>
      </c>
      <c r="J341" s="38">
        <v>4.7</v>
      </c>
      <c r="K341" s="2" t="s">
        <v>510</v>
      </c>
      <c r="L341" s="2" t="s">
        <v>518</v>
      </c>
      <c r="M341" s="2" t="s">
        <v>508</v>
      </c>
    </row>
    <row r="342" spans="1:13" x14ac:dyDescent="0.3">
      <c r="A342" s="13">
        <v>45170</v>
      </c>
      <c r="B342" s="2" t="s">
        <v>584</v>
      </c>
      <c r="C342" s="2" t="s">
        <v>585</v>
      </c>
      <c r="D342" s="2" t="s">
        <v>529</v>
      </c>
      <c r="E342" s="2" t="s">
        <v>205</v>
      </c>
      <c r="F342" s="2" t="s">
        <v>225</v>
      </c>
      <c r="G342" s="2" t="s">
        <v>500</v>
      </c>
      <c r="H342" s="8">
        <v>10727</v>
      </c>
      <c r="I342" s="8">
        <v>61</v>
      </c>
      <c r="J342" s="38">
        <v>3.14</v>
      </c>
      <c r="K342" s="2" t="s">
        <v>510</v>
      </c>
      <c r="L342" s="2" t="s">
        <v>518</v>
      </c>
      <c r="M342" s="2" t="s">
        <v>508</v>
      </c>
    </row>
    <row r="343" spans="1:13" x14ac:dyDescent="0.3">
      <c r="A343" s="13">
        <v>45170</v>
      </c>
      <c r="B343" s="2" t="s">
        <v>584</v>
      </c>
      <c r="C343" s="2" t="s">
        <v>585</v>
      </c>
      <c r="D343" s="2" t="s">
        <v>529</v>
      </c>
      <c r="E343" s="2" t="s">
        <v>205</v>
      </c>
      <c r="F343" s="2" t="s">
        <v>226</v>
      </c>
      <c r="G343" s="2" t="s">
        <v>496</v>
      </c>
      <c r="H343" s="8">
        <v>74726</v>
      </c>
      <c r="I343" s="8">
        <v>373</v>
      </c>
      <c r="J343" s="38">
        <v>16.34</v>
      </c>
      <c r="K343" s="2" t="s">
        <v>510</v>
      </c>
      <c r="L343" s="2" t="s">
        <v>518</v>
      </c>
      <c r="M343" s="2" t="s">
        <v>508</v>
      </c>
    </row>
    <row r="344" spans="1:13" x14ac:dyDescent="0.3">
      <c r="A344" s="13">
        <v>45170</v>
      </c>
      <c r="B344" s="2" t="s">
        <v>584</v>
      </c>
      <c r="C344" s="2" t="s">
        <v>585</v>
      </c>
      <c r="D344" s="2" t="s">
        <v>529</v>
      </c>
      <c r="E344" s="2" t="s">
        <v>205</v>
      </c>
      <c r="F344" s="2" t="s">
        <v>227</v>
      </c>
      <c r="G344" s="2" t="s">
        <v>498</v>
      </c>
      <c r="H344" s="8">
        <v>26720</v>
      </c>
      <c r="I344" s="8">
        <v>134</v>
      </c>
      <c r="J344" s="38">
        <v>12.17</v>
      </c>
      <c r="K344" s="2" t="s">
        <v>510</v>
      </c>
      <c r="L344" s="2" t="s">
        <v>518</v>
      </c>
      <c r="M344" s="2" t="s">
        <v>508</v>
      </c>
    </row>
    <row r="345" spans="1:13" x14ac:dyDescent="0.3">
      <c r="A345" s="13">
        <v>45170</v>
      </c>
      <c r="B345" s="2" t="s">
        <v>584</v>
      </c>
      <c r="C345" s="2" t="s">
        <v>585</v>
      </c>
      <c r="D345" s="2" t="s">
        <v>529</v>
      </c>
      <c r="E345" s="2" t="s">
        <v>205</v>
      </c>
      <c r="F345" s="2" t="s">
        <v>228</v>
      </c>
      <c r="G345" s="2" t="s">
        <v>497</v>
      </c>
      <c r="H345" s="8">
        <v>64758</v>
      </c>
      <c r="I345" s="8">
        <v>1005</v>
      </c>
      <c r="J345" s="38">
        <v>35.340000000000003</v>
      </c>
      <c r="K345" s="2" t="s">
        <v>510</v>
      </c>
      <c r="L345" s="2" t="s">
        <v>518</v>
      </c>
      <c r="M345" s="2" t="s">
        <v>508</v>
      </c>
    </row>
    <row r="346" spans="1:13" x14ac:dyDescent="0.3">
      <c r="A346" s="13">
        <v>45170</v>
      </c>
      <c r="B346" s="2" t="s">
        <v>584</v>
      </c>
      <c r="C346" s="2" t="s">
        <v>585</v>
      </c>
      <c r="D346" s="2" t="s">
        <v>529</v>
      </c>
      <c r="E346" s="2" t="s">
        <v>205</v>
      </c>
      <c r="F346" s="2" t="s">
        <v>229</v>
      </c>
      <c r="G346" s="2" t="s">
        <v>501</v>
      </c>
      <c r="H346" s="8">
        <v>27651</v>
      </c>
      <c r="I346" s="8">
        <v>112</v>
      </c>
      <c r="J346" s="38">
        <v>7.97</v>
      </c>
      <c r="K346" s="2" t="s">
        <v>510</v>
      </c>
      <c r="L346" s="2" t="s">
        <v>518</v>
      </c>
      <c r="M346" s="2" t="s">
        <v>508</v>
      </c>
    </row>
    <row r="347" spans="1:13" x14ac:dyDescent="0.3">
      <c r="A347" s="13">
        <v>45170</v>
      </c>
      <c r="B347" s="2" t="s">
        <v>584</v>
      </c>
      <c r="C347" s="2" t="s">
        <v>585</v>
      </c>
      <c r="D347" s="2" t="s">
        <v>529</v>
      </c>
      <c r="E347" s="2" t="s">
        <v>205</v>
      </c>
      <c r="F347" s="2" t="s">
        <v>230</v>
      </c>
      <c r="G347" s="2" t="s">
        <v>493</v>
      </c>
      <c r="H347" s="8">
        <v>37503</v>
      </c>
      <c r="I347" s="8">
        <v>174</v>
      </c>
      <c r="J347" s="38">
        <v>8.89</v>
      </c>
      <c r="K347" s="2" t="s">
        <v>510</v>
      </c>
      <c r="L347" s="2" t="s">
        <v>518</v>
      </c>
      <c r="M347" s="2" t="s">
        <v>508</v>
      </c>
    </row>
    <row r="348" spans="1:13" x14ac:dyDescent="0.3">
      <c r="A348" s="13">
        <v>45170</v>
      </c>
      <c r="B348" s="2" t="s">
        <v>584</v>
      </c>
      <c r="C348" s="2" t="s">
        <v>585</v>
      </c>
      <c r="D348" s="2" t="s">
        <v>529</v>
      </c>
      <c r="E348" s="2" t="s">
        <v>205</v>
      </c>
      <c r="F348" s="2" t="s">
        <v>231</v>
      </c>
      <c r="G348" s="2" t="s">
        <v>494</v>
      </c>
      <c r="H348" s="8">
        <v>67554</v>
      </c>
      <c r="I348" s="8">
        <v>839</v>
      </c>
      <c r="J348" s="38">
        <v>91.55</v>
      </c>
      <c r="K348" s="2" t="s">
        <v>510</v>
      </c>
      <c r="L348" s="2" t="s">
        <v>518</v>
      </c>
      <c r="M348" s="2" t="s">
        <v>508</v>
      </c>
    </row>
    <row r="349" spans="1:13" x14ac:dyDescent="0.3">
      <c r="A349" s="13">
        <v>45170</v>
      </c>
      <c r="B349" s="2" t="s">
        <v>584</v>
      </c>
      <c r="C349" s="2" t="s">
        <v>585</v>
      </c>
      <c r="D349" s="2" t="s">
        <v>529</v>
      </c>
      <c r="E349" s="2" t="s">
        <v>205</v>
      </c>
      <c r="F349" s="2" t="s">
        <v>232</v>
      </c>
      <c r="G349" s="2" t="s">
        <v>502</v>
      </c>
      <c r="H349" s="8">
        <v>1600547</v>
      </c>
      <c r="I349" s="8">
        <v>8298</v>
      </c>
      <c r="J349" s="38">
        <v>405.86</v>
      </c>
      <c r="K349" s="2" t="s">
        <v>510</v>
      </c>
      <c r="L349" s="2" t="s">
        <v>518</v>
      </c>
      <c r="M349" s="2" t="s">
        <v>508</v>
      </c>
    </row>
    <row r="350" spans="1:13" x14ac:dyDescent="0.3">
      <c r="A350" s="13">
        <v>45170</v>
      </c>
      <c r="B350" s="2" t="s">
        <v>584</v>
      </c>
      <c r="C350" s="2" t="s">
        <v>585</v>
      </c>
      <c r="D350" s="2" t="s">
        <v>529</v>
      </c>
      <c r="E350" s="2" t="s">
        <v>205</v>
      </c>
      <c r="F350" s="2" t="s">
        <v>233</v>
      </c>
      <c r="G350" s="2" t="s">
        <v>495</v>
      </c>
      <c r="H350" s="8">
        <v>46754</v>
      </c>
      <c r="I350" s="8">
        <v>242</v>
      </c>
      <c r="J350" s="38">
        <v>9.4499999999999993</v>
      </c>
      <c r="K350" s="2" t="s">
        <v>510</v>
      </c>
      <c r="L350" s="2" t="s">
        <v>518</v>
      </c>
      <c r="M350" s="2" t="s">
        <v>508</v>
      </c>
    </row>
    <row r="351" spans="1:13" x14ac:dyDescent="0.3">
      <c r="A351" s="13">
        <v>45170</v>
      </c>
      <c r="B351" s="2" t="s">
        <v>584</v>
      </c>
      <c r="C351" s="2" t="s">
        <v>585</v>
      </c>
      <c r="D351" s="2" t="s">
        <v>529</v>
      </c>
      <c r="E351" s="2" t="s">
        <v>205</v>
      </c>
      <c r="F351" s="2" t="s">
        <v>234</v>
      </c>
      <c r="G351" s="2" t="s">
        <v>499</v>
      </c>
      <c r="H351" s="8">
        <v>178296</v>
      </c>
      <c r="I351" s="8">
        <v>836</v>
      </c>
      <c r="J351" s="38">
        <v>27.36</v>
      </c>
      <c r="K351" s="2" t="s">
        <v>510</v>
      </c>
      <c r="L351" s="2" t="s">
        <v>518</v>
      </c>
      <c r="M351" s="2" t="s">
        <v>508</v>
      </c>
    </row>
    <row r="352" spans="1:13" x14ac:dyDescent="0.3">
      <c r="A352" s="13">
        <v>45170</v>
      </c>
      <c r="B352" s="2" t="s">
        <v>584</v>
      </c>
      <c r="C352" s="2" t="s">
        <v>585</v>
      </c>
      <c r="D352" s="2" t="s">
        <v>530</v>
      </c>
      <c r="E352" s="2" t="s">
        <v>235</v>
      </c>
      <c r="F352" s="2" t="s">
        <v>206</v>
      </c>
      <c r="G352" s="2" t="s">
        <v>206</v>
      </c>
      <c r="H352" s="8">
        <v>4540</v>
      </c>
      <c r="I352" s="8">
        <v>257</v>
      </c>
      <c r="J352" s="38">
        <v>2.5</v>
      </c>
      <c r="K352" s="2" t="s">
        <v>506</v>
      </c>
      <c r="L352" s="2" t="s">
        <v>518</v>
      </c>
      <c r="M352" s="2" t="s">
        <v>509</v>
      </c>
    </row>
    <row r="353" spans="1:13" x14ac:dyDescent="0.3">
      <c r="A353" s="13">
        <v>45170</v>
      </c>
      <c r="B353" s="2" t="s">
        <v>584</v>
      </c>
      <c r="C353" s="2" t="s">
        <v>585</v>
      </c>
      <c r="D353" s="2" t="s">
        <v>530</v>
      </c>
      <c r="E353" s="2" t="s">
        <v>235</v>
      </c>
      <c r="F353" s="2" t="s">
        <v>236</v>
      </c>
      <c r="G353" s="2" t="s">
        <v>496</v>
      </c>
      <c r="H353" s="8">
        <v>257027</v>
      </c>
      <c r="I353" s="8">
        <v>1715</v>
      </c>
      <c r="J353" s="38">
        <v>155.16999999999999</v>
      </c>
      <c r="K353" s="2" t="s">
        <v>506</v>
      </c>
      <c r="L353" s="2" t="s">
        <v>518</v>
      </c>
      <c r="M353" s="2" t="s">
        <v>509</v>
      </c>
    </row>
    <row r="354" spans="1:13" x14ac:dyDescent="0.3">
      <c r="A354" s="13">
        <v>45170</v>
      </c>
      <c r="B354" s="2" t="s">
        <v>584</v>
      </c>
      <c r="C354" s="2" t="s">
        <v>585</v>
      </c>
      <c r="D354" s="2" t="s">
        <v>530</v>
      </c>
      <c r="E354" s="2" t="s">
        <v>235</v>
      </c>
      <c r="F354" s="2" t="s">
        <v>237</v>
      </c>
      <c r="G354" s="2" t="s">
        <v>498</v>
      </c>
      <c r="H354" s="8">
        <v>55471</v>
      </c>
      <c r="I354" s="8">
        <v>121</v>
      </c>
      <c r="J354" s="38">
        <v>21.68</v>
      </c>
      <c r="K354" s="2" t="s">
        <v>506</v>
      </c>
      <c r="L354" s="2" t="s">
        <v>518</v>
      </c>
      <c r="M354" s="2" t="s">
        <v>509</v>
      </c>
    </row>
    <row r="355" spans="1:13" x14ac:dyDescent="0.3">
      <c r="A355" s="13">
        <v>45170</v>
      </c>
      <c r="B355" s="2" t="s">
        <v>584</v>
      </c>
      <c r="C355" s="2" t="s">
        <v>585</v>
      </c>
      <c r="D355" s="2" t="s">
        <v>530</v>
      </c>
      <c r="E355" s="2" t="s">
        <v>235</v>
      </c>
      <c r="F355" s="2" t="s">
        <v>238</v>
      </c>
      <c r="G355" s="2" t="s">
        <v>497</v>
      </c>
      <c r="H355" s="8">
        <v>74754</v>
      </c>
      <c r="I355" s="8">
        <v>189</v>
      </c>
      <c r="J355" s="38">
        <v>47.71</v>
      </c>
      <c r="K355" s="2" t="s">
        <v>506</v>
      </c>
      <c r="L355" s="2" t="s">
        <v>518</v>
      </c>
      <c r="M355" s="2" t="s">
        <v>509</v>
      </c>
    </row>
    <row r="356" spans="1:13" x14ac:dyDescent="0.3">
      <c r="A356" s="13">
        <v>45170</v>
      </c>
      <c r="B356" s="2" t="s">
        <v>584</v>
      </c>
      <c r="C356" s="2" t="s">
        <v>585</v>
      </c>
      <c r="D356" s="2" t="s">
        <v>530</v>
      </c>
      <c r="E356" s="2" t="s">
        <v>235</v>
      </c>
      <c r="F356" s="2" t="s">
        <v>239</v>
      </c>
      <c r="G356" s="2" t="s">
        <v>501</v>
      </c>
      <c r="H356" s="8">
        <v>41202</v>
      </c>
      <c r="I356" s="8">
        <v>111</v>
      </c>
      <c r="J356" s="38">
        <v>15.47</v>
      </c>
      <c r="K356" s="2" t="s">
        <v>506</v>
      </c>
      <c r="L356" s="2" t="s">
        <v>518</v>
      </c>
      <c r="M356" s="2" t="s">
        <v>509</v>
      </c>
    </row>
    <row r="357" spans="1:13" x14ac:dyDescent="0.3">
      <c r="A357" s="13">
        <v>45170</v>
      </c>
      <c r="B357" s="2" t="s">
        <v>584</v>
      </c>
      <c r="C357" s="2" t="s">
        <v>585</v>
      </c>
      <c r="D357" s="2" t="s">
        <v>530</v>
      </c>
      <c r="E357" s="2" t="s">
        <v>235</v>
      </c>
      <c r="F357" s="2" t="s">
        <v>240</v>
      </c>
      <c r="G357" s="2" t="s">
        <v>493</v>
      </c>
      <c r="H357" s="8">
        <v>26156</v>
      </c>
      <c r="I357" s="8">
        <v>126</v>
      </c>
      <c r="J357" s="38">
        <v>12.19</v>
      </c>
      <c r="K357" s="2" t="s">
        <v>506</v>
      </c>
      <c r="L357" s="2" t="s">
        <v>518</v>
      </c>
      <c r="M357" s="2" t="s">
        <v>509</v>
      </c>
    </row>
    <row r="358" spans="1:13" x14ac:dyDescent="0.3">
      <c r="A358" s="13">
        <v>45170</v>
      </c>
      <c r="B358" s="2" t="s">
        <v>584</v>
      </c>
      <c r="C358" s="2" t="s">
        <v>585</v>
      </c>
      <c r="D358" s="2" t="s">
        <v>530</v>
      </c>
      <c r="E358" s="2" t="s">
        <v>235</v>
      </c>
      <c r="F358" s="2" t="s">
        <v>241</v>
      </c>
      <c r="G358" s="2" t="s">
        <v>494</v>
      </c>
      <c r="H358" s="8">
        <v>170716</v>
      </c>
      <c r="I358" s="8">
        <v>1009</v>
      </c>
      <c r="J358" s="38">
        <v>75.489999999999995</v>
      </c>
      <c r="K358" s="2" t="s">
        <v>506</v>
      </c>
      <c r="L358" s="2" t="s">
        <v>518</v>
      </c>
      <c r="M358" s="2" t="s">
        <v>509</v>
      </c>
    </row>
    <row r="359" spans="1:13" x14ac:dyDescent="0.3">
      <c r="A359" s="13">
        <v>45170</v>
      </c>
      <c r="B359" s="2" t="s">
        <v>584</v>
      </c>
      <c r="C359" s="2" t="s">
        <v>585</v>
      </c>
      <c r="D359" s="2" t="s">
        <v>530</v>
      </c>
      <c r="E359" s="2" t="s">
        <v>235</v>
      </c>
      <c r="F359" s="2" t="s">
        <v>242</v>
      </c>
      <c r="G359" s="2" t="s">
        <v>502</v>
      </c>
      <c r="H359" s="8">
        <v>4672</v>
      </c>
      <c r="I359" s="8">
        <v>17</v>
      </c>
      <c r="J359" s="38">
        <v>2.2599999999999998</v>
      </c>
      <c r="K359" s="2" t="s">
        <v>506</v>
      </c>
      <c r="L359" s="2" t="s">
        <v>518</v>
      </c>
      <c r="M359" s="2" t="s">
        <v>509</v>
      </c>
    </row>
    <row r="360" spans="1:13" x14ac:dyDescent="0.3">
      <c r="A360" s="13">
        <v>45170</v>
      </c>
      <c r="B360" s="2" t="s">
        <v>584</v>
      </c>
      <c r="C360" s="2" t="s">
        <v>585</v>
      </c>
      <c r="D360" s="2" t="s">
        <v>530</v>
      </c>
      <c r="E360" s="2" t="s">
        <v>235</v>
      </c>
      <c r="F360" s="2" t="s">
        <v>243</v>
      </c>
      <c r="G360" s="2" t="s">
        <v>495</v>
      </c>
      <c r="H360" s="8">
        <v>34165</v>
      </c>
      <c r="I360" s="8">
        <v>41</v>
      </c>
      <c r="J360" s="38">
        <v>15.41</v>
      </c>
      <c r="K360" s="2" t="s">
        <v>506</v>
      </c>
      <c r="L360" s="2" t="s">
        <v>518</v>
      </c>
      <c r="M360" s="2" t="s">
        <v>509</v>
      </c>
    </row>
    <row r="361" spans="1:13" x14ac:dyDescent="0.3">
      <c r="A361" s="13">
        <v>45170</v>
      </c>
      <c r="B361" s="2" t="s">
        <v>584</v>
      </c>
      <c r="C361" s="2" t="s">
        <v>585</v>
      </c>
      <c r="D361" s="2" t="s">
        <v>530</v>
      </c>
      <c r="E361" s="2" t="s">
        <v>235</v>
      </c>
      <c r="F361" s="2" t="s">
        <v>244</v>
      </c>
      <c r="G361" s="2" t="s">
        <v>499</v>
      </c>
      <c r="H361" s="8">
        <v>68849</v>
      </c>
      <c r="I361" s="8">
        <v>165</v>
      </c>
      <c r="J361" s="38">
        <v>31.38</v>
      </c>
      <c r="K361" s="2" t="s">
        <v>506</v>
      </c>
      <c r="L361" s="2" t="s">
        <v>518</v>
      </c>
      <c r="M361" s="2" t="s">
        <v>509</v>
      </c>
    </row>
    <row r="362" spans="1:13" x14ac:dyDescent="0.3">
      <c r="A362" s="13">
        <v>45171</v>
      </c>
      <c r="B362" s="2" t="s">
        <v>584</v>
      </c>
      <c r="C362" s="2" t="s">
        <v>585</v>
      </c>
      <c r="D362" s="2" t="s">
        <v>527</v>
      </c>
      <c r="E362" s="2" t="s">
        <v>205</v>
      </c>
      <c r="F362" s="2" t="s">
        <v>206</v>
      </c>
      <c r="G362" s="2" t="s">
        <v>206</v>
      </c>
      <c r="H362" s="8">
        <v>13413</v>
      </c>
      <c r="I362" s="8">
        <v>1456</v>
      </c>
      <c r="J362" s="38">
        <v>7.21</v>
      </c>
      <c r="K362" s="2" t="s">
        <v>514</v>
      </c>
      <c r="L362" s="2" t="s">
        <v>518</v>
      </c>
      <c r="M362" s="2" t="s">
        <v>515</v>
      </c>
    </row>
    <row r="363" spans="1:13" x14ac:dyDescent="0.3">
      <c r="A363" s="13">
        <v>45171</v>
      </c>
      <c r="B363" s="2" t="s">
        <v>584</v>
      </c>
      <c r="C363" s="2" t="s">
        <v>585</v>
      </c>
      <c r="D363" s="2" t="s">
        <v>527</v>
      </c>
      <c r="E363" s="2" t="s">
        <v>205</v>
      </c>
      <c r="F363" s="2" t="s">
        <v>207</v>
      </c>
      <c r="G363" s="2" t="s">
        <v>496</v>
      </c>
      <c r="H363" s="8">
        <v>481549</v>
      </c>
      <c r="I363" s="8">
        <v>635</v>
      </c>
      <c r="J363" s="38">
        <v>45.45</v>
      </c>
      <c r="K363" s="2" t="s">
        <v>514</v>
      </c>
      <c r="L363" s="2" t="s">
        <v>518</v>
      </c>
      <c r="M363" s="2" t="s">
        <v>515</v>
      </c>
    </row>
    <row r="364" spans="1:13" x14ac:dyDescent="0.3">
      <c r="A364" s="13">
        <v>45171</v>
      </c>
      <c r="B364" s="2" t="s">
        <v>584</v>
      </c>
      <c r="C364" s="2" t="s">
        <v>585</v>
      </c>
      <c r="D364" s="2" t="s">
        <v>527</v>
      </c>
      <c r="E364" s="2" t="s">
        <v>205</v>
      </c>
      <c r="F364" s="2" t="s">
        <v>208</v>
      </c>
      <c r="G364" s="2" t="s">
        <v>498</v>
      </c>
      <c r="H364" s="8">
        <v>140280</v>
      </c>
      <c r="I364" s="8">
        <v>261</v>
      </c>
      <c r="J364" s="38">
        <v>16.16</v>
      </c>
      <c r="K364" s="2" t="s">
        <v>514</v>
      </c>
      <c r="L364" s="2" t="s">
        <v>518</v>
      </c>
      <c r="M364" s="2" t="s">
        <v>515</v>
      </c>
    </row>
    <row r="365" spans="1:13" x14ac:dyDescent="0.3">
      <c r="A365" s="13">
        <v>45171</v>
      </c>
      <c r="B365" s="2" t="s">
        <v>584</v>
      </c>
      <c r="C365" s="2" t="s">
        <v>585</v>
      </c>
      <c r="D365" s="2" t="s">
        <v>527</v>
      </c>
      <c r="E365" s="2" t="s">
        <v>205</v>
      </c>
      <c r="F365" s="2" t="s">
        <v>209</v>
      </c>
      <c r="G365" s="2" t="s">
        <v>497</v>
      </c>
      <c r="H365" s="8">
        <v>62665</v>
      </c>
      <c r="I365" s="8">
        <v>104</v>
      </c>
      <c r="J365" s="38">
        <v>9.36</v>
      </c>
      <c r="K365" s="2" t="s">
        <v>514</v>
      </c>
      <c r="L365" s="2" t="s">
        <v>518</v>
      </c>
      <c r="M365" s="2" t="s">
        <v>515</v>
      </c>
    </row>
    <row r="366" spans="1:13" x14ac:dyDescent="0.3">
      <c r="A366" s="13">
        <v>45171</v>
      </c>
      <c r="B366" s="2" t="s">
        <v>584</v>
      </c>
      <c r="C366" s="2" t="s">
        <v>585</v>
      </c>
      <c r="D366" s="2" t="s">
        <v>527</v>
      </c>
      <c r="E366" s="2" t="s">
        <v>205</v>
      </c>
      <c r="F366" s="2" t="s">
        <v>210</v>
      </c>
      <c r="G366" s="2" t="s">
        <v>501</v>
      </c>
      <c r="H366" s="8">
        <v>2174471</v>
      </c>
      <c r="I366" s="8">
        <v>5430</v>
      </c>
      <c r="J366" s="38">
        <v>586.17999999999995</v>
      </c>
      <c r="K366" s="2" t="s">
        <v>514</v>
      </c>
      <c r="L366" s="2" t="s">
        <v>518</v>
      </c>
      <c r="M366" s="2" t="s">
        <v>515</v>
      </c>
    </row>
    <row r="367" spans="1:13" x14ac:dyDescent="0.3">
      <c r="A367" s="13">
        <v>45171</v>
      </c>
      <c r="B367" s="2" t="s">
        <v>584</v>
      </c>
      <c r="C367" s="2" t="s">
        <v>585</v>
      </c>
      <c r="D367" s="2" t="s">
        <v>527</v>
      </c>
      <c r="E367" s="2" t="s">
        <v>205</v>
      </c>
      <c r="F367" s="2" t="s">
        <v>211</v>
      </c>
      <c r="G367" s="2" t="s">
        <v>493</v>
      </c>
      <c r="H367" s="8">
        <v>926494</v>
      </c>
      <c r="I367" s="8">
        <v>1167</v>
      </c>
      <c r="J367" s="38">
        <v>87.29</v>
      </c>
      <c r="K367" s="2" t="s">
        <v>514</v>
      </c>
      <c r="L367" s="2" t="s">
        <v>518</v>
      </c>
      <c r="M367" s="2" t="s">
        <v>515</v>
      </c>
    </row>
    <row r="368" spans="1:13" x14ac:dyDescent="0.3">
      <c r="A368" s="13">
        <v>45171</v>
      </c>
      <c r="B368" s="2" t="s">
        <v>584</v>
      </c>
      <c r="C368" s="2" t="s">
        <v>585</v>
      </c>
      <c r="D368" s="2" t="s">
        <v>527</v>
      </c>
      <c r="E368" s="2" t="s">
        <v>205</v>
      </c>
      <c r="F368" s="2" t="s">
        <v>212</v>
      </c>
      <c r="G368" s="2" t="s">
        <v>494</v>
      </c>
      <c r="H368" s="8">
        <v>63661</v>
      </c>
      <c r="I368" s="8">
        <v>87</v>
      </c>
      <c r="J368" s="38">
        <v>9.64</v>
      </c>
      <c r="K368" s="2" t="s">
        <v>514</v>
      </c>
      <c r="L368" s="2" t="s">
        <v>518</v>
      </c>
      <c r="M368" s="2" t="s">
        <v>515</v>
      </c>
    </row>
    <row r="369" spans="1:13" x14ac:dyDescent="0.3">
      <c r="A369" s="13">
        <v>45171</v>
      </c>
      <c r="B369" s="2" t="s">
        <v>584</v>
      </c>
      <c r="C369" s="2" t="s">
        <v>585</v>
      </c>
      <c r="D369" s="2" t="s">
        <v>527</v>
      </c>
      <c r="E369" s="2" t="s">
        <v>205</v>
      </c>
      <c r="F369" s="2" t="s">
        <v>213</v>
      </c>
      <c r="G369" s="2" t="s">
        <v>502</v>
      </c>
      <c r="H369" s="8">
        <v>418704</v>
      </c>
      <c r="I369" s="8">
        <v>480</v>
      </c>
      <c r="J369" s="38">
        <v>45.38</v>
      </c>
      <c r="K369" s="2" t="s">
        <v>514</v>
      </c>
      <c r="L369" s="2" t="s">
        <v>518</v>
      </c>
      <c r="M369" s="2" t="s">
        <v>515</v>
      </c>
    </row>
    <row r="370" spans="1:13" x14ac:dyDescent="0.3">
      <c r="A370" s="13">
        <v>45171</v>
      </c>
      <c r="B370" s="2" t="s">
        <v>584</v>
      </c>
      <c r="C370" s="2" t="s">
        <v>585</v>
      </c>
      <c r="D370" s="2" t="s">
        <v>527</v>
      </c>
      <c r="E370" s="2" t="s">
        <v>205</v>
      </c>
      <c r="F370" s="2" t="s">
        <v>214</v>
      </c>
      <c r="G370" s="2" t="s">
        <v>495</v>
      </c>
      <c r="H370" s="8">
        <v>168838</v>
      </c>
      <c r="I370" s="8">
        <v>307</v>
      </c>
      <c r="J370" s="38">
        <v>19.8</v>
      </c>
      <c r="K370" s="2" t="s">
        <v>514</v>
      </c>
      <c r="L370" s="2" t="s">
        <v>518</v>
      </c>
      <c r="M370" s="2" t="s">
        <v>515</v>
      </c>
    </row>
    <row r="371" spans="1:13" x14ac:dyDescent="0.3">
      <c r="A371" s="13">
        <v>45171</v>
      </c>
      <c r="B371" s="2" t="s">
        <v>584</v>
      </c>
      <c r="C371" s="2" t="s">
        <v>585</v>
      </c>
      <c r="D371" s="2" t="s">
        <v>527</v>
      </c>
      <c r="E371" s="2" t="s">
        <v>205</v>
      </c>
      <c r="F371" s="2" t="s">
        <v>215</v>
      </c>
      <c r="G371" s="2" t="s">
        <v>499</v>
      </c>
      <c r="H371" s="8">
        <v>2944342</v>
      </c>
      <c r="I371" s="8">
        <v>5682</v>
      </c>
      <c r="J371" s="38">
        <v>366.48</v>
      </c>
      <c r="K371" s="2" t="s">
        <v>514</v>
      </c>
      <c r="L371" s="2" t="s">
        <v>518</v>
      </c>
      <c r="M371" s="2" t="s">
        <v>515</v>
      </c>
    </row>
    <row r="372" spans="1:13" x14ac:dyDescent="0.3">
      <c r="A372" s="13">
        <v>45171</v>
      </c>
      <c r="B372" s="2" t="s">
        <v>584</v>
      </c>
      <c r="C372" s="2" t="s">
        <v>585</v>
      </c>
      <c r="D372" s="2" t="s">
        <v>528</v>
      </c>
      <c r="E372" s="2" t="s">
        <v>216</v>
      </c>
      <c r="F372" s="2" t="s">
        <v>206</v>
      </c>
      <c r="G372" s="2" t="s">
        <v>206</v>
      </c>
      <c r="H372" s="8">
        <v>8142</v>
      </c>
      <c r="I372" s="8">
        <v>578</v>
      </c>
      <c r="J372" s="38">
        <v>1.33</v>
      </c>
      <c r="K372" s="2" t="s">
        <v>516</v>
      </c>
      <c r="L372" s="2" t="s">
        <v>518</v>
      </c>
      <c r="M372" s="2" t="s">
        <v>509</v>
      </c>
    </row>
    <row r="373" spans="1:13" x14ac:dyDescent="0.3">
      <c r="A373" s="13">
        <v>45171</v>
      </c>
      <c r="B373" s="2" t="s">
        <v>584</v>
      </c>
      <c r="C373" s="2" t="s">
        <v>585</v>
      </c>
      <c r="D373" s="2" t="s">
        <v>528</v>
      </c>
      <c r="E373" s="2" t="s">
        <v>216</v>
      </c>
      <c r="F373" s="2" t="s">
        <v>217</v>
      </c>
      <c r="G373" s="2" t="s">
        <v>500</v>
      </c>
      <c r="H373" s="8">
        <v>482060</v>
      </c>
      <c r="I373" s="8">
        <v>1572</v>
      </c>
      <c r="J373" s="38">
        <v>19.100000000000001</v>
      </c>
      <c r="K373" s="2" t="s">
        <v>516</v>
      </c>
      <c r="L373" s="2" t="s">
        <v>518</v>
      </c>
      <c r="M373" s="2" t="s">
        <v>509</v>
      </c>
    </row>
    <row r="374" spans="1:13" x14ac:dyDescent="0.3">
      <c r="A374" s="13">
        <v>45171</v>
      </c>
      <c r="B374" s="2" t="s">
        <v>584</v>
      </c>
      <c r="C374" s="2" t="s">
        <v>585</v>
      </c>
      <c r="D374" s="2" t="s">
        <v>528</v>
      </c>
      <c r="E374" s="2" t="s">
        <v>216</v>
      </c>
      <c r="F374" s="2" t="s">
        <v>218</v>
      </c>
      <c r="G374" s="2" t="s">
        <v>496</v>
      </c>
      <c r="H374" s="8">
        <v>579676</v>
      </c>
      <c r="I374" s="8">
        <v>1522</v>
      </c>
      <c r="J374" s="38">
        <v>22.14</v>
      </c>
      <c r="K374" s="2" t="s">
        <v>516</v>
      </c>
      <c r="L374" s="2" t="s">
        <v>518</v>
      </c>
      <c r="M374" s="2" t="s">
        <v>509</v>
      </c>
    </row>
    <row r="375" spans="1:13" x14ac:dyDescent="0.3">
      <c r="A375" s="13">
        <v>45171</v>
      </c>
      <c r="B375" s="2" t="s">
        <v>584</v>
      </c>
      <c r="C375" s="2" t="s">
        <v>585</v>
      </c>
      <c r="D375" s="2" t="s">
        <v>528</v>
      </c>
      <c r="E375" s="2" t="s">
        <v>216</v>
      </c>
      <c r="F375" s="2" t="s">
        <v>219</v>
      </c>
      <c r="G375" s="2" t="s">
        <v>497</v>
      </c>
      <c r="H375" s="8">
        <v>402490</v>
      </c>
      <c r="I375" s="8">
        <v>1042</v>
      </c>
      <c r="J375" s="38">
        <v>23.05</v>
      </c>
      <c r="K375" s="2" t="s">
        <v>516</v>
      </c>
      <c r="L375" s="2" t="s">
        <v>518</v>
      </c>
      <c r="M375" s="2" t="s">
        <v>509</v>
      </c>
    </row>
    <row r="376" spans="1:13" x14ac:dyDescent="0.3">
      <c r="A376" s="13">
        <v>45171</v>
      </c>
      <c r="B376" s="2" t="s">
        <v>584</v>
      </c>
      <c r="C376" s="2" t="s">
        <v>585</v>
      </c>
      <c r="D376" s="2" t="s">
        <v>528</v>
      </c>
      <c r="E376" s="2" t="s">
        <v>216</v>
      </c>
      <c r="F376" s="2" t="s">
        <v>220</v>
      </c>
      <c r="G376" s="2" t="s">
        <v>501</v>
      </c>
      <c r="H376" s="8">
        <v>15511</v>
      </c>
      <c r="I376" s="8">
        <v>60</v>
      </c>
      <c r="J376" s="38">
        <v>0.83</v>
      </c>
      <c r="K376" s="2" t="s">
        <v>516</v>
      </c>
      <c r="L376" s="2" t="s">
        <v>518</v>
      </c>
      <c r="M376" s="2" t="s">
        <v>509</v>
      </c>
    </row>
    <row r="377" spans="1:13" x14ac:dyDescent="0.3">
      <c r="A377" s="13">
        <v>45171</v>
      </c>
      <c r="B377" s="2" t="s">
        <v>584</v>
      </c>
      <c r="C377" s="2" t="s">
        <v>585</v>
      </c>
      <c r="D377" s="2" t="s">
        <v>528</v>
      </c>
      <c r="E377" s="2" t="s">
        <v>216</v>
      </c>
      <c r="F377" s="2" t="s">
        <v>221</v>
      </c>
      <c r="G377" s="2" t="s">
        <v>493</v>
      </c>
      <c r="H377" s="8">
        <v>109509</v>
      </c>
      <c r="I377" s="8">
        <v>488</v>
      </c>
      <c r="J377" s="38">
        <v>5.22</v>
      </c>
      <c r="K377" s="2" t="s">
        <v>516</v>
      </c>
      <c r="L377" s="2" t="s">
        <v>518</v>
      </c>
      <c r="M377" s="2" t="s">
        <v>509</v>
      </c>
    </row>
    <row r="378" spans="1:13" x14ac:dyDescent="0.3">
      <c r="A378" s="13">
        <v>45171</v>
      </c>
      <c r="B378" s="2" t="s">
        <v>584</v>
      </c>
      <c r="C378" s="2" t="s">
        <v>585</v>
      </c>
      <c r="D378" s="2" t="s">
        <v>528</v>
      </c>
      <c r="E378" s="2" t="s">
        <v>216</v>
      </c>
      <c r="F378" s="2" t="s">
        <v>222</v>
      </c>
      <c r="G378" s="2" t="s">
        <v>494</v>
      </c>
      <c r="H378" s="8">
        <v>129915</v>
      </c>
      <c r="I378" s="8">
        <v>608</v>
      </c>
      <c r="J378" s="38">
        <v>11.6</v>
      </c>
      <c r="K378" s="2" t="s">
        <v>516</v>
      </c>
      <c r="L378" s="2" t="s">
        <v>518</v>
      </c>
      <c r="M378" s="2" t="s">
        <v>509</v>
      </c>
    </row>
    <row r="379" spans="1:13" x14ac:dyDescent="0.3">
      <c r="A379" s="13">
        <v>45171</v>
      </c>
      <c r="B379" s="2" t="s">
        <v>584</v>
      </c>
      <c r="C379" s="2" t="s">
        <v>585</v>
      </c>
      <c r="D379" s="2" t="s">
        <v>528</v>
      </c>
      <c r="E379" s="2" t="s">
        <v>216</v>
      </c>
      <c r="F379" s="2" t="s">
        <v>223</v>
      </c>
      <c r="G379" s="2" t="s">
        <v>495</v>
      </c>
      <c r="H379" s="8">
        <v>117989</v>
      </c>
      <c r="I379" s="8">
        <v>560</v>
      </c>
      <c r="J379" s="38">
        <v>8.16</v>
      </c>
      <c r="K379" s="2" t="s">
        <v>516</v>
      </c>
      <c r="L379" s="2" t="s">
        <v>518</v>
      </c>
      <c r="M379" s="2" t="s">
        <v>509</v>
      </c>
    </row>
    <row r="380" spans="1:13" x14ac:dyDescent="0.3">
      <c r="A380" s="13">
        <v>45171</v>
      </c>
      <c r="B380" s="2" t="s">
        <v>584</v>
      </c>
      <c r="C380" s="2" t="s">
        <v>585</v>
      </c>
      <c r="D380" s="2" t="s">
        <v>528</v>
      </c>
      <c r="E380" s="2" t="s">
        <v>216</v>
      </c>
      <c r="F380" s="2" t="s">
        <v>224</v>
      </c>
      <c r="G380" s="2" t="s">
        <v>499</v>
      </c>
      <c r="H380" s="8">
        <v>110345</v>
      </c>
      <c r="I380" s="8">
        <v>1146</v>
      </c>
      <c r="J380" s="38">
        <v>13.51</v>
      </c>
      <c r="K380" s="2" t="s">
        <v>516</v>
      </c>
      <c r="L380" s="2" t="s">
        <v>518</v>
      </c>
      <c r="M380" s="2" t="s">
        <v>509</v>
      </c>
    </row>
    <row r="381" spans="1:13" x14ac:dyDescent="0.3">
      <c r="A381" s="13">
        <v>45171</v>
      </c>
      <c r="B381" s="2" t="s">
        <v>584</v>
      </c>
      <c r="C381" s="2" t="s">
        <v>585</v>
      </c>
      <c r="D381" s="2" t="s">
        <v>529</v>
      </c>
      <c r="E381" s="2" t="s">
        <v>205</v>
      </c>
      <c r="F381" s="2" t="s">
        <v>206</v>
      </c>
      <c r="G381" s="2" t="s">
        <v>206</v>
      </c>
      <c r="H381" s="8">
        <v>23957</v>
      </c>
      <c r="I381" s="8">
        <v>2432</v>
      </c>
      <c r="J381" s="38">
        <v>8.9</v>
      </c>
      <c r="K381" s="2" t="s">
        <v>510</v>
      </c>
      <c r="L381" s="2" t="s">
        <v>518</v>
      </c>
      <c r="M381" s="2" t="s">
        <v>508</v>
      </c>
    </row>
    <row r="382" spans="1:13" x14ac:dyDescent="0.3">
      <c r="A382" s="13">
        <v>45171</v>
      </c>
      <c r="B382" s="2" t="s">
        <v>584</v>
      </c>
      <c r="C382" s="2" t="s">
        <v>585</v>
      </c>
      <c r="D382" s="2" t="s">
        <v>529</v>
      </c>
      <c r="E382" s="2" t="s">
        <v>205</v>
      </c>
      <c r="F382" s="2" t="s">
        <v>225</v>
      </c>
      <c r="G382" s="2" t="s">
        <v>500</v>
      </c>
      <c r="H382" s="8">
        <v>51545</v>
      </c>
      <c r="I382" s="8">
        <v>161</v>
      </c>
      <c r="J382" s="38">
        <v>12.05</v>
      </c>
      <c r="K382" s="2" t="s">
        <v>510</v>
      </c>
      <c r="L382" s="2" t="s">
        <v>518</v>
      </c>
      <c r="M382" s="2" t="s">
        <v>508</v>
      </c>
    </row>
    <row r="383" spans="1:13" x14ac:dyDescent="0.3">
      <c r="A383" s="13">
        <v>45171</v>
      </c>
      <c r="B383" s="2" t="s">
        <v>584</v>
      </c>
      <c r="C383" s="2" t="s">
        <v>585</v>
      </c>
      <c r="D383" s="2" t="s">
        <v>529</v>
      </c>
      <c r="E383" s="2" t="s">
        <v>205</v>
      </c>
      <c r="F383" s="2" t="s">
        <v>226</v>
      </c>
      <c r="G383" s="2" t="s">
        <v>496</v>
      </c>
      <c r="H383" s="8">
        <v>97487</v>
      </c>
      <c r="I383" s="8">
        <v>301</v>
      </c>
      <c r="J383" s="38">
        <v>34.92</v>
      </c>
      <c r="K383" s="2" t="s">
        <v>510</v>
      </c>
      <c r="L383" s="2" t="s">
        <v>518</v>
      </c>
      <c r="M383" s="2" t="s">
        <v>508</v>
      </c>
    </row>
    <row r="384" spans="1:13" x14ac:dyDescent="0.3">
      <c r="A384" s="13">
        <v>45171</v>
      </c>
      <c r="B384" s="2" t="s">
        <v>584</v>
      </c>
      <c r="C384" s="2" t="s">
        <v>585</v>
      </c>
      <c r="D384" s="2" t="s">
        <v>529</v>
      </c>
      <c r="E384" s="2" t="s">
        <v>205</v>
      </c>
      <c r="F384" s="2" t="s">
        <v>227</v>
      </c>
      <c r="G384" s="2" t="s">
        <v>498</v>
      </c>
      <c r="H384" s="8">
        <v>487395</v>
      </c>
      <c r="I384" s="8">
        <v>3987</v>
      </c>
      <c r="J384" s="38">
        <v>378.67</v>
      </c>
      <c r="K384" s="2" t="s">
        <v>510</v>
      </c>
      <c r="L384" s="2" t="s">
        <v>518</v>
      </c>
      <c r="M384" s="2" t="s">
        <v>508</v>
      </c>
    </row>
    <row r="385" spans="1:13" x14ac:dyDescent="0.3">
      <c r="A385" s="13">
        <v>45171</v>
      </c>
      <c r="B385" s="2" t="s">
        <v>584</v>
      </c>
      <c r="C385" s="2" t="s">
        <v>585</v>
      </c>
      <c r="D385" s="2" t="s">
        <v>529</v>
      </c>
      <c r="E385" s="2" t="s">
        <v>205</v>
      </c>
      <c r="F385" s="2" t="s">
        <v>228</v>
      </c>
      <c r="G385" s="2" t="s">
        <v>497</v>
      </c>
      <c r="H385" s="8">
        <v>246222</v>
      </c>
      <c r="I385" s="8">
        <v>1444</v>
      </c>
      <c r="J385" s="38">
        <v>101.19</v>
      </c>
      <c r="K385" s="2" t="s">
        <v>510</v>
      </c>
      <c r="L385" s="2" t="s">
        <v>518</v>
      </c>
      <c r="M385" s="2" t="s">
        <v>508</v>
      </c>
    </row>
    <row r="386" spans="1:13" x14ac:dyDescent="0.3">
      <c r="A386" s="13">
        <v>45171</v>
      </c>
      <c r="B386" s="2" t="s">
        <v>584</v>
      </c>
      <c r="C386" s="2" t="s">
        <v>585</v>
      </c>
      <c r="D386" s="2" t="s">
        <v>529</v>
      </c>
      <c r="E386" s="2" t="s">
        <v>205</v>
      </c>
      <c r="F386" s="2" t="s">
        <v>229</v>
      </c>
      <c r="G386" s="2" t="s">
        <v>501</v>
      </c>
      <c r="H386" s="8">
        <v>831107</v>
      </c>
      <c r="I386" s="8">
        <v>3629</v>
      </c>
      <c r="J386" s="38">
        <v>366.67</v>
      </c>
      <c r="K386" s="2" t="s">
        <v>510</v>
      </c>
      <c r="L386" s="2" t="s">
        <v>518</v>
      </c>
      <c r="M386" s="2" t="s">
        <v>508</v>
      </c>
    </row>
    <row r="387" spans="1:13" x14ac:dyDescent="0.3">
      <c r="A387" s="13">
        <v>45171</v>
      </c>
      <c r="B387" s="2" t="s">
        <v>584</v>
      </c>
      <c r="C387" s="2" t="s">
        <v>585</v>
      </c>
      <c r="D387" s="2" t="s">
        <v>529</v>
      </c>
      <c r="E387" s="2" t="s">
        <v>205</v>
      </c>
      <c r="F387" s="2" t="s">
        <v>230</v>
      </c>
      <c r="G387" s="2" t="s">
        <v>493</v>
      </c>
      <c r="H387" s="8">
        <v>52776</v>
      </c>
      <c r="I387" s="8">
        <v>175</v>
      </c>
      <c r="J387" s="38">
        <v>23.36</v>
      </c>
      <c r="K387" s="2" t="s">
        <v>510</v>
      </c>
      <c r="L387" s="2" t="s">
        <v>518</v>
      </c>
      <c r="M387" s="2" t="s">
        <v>508</v>
      </c>
    </row>
    <row r="388" spans="1:13" x14ac:dyDescent="0.3">
      <c r="A388" s="13">
        <v>45171</v>
      </c>
      <c r="B388" s="2" t="s">
        <v>584</v>
      </c>
      <c r="C388" s="2" t="s">
        <v>585</v>
      </c>
      <c r="D388" s="2" t="s">
        <v>529</v>
      </c>
      <c r="E388" s="2" t="s">
        <v>205</v>
      </c>
      <c r="F388" s="2" t="s">
        <v>231</v>
      </c>
      <c r="G388" s="2" t="s">
        <v>494</v>
      </c>
      <c r="H388" s="8">
        <v>60235</v>
      </c>
      <c r="I388" s="8">
        <v>603</v>
      </c>
      <c r="J388" s="38">
        <v>123.67</v>
      </c>
      <c r="K388" s="2" t="s">
        <v>510</v>
      </c>
      <c r="L388" s="2" t="s">
        <v>518</v>
      </c>
      <c r="M388" s="2" t="s">
        <v>508</v>
      </c>
    </row>
    <row r="389" spans="1:13" x14ac:dyDescent="0.3">
      <c r="A389" s="13">
        <v>45171</v>
      </c>
      <c r="B389" s="2" t="s">
        <v>584</v>
      </c>
      <c r="C389" s="2" t="s">
        <v>585</v>
      </c>
      <c r="D389" s="2" t="s">
        <v>529</v>
      </c>
      <c r="E389" s="2" t="s">
        <v>205</v>
      </c>
      <c r="F389" s="2" t="s">
        <v>232</v>
      </c>
      <c r="G389" s="2" t="s">
        <v>502</v>
      </c>
      <c r="H389" s="8">
        <v>144405</v>
      </c>
      <c r="I389" s="8">
        <v>1015</v>
      </c>
      <c r="J389" s="38">
        <v>58.44</v>
      </c>
      <c r="K389" s="2" t="s">
        <v>510</v>
      </c>
      <c r="L389" s="2" t="s">
        <v>518</v>
      </c>
      <c r="M389" s="2" t="s">
        <v>508</v>
      </c>
    </row>
    <row r="390" spans="1:13" x14ac:dyDescent="0.3">
      <c r="A390" s="13">
        <v>45171</v>
      </c>
      <c r="B390" s="2" t="s">
        <v>584</v>
      </c>
      <c r="C390" s="2" t="s">
        <v>585</v>
      </c>
      <c r="D390" s="2" t="s">
        <v>529</v>
      </c>
      <c r="E390" s="2" t="s">
        <v>205</v>
      </c>
      <c r="F390" s="2" t="s">
        <v>233</v>
      </c>
      <c r="G390" s="2" t="s">
        <v>495</v>
      </c>
      <c r="H390" s="8">
        <v>264776</v>
      </c>
      <c r="I390" s="8">
        <v>1321</v>
      </c>
      <c r="J390" s="38">
        <v>83.06</v>
      </c>
      <c r="K390" s="2" t="s">
        <v>510</v>
      </c>
      <c r="L390" s="2" t="s">
        <v>518</v>
      </c>
      <c r="M390" s="2" t="s">
        <v>508</v>
      </c>
    </row>
    <row r="391" spans="1:13" x14ac:dyDescent="0.3">
      <c r="A391" s="13">
        <v>45171</v>
      </c>
      <c r="B391" s="2" t="s">
        <v>584</v>
      </c>
      <c r="C391" s="2" t="s">
        <v>585</v>
      </c>
      <c r="D391" s="2" t="s">
        <v>529</v>
      </c>
      <c r="E391" s="2" t="s">
        <v>205</v>
      </c>
      <c r="F391" s="2" t="s">
        <v>234</v>
      </c>
      <c r="G391" s="2" t="s">
        <v>499</v>
      </c>
      <c r="H391" s="8">
        <v>398406</v>
      </c>
      <c r="I391" s="8">
        <v>1685</v>
      </c>
      <c r="J391" s="38">
        <v>100.42</v>
      </c>
      <c r="K391" s="2" t="s">
        <v>510</v>
      </c>
      <c r="L391" s="2" t="s">
        <v>518</v>
      </c>
      <c r="M391" s="2" t="s">
        <v>508</v>
      </c>
    </row>
    <row r="392" spans="1:13" x14ac:dyDescent="0.3">
      <c r="A392" s="13">
        <v>45171</v>
      </c>
      <c r="B392" s="2" t="s">
        <v>584</v>
      </c>
      <c r="C392" s="2" t="s">
        <v>585</v>
      </c>
      <c r="D392" s="2" t="s">
        <v>530</v>
      </c>
      <c r="E392" s="2" t="s">
        <v>235</v>
      </c>
      <c r="F392" s="2" t="s">
        <v>206</v>
      </c>
      <c r="G392" s="2" t="s">
        <v>206</v>
      </c>
      <c r="H392" s="8">
        <v>4865</v>
      </c>
      <c r="I392" s="8">
        <v>330</v>
      </c>
      <c r="J392" s="38">
        <v>3.14</v>
      </c>
      <c r="K392" s="2" t="s">
        <v>506</v>
      </c>
      <c r="L392" s="2" t="s">
        <v>518</v>
      </c>
      <c r="M392" s="2" t="s">
        <v>509</v>
      </c>
    </row>
    <row r="393" spans="1:13" x14ac:dyDescent="0.3">
      <c r="A393" s="13">
        <v>45171</v>
      </c>
      <c r="B393" s="2" t="s">
        <v>584</v>
      </c>
      <c r="C393" s="2" t="s">
        <v>585</v>
      </c>
      <c r="D393" s="2" t="s">
        <v>530</v>
      </c>
      <c r="E393" s="2" t="s">
        <v>235</v>
      </c>
      <c r="F393" s="2" t="s">
        <v>236</v>
      </c>
      <c r="G393" s="2" t="s">
        <v>496</v>
      </c>
      <c r="H393" s="8">
        <v>21146</v>
      </c>
      <c r="I393" s="8">
        <v>144</v>
      </c>
      <c r="J393" s="38">
        <v>11.88</v>
      </c>
      <c r="K393" s="2" t="s">
        <v>506</v>
      </c>
      <c r="L393" s="2" t="s">
        <v>518</v>
      </c>
      <c r="M393" s="2" t="s">
        <v>509</v>
      </c>
    </row>
    <row r="394" spans="1:13" x14ac:dyDescent="0.3">
      <c r="A394" s="13">
        <v>45171</v>
      </c>
      <c r="B394" s="2" t="s">
        <v>584</v>
      </c>
      <c r="C394" s="2" t="s">
        <v>585</v>
      </c>
      <c r="D394" s="2" t="s">
        <v>530</v>
      </c>
      <c r="E394" s="2" t="s">
        <v>235</v>
      </c>
      <c r="F394" s="2" t="s">
        <v>237</v>
      </c>
      <c r="G394" s="2" t="s">
        <v>498</v>
      </c>
      <c r="H394" s="8">
        <v>31493</v>
      </c>
      <c r="I394" s="8">
        <v>49</v>
      </c>
      <c r="J394" s="38">
        <v>12.67</v>
      </c>
      <c r="K394" s="2" t="s">
        <v>506</v>
      </c>
      <c r="L394" s="2" t="s">
        <v>518</v>
      </c>
      <c r="M394" s="2" t="s">
        <v>509</v>
      </c>
    </row>
    <row r="395" spans="1:13" x14ac:dyDescent="0.3">
      <c r="A395" s="13">
        <v>45171</v>
      </c>
      <c r="B395" s="2" t="s">
        <v>584</v>
      </c>
      <c r="C395" s="2" t="s">
        <v>585</v>
      </c>
      <c r="D395" s="2" t="s">
        <v>530</v>
      </c>
      <c r="E395" s="2" t="s">
        <v>235</v>
      </c>
      <c r="F395" s="2" t="s">
        <v>238</v>
      </c>
      <c r="G395" s="2" t="s">
        <v>497</v>
      </c>
      <c r="H395" s="8">
        <v>64119</v>
      </c>
      <c r="I395" s="8">
        <v>115</v>
      </c>
      <c r="J395" s="38">
        <v>57.04</v>
      </c>
      <c r="K395" s="2" t="s">
        <v>506</v>
      </c>
      <c r="L395" s="2" t="s">
        <v>518</v>
      </c>
      <c r="M395" s="2" t="s">
        <v>509</v>
      </c>
    </row>
    <row r="396" spans="1:13" x14ac:dyDescent="0.3">
      <c r="A396" s="13">
        <v>45171</v>
      </c>
      <c r="B396" s="2" t="s">
        <v>584</v>
      </c>
      <c r="C396" s="2" t="s">
        <v>585</v>
      </c>
      <c r="D396" s="2" t="s">
        <v>530</v>
      </c>
      <c r="E396" s="2" t="s">
        <v>235</v>
      </c>
      <c r="F396" s="2" t="s">
        <v>239</v>
      </c>
      <c r="G396" s="2" t="s">
        <v>501</v>
      </c>
      <c r="H396" s="8">
        <v>109380</v>
      </c>
      <c r="I396" s="8">
        <v>608</v>
      </c>
      <c r="J396" s="38">
        <v>66.23</v>
      </c>
      <c r="K396" s="2" t="s">
        <v>506</v>
      </c>
      <c r="L396" s="2" t="s">
        <v>518</v>
      </c>
      <c r="M396" s="2" t="s">
        <v>509</v>
      </c>
    </row>
    <row r="397" spans="1:13" x14ac:dyDescent="0.3">
      <c r="A397" s="13">
        <v>45171</v>
      </c>
      <c r="B397" s="2" t="s">
        <v>584</v>
      </c>
      <c r="C397" s="2" t="s">
        <v>585</v>
      </c>
      <c r="D397" s="2" t="s">
        <v>530</v>
      </c>
      <c r="E397" s="2" t="s">
        <v>235</v>
      </c>
      <c r="F397" s="2" t="s">
        <v>240</v>
      </c>
      <c r="G397" s="2" t="s">
        <v>493</v>
      </c>
      <c r="H397" s="8">
        <v>4717</v>
      </c>
      <c r="I397" s="8">
        <v>19</v>
      </c>
      <c r="J397" s="38">
        <v>3.01</v>
      </c>
      <c r="K397" s="2" t="s">
        <v>506</v>
      </c>
      <c r="L397" s="2" t="s">
        <v>518</v>
      </c>
      <c r="M397" s="2" t="s">
        <v>509</v>
      </c>
    </row>
    <row r="398" spans="1:13" x14ac:dyDescent="0.3">
      <c r="A398" s="13">
        <v>45171</v>
      </c>
      <c r="B398" s="2" t="s">
        <v>584</v>
      </c>
      <c r="C398" s="2" t="s">
        <v>585</v>
      </c>
      <c r="D398" s="2" t="s">
        <v>530</v>
      </c>
      <c r="E398" s="2" t="s">
        <v>235</v>
      </c>
      <c r="F398" s="2" t="s">
        <v>241</v>
      </c>
      <c r="G398" s="2" t="s">
        <v>494</v>
      </c>
      <c r="H398" s="8">
        <v>76727</v>
      </c>
      <c r="I398" s="8">
        <v>504</v>
      </c>
      <c r="J398" s="38">
        <v>40.49</v>
      </c>
      <c r="K398" s="2" t="s">
        <v>506</v>
      </c>
      <c r="L398" s="2" t="s">
        <v>518</v>
      </c>
      <c r="M398" s="2" t="s">
        <v>509</v>
      </c>
    </row>
    <row r="399" spans="1:13" x14ac:dyDescent="0.3">
      <c r="A399" s="13">
        <v>45171</v>
      </c>
      <c r="B399" s="2" t="s">
        <v>584</v>
      </c>
      <c r="C399" s="2" t="s">
        <v>585</v>
      </c>
      <c r="D399" s="2" t="s">
        <v>530</v>
      </c>
      <c r="E399" s="2" t="s">
        <v>235</v>
      </c>
      <c r="F399" s="2" t="s">
        <v>242</v>
      </c>
      <c r="G399" s="2" t="s">
        <v>502</v>
      </c>
      <c r="H399" s="8">
        <v>4304</v>
      </c>
      <c r="I399" s="8">
        <v>16</v>
      </c>
      <c r="J399" s="38">
        <v>2.6</v>
      </c>
      <c r="K399" s="2" t="s">
        <v>506</v>
      </c>
      <c r="L399" s="2" t="s">
        <v>518</v>
      </c>
      <c r="M399" s="2" t="s">
        <v>509</v>
      </c>
    </row>
    <row r="400" spans="1:13" x14ac:dyDescent="0.3">
      <c r="A400" s="13">
        <v>45171</v>
      </c>
      <c r="B400" s="2" t="s">
        <v>584</v>
      </c>
      <c r="C400" s="2" t="s">
        <v>585</v>
      </c>
      <c r="D400" s="2" t="s">
        <v>530</v>
      </c>
      <c r="E400" s="2" t="s">
        <v>235</v>
      </c>
      <c r="F400" s="2" t="s">
        <v>243</v>
      </c>
      <c r="G400" s="2" t="s">
        <v>495</v>
      </c>
      <c r="H400" s="8">
        <v>322652</v>
      </c>
      <c r="I400" s="8">
        <v>1572</v>
      </c>
      <c r="J400" s="38">
        <v>174.06</v>
      </c>
      <c r="K400" s="2" t="s">
        <v>506</v>
      </c>
      <c r="L400" s="2" t="s">
        <v>518</v>
      </c>
      <c r="M400" s="2" t="s">
        <v>509</v>
      </c>
    </row>
    <row r="401" spans="1:13" x14ac:dyDescent="0.3">
      <c r="A401" s="13">
        <v>45171</v>
      </c>
      <c r="B401" s="2" t="s">
        <v>584</v>
      </c>
      <c r="C401" s="2" t="s">
        <v>585</v>
      </c>
      <c r="D401" s="2" t="s">
        <v>530</v>
      </c>
      <c r="E401" s="2" t="s">
        <v>235</v>
      </c>
      <c r="F401" s="2" t="s">
        <v>244</v>
      </c>
      <c r="G401" s="2" t="s">
        <v>499</v>
      </c>
      <c r="H401" s="8">
        <v>126254</v>
      </c>
      <c r="I401" s="8">
        <v>803</v>
      </c>
      <c r="J401" s="38">
        <v>97.69</v>
      </c>
      <c r="K401" s="2" t="s">
        <v>506</v>
      </c>
      <c r="L401" s="2" t="s">
        <v>518</v>
      </c>
      <c r="M401" s="2" t="s">
        <v>509</v>
      </c>
    </row>
    <row r="402" spans="1:13" x14ac:dyDescent="0.3">
      <c r="A402" s="13">
        <v>45172</v>
      </c>
      <c r="B402" s="2" t="s">
        <v>584</v>
      </c>
      <c r="C402" s="2" t="s">
        <v>585</v>
      </c>
      <c r="D402" s="2" t="s">
        <v>527</v>
      </c>
      <c r="E402" s="2" t="s">
        <v>205</v>
      </c>
      <c r="F402" s="2" t="s">
        <v>206</v>
      </c>
      <c r="G402" s="2" t="s">
        <v>206</v>
      </c>
      <c r="H402" s="8">
        <v>21158</v>
      </c>
      <c r="I402" s="8">
        <v>595</v>
      </c>
      <c r="J402" s="38">
        <v>10.210000000000001</v>
      </c>
      <c r="K402" s="2" t="s">
        <v>514</v>
      </c>
      <c r="L402" s="2" t="s">
        <v>518</v>
      </c>
      <c r="M402" s="2" t="s">
        <v>515</v>
      </c>
    </row>
    <row r="403" spans="1:13" x14ac:dyDescent="0.3">
      <c r="A403" s="13">
        <v>45172</v>
      </c>
      <c r="B403" s="2" t="s">
        <v>584</v>
      </c>
      <c r="C403" s="2" t="s">
        <v>585</v>
      </c>
      <c r="D403" s="2" t="s">
        <v>527</v>
      </c>
      <c r="E403" s="2" t="s">
        <v>205</v>
      </c>
      <c r="F403" s="2" t="s">
        <v>207</v>
      </c>
      <c r="G403" s="2" t="s">
        <v>496</v>
      </c>
      <c r="H403" s="8">
        <v>3874920</v>
      </c>
      <c r="I403" s="8">
        <v>5469</v>
      </c>
      <c r="J403" s="38">
        <v>458.47</v>
      </c>
      <c r="K403" s="2" t="s">
        <v>514</v>
      </c>
      <c r="L403" s="2" t="s">
        <v>518</v>
      </c>
      <c r="M403" s="2" t="s">
        <v>515</v>
      </c>
    </row>
    <row r="404" spans="1:13" x14ac:dyDescent="0.3">
      <c r="A404" s="13">
        <v>45172</v>
      </c>
      <c r="B404" s="2" t="s">
        <v>584</v>
      </c>
      <c r="C404" s="2" t="s">
        <v>585</v>
      </c>
      <c r="D404" s="2" t="s">
        <v>527</v>
      </c>
      <c r="E404" s="2" t="s">
        <v>205</v>
      </c>
      <c r="F404" s="2" t="s">
        <v>208</v>
      </c>
      <c r="G404" s="2" t="s">
        <v>498</v>
      </c>
      <c r="H404" s="8">
        <v>416291</v>
      </c>
      <c r="I404" s="8">
        <v>619</v>
      </c>
      <c r="J404" s="38">
        <v>47.42</v>
      </c>
      <c r="K404" s="2" t="s">
        <v>514</v>
      </c>
      <c r="L404" s="2" t="s">
        <v>518</v>
      </c>
      <c r="M404" s="2" t="s">
        <v>515</v>
      </c>
    </row>
    <row r="405" spans="1:13" x14ac:dyDescent="0.3">
      <c r="A405" s="13">
        <v>45172</v>
      </c>
      <c r="B405" s="2" t="s">
        <v>584</v>
      </c>
      <c r="C405" s="2" t="s">
        <v>585</v>
      </c>
      <c r="D405" s="2" t="s">
        <v>527</v>
      </c>
      <c r="E405" s="2" t="s">
        <v>205</v>
      </c>
      <c r="F405" s="2" t="s">
        <v>209</v>
      </c>
      <c r="G405" s="2" t="s">
        <v>497</v>
      </c>
      <c r="H405" s="8">
        <v>339860</v>
      </c>
      <c r="I405" s="8">
        <v>2057</v>
      </c>
      <c r="J405" s="38">
        <v>277.27</v>
      </c>
      <c r="K405" s="2" t="s">
        <v>514</v>
      </c>
      <c r="L405" s="2" t="s">
        <v>518</v>
      </c>
      <c r="M405" s="2" t="s">
        <v>515</v>
      </c>
    </row>
    <row r="406" spans="1:13" x14ac:dyDescent="0.3">
      <c r="A406" s="13">
        <v>45172</v>
      </c>
      <c r="B406" s="2" t="s">
        <v>584</v>
      </c>
      <c r="C406" s="2" t="s">
        <v>585</v>
      </c>
      <c r="D406" s="2" t="s">
        <v>527</v>
      </c>
      <c r="E406" s="2" t="s">
        <v>205</v>
      </c>
      <c r="F406" s="2" t="s">
        <v>210</v>
      </c>
      <c r="G406" s="2" t="s">
        <v>501</v>
      </c>
      <c r="H406" s="8">
        <v>570903</v>
      </c>
      <c r="I406" s="8">
        <v>1225</v>
      </c>
      <c r="J406" s="38">
        <v>133.75</v>
      </c>
      <c r="K406" s="2" t="s">
        <v>514</v>
      </c>
      <c r="L406" s="2" t="s">
        <v>518</v>
      </c>
      <c r="M406" s="2" t="s">
        <v>515</v>
      </c>
    </row>
    <row r="407" spans="1:13" x14ac:dyDescent="0.3">
      <c r="A407" s="13">
        <v>45172</v>
      </c>
      <c r="B407" s="2" t="s">
        <v>584</v>
      </c>
      <c r="C407" s="2" t="s">
        <v>585</v>
      </c>
      <c r="D407" s="2" t="s">
        <v>527</v>
      </c>
      <c r="E407" s="2" t="s">
        <v>205</v>
      </c>
      <c r="F407" s="2" t="s">
        <v>211</v>
      </c>
      <c r="G407" s="2" t="s">
        <v>493</v>
      </c>
      <c r="H407" s="8">
        <v>915633</v>
      </c>
      <c r="I407" s="8">
        <v>1164</v>
      </c>
      <c r="J407" s="38">
        <v>104.01</v>
      </c>
      <c r="K407" s="2" t="s">
        <v>514</v>
      </c>
      <c r="L407" s="2" t="s">
        <v>518</v>
      </c>
      <c r="M407" s="2" t="s">
        <v>515</v>
      </c>
    </row>
    <row r="408" spans="1:13" x14ac:dyDescent="0.3">
      <c r="A408" s="13">
        <v>45172</v>
      </c>
      <c r="B408" s="2" t="s">
        <v>584</v>
      </c>
      <c r="C408" s="2" t="s">
        <v>585</v>
      </c>
      <c r="D408" s="2" t="s">
        <v>527</v>
      </c>
      <c r="E408" s="2" t="s">
        <v>205</v>
      </c>
      <c r="F408" s="2" t="s">
        <v>212</v>
      </c>
      <c r="G408" s="2" t="s">
        <v>494</v>
      </c>
      <c r="H408" s="8">
        <v>142107</v>
      </c>
      <c r="I408" s="8">
        <v>174</v>
      </c>
      <c r="J408" s="38">
        <v>21.22</v>
      </c>
      <c r="K408" s="2" t="s">
        <v>514</v>
      </c>
      <c r="L408" s="2" t="s">
        <v>518</v>
      </c>
      <c r="M408" s="2" t="s">
        <v>515</v>
      </c>
    </row>
    <row r="409" spans="1:13" x14ac:dyDescent="0.3">
      <c r="A409" s="13">
        <v>45172</v>
      </c>
      <c r="B409" s="2" t="s">
        <v>584</v>
      </c>
      <c r="C409" s="2" t="s">
        <v>585</v>
      </c>
      <c r="D409" s="2" t="s">
        <v>527</v>
      </c>
      <c r="E409" s="2" t="s">
        <v>205</v>
      </c>
      <c r="F409" s="2" t="s">
        <v>213</v>
      </c>
      <c r="G409" s="2" t="s">
        <v>502</v>
      </c>
      <c r="H409" s="8">
        <v>674511</v>
      </c>
      <c r="I409" s="8">
        <v>861</v>
      </c>
      <c r="J409" s="38">
        <v>79.790000000000006</v>
      </c>
      <c r="K409" s="2" t="s">
        <v>514</v>
      </c>
      <c r="L409" s="2" t="s">
        <v>518</v>
      </c>
      <c r="M409" s="2" t="s">
        <v>515</v>
      </c>
    </row>
    <row r="410" spans="1:13" x14ac:dyDescent="0.3">
      <c r="A410" s="13">
        <v>45172</v>
      </c>
      <c r="B410" s="2" t="s">
        <v>584</v>
      </c>
      <c r="C410" s="2" t="s">
        <v>585</v>
      </c>
      <c r="D410" s="2" t="s">
        <v>527</v>
      </c>
      <c r="E410" s="2" t="s">
        <v>205</v>
      </c>
      <c r="F410" s="2" t="s">
        <v>214</v>
      </c>
      <c r="G410" s="2" t="s">
        <v>495</v>
      </c>
      <c r="H410" s="8">
        <v>2231779</v>
      </c>
      <c r="I410" s="8">
        <v>5415</v>
      </c>
      <c r="J410" s="38">
        <v>431.63</v>
      </c>
      <c r="K410" s="2" t="s">
        <v>514</v>
      </c>
      <c r="L410" s="2" t="s">
        <v>518</v>
      </c>
      <c r="M410" s="2" t="s">
        <v>515</v>
      </c>
    </row>
    <row r="411" spans="1:13" x14ac:dyDescent="0.3">
      <c r="A411" s="13">
        <v>45172</v>
      </c>
      <c r="B411" s="2" t="s">
        <v>584</v>
      </c>
      <c r="C411" s="2" t="s">
        <v>585</v>
      </c>
      <c r="D411" s="2" t="s">
        <v>527</v>
      </c>
      <c r="E411" s="2" t="s">
        <v>205</v>
      </c>
      <c r="F411" s="2" t="s">
        <v>215</v>
      </c>
      <c r="G411" s="2" t="s">
        <v>499</v>
      </c>
      <c r="H411" s="8">
        <v>975967</v>
      </c>
      <c r="I411" s="8">
        <v>1674</v>
      </c>
      <c r="J411" s="38">
        <v>131.74</v>
      </c>
      <c r="K411" s="2" t="s">
        <v>514</v>
      </c>
      <c r="L411" s="2" t="s">
        <v>518</v>
      </c>
      <c r="M411" s="2" t="s">
        <v>515</v>
      </c>
    </row>
    <row r="412" spans="1:13" x14ac:dyDescent="0.3">
      <c r="A412" s="13">
        <v>45172</v>
      </c>
      <c r="B412" s="2" t="s">
        <v>584</v>
      </c>
      <c r="C412" s="2" t="s">
        <v>585</v>
      </c>
      <c r="D412" s="2" t="s">
        <v>528</v>
      </c>
      <c r="E412" s="2" t="s">
        <v>216</v>
      </c>
      <c r="F412" s="2" t="s">
        <v>206</v>
      </c>
      <c r="G412" s="2" t="s">
        <v>206</v>
      </c>
      <c r="H412" s="8">
        <v>8088</v>
      </c>
      <c r="I412" s="8">
        <v>416</v>
      </c>
      <c r="J412" s="38">
        <v>1.23</v>
      </c>
      <c r="K412" s="2" t="s">
        <v>516</v>
      </c>
      <c r="L412" s="2" t="s">
        <v>518</v>
      </c>
      <c r="M412" s="2" t="s">
        <v>509</v>
      </c>
    </row>
    <row r="413" spans="1:13" x14ac:dyDescent="0.3">
      <c r="A413" s="13">
        <v>45172</v>
      </c>
      <c r="B413" s="2" t="s">
        <v>584</v>
      </c>
      <c r="C413" s="2" t="s">
        <v>585</v>
      </c>
      <c r="D413" s="2" t="s">
        <v>528</v>
      </c>
      <c r="E413" s="2" t="s">
        <v>216</v>
      </c>
      <c r="F413" s="2" t="s">
        <v>217</v>
      </c>
      <c r="G413" s="2" t="s">
        <v>500</v>
      </c>
      <c r="H413" s="8">
        <v>57851</v>
      </c>
      <c r="I413" s="8">
        <v>176</v>
      </c>
      <c r="J413" s="38">
        <v>2.8</v>
      </c>
      <c r="K413" s="2" t="s">
        <v>516</v>
      </c>
      <c r="L413" s="2" t="s">
        <v>518</v>
      </c>
      <c r="M413" s="2" t="s">
        <v>509</v>
      </c>
    </row>
    <row r="414" spans="1:13" x14ac:dyDescent="0.3">
      <c r="A414" s="13">
        <v>45172</v>
      </c>
      <c r="B414" s="2" t="s">
        <v>584</v>
      </c>
      <c r="C414" s="2" t="s">
        <v>585</v>
      </c>
      <c r="D414" s="2" t="s">
        <v>528</v>
      </c>
      <c r="E414" s="2" t="s">
        <v>216</v>
      </c>
      <c r="F414" s="2" t="s">
        <v>218</v>
      </c>
      <c r="G414" s="2" t="s">
        <v>496</v>
      </c>
      <c r="H414" s="8">
        <v>230303</v>
      </c>
      <c r="I414" s="8">
        <v>764</v>
      </c>
      <c r="J414" s="38">
        <v>12.08</v>
      </c>
      <c r="K414" s="2" t="s">
        <v>516</v>
      </c>
      <c r="L414" s="2" t="s">
        <v>518</v>
      </c>
      <c r="M414" s="2" t="s">
        <v>509</v>
      </c>
    </row>
    <row r="415" spans="1:13" x14ac:dyDescent="0.3">
      <c r="A415" s="13">
        <v>45172</v>
      </c>
      <c r="B415" s="2" t="s">
        <v>584</v>
      </c>
      <c r="C415" s="2" t="s">
        <v>585</v>
      </c>
      <c r="D415" s="2" t="s">
        <v>528</v>
      </c>
      <c r="E415" s="2" t="s">
        <v>216</v>
      </c>
      <c r="F415" s="2" t="s">
        <v>219</v>
      </c>
      <c r="G415" s="2" t="s">
        <v>497</v>
      </c>
      <c r="H415" s="8">
        <v>116602</v>
      </c>
      <c r="I415" s="8">
        <v>349</v>
      </c>
      <c r="J415" s="38">
        <v>7.85</v>
      </c>
      <c r="K415" s="2" t="s">
        <v>516</v>
      </c>
      <c r="L415" s="2" t="s">
        <v>518</v>
      </c>
      <c r="M415" s="2" t="s">
        <v>509</v>
      </c>
    </row>
    <row r="416" spans="1:13" x14ac:dyDescent="0.3">
      <c r="A416" s="13">
        <v>45172</v>
      </c>
      <c r="B416" s="2" t="s">
        <v>584</v>
      </c>
      <c r="C416" s="2" t="s">
        <v>585</v>
      </c>
      <c r="D416" s="2" t="s">
        <v>528</v>
      </c>
      <c r="E416" s="2" t="s">
        <v>216</v>
      </c>
      <c r="F416" s="2" t="s">
        <v>220</v>
      </c>
      <c r="G416" s="2" t="s">
        <v>501</v>
      </c>
      <c r="H416" s="8">
        <v>16483</v>
      </c>
      <c r="I416" s="8">
        <v>49</v>
      </c>
      <c r="J416" s="38">
        <v>0.95</v>
      </c>
      <c r="K416" s="2" t="s">
        <v>516</v>
      </c>
      <c r="L416" s="2" t="s">
        <v>518</v>
      </c>
      <c r="M416" s="2" t="s">
        <v>509</v>
      </c>
    </row>
    <row r="417" spans="1:13" x14ac:dyDescent="0.3">
      <c r="A417" s="13">
        <v>45172</v>
      </c>
      <c r="B417" s="2" t="s">
        <v>584</v>
      </c>
      <c r="C417" s="2" t="s">
        <v>585</v>
      </c>
      <c r="D417" s="2" t="s">
        <v>528</v>
      </c>
      <c r="E417" s="2" t="s">
        <v>216</v>
      </c>
      <c r="F417" s="2" t="s">
        <v>221</v>
      </c>
      <c r="G417" s="2" t="s">
        <v>493</v>
      </c>
      <c r="H417" s="8">
        <v>732590</v>
      </c>
      <c r="I417" s="8">
        <v>2761</v>
      </c>
      <c r="J417" s="38">
        <v>36.130000000000003</v>
      </c>
      <c r="K417" s="2" t="s">
        <v>516</v>
      </c>
      <c r="L417" s="2" t="s">
        <v>518</v>
      </c>
      <c r="M417" s="2" t="s">
        <v>509</v>
      </c>
    </row>
    <row r="418" spans="1:13" x14ac:dyDescent="0.3">
      <c r="A418" s="13">
        <v>45172</v>
      </c>
      <c r="B418" s="2" t="s">
        <v>584</v>
      </c>
      <c r="C418" s="2" t="s">
        <v>585</v>
      </c>
      <c r="D418" s="2" t="s">
        <v>528</v>
      </c>
      <c r="E418" s="2" t="s">
        <v>216</v>
      </c>
      <c r="F418" s="2" t="s">
        <v>222</v>
      </c>
      <c r="G418" s="2" t="s">
        <v>494</v>
      </c>
      <c r="H418" s="8">
        <v>97272</v>
      </c>
      <c r="I418" s="8">
        <v>282</v>
      </c>
      <c r="J418" s="38">
        <v>6.97</v>
      </c>
      <c r="K418" s="2" t="s">
        <v>516</v>
      </c>
      <c r="L418" s="2" t="s">
        <v>518</v>
      </c>
      <c r="M418" s="2" t="s">
        <v>509</v>
      </c>
    </row>
    <row r="419" spans="1:13" x14ac:dyDescent="0.3">
      <c r="A419" s="13">
        <v>45172</v>
      </c>
      <c r="B419" s="2" t="s">
        <v>584</v>
      </c>
      <c r="C419" s="2" t="s">
        <v>585</v>
      </c>
      <c r="D419" s="2" t="s">
        <v>528</v>
      </c>
      <c r="E419" s="2" t="s">
        <v>216</v>
      </c>
      <c r="F419" s="2" t="s">
        <v>223</v>
      </c>
      <c r="G419" s="2" t="s">
        <v>495</v>
      </c>
      <c r="H419" s="8">
        <v>450832</v>
      </c>
      <c r="I419" s="8">
        <v>1404</v>
      </c>
      <c r="J419" s="38">
        <v>19.75</v>
      </c>
      <c r="K419" s="2" t="s">
        <v>516</v>
      </c>
      <c r="L419" s="2" t="s">
        <v>518</v>
      </c>
      <c r="M419" s="2" t="s">
        <v>509</v>
      </c>
    </row>
    <row r="420" spans="1:13" x14ac:dyDescent="0.3">
      <c r="A420" s="13">
        <v>45172</v>
      </c>
      <c r="B420" s="2" t="s">
        <v>584</v>
      </c>
      <c r="C420" s="2" t="s">
        <v>585</v>
      </c>
      <c r="D420" s="2" t="s">
        <v>528</v>
      </c>
      <c r="E420" s="2" t="s">
        <v>216</v>
      </c>
      <c r="F420" s="2" t="s">
        <v>224</v>
      </c>
      <c r="G420" s="2" t="s">
        <v>499</v>
      </c>
      <c r="H420" s="8">
        <v>133765</v>
      </c>
      <c r="I420" s="8">
        <v>933</v>
      </c>
      <c r="J420" s="38">
        <v>11.87</v>
      </c>
      <c r="K420" s="2" t="s">
        <v>516</v>
      </c>
      <c r="L420" s="2" t="s">
        <v>518</v>
      </c>
      <c r="M420" s="2" t="s">
        <v>509</v>
      </c>
    </row>
    <row r="421" spans="1:13" x14ac:dyDescent="0.3">
      <c r="A421" s="13">
        <v>45172</v>
      </c>
      <c r="B421" s="2" t="s">
        <v>584</v>
      </c>
      <c r="C421" s="2" t="s">
        <v>585</v>
      </c>
      <c r="D421" s="2" t="s">
        <v>529</v>
      </c>
      <c r="E421" s="2" t="s">
        <v>205</v>
      </c>
      <c r="F421" s="2" t="s">
        <v>206</v>
      </c>
      <c r="G421" s="2" t="s">
        <v>206</v>
      </c>
      <c r="H421" s="8">
        <v>17074</v>
      </c>
      <c r="I421" s="8">
        <v>1676</v>
      </c>
      <c r="J421" s="38">
        <v>8.59</v>
      </c>
      <c r="K421" s="2" t="s">
        <v>510</v>
      </c>
      <c r="L421" s="2" t="s">
        <v>518</v>
      </c>
      <c r="M421" s="2" t="s">
        <v>508</v>
      </c>
    </row>
    <row r="422" spans="1:13" x14ac:dyDescent="0.3">
      <c r="A422" s="13">
        <v>45172</v>
      </c>
      <c r="B422" s="2" t="s">
        <v>584</v>
      </c>
      <c r="C422" s="2" t="s">
        <v>585</v>
      </c>
      <c r="D422" s="2" t="s">
        <v>529</v>
      </c>
      <c r="E422" s="2" t="s">
        <v>205</v>
      </c>
      <c r="F422" s="2" t="s">
        <v>225</v>
      </c>
      <c r="G422" s="2" t="s">
        <v>500</v>
      </c>
      <c r="H422" s="8">
        <v>413777</v>
      </c>
      <c r="I422" s="8">
        <v>1780</v>
      </c>
      <c r="J422" s="38">
        <v>157.1</v>
      </c>
      <c r="K422" s="2" t="s">
        <v>510</v>
      </c>
      <c r="L422" s="2" t="s">
        <v>518</v>
      </c>
      <c r="M422" s="2" t="s">
        <v>508</v>
      </c>
    </row>
    <row r="423" spans="1:13" x14ac:dyDescent="0.3">
      <c r="A423" s="13">
        <v>45172</v>
      </c>
      <c r="B423" s="2" t="s">
        <v>584</v>
      </c>
      <c r="C423" s="2" t="s">
        <v>585</v>
      </c>
      <c r="D423" s="2" t="s">
        <v>529</v>
      </c>
      <c r="E423" s="2" t="s">
        <v>205</v>
      </c>
      <c r="F423" s="2" t="s">
        <v>226</v>
      </c>
      <c r="G423" s="2" t="s">
        <v>496</v>
      </c>
      <c r="H423" s="8">
        <v>264331</v>
      </c>
      <c r="I423" s="8">
        <v>2796</v>
      </c>
      <c r="J423" s="38">
        <v>459.11</v>
      </c>
      <c r="K423" s="2" t="s">
        <v>510</v>
      </c>
      <c r="L423" s="2" t="s">
        <v>518</v>
      </c>
      <c r="M423" s="2" t="s">
        <v>508</v>
      </c>
    </row>
    <row r="424" spans="1:13" x14ac:dyDescent="0.3">
      <c r="A424" s="13">
        <v>45172</v>
      </c>
      <c r="B424" s="2" t="s">
        <v>584</v>
      </c>
      <c r="C424" s="2" t="s">
        <v>585</v>
      </c>
      <c r="D424" s="2" t="s">
        <v>529</v>
      </c>
      <c r="E424" s="2" t="s">
        <v>205</v>
      </c>
      <c r="F424" s="2" t="s">
        <v>227</v>
      </c>
      <c r="G424" s="2" t="s">
        <v>498</v>
      </c>
      <c r="H424" s="8">
        <v>13404</v>
      </c>
      <c r="I424" s="8">
        <v>83</v>
      </c>
      <c r="J424" s="38">
        <v>9.41</v>
      </c>
      <c r="K424" s="2" t="s">
        <v>510</v>
      </c>
      <c r="L424" s="2" t="s">
        <v>518</v>
      </c>
      <c r="M424" s="2" t="s">
        <v>508</v>
      </c>
    </row>
    <row r="425" spans="1:13" x14ac:dyDescent="0.3">
      <c r="A425" s="13">
        <v>45172</v>
      </c>
      <c r="B425" s="2" t="s">
        <v>584</v>
      </c>
      <c r="C425" s="2" t="s">
        <v>585</v>
      </c>
      <c r="D425" s="2" t="s">
        <v>529</v>
      </c>
      <c r="E425" s="2" t="s">
        <v>205</v>
      </c>
      <c r="F425" s="2" t="s">
        <v>228</v>
      </c>
      <c r="G425" s="2" t="s">
        <v>497</v>
      </c>
      <c r="H425" s="8">
        <v>628032</v>
      </c>
      <c r="I425" s="8">
        <v>2807</v>
      </c>
      <c r="J425" s="38">
        <v>220.24</v>
      </c>
      <c r="K425" s="2" t="s">
        <v>510</v>
      </c>
      <c r="L425" s="2" t="s">
        <v>518</v>
      </c>
      <c r="M425" s="2" t="s">
        <v>508</v>
      </c>
    </row>
    <row r="426" spans="1:13" x14ac:dyDescent="0.3">
      <c r="A426" s="13">
        <v>45172</v>
      </c>
      <c r="B426" s="2" t="s">
        <v>584</v>
      </c>
      <c r="C426" s="2" t="s">
        <v>585</v>
      </c>
      <c r="D426" s="2" t="s">
        <v>529</v>
      </c>
      <c r="E426" s="2" t="s">
        <v>205</v>
      </c>
      <c r="F426" s="2" t="s">
        <v>229</v>
      </c>
      <c r="G426" s="2" t="s">
        <v>501</v>
      </c>
      <c r="H426" s="8">
        <v>255189</v>
      </c>
      <c r="I426" s="8">
        <v>1657</v>
      </c>
      <c r="J426" s="38">
        <v>178.13</v>
      </c>
      <c r="K426" s="2" t="s">
        <v>510</v>
      </c>
      <c r="L426" s="2" t="s">
        <v>518</v>
      </c>
      <c r="M426" s="2" t="s">
        <v>508</v>
      </c>
    </row>
    <row r="427" spans="1:13" x14ac:dyDescent="0.3">
      <c r="A427" s="13">
        <v>45172</v>
      </c>
      <c r="B427" s="2" t="s">
        <v>584</v>
      </c>
      <c r="C427" s="2" t="s">
        <v>585</v>
      </c>
      <c r="D427" s="2" t="s">
        <v>529</v>
      </c>
      <c r="E427" s="2" t="s">
        <v>205</v>
      </c>
      <c r="F427" s="2" t="s">
        <v>230</v>
      </c>
      <c r="G427" s="2" t="s">
        <v>493</v>
      </c>
      <c r="H427" s="8">
        <v>86979</v>
      </c>
      <c r="I427" s="8">
        <v>157</v>
      </c>
      <c r="J427" s="38">
        <v>42.24</v>
      </c>
      <c r="K427" s="2" t="s">
        <v>510</v>
      </c>
      <c r="L427" s="2" t="s">
        <v>518</v>
      </c>
      <c r="M427" s="2" t="s">
        <v>508</v>
      </c>
    </row>
    <row r="428" spans="1:13" x14ac:dyDescent="0.3">
      <c r="A428" s="13">
        <v>45172</v>
      </c>
      <c r="B428" s="2" t="s">
        <v>584</v>
      </c>
      <c r="C428" s="2" t="s">
        <v>585</v>
      </c>
      <c r="D428" s="2" t="s">
        <v>529</v>
      </c>
      <c r="E428" s="2" t="s">
        <v>205</v>
      </c>
      <c r="F428" s="2" t="s">
        <v>231</v>
      </c>
      <c r="G428" s="2" t="s">
        <v>494</v>
      </c>
      <c r="H428" s="8">
        <v>18927</v>
      </c>
      <c r="I428" s="8">
        <v>83</v>
      </c>
      <c r="J428" s="38">
        <v>10.59</v>
      </c>
      <c r="K428" s="2" t="s">
        <v>510</v>
      </c>
      <c r="L428" s="2" t="s">
        <v>518</v>
      </c>
      <c r="M428" s="2" t="s">
        <v>508</v>
      </c>
    </row>
    <row r="429" spans="1:13" x14ac:dyDescent="0.3">
      <c r="A429" s="13">
        <v>45172</v>
      </c>
      <c r="B429" s="2" t="s">
        <v>584</v>
      </c>
      <c r="C429" s="2" t="s">
        <v>585</v>
      </c>
      <c r="D429" s="2" t="s">
        <v>529</v>
      </c>
      <c r="E429" s="2" t="s">
        <v>205</v>
      </c>
      <c r="F429" s="2" t="s">
        <v>232</v>
      </c>
      <c r="G429" s="2" t="s">
        <v>502</v>
      </c>
      <c r="H429" s="8">
        <v>10087</v>
      </c>
      <c r="I429" s="8">
        <v>40</v>
      </c>
      <c r="J429" s="38">
        <v>6.15</v>
      </c>
      <c r="K429" s="2" t="s">
        <v>510</v>
      </c>
      <c r="L429" s="2" t="s">
        <v>518</v>
      </c>
      <c r="M429" s="2" t="s">
        <v>508</v>
      </c>
    </row>
    <row r="430" spans="1:13" x14ac:dyDescent="0.3">
      <c r="A430" s="13">
        <v>45172</v>
      </c>
      <c r="B430" s="2" t="s">
        <v>584</v>
      </c>
      <c r="C430" s="2" t="s">
        <v>585</v>
      </c>
      <c r="D430" s="2" t="s">
        <v>529</v>
      </c>
      <c r="E430" s="2" t="s">
        <v>205</v>
      </c>
      <c r="F430" s="2" t="s">
        <v>233</v>
      </c>
      <c r="G430" s="2" t="s">
        <v>495</v>
      </c>
      <c r="H430" s="8">
        <v>16212</v>
      </c>
      <c r="I430" s="8">
        <v>50</v>
      </c>
      <c r="J430" s="38">
        <v>6.86</v>
      </c>
      <c r="K430" s="2" t="s">
        <v>510</v>
      </c>
      <c r="L430" s="2" t="s">
        <v>518</v>
      </c>
      <c r="M430" s="2" t="s">
        <v>508</v>
      </c>
    </row>
    <row r="431" spans="1:13" x14ac:dyDescent="0.3">
      <c r="A431" s="13">
        <v>45172</v>
      </c>
      <c r="B431" s="2" t="s">
        <v>584</v>
      </c>
      <c r="C431" s="2" t="s">
        <v>585</v>
      </c>
      <c r="D431" s="2" t="s">
        <v>529</v>
      </c>
      <c r="E431" s="2" t="s">
        <v>205</v>
      </c>
      <c r="F431" s="2" t="s">
        <v>234</v>
      </c>
      <c r="G431" s="2" t="s">
        <v>499</v>
      </c>
      <c r="H431" s="8">
        <v>238895</v>
      </c>
      <c r="I431" s="8">
        <v>1014</v>
      </c>
      <c r="J431" s="38">
        <v>69.98</v>
      </c>
      <c r="K431" s="2" t="s">
        <v>510</v>
      </c>
      <c r="L431" s="2" t="s">
        <v>518</v>
      </c>
      <c r="M431" s="2" t="s">
        <v>508</v>
      </c>
    </row>
    <row r="432" spans="1:13" x14ac:dyDescent="0.3">
      <c r="A432" s="13">
        <v>45172</v>
      </c>
      <c r="B432" s="2" t="s">
        <v>584</v>
      </c>
      <c r="C432" s="2" t="s">
        <v>585</v>
      </c>
      <c r="D432" s="2" t="s">
        <v>530</v>
      </c>
      <c r="E432" s="2" t="s">
        <v>235</v>
      </c>
      <c r="F432" s="2" t="s">
        <v>206</v>
      </c>
      <c r="G432" s="2" t="s">
        <v>206</v>
      </c>
      <c r="H432" s="8">
        <v>5195</v>
      </c>
      <c r="I432" s="8">
        <v>170</v>
      </c>
      <c r="J432" s="38">
        <v>2.94</v>
      </c>
      <c r="K432" s="2" t="s">
        <v>506</v>
      </c>
      <c r="L432" s="2" t="s">
        <v>518</v>
      </c>
      <c r="M432" s="2" t="s">
        <v>509</v>
      </c>
    </row>
    <row r="433" spans="1:13" x14ac:dyDescent="0.3">
      <c r="A433" s="13">
        <v>45172</v>
      </c>
      <c r="B433" s="2" t="s">
        <v>584</v>
      </c>
      <c r="C433" s="2" t="s">
        <v>585</v>
      </c>
      <c r="D433" s="2" t="s">
        <v>530</v>
      </c>
      <c r="E433" s="2" t="s">
        <v>235</v>
      </c>
      <c r="F433" s="2" t="s">
        <v>236</v>
      </c>
      <c r="G433" s="2" t="s">
        <v>496</v>
      </c>
      <c r="H433" s="8">
        <v>9445</v>
      </c>
      <c r="I433" s="8">
        <v>34</v>
      </c>
      <c r="J433" s="38">
        <v>4.4800000000000004</v>
      </c>
      <c r="K433" s="2" t="s">
        <v>506</v>
      </c>
      <c r="L433" s="2" t="s">
        <v>518</v>
      </c>
      <c r="M433" s="2" t="s">
        <v>509</v>
      </c>
    </row>
    <row r="434" spans="1:13" x14ac:dyDescent="0.3">
      <c r="A434" s="13">
        <v>45172</v>
      </c>
      <c r="B434" s="2" t="s">
        <v>584</v>
      </c>
      <c r="C434" s="2" t="s">
        <v>585</v>
      </c>
      <c r="D434" s="2" t="s">
        <v>530</v>
      </c>
      <c r="E434" s="2" t="s">
        <v>235</v>
      </c>
      <c r="F434" s="2" t="s">
        <v>237</v>
      </c>
      <c r="G434" s="2" t="s">
        <v>498</v>
      </c>
      <c r="H434" s="8">
        <v>107740</v>
      </c>
      <c r="I434" s="8">
        <v>485</v>
      </c>
      <c r="J434" s="38">
        <v>58.33</v>
      </c>
      <c r="K434" s="2" t="s">
        <v>506</v>
      </c>
      <c r="L434" s="2" t="s">
        <v>518</v>
      </c>
      <c r="M434" s="2" t="s">
        <v>509</v>
      </c>
    </row>
    <row r="435" spans="1:13" x14ac:dyDescent="0.3">
      <c r="A435" s="13">
        <v>45172</v>
      </c>
      <c r="B435" s="2" t="s">
        <v>584</v>
      </c>
      <c r="C435" s="2" t="s">
        <v>585</v>
      </c>
      <c r="D435" s="2" t="s">
        <v>530</v>
      </c>
      <c r="E435" s="2" t="s">
        <v>235</v>
      </c>
      <c r="F435" s="2" t="s">
        <v>238</v>
      </c>
      <c r="G435" s="2" t="s">
        <v>497</v>
      </c>
      <c r="H435" s="8">
        <v>155926</v>
      </c>
      <c r="I435" s="8">
        <v>744</v>
      </c>
      <c r="J435" s="38">
        <v>127.92</v>
      </c>
      <c r="K435" s="2" t="s">
        <v>506</v>
      </c>
      <c r="L435" s="2" t="s">
        <v>518</v>
      </c>
      <c r="M435" s="2" t="s">
        <v>509</v>
      </c>
    </row>
    <row r="436" spans="1:13" x14ac:dyDescent="0.3">
      <c r="A436" s="13">
        <v>45172</v>
      </c>
      <c r="B436" s="2" t="s">
        <v>584</v>
      </c>
      <c r="C436" s="2" t="s">
        <v>585</v>
      </c>
      <c r="D436" s="2" t="s">
        <v>530</v>
      </c>
      <c r="E436" s="2" t="s">
        <v>235</v>
      </c>
      <c r="F436" s="2" t="s">
        <v>239</v>
      </c>
      <c r="G436" s="2" t="s">
        <v>501</v>
      </c>
      <c r="H436" s="8">
        <v>66614</v>
      </c>
      <c r="I436" s="8">
        <v>177</v>
      </c>
      <c r="J436" s="38">
        <v>34.21</v>
      </c>
      <c r="K436" s="2" t="s">
        <v>506</v>
      </c>
      <c r="L436" s="2" t="s">
        <v>518</v>
      </c>
      <c r="M436" s="2" t="s">
        <v>509</v>
      </c>
    </row>
    <row r="437" spans="1:13" x14ac:dyDescent="0.3">
      <c r="A437" s="13">
        <v>45172</v>
      </c>
      <c r="B437" s="2" t="s">
        <v>584</v>
      </c>
      <c r="C437" s="2" t="s">
        <v>585</v>
      </c>
      <c r="D437" s="2" t="s">
        <v>530</v>
      </c>
      <c r="E437" s="2" t="s">
        <v>235</v>
      </c>
      <c r="F437" s="2" t="s">
        <v>240</v>
      </c>
      <c r="G437" s="2" t="s">
        <v>493</v>
      </c>
      <c r="H437" s="8">
        <v>10176</v>
      </c>
      <c r="I437" s="8">
        <v>37</v>
      </c>
      <c r="J437" s="38">
        <v>4.38</v>
      </c>
      <c r="K437" s="2" t="s">
        <v>506</v>
      </c>
      <c r="L437" s="2" t="s">
        <v>518</v>
      </c>
      <c r="M437" s="2" t="s">
        <v>509</v>
      </c>
    </row>
    <row r="438" spans="1:13" x14ac:dyDescent="0.3">
      <c r="A438" s="13">
        <v>45172</v>
      </c>
      <c r="B438" s="2" t="s">
        <v>584</v>
      </c>
      <c r="C438" s="2" t="s">
        <v>585</v>
      </c>
      <c r="D438" s="2" t="s">
        <v>530</v>
      </c>
      <c r="E438" s="2" t="s">
        <v>235</v>
      </c>
      <c r="F438" s="2" t="s">
        <v>241</v>
      </c>
      <c r="G438" s="2" t="s">
        <v>494</v>
      </c>
      <c r="H438" s="8">
        <v>141399</v>
      </c>
      <c r="I438" s="8">
        <v>811</v>
      </c>
      <c r="J438" s="38">
        <v>64.37</v>
      </c>
      <c r="K438" s="2" t="s">
        <v>506</v>
      </c>
      <c r="L438" s="2" t="s">
        <v>518</v>
      </c>
      <c r="M438" s="2" t="s">
        <v>509</v>
      </c>
    </row>
    <row r="439" spans="1:13" x14ac:dyDescent="0.3">
      <c r="A439" s="13">
        <v>45172</v>
      </c>
      <c r="B439" s="2" t="s">
        <v>584</v>
      </c>
      <c r="C439" s="2" t="s">
        <v>585</v>
      </c>
      <c r="D439" s="2" t="s">
        <v>530</v>
      </c>
      <c r="E439" s="2" t="s">
        <v>235</v>
      </c>
      <c r="F439" s="2" t="s">
        <v>242</v>
      </c>
      <c r="G439" s="2" t="s">
        <v>502</v>
      </c>
      <c r="H439" s="8">
        <v>4622</v>
      </c>
      <c r="I439" s="8">
        <v>21</v>
      </c>
      <c r="J439" s="38">
        <v>2.54</v>
      </c>
      <c r="K439" s="2" t="s">
        <v>506</v>
      </c>
      <c r="L439" s="2" t="s">
        <v>518</v>
      </c>
      <c r="M439" s="2" t="s">
        <v>509</v>
      </c>
    </row>
    <row r="440" spans="1:13" x14ac:dyDescent="0.3">
      <c r="A440" s="13">
        <v>45172</v>
      </c>
      <c r="B440" s="2" t="s">
        <v>584</v>
      </c>
      <c r="C440" s="2" t="s">
        <v>585</v>
      </c>
      <c r="D440" s="2" t="s">
        <v>530</v>
      </c>
      <c r="E440" s="2" t="s">
        <v>235</v>
      </c>
      <c r="F440" s="2" t="s">
        <v>243</v>
      </c>
      <c r="G440" s="2" t="s">
        <v>495</v>
      </c>
      <c r="H440" s="8">
        <v>45739</v>
      </c>
      <c r="I440" s="8">
        <v>236</v>
      </c>
      <c r="J440" s="38">
        <v>33.619999999999997</v>
      </c>
      <c r="K440" s="2" t="s">
        <v>506</v>
      </c>
      <c r="L440" s="2" t="s">
        <v>518</v>
      </c>
      <c r="M440" s="2" t="s">
        <v>509</v>
      </c>
    </row>
    <row r="441" spans="1:13" x14ac:dyDescent="0.3">
      <c r="A441" s="13">
        <v>45172</v>
      </c>
      <c r="B441" s="2" t="s">
        <v>584</v>
      </c>
      <c r="C441" s="2" t="s">
        <v>585</v>
      </c>
      <c r="D441" s="2" t="s">
        <v>530</v>
      </c>
      <c r="E441" s="2" t="s">
        <v>235</v>
      </c>
      <c r="F441" s="2" t="s">
        <v>244</v>
      </c>
      <c r="G441" s="2" t="s">
        <v>499</v>
      </c>
      <c r="H441" s="8">
        <v>189759</v>
      </c>
      <c r="I441" s="8">
        <v>1146</v>
      </c>
      <c r="J441" s="38">
        <v>122.83</v>
      </c>
      <c r="K441" s="2" t="s">
        <v>506</v>
      </c>
      <c r="L441" s="2" t="s">
        <v>518</v>
      </c>
      <c r="M441" s="2" t="s">
        <v>509</v>
      </c>
    </row>
    <row r="442" spans="1:13" x14ac:dyDescent="0.3">
      <c r="A442" s="13">
        <v>45173</v>
      </c>
      <c r="B442" s="2" t="s">
        <v>584</v>
      </c>
      <c r="C442" s="2" t="s">
        <v>585</v>
      </c>
      <c r="D442" s="2" t="s">
        <v>527</v>
      </c>
      <c r="E442" s="2" t="s">
        <v>205</v>
      </c>
      <c r="F442" s="2" t="s">
        <v>206</v>
      </c>
      <c r="G442" s="2" t="s">
        <v>206</v>
      </c>
      <c r="H442" s="8">
        <v>17717</v>
      </c>
      <c r="I442" s="8">
        <v>530</v>
      </c>
      <c r="J442" s="38">
        <v>8.0500000000000007</v>
      </c>
      <c r="K442" s="2" t="s">
        <v>514</v>
      </c>
      <c r="L442" s="2" t="s">
        <v>518</v>
      </c>
      <c r="M442" s="2" t="s">
        <v>515</v>
      </c>
    </row>
    <row r="443" spans="1:13" x14ac:dyDescent="0.3">
      <c r="A443" s="13">
        <v>45173</v>
      </c>
      <c r="B443" s="2" t="s">
        <v>584</v>
      </c>
      <c r="C443" s="2" t="s">
        <v>585</v>
      </c>
      <c r="D443" s="2" t="s">
        <v>527</v>
      </c>
      <c r="E443" s="2" t="s">
        <v>205</v>
      </c>
      <c r="F443" s="2" t="s">
        <v>207</v>
      </c>
      <c r="G443" s="2" t="s">
        <v>496</v>
      </c>
      <c r="H443" s="8">
        <v>2276040</v>
      </c>
      <c r="I443" s="8">
        <v>2614</v>
      </c>
      <c r="J443" s="38">
        <v>208.65</v>
      </c>
      <c r="K443" s="2" t="s">
        <v>514</v>
      </c>
      <c r="L443" s="2" t="s">
        <v>518</v>
      </c>
      <c r="M443" s="2" t="s">
        <v>515</v>
      </c>
    </row>
    <row r="444" spans="1:13" x14ac:dyDescent="0.3">
      <c r="A444" s="13">
        <v>45173</v>
      </c>
      <c r="B444" s="2" t="s">
        <v>584</v>
      </c>
      <c r="C444" s="2" t="s">
        <v>585</v>
      </c>
      <c r="D444" s="2" t="s">
        <v>527</v>
      </c>
      <c r="E444" s="2" t="s">
        <v>205</v>
      </c>
      <c r="F444" s="2" t="s">
        <v>208</v>
      </c>
      <c r="G444" s="2" t="s">
        <v>498</v>
      </c>
      <c r="H444" s="8">
        <v>2379373</v>
      </c>
      <c r="I444" s="8">
        <v>3031</v>
      </c>
      <c r="J444" s="38">
        <v>297.31</v>
      </c>
      <c r="K444" s="2" t="s">
        <v>514</v>
      </c>
      <c r="L444" s="2" t="s">
        <v>518</v>
      </c>
      <c r="M444" s="2" t="s">
        <v>515</v>
      </c>
    </row>
    <row r="445" spans="1:13" x14ac:dyDescent="0.3">
      <c r="A445" s="13">
        <v>45173</v>
      </c>
      <c r="B445" s="2" t="s">
        <v>584</v>
      </c>
      <c r="C445" s="2" t="s">
        <v>585</v>
      </c>
      <c r="D445" s="2" t="s">
        <v>527</v>
      </c>
      <c r="E445" s="2" t="s">
        <v>205</v>
      </c>
      <c r="F445" s="2" t="s">
        <v>209</v>
      </c>
      <c r="G445" s="2" t="s">
        <v>497</v>
      </c>
      <c r="H445" s="8">
        <v>1044721</v>
      </c>
      <c r="I445" s="8">
        <v>3380</v>
      </c>
      <c r="J445" s="38">
        <v>345.49</v>
      </c>
      <c r="K445" s="2" t="s">
        <v>514</v>
      </c>
      <c r="L445" s="2" t="s">
        <v>518</v>
      </c>
      <c r="M445" s="2" t="s">
        <v>515</v>
      </c>
    </row>
    <row r="446" spans="1:13" x14ac:dyDescent="0.3">
      <c r="A446" s="13">
        <v>45173</v>
      </c>
      <c r="B446" s="2" t="s">
        <v>584</v>
      </c>
      <c r="C446" s="2" t="s">
        <v>585</v>
      </c>
      <c r="D446" s="2" t="s">
        <v>527</v>
      </c>
      <c r="E446" s="2" t="s">
        <v>205</v>
      </c>
      <c r="F446" s="2" t="s">
        <v>210</v>
      </c>
      <c r="G446" s="2" t="s">
        <v>501</v>
      </c>
      <c r="H446" s="8">
        <v>365549</v>
      </c>
      <c r="I446" s="8">
        <v>525</v>
      </c>
      <c r="J446" s="38">
        <v>37.869999999999997</v>
      </c>
      <c r="K446" s="2" t="s">
        <v>514</v>
      </c>
      <c r="L446" s="2" t="s">
        <v>518</v>
      </c>
      <c r="M446" s="2" t="s">
        <v>515</v>
      </c>
    </row>
    <row r="447" spans="1:13" x14ac:dyDescent="0.3">
      <c r="A447" s="13">
        <v>45173</v>
      </c>
      <c r="B447" s="2" t="s">
        <v>584</v>
      </c>
      <c r="C447" s="2" t="s">
        <v>585</v>
      </c>
      <c r="D447" s="2" t="s">
        <v>527</v>
      </c>
      <c r="E447" s="2" t="s">
        <v>205</v>
      </c>
      <c r="F447" s="2" t="s">
        <v>211</v>
      </c>
      <c r="G447" s="2" t="s">
        <v>493</v>
      </c>
      <c r="H447" s="8">
        <v>983042</v>
      </c>
      <c r="I447" s="8">
        <v>744</v>
      </c>
      <c r="J447" s="38">
        <v>83.13</v>
      </c>
      <c r="K447" s="2" t="s">
        <v>514</v>
      </c>
      <c r="L447" s="2" t="s">
        <v>518</v>
      </c>
      <c r="M447" s="2" t="s">
        <v>515</v>
      </c>
    </row>
    <row r="448" spans="1:13" x14ac:dyDescent="0.3">
      <c r="A448" s="13">
        <v>45173</v>
      </c>
      <c r="B448" s="2" t="s">
        <v>584</v>
      </c>
      <c r="C448" s="2" t="s">
        <v>585</v>
      </c>
      <c r="D448" s="2" t="s">
        <v>527</v>
      </c>
      <c r="E448" s="2" t="s">
        <v>205</v>
      </c>
      <c r="F448" s="2" t="s">
        <v>212</v>
      </c>
      <c r="G448" s="2" t="s">
        <v>494</v>
      </c>
      <c r="H448" s="8">
        <v>544066</v>
      </c>
      <c r="I448" s="8">
        <v>527</v>
      </c>
      <c r="J448" s="38">
        <v>56.49</v>
      </c>
      <c r="K448" s="2" t="s">
        <v>514</v>
      </c>
      <c r="L448" s="2" t="s">
        <v>518</v>
      </c>
      <c r="M448" s="2" t="s">
        <v>515</v>
      </c>
    </row>
    <row r="449" spans="1:13" x14ac:dyDescent="0.3">
      <c r="A449" s="13">
        <v>45173</v>
      </c>
      <c r="B449" s="2" t="s">
        <v>584</v>
      </c>
      <c r="C449" s="2" t="s">
        <v>585</v>
      </c>
      <c r="D449" s="2" t="s">
        <v>527</v>
      </c>
      <c r="E449" s="2" t="s">
        <v>205</v>
      </c>
      <c r="F449" s="2" t="s">
        <v>213</v>
      </c>
      <c r="G449" s="2" t="s">
        <v>502</v>
      </c>
      <c r="H449" s="8">
        <v>1732107</v>
      </c>
      <c r="I449" s="8">
        <v>1417</v>
      </c>
      <c r="J449" s="38">
        <v>145.13</v>
      </c>
      <c r="K449" s="2" t="s">
        <v>514</v>
      </c>
      <c r="L449" s="2" t="s">
        <v>518</v>
      </c>
      <c r="M449" s="2" t="s">
        <v>515</v>
      </c>
    </row>
    <row r="450" spans="1:13" x14ac:dyDescent="0.3">
      <c r="A450" s="13">
        <v>45173</v>
      </c>
      <c r="B450" s="2" t="s">
        <v>584</v>
      </c>
      <c r="C450" s="2" t="s">
        <v>585</v>
      </c>
      <c r="D450" s="2" t="s">
        <v>527</v>
      </c>
      <c r="E450" s="2" t="s">
        <v>205</v>
      </c>
      <c r="F450" s="2" t="s">
        <v>214</v>
      </c>
      <c r="G450" s="2" t="s">
        <v>495</v>
      </c>
      <c r="H450" s="8">
        <v>787365</v>
      </c>
      <c r="I450" s="8">
        <v>1604</v>
      </c>
      <c r="J450" s="38">
        <v>124.14</v>
      </c>
      <c r="K450" s="2" t="s">
        <v>514</v>
      </c>
      <c r="L450" s="2" t="s">
        <v>518</v>
      </c>
      <c r="M450" s="2" t="s">
        <v>515</v>
      </c>
    </row>
    <row r="451" spans="1:13" x14ac:dyDescent="0.3">
      <c r="A451" s="13">
        <v>45173</v>
      </c>
      <c r="B451" s="2" t="s">
        <v>584</v>
      </c>
      <c r="C451" s="2" t="s">
        <v>585</v>
      </c>
      <c r="D451" s="2" t="s">
        <v>527</v>
      </c>
      <c r="E451" s="2" t="s">
        <v>205</v>
      </c>
      <c r="F451" s="2" t="s">
        <v>215</v>
      </c>
      <c r="G451" s="2" t="s">
        <v>499</v>
      </c>
      <c r="H451" s="8">
        <v>1250663</v>
      </c>
      <c r="I451" s="8">
        <v>2018</v>
      </c>
      <c r="J451" s="38">
        <v>138.22999999999999</v>
      </c>
      <c r="K451" s="2" t="s">
        <v>514</v>
      </c>
      <c r="L451" s="2" t="s">
        <v>518</v>
      </c>
      <c r="M451" s="2" t="s">
        <v>515</v>
      </c>
    </row>
    <row r="452" spans="1:13" x14ac:dyDescent="0.3">
      <c r="A452" s="13">
        <v>45173</v>
      </c>
      <c r="B452" s="2" t="s">
        <v>584</v>
      </c>
      <c r="C452" s="2" t="s">
        <v>585</v>
      </c>
      <c r="D452" s="2" t="s">
        <v>528</v>
      </c>
      <c r="E452" s="2" t="s">
        <v>216</v>
      </c>
      <c r="F452" s="2" t="s">
        <v>206</v>
      </c>
      <c r="G452" s="2" t="s">
        <v>206</v>
      </c>
      <c r="H452" s="8">
        <v>10267</v>
      </c>
      <c r="I452" s="8">
        <v>466</v>
      </c>
      <c r="J452" s="38">
        <v>1.47</v>
      </c>
      <c r="K452" s="2" t="s">
        <v>516</v>
      </c>
      <c r="L452" s="2" t="s">
        <v>518</v>
      </c>
      <c r="M452" s="2" t="s">
        <v>509</v>
      </c>
    </row>
    <row r="453" spans="1:13" x14ac:dyDescent="0.3">
      <c r="A453" s="13">
        <v>45173</v>
      </c>
      <c r="B453" s="2" t="s">
        <v>584</v>
      </c>
      <c r="C453" s="2" t="s">
        <v>585</v>
      </c>
      <c r="D453" s="2" t="s">
        <v>528</v>
      </c>
      <c r="E453" s="2" t="s">
        <v>216</v>
      </c>
      <c r="F453" s="2" t="s">
        <v>217</v>
      </c>
      <c r="G453" s="2" t="s">
        <v>500</v>
      </c>
      <c r="H453" s="8">
        <v>172664</v>
      </c>
      <c r="I453" s="8">
        <v>473</v>
      </c>
      <c r="J453" s="38">
        <v>6.55</v>
      </c>
      <c r="K453" s="2" t="s">
        <v>516</v>
      </c>
      <c r="L453" s="2" t="s">
        <v>518</v>
      </c>
      <c r="M453" s="2" t="s">
        <v>509</v>
      </c>
    </row>
    <row r="454" spans="1:13" x14ac:dyDescent="0.3">
      <c r="A454" s="13">
        <v>45173</v>
      </c>
      <c r="B454" s="2" t="s">
        <v>584</v>
      </c>
      <c r="C454" s="2" t="s">
        <v>585</v>
      </c>
      <c r="D454" s="2" t="s">
        <v>528</v>
      </c>
      <c r="E454" s="2" t="s">
        <v>216</v>
      </c>
      <c r="F454" s="2" t="s">
        <v>218</v>
      </c>
      <c r="G454" s="2" t="s">
        <v>496</v>
      </c>
      <c r="H454" s="8">
        <v>310357</v>
      </c>
      <c r="I454" s="8">
        <v>986</v>
      </c>
      <c r="J454" s="38">
        <v>15.85</v>
      </c>
      <c r="K454" s="2" t="s">
        <v>516</v>
      </c>
      <c r="L454" s="2" t="s">
        <v>518</v>
      </c>
      <c r="M454" s="2" t="s">
        <v>509</v>
      </c>
    </row>
    <row r="455" spans="1:13" x14ac:dyDescent="0.3">
      <c r="A455" s="13">
        <v>45173</v>
      </c>
      <c r="B455" s="2" t="s">
        <v>584</v>
      </c>
      <c r="C455" s="2" t="s">
        <v>585</v>
      </c>
      <c r="D455" s="2" t="s">
        <v>528</v>
      </c>
      <c r="E455" s="2" t="s">
        <v>216</v>
      </c>
      <c r="F455" s="2" t="s">
        <v>219</v>
      </c>
      <c r="G455" s="2" t="s">
        <v>497</v>
      </c>
      <c r="H455" s="8">
        <v>192135</v>
      </c>
      <c r="I455" s="8">
        <v>411</v>
      </c>
      <c r="J455" s="38">
        <v>10.08</v>
      </c>
      <c r="K455" s="2" t="s">
        <v>516</v>
      </c>
      <c r="L455" s="2" t="s">
        <v>518</v>
      </c>
      <c r="M455" s="2" t="s">
        <v>509</v>
      </c>
    </row>
    <row r="456" spans="1:13" x14ac:dyDescent="0.3">
      <c r="A456" s="13">
        <v>45173</v>
      </c>
      <c r="B456" s="2" t="s">
        <v>584</v>
      </c>
      <c r="C456" s="2" t="s">
        <v>585</v>
      </c>
      <c r="D456" s="2" t="s">
        <v>528</v>
      </c>
      <c r="E456" s="2" t="s">
        <v>216</v>
      </c>
      <c r="F456" s="2" t="s">
        <v>220</v>
      </c>
      <c r="G456" s="2" t="s">
        <v>501</v>
      </c>
      <c r="H456" s="8">
        <v>30661</v>
      </c>
      <c r="I456" s="8">
        <v>150</v>
      </c>
      <c r="J456" s="38">
        <v>2.31</v>
      </c>
      <c r="K456" s="2" t="s">
        <v>516</v>
      </c>
      <c r="L456" s="2" t="s">
        <v>518</v>
      </c>
      <c r="M456" s="2" t="s">
        <v>509</v>
      </c>
    </row>
    <row r="457" spans="1:13" x14ac:dyDescent="0.3">
      <c r="A457" s="13">
        <v>45173</v>
      </c>
      <c r="B457" s="2" t="s">
        <v>584</v>
      </c>
      <c r="C457" s="2" t="s">
        <v>585</v>
      </c>
      <c r="D457" s="2" t="s">
        <v>528</v>
      </c>
      <c r="E457" s="2" t="s">
        <v>216</v>
      </c>
      <c r="F457" s="2" t="s">
        <v>221</v>
      </c>
      <c r="G457" s="2" t="s">
        <v>493</v>
      </c>
      <c r="H457" s="8">
        <v>282130</v>
      </c>
      <c r="I457" s="8">
        <v>988</v>
      </c>
      <c r="J457" s="38">
        <v>15.2</v>
      </c>
      <c r="K457" s="2" t="s">
        <v>516</v>
      </c>
      <c r="L457" s="2" t="s">
        <v>518</v>
      </c>
      <c r="M457" s="2" t="s">
        <v>509</v>
      </c>
    </row>
    <row r="458" spans="1:13" x14ac:dyDescent="0.3">
      <c r="A458" s="13">
        <v>45173</v>
      </c>
      <c r="B458" s="2" t="s">
        <v>584</v>
      </c>
      <c r="C458" s="2" t="s">
        <v>585</v>
      </c>
      <c r="D458" s="2" t="s">
        <v>528</v>
      </c>
      <c r="E458" s="2" t="s">
        <v>216</v>
      </c>
      <c r="F458" s="2" t="s">
        <v>222</v>
      </c>
      <c r="G458" s="2" t="s">
        <v>494</v>
      </c>
      <c r="H458" s="8">
        <v>235897</v>
      </c>
      <c r="I458" s="8">
        <v>921</v>
      </c>
      <c r="J458" s="38">
        <v>20.97</v>
      </c>
      <c r="K458" s="2" t="s">
        <v>516</v>
      </c>
      <c r="L458" s="2" t="s">
        <v>518</v>
      </c>
      <c r="M458" s="2" t="s">
        <v>509</v>
      </c>
    </row>
    <row r="459" spans="1:13" x14ac:dyDescent="0.3">
      <c r="A459" s="13">
        <v>45173</v>
      </c>
      <c r="B459" s="2" t="s">
        <v>584</v>
      </c>
      <c r="C459" s="2" t="s">
        <v>585</v>
      </c>
      <c r="D459" s="2" t="s">
        <v>528</v>
      </c>
      <c r="E459" s="2" t="s">
        <v>216</v>
      </c>
      <c r="F459" s="2" t="s">
        <v>223</v>
      </c>
      <c r="G459" s="2" t="s">
        <v>495</v>
      </c>
      <c r="H459" s="8">
        <v>105687</v>
      </c>
      <c r="I459" s="8">
        <v>480</v>
      </c>
      <c r="J459" s="38">
        <v>6.71</v>
      </c>
      <c r="K459" s="2" t="s">
        <v>516</v>
      </c>
      <c r="L459" s="2" t="s">
        <v>518</v>
      </c>
      <c r="M459" s="2" t="s">
        <v>509</v>
      </c>
    </row>
    <row r="460" spans="1:13" x14ac:dyDescent="0.3">
      <c r="A460" s="13">
        <v>45173</v>
      </c>
      <c r="B460" s="2" t="s">
        <v>584</v>
      </c>
      <c r="C460" s="2" t="s">
        <v>585</v>
      </c>
      <c r="D460" s="2" t="s">
        <v>528</v>
      </c>
      <c r="E460" s="2" t="s">
        <v>216</v>
      </c>
      <c r="F460" s="2" t="s">
        <v>224</v>
      </c>
      <c r="G460" s="2" t="s">
        <v>499</v>
      </c>
      <c r="H460" s="8">
        <v>529123</v>
      </c>
      <c r="I460" s="8">
        <v>2971</v>
      </c>
      <c r="J460" s="38">
        <v>37.409999999999997</v>
      </c>
      <c r="K460" s="2" t="s">
        <v>516</v>
      </c>
      <c r="L460" s="2" t="s">
        <v>518</v>
      </c>
      <c r="M460" s="2" t="s">
        <v>509</v>
      </c>
    </row>
    <row r="461" spans="1:13" x14ac:dyDescent="0.3">
      <c r="A461" s="13">
        <v>45173</v>
      </c>
      <c r="B461" s="2" t="s">
        <v>584</v>
      </c>
      <c r="C461" s="2" t="s">
        <v>585</v>
      </c>
      <c r="D461" s="2" t="s">
        <v>529</v>
      </c>
      <c r="E461" s="2" t="s">
        <v>205</v>
      </c>
      <c r="F461" s="2" t="s">
        <v>206</v>
      </c>
      <c r="G461" s="2" t="s">
        <v>206</v>
      </c>
      <c r="H461" s="8">
        <v>15464</v>
      </c>
      <c r="I461" s="8">
        <v>1298</v>
      </c>
      <c r="J461" s="38">
        <v>5.17</v>
      </c>
      <c r="K461" s="2" t="s">
        <v>510</v>
      </c>
      <c r="L461" s="2" t="s">
        <v>518</v>
      </c>
      <c r="M461" s="2" t="s">
        <v>508</v>
      </c>
    </row>
    <row r="462" spans="1:13" x14ac:dyDescent="0.3">
      <c r="A462" s="13">
        <v>45173</v>
      </c>
      <c r="B462" s="2" t="s">
        <v>584</v>
      </c>
      <c r="C462" s="2" t="s">
        <v>585</v>
      </c>
      <c r="D462" s="2" t="s">
        <v>529</v>
      </c>
      <c r="E462" s="2" t="s">
        <v>205</v>
      </c>
      <c r="F462" s="2" t="s">
        <v>225</v>
      </c>
      <c r="G462" s="2" t="s">
        <v>500</v>
      </c>
      <c r="H462" s="8">
        <v>9918</v>
      </c>
      <c r="I462" s="8">
        <v>72</v>
      </c>
      <c r="J462" s="38">
        <v>3.89</v>
      </c>
      <c r="K462" s="2" t="s">
        <v>510</v>
      </c>
      <c r="L462" s="2" t="s">
        <v>518</v>
      </c>
      <c r="M462" s="2" t="s">
        <v>508</v>
      </c>
    </row>
    <row r="463" spans="1:13" x14ac:dyDescent="0.3">
      <c r="A463" s="13">
        <v>45173</v>
      </c>
      <c r="B463" s="2" t="s">
        <v>584</v>
      </c>
      <c r="C463" s="2" t="s">
        <v>585</v>
      </c>
      <c r="D463" s="2" t="s">
        <v>529</v>
      </c>
      <c r="E463" s="2" t="s">
        <v>205</v>
      </c>
      <c r="F463" s="2" t="s">
        <v>226</v>
      </c>
      <c r="G463" s="2" t="s">
        <v>496</v>
      </c>
      <c r="H463" s="8">
        <v>17952</v>
      </c>
      <c r="I463" s="8">
        <v>111</v>
      </c>
      <c r="J463" s="38">
        <v>19.66</v>
      </c>
      <c r="K463" s="2" t="s">
        <v>510</v>
      </c>
      <c r="L463" s="2" t="s">
        <v>518</v>
      </c>
      <c r="M463" s="2" t="s">
        <v>508</v>
      </c>
    </row>
    <row r="464" spans="1:13" x14ac:dyDescent="0.3">
      <c r="A464" s="13">
        <v>45173</v>
      </c>
      <c r="B464" s="2" t="s">
        <v>584</v>
      </c>
      <c r="C464" s="2" t="s">
        <v>585</v>
      </c>
      <c r="D464" s="2" t="s">
        <v>529</v>
      </c>
      <c r="E464" s="2" t="s">
        <v>205</v>
      </c>
      <c r="F464" s="2" t="s">
        <v>227</v>
      </c>
      <c r="G464" s="2" t="s">
        <v>498</v>
      </c>
      <c r="H464" s="8">
        <v>11421</v>
      </c>
      <c r="I464" s="8">
        <v>72</v>
      </c>
      <c r="J464" s="38">
        <v>6.19</v>
      </c>
      <c r="K464" s="2" t="s">
        <v>510</v>
      </c>
      <c r="L464" s="2" t="s">
        <v>518</v>
      </c>
      <c r="M464" s="2" t="s">
        <v>508</v>
      </c>
    </row>
    <row r="465" spans="1:13" x14ac:dyDescent="0.3">
      <c r="A465" s="13">
        <v>45173</v>
      </c>
      <c r="B465" s="2" t="s">
        <v>584</v>
      </c>
      <c r="C465" s="2" t="s">
        <v>585</v>
      </c>
      <c r="D465" s="2" t="s">
        <v>529</v>
      </c>
      <c r="E465" s="2" t="s">
        <v>205</v>
      </c>
      <c r="F465" s="2" t="s">
        <v>228</v>
      </c>
      <c r="G465" s="2" t="s">
        <v>497</v>
      </c>
      <c r="H465" s="8">
        <v>21328</v>
      </c>
      <c r="I465" s="8">
        <v>79</v>
      </c>
      <c r="J465" s="38">
        <v>4.84</v>
      </c>
      <c r="K465" s="2" t="s">
        <v>510</v>
      </c>
      <c r="L465" s="2" t="s">
        <v>518</v>
      </c>
      <c r="M465" s="2" t="s">
        <v>508</v>
      </c>
    </row>
    <row r="466" spans="1:13" x14ac:dyDescent="0.3">
      <c r="A466" s="13">
        <v>45173</v>
      </c>
      <c r="B466" s="2" t="s">
        <v>584</v>
      </c>
      <c r="C466" s="2" t="s">
        <v>585</v>
      </c>
      <c r="D466" s="2" t="s">
        <v>529</v>
      </c>
      <c r="E466" s="2" t="s">
        <v>205</v>
      </c>
      <c r="F466" s="2" t="s">
        <v>229</v>
      </c>
      <c r="G466" s="2" t="s">
        <v>501</v>
      </c>
      <c r="H466" s="8">
        <v>10621</v>
      </c>
      <c r="I466" s="8">
        <v>69</v>
      </c>
      <c r="J466" s="38">
        <v>6.24</v>
      </c>
      <c r="K466" s="2" t="s">
        <v>510</v>
      </c>
      <c r="L466" s="2" t="s">
        <v>518</v>
      </c>
      <c r="M466" s="2" t="s">
        <v>508</v>
      </c>
    </row>
    <row r="467" spans="1:13" x14ac:dyDescent="0.3">
      <c r="A467" s="13">
        <v>45173</v>
      </c>
      <c r="B467" s="2" t="s">
        <v>584</v>
      </c>
      <c r="C467" s="2" t="s">
        <v>585</v>
      </c>
      <c r="D467" s="2" t="s">
        <v>529</v>
      </c>
      <c r="E467" s="2" t="s">
        <v>205</v>
      </c>
      <c r="F467" s="2" t="s">
        <v>230</v>
      </c>
      <c r="G467" s="2" t="s">
        <v>493</v>
      </c>
      <c r="H467" s="8">
        <v>896837</v>
      </c>
      <c r="I467" s="8">
        <v>4986</v>
      </c>
      <c r="J467" s="38">
        <v>328.06</v>
      </c>
      <c r="K467" s="2" t="s">
        <v>510</v>
      </c>
      <c r="L467" s="2" t="s">
        <v>518</v>
      </c>
      <c r="M467" s="2" t="s">
        <v>508</v>
      </c>
    </row>
    <row r="468" spans="1:13" x14ac:dyDescent="0.3">
      <c r="A468" s="13">
        <v>45173</v>
      </c>
      <c r="B468" s="2" t="s">
        <v>584</v>
      </c>
      <c r="C468" s="2" t="s">
        <v>585</v>
      </c>
      <c r="D468" s="2" t="s">
        <v>529</v>
      </c>
      <c r="E468" s="2" t="s">
        <v>205</v>
      </c>
      <c r="F468" s="2" t="s">
        <v>231</v>
      </c>
      <c r="G468" s="2" t="s">
        <v>494</v>
      </c>
      <c r="H468" s="8">
        <v>81184</v>
      </c>
      <c r="I468" s="8">
        <v>1228</v>
      </c>
      <c r="J468" s="38">
        <v>158.26</v>
      </c>
      <c r="K468" s="2" t="s">
        <v>510</v>
      </c>
      <c r="L468" s="2" t="s">
        <v>518</v>
      </c>
      <c r="M468" s="2" t="s">
        <v>508</v>
      </c>
    </row>
    <row r="469" spans="1:13" x14ac:dyDescent="0.3">
      <c r="A469" s="13">
        <v>45173</v>
      </c>
      <c r="B469" s="2" t="s">
        <v>584</v>
      </c>
      <c r="C469" s="2" t="s">
        <v>585</v>
      </c>
      <c r="D469" s="2" t="s">
        <v>529</v>
      </c>
      <c r="E469" s="2" t="s">
        <v>205</v>
      </c>
      <c r="F469" s="2" t="s">
        <v>232</v>
      </c>
      <c r="G469" s="2" t="s">
        <v>502</v>
      </c>
      <c r="H469" s="8">
        <v>9778</v>
      </c>
      <c r="I469" s="8">
        <v>43</v>
      </c>
      <c r="J469" s="38">
        <v>3.94</v>
      </c>
      <c r="K469" s="2" t="s">
        <v>510</v>
      </c>
      <c r="L469" s="2" t="s">
        <v>518</v>
      </c>
      <c r="M469" s="2" t="s">
        <v>508</v>
      </c>
    </row>
    <row r="470" spans="1:13" x14ac:dyDescent="0.3">
      <c r="A470" s="13">
        <v>45173</v>
      </c>
      <c r="B470" s="2" t="s">
        <v>584</v>
      </c>
      <c r="C470" s="2" t="s">
        <v>585</v>
      </c>
      <c r="D470" s="2" t="s">
        <v>529</v>
      </c>
      <c r="E470" s="2" t="s">
        <v>205</v>
      </c>
      <c r="F470" s="2" t="s">
        <v>233</v>
      </c>
      <c r="G470" s="2" t="s">
        <v>495</v>
      </c>
      <c r="H470" s="8">
        <v>563650</v>
      </c>
      <c r="I470" s="8">
        <v>2882</v>
      </c>
      <c r="J470" s="38">
        <v>134.02000000000001</v>
      </c>
      <c r="K470" s="2" t="s">
        <v>510</v>
      </c>
      <c r="L470" s="2" t="s">
        <v>518</v>
      </c>
      <c r="M470" s="2" t="s">
        <v>508</v>
      </c>
    </row>
    <row r="471" spans="1:13" x14ac:dyDescent="0.3">
      <c r="A471" s="13">
        <v>45173</v>
      </c>
      <c r="B471" s="2" t="s">
        <v>584</v>
      </c>
      <c r="C471" s="2" t="s">
        <v>585</v>
      </c>
      <c r="D471" s="2" t="s">
        <v>529</v>
      </c>
      <c r="E471" s="2" t="s">
        <v>205</v>
      </c>
      <c r="F471" s="2" t="s">
        <v>234</v>
      </c>
      <c r="G471" s="2" t="s">
        <v>499</v>
      </c>
      <c r="H471" s="8">
        <v>17694</v>
      </c>
      <c r="I471" s="8">
        <v>157</v>
      </c>
      <c r="J471" s="38">
        <v>15.38</v>
      </c>
      <c r="K471" s="2" t="s">
        <v>510</v>
      </c>
      <c r="L471" s="2" t="s">
        <v>518</v>
      </c>
      <c r="M471" s="2" t="s">
        <v>508</v>
      </c>
    </row>
    <row r="472" spans="1:13" x14ac:dyDescent="0.3">
      <c r="A472" s="13">
        <v>45173</v>
      </c>
      <c r="B472" s="2" t="s">
        <v>584</v>
      </c>
      <c r="C472" s="2" t="s">
        <v>585</v>
      </c>
      <c r="D472" s="2" t="s">
        <v>530</v>
      </c>
      <c r="E472" s="2" t="s">
        <v>235</v>
      </c>
      <c r="F472" s="2" t="s">
        <v>206</v>
      </c>
      <c r="G472" s="2" t="s">
        <v>206</v>
      </c>
      <c r="H472" s="8">
        <v>5577</v>
      </c>
      <c r="I472" s="8">
        <v>170</v>
      </c>
      <c r="J472" s="38">
        <v>3.25</v>
      </c>
      <c r="K472" s="2" t="s">
        <v>506</v>
      </c>
      <c r="L472" s="2" t="s">
        <v>518</v>
      </c>
      <c r="M472" s="2" t="s">
        <v>509</v>
      </c>
    </row>
    <row r="473" spans="1:13" x14ac:dyDescent="0.3">
      <c r="A473" s="13">
        <v>45173</v>
      </c>
      <c r="B473" s="2" t="s">
        <v>584</v>
      </c>
      <c r="C473" s="2" t="s">
        <v>585</v>
      </c>
      <c r="D473" s="2" t="s">
        <v>530</v>
      </c>
      <c r="E473" s="2" t="s">
        <v>235</v>
      </c>
      <c r="F473" s="2" t="s">
        <v>236</v>
      </c>
      <c r="G473" s="2" t="s">
        <v>496</v>
      </c>
      <c r="H473" s="8">
        <v>164254</v>
      </c>
      <c r="I473" s="8">
        <v>1086</v>
      </c>
      <c r="J473" s="38">
        <v>113.33</v>
      </c>
      <c r="K473" s="2" t="s">
        <v>506</v>
      </c>
      <c r="L473" s="2" t="s">
        <v>518</v>
      </c>
      <c r="M473" s="2" t="s">
        <v>509</v>
      </c>
    </row>
    <row r="474" spans="1:13" x14ac:dyDescent="0.3">
      <c r="A474" s="13">
        <v>45173</v>
      </c>
      <c r="B474" s="2" t="s">
        <v>584</v>
      </c>
      <c r="C474" s="2" t="s">
        <v>585</v>
      </c>
      <c r="D474" s="2" t="s">
        <v>530</v>
      </c>
      <c r="E474" s="2" t="s">
        <v>235</v>
      </c>
      <c r="F474" s="2" t="s">
        <v>237</v>
      </c>
      <c r="G474" s="2" t="s">
        <v>498</v>
      </c>
      <c r="H474" s="8">
        <v>59119</v>
      </c>
      <c r="I474" s="8">
        <v>39</v>
      </c>
      <c r="J474" s="38">
        <v>18.52</v>
      </c>
      <c r="K474" s="2" t="s">
        <v>506</v>
      </c>
      <c r="L474" s="2" t="s">
        <v>518</v>
      </c>
      <c r="M474" s="2" t="s">
        <v>509</v>
      </c>
    </row>
    <row r="475" spans="1:13" x14ac:dyDescent="0.3">
      <c r="A475" s="13">
        <v>45173</v>
      </c>
      <c r="B475" s="2" t="s">
        <v>584</v>
      </c>
      <c r="C475" s="2" t="s">
        <v>585</v>
      </c>
      <c r="D475" s="2" t="s">
        <v>530</v>
      </c>
      <c r="E475" s="2" t="s">
        <v>235</v>
      </c>
      <c r="F475" s="2" t="s">
        <v>238</v>
      </c>
      <c r="G475" s="2" t="s">
        <v>497</v>
      </c>
      <c r="H475" s="8">
        <v>34703</v>
      </c>
      <c r="I475" s="8">
        <v>91</v>
      </c>
      <c r="J475" s="38">
        <v>31.88</v>
      </c>
      <c r="K475" s="2" t="s">
        <v>506</v>
      </c>
      <c r="L475" s="2" t="s">
        <v>518</v>
      </c>
      <c r="M475" s="2" t="s">
        <v>509</v>
      </c>
    </row>
    <row r="476" spans="1:13" x14ac:dyDescent="0.3">
      <c r="A476" s="13">
        <v>45173</v>
      </c>
      <c r="B476" s="2" t="s">
        <v>584</v>
      </c>
      <c r="C476" s="2" t="s">
        <v>585</v>
      </c>
      <c r="D476" s="2" t="s">
        <v>530</v>
      </c>
      <c r="E476" s="2" t="s">
        <v>235</v>
      </c>
      <c r="F476" s="2" t="s">
        <v>239</v>
      </c>
      <c r="G476" s="2" t="s">
        <v>501</v>
      </c>
      <c r="H476" s="8">
        <v>162715</v>
      </c>
      <c r="I476" s="8">
        <v>580</v>
      </c>
      <c r="J476" s="38">
        <v>73.55</v>
      </c>
      <c r="K476" s="2" t="s">
        <v>506</v>
      </c>
      <c r="L476" s="2" t="s">
        <v>518</v>
      </c>
      <c r="M476" s="2" t="s">
        <v>509</v>
      </c>
    </row>
    <row r="477" spans="1:13" x14ac:dyDescent="0.3">
      <c r="A477" s="13">
        <v>45173</v>
      </c>
      <c r="B477" s="2" t="s">
        <v>584</v>
      </c>
      <c r="C477" s="2" t="s">
        <v>585</v>
      </c>
      <c r="D477" s="2" t="s">
        <v>530</v>
      </c>
      <c r="E477" s="2" t="s">
        <v>235</v>
      </c>
      <c r="F477" s="2" t="s">
        <v>240</v>
      </c>
      <c r="G477" s="2" t="s">
        <v>493</v>
      </c>
      <c r="H477" s="8">
        <v>37184</v>
      </c>
      <c r="I477" s="8">
        <v>92</v>
      </c>
      <c r="J477" s="38">
        <v>16.75</v>
      </c>
      <c r="K477" s="2" t="s">
        <v>506</v>
      </c>
      <c r="L477" s="2" t="s">
        <v>518</v>
      </c>
      <c r="M477" s="2" t="s">
        <v>509</v>
      </c>
    </row>
    <row r="478" spans="1:13" x14ac:dyDescent="0.3">
      <c r="A478" s="13">
        <v>45173</v>
      </c>
      <c r="B478" s="2" t="s">
        <v>584</v>
      </c>
      <c r="C478" s="2" t="s">
        <v>585</v>
      </c>
      <c r="D478" s="2" t="s">
        <v>530</v>
      </c>
      <c r="E478" s="2" t="s">
        <v>235</v>
      </c>
      <c r="F478" s="2" t="s">
        <v>241</v>
      </c>
      <c r="G478" s="2" t="s">
        <v>494</v>
      </c>
      <c r="H478" s="8">
        <v>129595</v>
      </c>
      <c r="I478" s="8">
        <v>783</v>
      </c>
      <c r="J478" s="38">
        <v>56.95</v>
      </c>
      <c r="K478" s="2" t="s">
        <v>506</v>
      </c>
      <c r="L478" s="2" t="s">
        <v>518</v>
      </c>
      <c r="M478" s="2" t="s">
        <v>509</v>
      </c>
    </row>
    <row r="479" spans="1:13" x14ac:dyDescent="0.3">
      <c r="A479" s="13">
        <v>45173</v>
      </c>
      <c r="B479" s="2" t="s">
        <v>584</v>
      </c>
      <c r="C479" s="2" t="s">
        <v>585</v>
      </c>
      <c r="D479" s="2" t="s">
        <v>530</v>
      </c>
      <c r="E479" s="2" t="s">
        <v>235</v>
      </c>
      <c r="F479" s="2" t="s">
        <v>242</v>
      </c>
      <c r="G479" s="2" t="s">
        <v>502</v>
      </c>
      <c r="H479" s="8">
        <v>5879</v>
      </c>
      <c r="I479" s="8">
        <v>18</v>
      </c>
      <c r="J479" s="38">
        <v>2.33</v>
      </c>
      <c r="K479" s="2" t="s">
        <v>506</v>
      </c>
      <c r="L479" s="2" t="s">
        <v>518</v>
      </c>
      <c r="M479" s="2" t="s">
        <v>509</v>
      </c>
    </row>
    <row r="480" spans="1:13" x14ac:dyDescent="0.3">
      <c r="A480" s="13">
        <v>45173</v>
      </c>
      <c r="B480" s="2" t="s">
        <v>584</v>
      </c>
      <c r="C480" s="2" t="s">
        <v>585</v>
      </c>
      <c r="D480" s="2" t="s">
        <v>530</v>
      </c>
      <c r="E480" s="2" t="s">
        <v>235</v>
      </c>
      <c r="F480" s="2" t="s">
        <v>243</v>
      </c>
      <c r="G480" s="2" t="s">
        <v>495</v>
      </c>
      <c r="H480" s="8">
        <v>29476</v>
      </c>
      <c r="I480" s="8">
        <v>37</v>
      </c>
      <c r="J480" s="38">
        <v>18.23</v>
      </c>
      <c r="K480" s="2" t="s">
        <v>506</v>
      </c>
      <c r="L480" s="2" t="s">
        <v>518</v>
      </c>
      <c r="M480" s="2" t="s">
        <v>509</v>
      </c>
    </row>
    <row r="481" spans="1:13" x14ac:dyDescent="0.3">
      <c r="A481" s="13">
        <v>45173</v>
      </c>
      <c r="B481" s="2" t="s">
        <v>584</v>
      </c>
      <c r="C481" s="2" t="s">
        <v>585</v>
      </c>
      <c r="D481" s="2" t="s">
        <v>530</v>
      </c>
      <c r="E481" s="2" t="s">
        <v>235</v>
      </c>
      <c r="F481" s="2" t="s">
        <v>244</v>
      </c>
      <c r="G481" s="2" t="s">
        <v>499</v>
      </c>
      <c r="H481" s="8">
        <v>6725</v>
      </c>
      <c r="I481" s="8">
        <v>14</v>
      </c>
      <c r="J481" s="38">
        <v>3.34</v>
      </c>
      <c r="K481" s="2" t="s">
        <v>506</v>
      </c>
      <c r="L481" s="2" t="s">
        <v>518</v>
      </c>
      <c r="M481" s="2" t="s">
        <v>509</v>
      </c>
    </row>
    <row r="482" spans="1:13" x14ac:dyDescent="0.3">
      <c r="A482" s="13">
        <v>45174</v>
      </c>
      <c r="B482" s="2" t="s">
        <v>584</v>
      </c>
      <c r="C482" s="2" t="s">
        <v>585</v>
      </c>
      <c r="D482" s="2" t="s">
        <v>527</v>
      </c>
      <c r="E482" s="2" t="s">
        <v>205</v>
      </c>
      <c r="F482" s="2" t="s">
        <v>206</v>
      </c>
      <c r="G482" s="2" t="s">
        <v>206</v>
      </c>
      <c r="H482" s="8">
        <v>11754</v>
      </c>
      <c r="I482" s="8">
        <v>432</v>
      </c>
      <c r="J482" s="38">
        <v>6.37</v>
      </c>
      <c r="K482" s="2" t="s">
        <v>514</v>
      </c>
      <c r="L482" s="2" t="s">
        <v>518</v>
      </c>
      <c r="M482" s="2" t="s">
        <v>515</v>
      </c>
    </row>
    <row r="483" spans="1:13" x14ac:dyDescent="0.3">
      <c r="A483" s="13">
        <v>45174</v>
      </c>
      <c r="B483" s="2" t="s">
        <v>584</v>
      </c>
      <c r="C483" s="2" t="s">
        <v>585</v>
      </c>
      <c r="D483" s="2" t="s">
        <v>527</v>
      </c>
      <c r="E483" s="2" t="s">
        <v>205</v>
      </c>
      <c r="F483" s="2" t="s">
        <v>207</v>
      </c>
      <c r="G483" s="2" t="s">
        <v>496</v>
      </c>
      <c r="H483" s="8">
        <v>1039721</v>
      </c>
      <c r="I483" s="8">
        <v>1058</v>
      </c>
      <c r="J483" s="38">
        <v>95.14</v>
      </c>
      <c r="K483" s="2" t="s">
        <v>514</v>
      </c>
      <c r="L483" s="2" t="s">
        <v>518</v>
      </c>
      <c r="M483" s="2" t="s">
        <v>515</v>
      </c>
    </row>
    <row r="484" spans="1:13" x14ac:dyDescent="0.3">
      <c r="A484" s="13">
        <v>45174</v>
      </c>
      <c r="B484" s="2" t="s">
        <v>584</v>
      </c>
      <c r="C484" s="2" t="s">
        <v>585</v>
      </c>
      <c r="D484" s="2" t="s">
        <v>527</v>
      </c>
      <c r="E484" s="2" t="s">
        <v>205</v>
      </c>
      <c r="F484" s="2" t="s">
        <v>208</v>
      </c>
      <c r="G484" s="2" t="s">
        <v>498</v>
      </c>
      <c r="H484" s="8">
        <v>697574</v>
      </c>
      <c r="I484" s="8">
        <v>626</v>
      </c>
      <c r="J484" s="38">
        <v>55.82</v>
      </c>
      <c r="K484" s="2" t="s">
        <v>514</v>
      </c>
      <c r="L484" s="2" t="s">
        <v>518</v>
      </c>
      <c r="M484" s="2" t="s">
        <v>515</v>
      </c>
    </row>
    <row r="485" spans="1:13" x14ac:dyDescent="0.3">
      <c r="A485" s="13">
        <v>45174</v>
      </c>
      <c r="B485" s="2" t="s">
        <v>584</v>
      </c>
      <c r="C485" s="2" t="s">
        <v>585</v>
      </c>
      <c r="D485" s="2" t="s">
        <v>527</v>
      </c>
      <c r="E485" s="2" t="s">
        <v>205</v>
      </c>
      <c r="F485" s="2" t="s">
        <v>209</v>
      </c>
      <c r="G485" s="2" t="s">
        <v>497</v>
      </c>
      <c r="H485" s="8">
        <v>311699</v>
      </c>
      <c r="I485" s="8">
        <v>577</v>
      </c>
      <c r="J485" s="38">
        <v>56.1</v>
      </c>
      <c r="K485" s="2" t="s">
        <v>514</v>
      </c>
      <c r="L485" s="2" t="s">
        <v>518</v>
      </c>
      <c r="M485" s="2" t="s">
        <v>515</v>
      </c>
    </row>
    <row r="486" spans="1:13" x14ac:dyDescent="0.3">
      <c r="A486" s="13">
        <v>45174</v>
      </c>
      <c r="B486" s="2" t="s">
        <v>584</v>
      </c>
      <c r="C486" s="2" t="s">
        <v>585</v>
      </c>
      <c r="D486" s="2" t="s">
        <v>527</v>
      </c>
      <c r="E486" s="2" t="s">
        <v>205</v>
      </c>
      <c r="F486" s="2" t="s">
        <v>210</v>
      </c>
      <c r="G486" s="2" t="s">
        <v>501</v>
      </c>
      <c r="H486" s="8">
        <v>535478</v>
      </c>
      <c r="I486" s="8">
        <v>663</v>
      </c>
      <c r="J486" s="38">
        <v>52.99</v>
      </c>
      <c r="K486" s="2" t="s">
        <v>514</v>
      </c>
      <c r="L486" s="2" t="s">
        <v>518</v>
      </c>
      <c r="M486" s="2" t="s">
        <v>515</v>
      </c>
    </row>
    <row r="487" spans="1:13" x14ac:dyDescent="0.3">
      <c r="A487" s="13">
        <v>45174</v>
      </c>
      <c r="B487" s="2" t="s">
        <v>584</v>
      </c>
      <c r="C487" s="2" t="s">
        <v>585</v>
      </c>
      <c r="D487" s="2" t="s">
        <v>527</v>
      </c>
      <c r="E487" s="2" t="s">
        <v>205</v>
      </c>
      <c r="F487" s="2" t="s">
        <v>211</v>
      </c>
      <c r="G487" s="2" t="s">
        <v>493</v>
      </c>
      <c r="H487" s="8">
        <v>570891</v>
      </c>
      <c r="I487" s="8">
        <v>474</v>
      </c>
      <c r="J487" s="38">
        <v>46.2</v>
      </c>
      <c r="K487" s="2" t="s">
        <v>514</v>
      </c>
      <c r="L487" s="2" t="s">
        <v>518</v>
      </c>
      <c r="M487" s="2" t="s">
        <v>515</v>
      </c>
    </row>
    <row r="488" spans="1:13" x14ac:dyDescent="0.3">
      <c r="A488" s="13">
        <v>45174</v>
      </c>
      <c r="B488" s="2" t="s">
        <v>584</v>
      </c>
      <c r="C488" s="2" t="s">
        <v>585</v>
      </c>
      <c r="D488" s="2" t="s">
        <v>527</v>
      </c>
      <c r="E488" s="2" t="s">
        <v>205</v>
      </c>
      <c r="F488" s="2" t="s">
        <v>212</v>
      </c>
      <c r="G488" s="2" t="s">
        <v>494</v>
      </c>
      <c r="H488" s="8">
        <v>834883</v>
      </c>
      <c r="I488" s="8">
        <v>769</v>
      </c>
      <c r="J488" s="38">
        <v>69.77</v>
      </c>
      <c r="K488" s="2" t="s">
        <v>514</v>
      </c>
      <c r="L488" s="2" t="s">
        <v>518</v>
      </c>
      <c r="M488" s="2" t="s">
        <v>515</v>
      </c>
    </row>
    <row r="489" spans="1:13" x14ac:dyDescent="0.3">
      <c r="A489" s="13">
        <v>45174</v>
      </c>
      <c r="B489" s="2" t="s">
        <v>584</v>
      </c>
      <c r="C489" s="2" t="s">
        <v>585</v>
      </c>
      <c r="D489" s="2" t="s">
        <v>527</v>
      </c>
      <c r="E489" s="2" t="s">
        <v>205</v>
      </c>
      <c r="F489" s="2" t="s">
        <v>213</v>
      </c>
      <c r="G489" s="2" t="s">
        <v>502</v>
      </c>
      <c r="H489" s="8">
        <v>925889</v>
      </c>
      <c r="I489" s="8">
        <v>722</v>
      </c>
      <c r="J489" s="38">
        <v>69.73</v>
      </c>
      <c r="K489" s="2" t="s">
        <v>514</v>
      </c>
      <c r="L489" s="2" t="s">
        <v>518</v>
      </c>
      <c r="M489" s="2" t="s">
        <v>515</v>
      </c>
    </row>
    <row r="490" spans="1:13" x14ac:dyDescent="0.3">
      <c r="A490" s="13">
        <v>45174</v>
      </c>
      <c r="B490" s="2" t="s">
        <v>584</v>
      </c>
      <c r="C490" s="2" t="s">
        <v>585</v>
      </c>
      <c r="D490" s="2" t="s">
        <v>527</v>
      </c>
      <c r="E490" s="2" t="s">
        <v>205</v>
      </c>
      <c r="F490" s="2" t="s">
        <v>214</v>
      </c>
      <c r="G490" s="2" t="s">
        <v>495</v>
      </c>
      <c r="H490" s="8">
        <v>1466324</v>
      </c>
      <c r="I490" s="8">
        <v>2268</v>
      </c>
      <c r="J490" s="38">
        <v>190.89</v>
      </c>
      <c r="K490" s="2" t="s">
        <v>514</v>
      </c>
      <c r="L490" s="2" t="s">
        <v>518</v>
      </c>
      <c r="M490" s="2" t="s">
        <v>515</v>
      </c>
    </row>
    <row r="491" spans="1:13" x14ac:dyDescent="0.3">
      <c r="A491" s="13">
        <v>45174</v>
      </c>
      <c r="B491" s="2" t="s">
        <v>584</v>
      </c>
      <c r="C491" s="2" t="s">
        <v>585</v>
      </c>
      <c r="D491" s="2" t="s">
        <v>527</v>
      </c>
      <c r="E491" s="2" t="s">
        <v>205</v>
      </c>
      <c r="F491" s="2" t="s">
        <v>215</v>
      </c>
      <c r="G491" s="2" t="s">
        <v>499</v>
      </c>
      <c r="H491" s="8">
        <v>2158244</v>
      </c>
      <c r="I491" s="8">
        <v>5278</v>
      </c>
      <c r="J491" s="38">
        <v>470.49</v>
      </c>
      <c r="K491" s="2" t="s">
        <v>514</v>
      </c>
      <c r="L491" s="2" t="s">
        <v>518</v>
      </c>
      <c r="M491" s="2" t="s">
        <v>515</v>
      </c>
    </row>
    <row r="492" spans="1:13" x14ac:dyDescent="0.3">
      <c r="A492" s="13">
        <v>45174</v>
      </c>
      <c r="B492" s="2" t="s">
        <v>584</v>
      </c>
      <c r="C492" s="2" t="s">
        <v>585</v>
      </c>
      <c r="D492" s="2" t="s">
        <v>528</v>
      </c>
      <c r="E492" s="2" t="s">
        <v>216</v>
      </c>
      <c r="F492" s="2" t="s">
        <v>206</v>
      </c>
      <c r="G492" s="2" t="s">
        <v>206</v>
      </c>
      <c r="H492" s="8">
        <v>10253</v>
      </c>
      <c r="I492" s="8">
        <v>506</v>
      </c>
      <c r="J492" s="38">
        <v>1.45</v>
      </c>
      <c r="K492" s="2" t="s">
        <v>516</v>
      </c>
      <c r="L492" s="2" t="s">
        <v>518</v>
      </c>
      <c r="M492" s="2" t="s">
        <v>509</v>
      </c>
    </row>
    <row r="493" spans="1:13" x14ac:dyDescent="0.3">
      <c r="A493" s="13">
        <v>45174</v>
      </c>
      <c r="B493" s="2" t="s">
        <v>584</v>
      </c>
      <c r="C493" s="2" t="s">
        <v>585</v>
      </c>
      <c r="D493" s="2" t="s">
        <v>528</v>
      </c>
      <c r="E493" s="2" t="s">
        <v>216</v>
      </c>
      <c r="F493" s="2" t="s">
        <v>217</v>
      </c>
      <c r="G493" s="2" t="s">
        <v>500</v>
      </c>
      <c r="H493" s="8">
        <v>164033</v>
      </c>
      <c r="I493" s="8">
        <v>435</v>
      </c>
      <c r="J493" s="38">
        <v>5.94</v>
      </c>
      <c r="K493" s="2" t="s">
        <v>516</v>
      </c>
      <c r="L493" s="2" t="s">
        <v>518</v>
      </c>
      <c r="M493" s="2" t="s">
        <v>509</v>
      </c>
    </row>
    <row r="494" spans="1:13" x14ac:dyDescent="0.3">
      <c r="A494" s="13">
        <v>45174</v>
      </c>
      <c r="B494" s="2" t="s">
        <v>584</v>
      </c>
      <c r="C494" s="2" t="s">
        <v>585</v>
      </c>
      <c r="D494" s="2" t="s">
        <v>528</v>
      </c>
      <c r="E494" s="2" t="s">
        <v>216</v>
      </c>
      <c r="F494" s="2" t="s">
        <v>218</v>
      </c>
      <c r="G494" s="2" t="s">
        <v>496</v>
      </c>
      <c r="H494" s="8">
        <v>796604</v>
      </c>
      <c r="I494" s="8">
        <v>2618</v>
      </c>
      <c r="J494" s="38">
        <v>37.619999999999997</v>
      </c>
      <c r="K494" s="2" t="s">
        <v>516</v>
      </c>
      <c r="L494" s="2" t="s">
        <v>518</v>
      </c>
      <c r="M494" s="2" t="s">
        <v>509</v>
      </c>
    </row>
    <row r="495" spans="1:13" x14ac:dyDescent="0.3">
      <c r="A495" s="13">
        <v>45174</v>
      </c>
      <c r="B495" s="2" t="s">
        <v>584</v>
      </c>
      <c r="C495" s="2" t="s">
        <v>585</v>
      </c>
      <c r="D495" s="2" t="s">
        <v>528</v>
      </c>
      <c r="E495" s="2" t="s">
        <v>216</v>
      </c>
      <c r="F495" s="2" t="s">
        <v>219</v>
      </c>
      <c r="G495" s="2" t="s">
        <v>497</v>
      </c>
      <c r="H495" s="8">
        <v>244113</v>
      </c>
      <c r="I495" s="8">
        <v>715</v>
      </c>
      <c r="J495" s="38">
        <v>15.07</v>
      </c>
      <c r="K495" s="2" t="s">
        <v>516</v>
      </c>
      <c r="L495" s="2" t="s">
        <v>518</v>
      </c>
      <c r="M495" s="2" t="s">
        <v>509</v>
      </c>
    </row>
    <row r="496" spans="1:13" x14ac:dyDescent="0.3">
      <c r="A496" s="13">
        <v>45174</v>
      </c>
      <c r="B496" s="2" t="s">
        <v>584</v>
      </c>
      <c r="C496" s="2" t="s">
        <v>585</v>
      </c>
      <c r="D496" s="2" t="s">
        <v>528</v>
      </c>
      <c r="E496" s="2" t="s">
        <v>216</v>
      </c>
      <c r="F496" s="2" t="s">
        <v>220</v>
      </c>
      <c r="G496" s="2" t="s">
        <v>501</v>
      </c>
      <c r="H496" s="8">
        <v>82913</v>
      </c>
      <c r="I496" s="8">
        <v>365</v>
      </c>
      <c r="J496" s="38">
        <v>5.44</v>
      </c>
      <c r="K496" s="2" t="s">
        <v>516</v>
      </c>
      <c r="L496" s="2" t="s">
        <v>518</v>
      </c>
      <c r="M496" s="2" t="s">
        <v>509</v>
      </c>
    </row>
    <row r="497" spans="1:13" x14ac:dyDescent="0.3">
      <c r="A497" s="13">
        <v>45174</v>
      </c>
      <c r="B497" s="2" t="s">
        <v>584</v>
      </c>
      <c r="C497" s="2" t="s">
        <v>585</v>
      </c>
      <c r="D497" s="2" t="s">
        <v>528</v>
      </c>
      <c r="E497" s="2" t="s">
        <v>216</v>
      </c>
      <c r="F497" s="2" t="s">
        <v>221</v>
      </c>
      <c r="G497" s="2" t="s">
        <v>493</v>
      </c>
      <c r="H497" s="8">
        <v>73445</v>
      </c>
      <c r="I497" s="8">
        <v>209</v>
      </c>
      <c r="J497" s="38">
        <v>3.22</v>
      </c>
      <c r="K497" s="2" t="s">
        <v>516</v>
      </c>
      <c r="L497" s="2" t="s">
        <v>518</v>
      </c>
      <c r="M497" s="2" t="s">
        <v>509</v>
      </c>
    </row>
    <row r="498" spans="1:13" x14ac:dyDescent="0.3">
      <c r="A498" s="13">
        <v>45174</v>
      </c>
      <c r="B498" s="2" t="s">
        <v>584</v>
      </c>
      <c r="C498" s="2" t="s">
        <v>585</v>
      </c>
      <c r="D498" s="2" t="s">
        <v>528</v>
      </c>
      <c r="E498" s="2" t="s">
        <v>216</v>
      </c>
      <c r="F498" s="2" t="s">
        <v>222</v>
      </c>
      <c r="G498" s="2" t="s">
        <v>494</v>
      </c>
      <c r="H498" s="8">
        <v>102729</v>
      </c>
      <c r="I498" s="8">
        <v>342</v>
      </c>
      <c r="J498" s="38">
        <v>5.82</v>
      </c>
      <c r="K498" s="2" t="s">
        <v>516</v>
      </c>
      <c r="L498" s="2" t="s">
        <v>518</v>
      </c>
      <c r="M498" s="2" t="s">
        <v>509</v>
      </c>
    </row>
    <row r="499" spans="1:13" x14ac:dyDescent="0.3">
      <c r="A499" s="13">
        <v>45174</v>
      </c>
      <c r="B499" s="2" t="s">
        <v>584</v>
      </c>
      <c r="C499" s="2" t="s">
        <v>585</v>
      </c>
      <c r="D499" s="2" t="s">
        <v>528</v>
      </c>
      <c r="E499" s="2" t="s">
        <v>216</v>
      </c>
      <c r="F499" s="2" t="s">
        <v>223</v>
      </c>
      <c r="G499" s="2" t="s">
        <v>495</v>
      </c>
      <c r="H499" s="8">
        <v>185299</v>
      </c>
      <c r="I499" s="8">
        <v>861</v>
      </c>
      <c r="J499" s="38">
        <v>9.82</v>
      </c>
      <c r="K499" s="2" t="s">
        <v>516</v>
      </c>
      <c r="L499" s="2" t="s">
        <v>518</v>
      </c>
      <c r="M499" s="2" t="s">
        <v>509</v>
      </c>
    </row>
    <row r="500" spans="1:13" x14ac:dyDescent="0.3">
      <c r="A500" s="13">
        <v>45174</v>
      </c>
      <c r="B500" s="2" t="s">
        <v>584</v>
      </c>
      <c r="C500" s="2" t="s">
        <v>585</v>
      </c>
      <c r="D500" s="2" t="s">
        <v>528</v>
      </c>
      <c r="E500" s="2" t="s">
        <v>216</v>
      </c>
      <c r="F500" s="2" t="s">
        <v>224</v>
      </c>
      <c r="G500" s="2" t="s">
        <v>499</v>
      </c>
      <c r="H500" s="8">
        <v>292442</v>
      </c>
      <c r="I500" s="8">
        <v>1877</v>
      </c>
      <c r="J500" s="38">
        <v>20.32</v>
      </c>
      <c r="K500" s="2" t="s">
        <v>516</v>
      </c>
      <c r="L500" s="2" t="s">
        <v>518</v>
      </c>
      <c r="M500" s="2" t="s">
        <v>509</v>
      </c>
    </row>
    <row r="501" spans="1:13" x14ac:dyDescent="0.3">
      <c r="A501" s="13">
        <v>45174</v>
      </c>
      <c r="B501" s="2" t="s">
        <v>584</v>
      </c>
      <c r="C501" s="2" t="s">
        <v>585</v>
      </c>
      <c r="D501" s="2" t="s">
        <v>529</v>
      </c>
      <c r="E501" s="2" t="s">
        <v>205</v>
      </c>
      <c r="F501" s="2" t="s">
        <v>206</v>
      </c>
      <c r="G501" s="2" t="s">
        <v>206</v>
      </c>
      <c r="H501" s="8">
        <v>17622</v>
      </c>
      <c r="I501" s="8">
        <v>1070</v>
      </c>
      <c r="J501" s="38">
        <v>4.72</v>
      </c>
      <c r="K501" s="2" t="s">
        <v>510</v>
      </c>
      <c r="L501" s="2" t="s">
        <v>518</v>
      </c>
      <c r="M501" s="2" t="s">
        <v>508</v>
      </c>
    </row>
    <row r="502" spans="1:13" x14ac:dyDescent="0.3">
      <c r="A502" s="13">
        <v>45174</v>
      </c>
      <c r="B502" s="2" t="s">
        <v>584</v>
      </c>
      <c r="C502" s="2" t="s">
        <v>585</v>
      </c>
      <c r="D502" s="2" t="s">
        <v>529</v>
      </c>
      <c r="E502" s="2" t="s">
        <v>205</v>
      </c>
      <c r="F502" s="2" t="s">
        <v>225</v>
      </c>
      <c r="G502" s="2" t="s">
        <v>500</v>
      </c>
      <c r="H502" s="8">
        <v>13747</v>
      </c>
      <c r="I502" s="8">
        <v>66</v>
      </c>
      <c r="J502" s="38">
        <v>4.3600000000000003</v>
      </c>
      <c r="K502" s="2" t="s">
        <v>510</v>
      </c>
      <c r="L502" s="2" t="s">
        <v>518</v>
      </c>
      <c r="M502" s="2" t="s">
        <v>508</v>
      </c>
    </row>
    <row r="503" spans="1:13" x14ac:dyDescent="0.3">
      <c r="A503" s="13">
        <v>45174</v>
      </c>
      <c r="B503" s="2" t="s">
        <v>584</v>
      </c>
      <c r="C503" s="2" t="s">
        <v>585</v>
      </c>
      <c r="D503" s="2" t="s">
        <v>529</v>
      </c>
      <c r="E503" s="2" t="s">
        <v>205</v>
      </c>
      <c r="F503" s="2" t="s">
        <v>226</v>
      </c>
      <c r="G503" s="2" t="s">
        <v>496</v>
      </c>
      <c r="H503" s="8">
        <v>406815</v>
      </c>
      <c r="I503" s="8">
        <v>3455</v>
      </c>
      <c r="J503" s="38">
        <v>285.33999999999997</v>
      </c>
      <c r="K503" s="2" t="s">
        <v>510</v>
      </c>
      <c r="L503" s="2" t="s">
        <v>518</v>
      </c>
      <c r="M503" s="2" t="s">
        <v>508</v>
      </c>
    </row>
    <row r="504" spans="1:13" x14ac:dyDescent="0.3">
      <c r="A504" s="13">
        <v>45174</v>
      </c>
      <c r="B504" s="2" t="s">
        <v>584</v>
      </c>
      <c r="C504" s="2" t="s">
        <v>585</v>
      </c>
      <c r="D504" s="2" t="s">
        <v>529</v>
      </c>
      <c r="E504" s="2" t="s">
        <v>205</v>
      </c>
      <c r="F504" s="2" t="s">
        <v>227</v>
      </c>
      <c r="G504" s="2" t="s">
        <v>498</v>
      </c>
      <c r="H504" s="8">
        <v>20997</v>
      </c>
      <c r="I504" s="8">
        <v>161</v>
      </c>
      <c r="J504" s="38">
        <v>14.51</v>
      </c>
      <c r="K504" s="2" t="s">
        <v>510</v>
      </c>
      <c r="L504" s="2" t="s">
        <v>518</v>
      </c>
      <c r="M504" s="2" t="s">
        <v>508</v>
      </c>
    </row>
    <row r="505" spans="1:13" x14ac:dyDescent="0.3">
      <c r="A505" s="13">
        <v>45174</v>
      </c>
      <c r="B505" s="2" t="s">
        <v>584</v>
      </c>
      <c r="C505" s="2" t="s">
        <v>585</v>
      </c>
      <c r="D505" s="2" t="s">
        <v>529</v>
      </c>
      <c r="E505" s="2" t="s">
        <v>205</v>
      </c>
      <c r="F505" s="2" t="s">
        <v>228</v>
      </c>
      <c r="G505" s="2" t="s">
        <v>497</v>
      </c>
      <c r="H505" s="8">
        <v>15765</v>
      </c>
      <c r="I505" s="8">
        <v>61</v>
      </c>
      <c r="J505" s="38">
        <v>4.3499999999999996</v>
      </c>
      <c r="K505" s="2" t="s">
        <v>510</v>
      </c>
      <c r="L505" s="2" t="s">
        <v>518</v>
      </c>
      <c r="M505" s="2" t="s">
        <v>508</v>
      </c>
    </row>
    <row r="506" spans="1:13" x14ac:dyDescent="0.3">
      <c r="A506" s="13">
        <v>45174</v>
      </c>
      <c r="B506" s="2" t="s">
        <v>584</v>
      </c>
      <c r="C506" s="2" t="s">
        <v>585</v>
      </c>
      <c r="D506" s="2" t="s">
        <v>529</v>
      </c>
      <c r="E506" s="2" t="s">
        <v>205</v>
      </c>
      <c r="F506" s="2" t="s">
        <v>229</v>
      </c>
      <c r="G506" s="2" t="s">
        <v>501</v>
      </c>
      <c r="H506" s="8">
        <v>40246</v>
      </c>
      <c r="I506" s="8">
        <v>237</v>
      </c>
      <c r="J506" s="38">
        <v>18.63</v>
      </c>
      <c r="K506" s="2" t="s">
        <v>510</v>
      </c>
      <c r="L506" s="2" t="s">
        <v>518</v>
      </c>
      <c r="M506" s="2" t="s">
        <v>508</v>
      </c>
    </row>
    <row r="507" spans="1:13" x14ac:dyDescent="0.3">
      <c r="A507" s="13">
        <v>45174</v>
      </c>
      <c r="B507" s="2" t="s">
        <v>584</v>
      </c>
      <c r="C507" s="2" t="s">
        <v>585</v>
      </c>
      <c r="D507" s="2" t="s">
        <v>529</v>
      </c>
      <c r="E507" s="2" t="s">
        <v>205</v>
      </c>
      <c r="F507" s="2" t="s">
        <v>230</v>
      </c>
      <c r="G507" s="2" t="s">
        <v>493</v>
      </c>
      <c r="H507" s="8">
        <v>53683</v>
      </c>
      <c r="I507" s="8">
        <v>532</v>
      </c>
      <c r="J507" s="38">
        <v>28.12</v>
      </c>
      <c r="K507" s="2" t="s">
        <v>510</v>
      </c>
      <c r="L507" s="2" t="s">
        <v>518</v>
      </c>
      <c r="M507" s="2" t="s">
        <v>508</v>
      </c>
    </row>
    <row r="508" spans="1:13" x14ac:dyDescent="0.3">
      <c r="A508" s="13">
        <v>45174</v>
      </c>
      <c r="B508" s="2" t="s">
        <v>584</v>
      </c>
      <c r="C508" s="2" t="s">
        <v>585</v>
      </c>
      <c r="D508" s="2" t="s">
        <v>529</v>
      </c>
      <c r="E508" s="2" t="s">
        <v>205</v>
      </c>
      <c r="F508" s="2" t="s">
        <v>231</v>
      </c>
      <c r="G508" s="2" t="s">
        <v>494</v>
      </c>
      <c r="H508" s="8">
        <v>21135</v>
      </c>
      <c r="I508" s="8">
        <v>94</v>
      </c>
      <c r="J508" s="38">
        <v>13.22</v>
      </c>
      <c r="K508" s="2" t="s">
        <v>510</v>
      </c>
      <c r="L508" s="2" t="s">
        <v>518</v>
      </c>
      <c r="M508" s="2" t="s">
        <v>508</v>
      </c>
    </row>
    <row r="509" spans="1:13" x14ac:dyDescent="0.3">
      <c r="A509" s="13">
        <v>45174</v>
      </c>
      <c r="B509" s="2" t="s">
        <v>584</v>
      </c>
      <c r="C509" s="2" t="s">
        <v>585</v>
      </c>
      <c r="D509" s="2" t="s">
        <v>529</v>
      </c>
      <c r="E509" s="2" t="s">
        <v>205</v>
      </c>
      <c r="F509" s="2" t="s">
        <v>232</v>
      </c>
      <c r="G509" s="2" t="s">
        <v>502</v>
      </c>
      <c r="H509" s="8">
        <v>14988</v>
      </c>
      <c r="I509" s="8">
        <v>72</v>
      </c>
      <c r="J509" s="38">
        <v>6.34</v>
      </c>
      <c r="K509" s="2" t="s">
        <v>510</v>
      </c>
      <c r="L509" s="2" t="s">
        <v>518</v>
      </c>
      <c r="M509" s="2" t="s">
        <v>508</v>
      </c>
    </row>
    <row r="510" spans="1:13" x14ac:dyDescent="0.3">
      <c r="A510" s="13">
        <v>45174</v>
      </c>
      <c r="B510" s="2" t="s">
        <v>584</v>
      </c>
      <c r="C510" s="2" t="s">
        <v>585</v>
      </c>
      <c r="D510" s="2" t="s">
        <v>529</v>
      </c>
      <c r="E510" s="2" t="s">
        <v>205</v>
      </c>
      <c r="F510" s="2" t="s">
        <v>233</v>
      </c>
      <c r="G510" s="2" t="s">
        <v>495</v>
      </c>
      <c r="H510" s="8">
        <v>636105</v>
      </c>
      <c r="I510" s="8">
        <v>3370</v>
      </c>
      <c r="J510" s="38">
        <v>172.67</v>
      </c>
      <c r="K510" s="2" t="s">
        <v>510</v>
      </c>
      <c r="L510" s="2" t="s">
        <v>518</v>
      </c>
      <c r="M510" s="2" t="s">
        <v>508</v>
      </c>
    </row>
    <row r="511" spans="1:13" x14ac:dyDescent="0.3">
      <c r="A511" s="13">
        <v>45174</v>
      </c>
      <c r="B511" s="2" t="s">
        <v>584</v>
      </c>
      <c r="C511" s="2" t="s">
        <v>585</v>
      </c>
      <c r="D511" s="2" t="s">
        <v>529</v>
      </c>
      <c r="E511" s="2" t="s">
        <v>205</v>
      </c>
      <c r="F511" s="2" t="s">
        <v>234</v>
      </c>
      <c r="G511" s="2" t="s">
        <v>499</v>
      </c>
      <c r="H511" s="8">
        <v>658929</v>
      </c>
      <c r="I511" s="8">
        <v>2942</v>
      </c>
      <c r="J511" s="38">
        <v>123.86</v>
      </c>
      <c r="K511" s="2" t="s">
        <v>510</v>
      </c>
      <c r="L511" s="2" t="s">
        <v>518</v>
      </c>
      <c r="M511" s="2" t="s">
        <v>508</v>
      </c>
    </row>
    <row r="512" spans="1:13" x14ac:dyDescent="0.3">
      <c r="A512" s="13">
        <v>45174</v>
      </c>
      <c r="B512" s="2" t="s">
        <v>584</v>
      </c>
      <c r="C512" s="2" t="s">
        <v>585</v>
      </c>
      <c r="D512" s="2" t="s">
        <v>530</v>
      </c>
      <c r="E512" s="2" t="s">
        <v>235</v>
      </c>
      <c r="F512" s="2" t="s">
        <v>206</v>
      </c>
      <c r="G512" s="2" t="s">
        <v>206</v>
      </c>
      <c r="H512" s="8">
        <v>3432</v>
      </c>
      <c r="I512" s="8">
        <v>161</v>
      </c>
      <c r="J512" s="38">
        <v>1.67</v>
      </c>
      <c r="K512" s="2" t="s">
        <v>506</v>
      </c>
      <c r="L512" s="2" t="s">
        <v>518</v>
      </c>
      <c r="M512" s="2" t="s">
        <v>509</v>
      </c>
    </row>
    <row r="513" spans="1:13" x14ac:dyDescent="0.3">
      <c r="A513" s="13">
        <v>45174</v>
      </c>
      <c r="B513" s="2" t="s">
        <v>584</v>
      </c>
      <c r="C513" s="2" t="s">
        <v>585</v>
      </c>
      <c r="D513" s="2" t="s">
        <v>530</v>
      </c>
      <c r="E513" s="2" t="s">
        <v>235</v>
      </c>
      <c r="F513" s="2" t="s">
        <v>236</v>
      </c>
      <c r="G513" s="2" t="s">
        <v>496</v>
      </c>
      <c r="H513" s="8">
        <v>11315</v>
      </c>
      <c r="I513" s="8">
        <v>60</v>
      </c>
      <c r="J513" s="38">
        <v>6.23</v>
      </c>
      <c r="K513" s="2" t="s">
        <v>506</v>
      </c>
      <c r="L513" s="2" t="s">
        <v>518</v>
      </c>
      <c r="M513" s="2" t="s">
        <v>509</v>
      </c>
    </row>
    <row r="514" spans="1:13" x14ac:dyDescent="0.3">
      <c r="A514" s="13">
        <v>45174</v>
      </c>
      <c r="B514" s="2" t="s">
        <v>584</v>
      </c>
      <c r="C514" s="2" t="s">
        <v>585</v>
      </c>
      <c r="D514" s="2" t="s">
        <v>530</v>
      </c>
      <c r="E514" s="2" t="s">
        <v>235</v>
      </c>
      <c r="F514" s="2" t="s">
        <v>237</v>
      </c>
      <c r="G514" s="2" t="s">
        <v>498</v>
      </c>
      <c r="H514" s="8">
        <v>284193</v>
      </c>
      <c r="I514" s="8">
        <v>1611</v>
      </c>
      <c r="J514" s="38">
        <v>145.34</v>
      </c>
      <c r="K514" s="2" t="s">
        <v>506</v>
      </c>
      <c r="L514" s="2" t="s">
        <v>518</v>
      </c>
      <c r="M514" s="2" t="s">
        <v>509</v>
      </c>
    </row>
    <row r="515" spans="1:13" x14ac:dyDescent="0.3">
      <c r="A515" s="13">
        <v>45174</v>
      </c>
      <c r="B515" s="2" t="s">
        <v>584</v>
      </c>
      <c r="C515" s="2" t="s">
        <v>585</v>
      </c>
      <c r="D515" s="2" t="s">
        <v>530</v>
      </c>
      <c r="E515" s="2" t="s">
        <v>235</v>
      </c>
      <c r="F515" s="2" t="s">
        <v>238</v>
      </c>
      <c r="G515" s="2" t="s">
        <v>497</v>
      </c>
      <c r="H515" s="8">
        <v>10348</v>
      </c>
      <c r="I515" s="8">
        <v>27</v>
      </c>
      <c r="J515" s="38">
        <v>4.33</v>
      </c>
      <c r="K515" s="2" t="s">
        <v>506</v>
      </c>
      <c r="L515" s="2" t="s">
        <v>518</v>
      </c>
      <c r="M515" s="2" t="s">
        <v>509</v>
      </c>
    </row>
    <row r="516" spans="1:13" x14ac:dyDescent="0.3">
      <c r="A516" s="13">
        <v>45174</v>
      </c>
      <c r="B516" s="2" t="s">
        <v>584</v>
      </c>
      <c r="C516" s="2" t="s">
        <v>585</v>
      </c>
      <c r="D516" s="2" t="s">
        <v>530</v>
      </c>
      <c r="E516" s="2" t="s">
        <v>235</v>
      </c>
      <c r="F516" s="2" t="s">
        <v>239</v>
      </c>
      <c r="G516" s="2" t="s">
        <v>501</v>
      </c>
      <c r="H516" s="8">
        <v>40823</v>
      </c>
      <c r="I516" s="8">
        <v>104</v>
      </c>
      <c r="J516" s="38">
        <v>15.5</v>
      </c>
      <c r="K516" s="2" t="s">
        <v>506</v>
      </c>
      <c r="L516" s="2" t="s">
        <v>518</v>
      </c>
      <c r="M516" s="2" t="s">
        <v>509</v>
      </c>
    </row>
    <row r="517" spans="1:13" x14ac:dyDescent="0.3">
      <c r="A517" s="13">
        <v>45174</v>
      </c>
      <c r="B517" s="2" t="s">
        <v>584</v>
      </c>
      <c r="C517" s="2" t="s">
        <v>585</v>
      </c>
      <c r="D517" s="2" t="s">
        <v>530</v>
      </c>
      <c r="E517" s="2" t="s">
        <v>235</v>
      </c>
      <c r="F517" s="2" t="s">
        <v>240</v>
      </c>
      <c r="G517" s="2" t="s">
        <v>493</v>
      </c>
      <c r="H517" s="8">
        <v>100386</v>
      </c>
      <c r="I517" s="8">
        <v>549</v>
      </c>
      <c r="J517" s="38">
        <v>43.2</v>
      </c>
      <c r="K517" s="2" t="s">
        <v>506</v>
      </c>
      <c r="L517" s="2" t="s">
        <v>518</v>
      </c>
      <c r="M517" s="2" t="s">
        <v>509</v>
      </c>
    </row>
    <row r="518" spans="1:13" x14ac:dyDescent="0.3">
      <c r="A518" s="13">
        <v>45174</v>
      </c>
      <c r="B518" s="2" t="s">
        <v>584</v>
      </c>
      <c r="C518" s="2" t="s">
        <v>585</v>
      </c>
      <c r="D518" s="2" t="s">
        <v>530</v>
      </c>
      <c r="E518" s="2" t="s">
        <v>235</v>
      </c>
      <c r="F518" s="2" t="s">
        <v>241</v>
      </c>
      <c r="G518" s="2" t="s">
        <v>494</v>
      </c>
      <c r="H518" s="8">
        <v>12110</v>
      </c>
      <c r="I518" s="8">
        <v>39</v>
      </c>
      <c r="J518" s="38">
        <v>4.83</v>
      </c>
      <c r="K518" s="2" t="s">
        <v>506</v>
      </c>
      <c r="L518" s="2" t="s">
        <v>518</v>
      </c>
      <c r="M518" s="2" t="s">
        <v>509</v>
      </c>
    </row>
    <row r="519" spans="1:13" x14ac:dyDescent="0.3">
      <c r="A519" s="13">
        <v>45174</v>
      </c>
      <c r="B519" s="2" t="s">
        <v>584</v>
      </c>
      <c r="C519" s="2" t="s">
        <v>585</v>
      </c>
      <c r="D519" s="2" t="s">
        <v>530</v>
      </c>
      <c r="E519" s="2" t="s">
        <v>235</v>
      </c>
      <c r="F519" s="2" t="s">
        <v>242</v>
      </c>
      <c r="G519" s="2" t="s">
        <v>502</v>
      </c>
      <c r="H519" s="8">
        <v>5888</v>
      </c>
      <c r="I519" s="8">
        <v>13</v>
      </c>
      <c r="J519" s="38">
        <v>2.0499999999999998</v>
      </c>
      <c r="K519" s="2" t="s">
        <v>506</v>
      </c>
      <c r="L519" s="2" t="s">
        <v>518</v>
      </c>
      <c r="M519" s="2" t="s">
        <v>509</v>
      </c>
    </row>
    <row r="520" spans="1:13" x14ac:dyDescent="0.3">
      <c r="A520" s="13">
        <v>45174</v>
      </c>
      <c r="B520" s="2" t="s">
        <v>584</v>
      </c>
      <c r="C520" s="2" t="s">
        <v>585</v>
      </c>
      <c r="D520" s="2" t="s">
        <v>530</v>
      </c>
      <c r="E520" s="2" t="s">
        <v>235</v>
      </c>
      <c r="F520" s="2" t="s">
        <v>243</v>
      </c>
      <c r="G520" s="2" t="s">
        <v>495</v>
      </c>
      <c r="H520" s="8">
        <v>23554</v>
      </c>
      <c r="I520" s="8">
        <v>37</v>
      </c>
      <c r="J520" s="38">
        <v>11.5</v>
      </c>
      <c r="K520" s="2" t="s">
        <v>506</v>
      </c>
      <c r="L520" s="2" t="s">
        <v>518</v>
      </c>
      <c r="M520" s="2" t="s">
        <v>509</v>
      </c>
    </row>
    <row r="521" spans="1:13" x14ac:dyDescent="0.3">
      <c r="A521" s="13">
        <v>45174</v>
      </c>
      <c r="B521" s="2" t="s">
        <v>584</v>
      </c>
      <c r="C521" s="2" t="s">
        <v>585</v>
      </c>
      <c r="D521" s="2" t="s">
        <v>530</v>
      </c>
      <c r="E521" s="2" t="s">
        <v>235</v>
      </c>
      <c r="F521" s="2" t="s">
        <v>244</v>
      </c>
      <c r="G521" s="2" t="s">
        <v>499</v>
      </c>
      <c r="H521" s="8">
        <v>6804</v>
      </c>
      <c r="I521" s="8">
        <v>29</v>
      </c>
      <c r="J521" s="38">
        <v>2.78</v>
      </c>
      <c r="K521" s="2" t="s">
        <v>506</v>
      </c>
      <c r="L521" s="2" t="s">
        <v>518</v>
      </c>
      <c r="M521" s="2" t="s">
        <v>509</v>
      </c>
    </row>
    <row r="522" spans="1:13" x14ac:dyDescent="0.3">
      <c r="A522" s="13">
        <v>45175</v>
      </c>
      <c r="B522" s="2" t="s">
        <v>584</v>
      </c>
      <c r="C522" s="2" t="s">
        <v>585</v>
      </c>
      <c r="D522" s="2" t="s">
        <v>527</v>
      </c>
      <c r="E522" s="2" t="s">
        <v>205</v>
      </c>
      <c r="F522" s="2" t="s">
        <v>206</v>
      </c>
      <c r="G522" s="2" t="s">
        <v>206</v>
      </c>
      <c r="H522" s="8">
        <v>7901</v>
      </c>
      <c r="I522" s="8">
        <v>351</v>
      </c>
      <c r="J522" s="38">
        <v>5.05</v>
      </c>
      <c r="K522" s="2" t="s">
        <v>514</v>
      </c>
      <c r="L522" s="2" t="s">
        <v>518</v>
      </c>
      <c r="M522" s="2" t="s">
        <v>515</v>
      </c>
    </row>
    <row r="523" spans="1:13" x14ac:dyDescent="0.3">
      <c r="A523" s="13">
        <v>45175</v>
      </c>
      <c r="B523" s="2" t="s">
        <v>584</v>
      </c>
      <c r="C523" s="2" t="s">
        <v>585</v>
      </c>
      <c r="D523" s="2" t="s">
        <v>527</v>
      </c>
      <c r="E523" s="2" t="s">
        <v>205</v>
      </c>
      <c r="F523" s="2" t="s">
        <v>207</v>
      </c>
      <c r="G523" s="2" t="s">
        <v>496</v>
      </c>
      <c r="H523" s="8">
        <v>895353</v>
      </c>
      <c r="I523" s="8">
        <v>828</v>
      </c>
      <c r="J523" s="38">
        <v>77.2</v>
      </c>
      <c r="K523" s="2" t="s">
        <v>514</v>
      </c>
      <c r="L523" s="2" t="s">
        <v>518</v>
      </c>
      <c r="M523" s="2" t="s">
        <v>515</v>
      </c>
    </row>
    <row r="524" spans="1:13" x14ac:dyDescent="0.3">
      <c r="A524" s="13">
        <v>45175</v>
      </c>
      <c r="B524" s="2" t="s">
        <v>584</v>
      </c>
      <c r="C524" s="2" t="s">
        <v>585</v>
      </c>
      <c r="D524" s="2" t="s">
        <v>527</v>
      </c>
      <c r="E524" s="2" t="s">
        <v>205</v>
      </c>
      <c r="F524" s="2" t="s">
        <v>208</v>
      </c>
      <c r="G524" s="2" t="s">
        <v>498</v>
      </c>
      <c r="H524" s="8">
        <v>299051</v>
      </c>
      <c r="I524" s="8">
        <v>283</v>
      </c>
      <c r="J524" s="38">
        <v>22.72</v>
      </c>
      <c r="K524" s="2" t="s">
        <v>514</v>
      </c>
      <c r="L524" s="2" t="s">
        <v>518</v>
      </c>
      <c r="M524" s="2" t="s">
        <v>515</v>
      </c>
    </row>
    <row r="525" spans="1:13" x14ac:dyDescent="0.3">
      <c r="A525" s="13">
        <v>45175</v>
      </c>
      <c r="B525" s="2" t="s">
        <v>584</v>
      </c>
      <c r="C525" s="2" t="s">
        <v>585</v>
      </c>
      <c r="D525" s="2" t="s">
        <v>527</v>
      </c>
      <c r="E525" s="2" t="s">
        <v>205</v>
      </c>
      <c r="F525" s="2" t="s">
        <v>209</v>
      </c>
      <c r="G525" s="2" t="s">
        <v>497</v>
      </c>
      <c r="H525" s="8">
        <v>417048</v>
      </c>
      <c r="I525" s="8">
        <v>1343</v>
      </c>
      <c r="J525" s="38">
        <v>120.41</v>
      </c>
      <c r="K525" s="2" t="s">
        <v>514</v>
      </c>
      <c r="L525" s="2" t="s">
        <v>518</v>
      </c>
      <c r="M525" s="2" t="s">
        <v>515</v>
      </c>
    </row>
    <row r="526" spans="1:13" x14ac:dyDescent="0.3">
      <c r="A526" s="13">
        <v>45175</v>
      </c>
      <c r="B526" s="2" t="s">
        <v>584</v>
      </c>
      <c r="C526" s="2" t="s">
        <v>585</v>
      </c>
      <c r="D526" s="2" t="s">
        <v>527</v>
      </c>
      <c r="E526" s="2" t="s">
        <v>205</v>
      </c>
      <c r="F526" s="2" t="s">
        <v>210</v>
      </c>
      <c r="G526" s="2" t="s">
        <v>501</v>
      </c>
      <c r="H526" s="8">
        <v>472203</v>
      </c>
      <c r="I526" s="8">
        <v>526</v>
      </c>
      <c r="J526" s="38">
        <v>40.299999999999997</v>
      </c>
      <c r="K526" s="2" t="s">
        <v>514</v>
      </c>
      <c r="L526" s="2" t="s">
        <v>518</v>
      </c>
      <c r="M526" s="2" t="s">
        <v>515</v>
      </c>
    </row>
    <row r="527" spans="1:13" x14ac:dyDescent="0.3">
      <c r="A527" s="13">
        <v>45175</v>
      </c>
      <c r="B527" s="2" t="s">
        <v>584</v>
      </c>
      <c r="C527" s="2" t="s">
        <v>585</v>
      </c>
      <c r="D527" s="2" t="s">
        <v>527</v>
      </c>
      <c r="E527" s="2" t="s">
        <v>205</v>
      </c>
      <c r="F527" s="2" t="s">
        <v>211</v>
      </c>
      <c r="G527" s="2" t="s">
        <v>493</v>
      </c>
      <c r="H527" s="8">
        <v>244509</v>
      </c>
      <c r="I527" s="8">
        <v>216</v>
      </c>
      <c r="J527" s="38">
        <v>19.239999999999998</v>
      </c>
      <c r="K527" s="2" t="s">
        <v>514</v>
      </c>
      <c r="L527" s="2" t="s">
        <v>518</v>
      </c>
      <c r="M527" s="2" t="s">
        <v>515</v>
      </c>
    </row>
    <row r="528" spans="1:13" x14ac:dyDescent="0.3">
      <c r="A528" s="13">
        <v>45175</v>
      </c>
      <c r="B528" s="2" t="s">
        <v>584</v>
      </c>
      <c r="C528" s="2" t="s">
        <v>585</v>
      </c>
      <c r="D528" s="2" t="s">
        <v>527</v>
      </c>
      <c r="E528" s="2" t="s">
        <v>205</v>
      </c>
      <c r="F528" s="2" t="s">
        <v>212</v>
      </c>
      <c r="G528" s="2" t="s">
        <v>494</v>
      </c>
      <c r="H528" s="8">
        <v>1745435</v>
      </c>
      <c r="I528" s="8">
        <v>3317</v>
      </c>
      <c r="J528" s="38">
        <v>248.11</v>
      </c>
      <c r="K528" s="2" t="s">
        <v>514</v>
      </c>
      <c r="L528" s="2" t="s">
        <v>518</v>
      </c>
      <c r="M528" s="2" t="s">
        <v>515</v>
      </c>
    </row>
    <row r="529" spans="1:13" x14ac:dyDescent="0.3">
      <c r="A529" s="13">
        <v>45175</v>
      </c>
      <c r="B529" s="2" t="s">
        <v>584</v>
      </c>
      <c r="C529" s="2" t="s">
        <v>585</v>
      </c>
      <c r="D529" s="2" t="s">
        <v>527</v>
      </c>
      <c r="E529" s="2" t="s">
        <v>205</v>
      </c>
      <c r="F529" s="2" t="s">
        <v>213</v>
      </c>
      <c r="G529" s="2" t="s">
        <v>502</v>
      </c>
      <c r="H529" s="8">
        <v>872825</v>
      </c>
      <c r="I529" s="8">
        <v>619</v>
      </c>
      <c r="J529" s="38">
        <v>56.77</v>
      </c>
      <c r="K529" s="2" t="s">
        <v>514</v>
      </c>
      <c r="L529" s="2" t="s">
        <v>518</v>
      </c>
      <c r="M529" s="2" t="s">
        <v>515</v>
      </c>
    </row>
    <row r="530" spans="1:13" x14ac:dyDescent="0.3">
      <c r="A530" s="13">
        <v>45175</v>
      </c>
      <c r="B530" s="2" t="s">
        <v>584</v>
      </c>
      <c r="C530" s="2" t="s">
        <v>585</v>
      </c>
      <c r="D530" s="2" t="s">
        <v>527</v>
      </c>
      <c r="E530" s="2" t="s">
        <v>205</v>
      </c>
      <c r="F530" s="2" t="s">
        <v>214</v>
      </c>
      <c r="G530" s="2" t="s">
        <v>495</v>
      </c>
      <c r="H530" s="8">
        <v>619146</v>
      </c>
      <c r="I530" s="8">
        <v>1126</v>
      </c>
      <c r="J530" s="38">
        <v>74.2</v>
      </c>
      <c r="K530" s="2" t="s">
        <v>514</v>
      </c>
      <c r="L530" s="2" t="s">
        <v>518</v>
      </c>
      <c r="M530" s="2" t="s">
        <v>515</v>
      </c>
    </row>
    <row r="531" spans="1:13" x14ac:dyDescent="0.3">
      <c r="A531" s="13">
        <v>45175</v>
      </c>
      <c r="B531" s="2" t="s">
        <v>584</v>
      </c>
      <c r="C531" s="2" t="s">
        <v>585</v>
      </c>
      <c r="D531" s="2" t="s">
        <v>527</v>
      </c>
      <c r="E531" s="2" t="s">
        <v>205</v>
      </c>
      <c r="F531" s="2" t="s">
        <v>215</v>
      </c>
      <c r="G531" s="2" t="s">
        <v>499</v>
      </c>
      <c r="H531" s="8">
        <v>594481</v>
      </c>
      <c r="I531" s="8">
        <v>978</v>
      </c>
      <c r="J531" s="38">
        <v>54.3</v>
      </c>
      <c r="K531" s="2" t="s">
        <v>514</v>
      </c>
      <c r="L531" s="2" t="s">
        <v>518</v>
      </c>
      <c r="M531" s="2" t="s">
        <v>515</v>
      </c>
    </row>
    <row r="532" spans="1:13" x14ac:dyDescent="0.3">
      <c r="A532" s="13">
        <v>45175</v>
      </c>
      <c r="B532" s="2" t="s">
        <v>584</v>
      </c>
      <c r="C532" s="2" t="s">
        <v>585</v>
      </c>
      <c r="D532" s="2" t="s">
        <v>528</v>
      </c>
      <c r="E532" s="2" t="s">
        <v>216</v>
      </c>
      <c r="F532" s="2" t="s">
        <v>206</v>
      </c>
      <c r="G532" s="2" t="s">
        <v>206</v>
      </c>
      <c r="H532" s="8">
        <v>11042</v>
      </c>
      <c r="I532" s="8">
        <v>529</v>
      </c>
      <c r="J532" s="38">
        <v>1.55</v>
      </c>
      <c r="K532" s="2" t="s">
        <v>516</v>
      </c>
      <c r="L532" s="2" t="s">
        <v>518</v>
      </c>
      <c r="M532" s="2" t="s">
        <v>509</v>
      </c>
    </row>
    <row r="533" spans="1:13" x14ac:dyDescent="0.3">
      <c r="A533" s="13">
        <v>45175</v>
      </c>
      <c r="B533" s="2" t="s">
        <v>584</v>
      </c>
      <c r="C533" s="2" t="s">
        <v>585</v>
      </c>
      <c r="D533" s="2" t="s">
        <v>528</v>
      </c>
      <c r="E533" s="2" t="s">
        <v>216</v>
      </c>
      <c r="F533" s="2" t="s">
        <v>217</v>
      </c>
      <c r="G533" s="2" t="s">
        <v>500</v>
      </c>
      <c r="H533" s="8">
        <v>55189</v>
      </c>
      <c r="I533" s="8">
        <v>154</v>
      </c>
      <c r="J533" s="38">
        <v>2.2599999999999998</v>
      </c>
      <c r="K533" s="2" t="s">
        <v>516</v>
      </c>
      <c r="L533" s="2" t="s">
        <v>518</v>
      </c>
      <c r="M533" s="2" t="s">
        <v>509</v>
      </c>
    </row>
    <row r="534" spans="1:13" x14ac:dyDescent="0.3">
      <c r="A534" s="13">
        <v>45175</v>
      </c>
      <c r="B534" s="2" t="s">
        <v>584</v>
      </c>
      <c r="C534" s="2" t="s">
        <v>585</v>
      </c>
      <c r="D534" s="2" t="s">
        <v>528</v>
      </c>
      <c r="E534" s="2" t="s">
        <v>216</v>
      </c>
      <c r="F534" s="2" t="s">
        <v>218</v>
      </c>
      <c r="G534" s="2" t="s">
        <v>496</v>
      </c>
      <c r="H534" s="8">
        <v>536043</v>
      </c>
      <c r="I534" s="8">
        <v>1722</v>
      </c>
      <c r="J534" s="38">
        <v>22.26</v>
      </c>
      <c r="K534" s="2" t="s">
        <v>516</v>
      </c>
      <c r="L534" s="2" t="s">
        <v>518</v>
      </c>
      <c r="M534" s="2" t="s">
        <v>509</v>
      </c>
    </row>
    <row r="535" spans="1:13" x14ac:dyDescent="0.3">
      <c r="A535" s="13">
        <v>45175</v>
      </c>
      <c r="B535" s="2" t="s">
        <v>584</v>
      </c>
      <c r="C535" s="2" t="s">
        <v>585</v>
      </c>
      <c r="D535" s="2" t="s">
        <v>528</v>
      </c>
      <c r="E535" s="2" t="s">
        <v>216</v>
      </c>
      <c r="F535" s="2" t="s">
        <v>219</v>
      </c>
      <c r="G535" s="2" t="s">
        <v>497</v>
      </c>
      <c r="H535" s="8">
        <v>105359</v>
      </c>
      <c r="I535" s="8">
        <v>213</v>
      </c>
      <c r="J535" s="38">
        <v>4.0599999999999996</v>
      </c>
      <c r="K535" s="2" t="s">
        <v>516</v>
      </c>
      <c r="L535" s="2" t="s">
        <v>518</v>
      </c>
      <c r="M535" s="2" t="s">
        <v>509</v>
      </c>
    </row>
    <row r="536" spans="1:13" x14ac:dyDescent="0.3">
      <c r="A536" s="13">
        <v>45175</v>
      </c>
      <c r="B536" s="2" t="s">
        <v>584</v>
      </c>
      <c r="C536" s="2" t="s">
        <v>585</v>
      </c>
      <c r="D536" s="2" t="s">
        <v>528</v>
      </c>
      <c r="E536" s="2" t="s">
        <v>216</v>
      </c>
      <c r="F536" s="2" t="s">
        <v>220</v>
      </c>
      <c r="G536" s="2" t="s">
        <v>501</v>
      </c>
      <c r="H536" s="8">
        <v>88882</v>
      </c>
      <c r="I536" s="8">
        <v>277</v>
      </c>
      <c r="J536" s="38">
        <v>5.43</v>
      </c>
      <c r="K536" s="2" t="s">
        <v>516</v>
      </c>
      <c r="L536" s="2" t="s">
        <v>518</v>
      </c>
      <c r="M536" s="2" t="s">
        <v>509</v>
      </c>
    </row>
    <row r="537" spans="1:13" x14ac:dyDescent="0.3">
      <c r="A537" s="13">
        <v>45175</v>
      </c>
      <c r="B537" s="2" t="s">
        <v>584</v>
      </c>
      <c r="C537" s="2" t="s">
        <v>585</v>
      </c>
      <c r="D537" s="2" t="s">
        <v>528</v>
      </c>
      <c r="E537" s="2" t="s">
        <v>216</v>
      </c>
      <c r="F537" s="2" t="s">
        <v>221</v>
      </c>
      <c r="G537" s="2" t="s">
        <v>493</v>
      </c>
      <c r="H537" s="8">
        <v>46103</v>
      </c>
      <c r="I537" s="8">
        <v>142</v>
      </c>
      <c r="J537" s="38">
        <v>2.25</v>
      </c>
      <c r="K537" s="2" t="s">
        <v>516</v>
      </c>
      <c r="L537" s="2" t="s">
        <v>518</v>
      </c>
      <c r="M537" s="2" t="s">
        <v>509</v>
      </c>
    </row>
    <row r="538" spans="1:13" x14ac:dyDescent="0.3">
      <c r="A538" s="13">
        <v>45175</v>
      </c>
      <c r="B538" s="2" t="s">
        <v>584</v>
      </c>
      <c r="C538" s="2" t="s">
        <v>585</v>
      </c>
      <c r="D538" s="2" t="s">
        <v>528</v>
      </c>
      <c r="E538" s="2" t="s">
        <v>216</v>
      </c>
      <c r="F538" s="2" t="s">
        <v>222</v>
      </c>
      <c r="G538" s="2" t="s">
        <v>494</v>
      </c>
      <c r="H538" s="8">
        <v>480697</v>
      </c>
      <c r="I538" s="8">
        <v>1682</v>
      </c>
      <c r="J538" s="38">
        <v>25.25</v>
      </c>
      <c r="K538" s="2" t="s">
        <v>516</v>
      </c>
      <c r="L538" s="2" t="s">
        <v>518</v>
      </c>
      <c r="M538" s="2" t="s">
        <v>509</v>
      </c>
    </row>
    <row r="539" spans="1:13" x14ac:dyDescent="0.3">
      <c r="A539" s="13">
        <v>45175</v>
      </c>
      <c r="B539" s="2" t="s">
        <v>584</v>
      </c>
      <c r="C539" s="2" t="s">
        <v>585</v>
      </c>
      <c r="D539" s="2" t="s">
        <v>528</v>
      </c>
      <c r="E539" s="2" t="s">
        <v>216</v>
      </c>
      <c r="F539" s="2" t="s">
        <v>223</v>
      </c>
      <c r="G539" s="2" t="s">
        <v>495</v>
      </c>
      <c r="H539" s="8">
        <v>555123</v>
      </c>
      <c r="I539" s="8">
        <v>2162</v>
      </c>
      <c r="J539" s="38">
        <v>31.68</v>
      </c>
      <c r="K539" s="2" t="s">
        <v>516</v>
      </c>
      <c r="L539" s="2" t="s">
        <v>518</v>
      </c>
      <c r="M539" s="2" t="s">
        <v>509</v>
      </c>
    </row>
    <row r="540" spans="1:13" x14ac:dyDescent="0.3">
      <c r="A540" s="13">
        <v>45175</v>
      </c>
      <c r="B540" s="2" t="s">
        <v>584</v>
      </c>
      <c r="C540" s="2" t="s">
        <v>585</v>
      </c>
      <c r="D540" s="2" t="s">
        <v>528</v>
      </c>
      <c r="E540" s="2" t="s">
        <v>216</v>
      </c>
      <c r="F540" s="2" t="s">
        <v>224</v>
      </c>
      <c r="G540" s="2" t="s">
        <v>499</v>
      </c>
      <c r="H540" s="8">
        <v>94246</v>
      </c>
      <c r="I540" s="8">
        <v>429</v>
      </c>
      <c r="J540" s="38">
        <v>5.26</v>
      </c>
      <c r="K540" s="2" t="s">
        <v>516</v>
      </c>
      <c r="L540" s="2" t="s">
        <v>518</v>
      </c>
      <c r="M540" s="2" t="s">
        <v>509</v>
      </c>
    </row>
    <row r="541" spans="1:13" x14ac:dyDescent="0.3">
      <c r="A541" s="13">
        <v>45175</v>
      </c>
      <c r="B541" s="2" t="s">
        <v>584</v>
      </c>
      <c r="C541" s="2" t="s">
        <v>585</v>
      </c>
      <c r="D541" s="2" t="s">
        <v>529</v>
      </c>
      <c r="E541" s="2" t="s">
        <v>205</v>
      </c>
      <c r="F541" s="2" t="s">
        <v>206</v>
      </c>
      <c r="G541" s="2" t="s">
        <v>206</v>
      </c>
      <c r="H541" s="8">
        <v>19423</v>
      </c>
      <c r="I541" s="8">
        <v>1107</v>
      </c>
      <c r="J541" s="38">
        <v>5.25</v>
      </c>
      <c r="K541" s="2" t="s">
        <v>510</v>
      </c>
      <c r="L541" s="2" t="s">
        <v>518</v>
      </c>
      <c r="M541" s="2" t="s">
        <v>508</v>
      </c>
    </row>
    <row r="542" spans="1:13" x14ac:dyDescent="0.3">
      <c r="A542" s="13">
        <v>45175</v>
      </c>
      <c r="B542" s="2" t="s">
        <v>584</v>
      </c>
      <c r="C542" s="2" t="s">
        <v>585</v>
      </c>
      <c r="D542" s="2" t="s">
        <v>529</v>
      </c>
      <c r="E542" s="2" t="s">
        <v>205</v>
      </c>
      <c r="F542" s="2" t="s">
        <v>225</v>
      </c>
      <c r="G542" s="2" t="s">
        <v>500</v>
      </c>
      <c r="H542" s="8">
        <v>42073</v>
      </c>
      <c r="I542" s="8">
        <v>125</v>
      </c>
      <c r="J542" s="38">
        <v>8.77</v>
      </c>
      <c r="K542" s="2" t="s">
        <v>510</v>
      </c>
      <c r="L542" s="2" t="s">
        <v>518</v>
      </c>
      <c r="M542" s="2" t="s">
        <v>508</v>
      </c>
    </row>
    <row r="543" spans="1:13" x14ac:dyDescent="0.3">
      <c r="A543" s="13">
        <v>45175</v>
      </c>
      <c r="B543" s="2" t="s">
        <v>584</v>
      </c>
      <c r="C543" s="2" t="s">
        <v>585</v>
      </c>
      <c r="D543" s="2" t="s">
        <v>529</v>
      </c>
      <c r="E543" s="2" t="s">
        <v>205</v>
      </c>
      <c r="F543" s="2" t="s">
        <v>226</v>
      </c>
      <c r="G543" s="2" t="s">
        <v>496</v>
      </c>
      <c r="H543" s="8">
        <v>58206</v>
      </c>
      <c r="I543" s="8">
        <v>456</v>
      </c>
      <c r="J543" s="38">
        <v>35.07</v>
      </c>
      <c r="K543" s="2" t="s">
        <v>510</v>
      </c>
      <c r="L543" s="2" t="s">
        <v>518</v>
      </c>
      <c r="M543" s="2" t="s">
        <v>508</v>
      </c>
    </row>
    <row r="544" spans="1:13" x14ac:dyDescent="0.3">
      <c r="A544" s="13">
        <v>45175</v>
      </c>
      <c r="B544" s="2" t="s">
        <v>584</v>
      </c>
      <c r="C544" s="2" t="s">
        <v>585</v>
      </c>
      <c r="D544" s="2" t="s">
        <v>529</v>
      </c>
      <c r="E544" s="2" t="s">
        <v>205</v>
      </c>
      <c r="F544" s="2" t="s">
        <v>227</v>
      </c>
      <c r="G544" s="2" t="s">
        <v>498</v>
      </c>
      <c r="H544" s="8">
        <v>42559</v>
      </c>
      <c r="I544" s="8">
        <v>375</v>
      </c>
      <c r="J544" s="38">
        <v>55.53</v>
      </c>
      <c r="K544" s="2" t="s">
        <v>510</v>
      </c>
      <c r="L544" s="2" t="s">
        <v>518</v>
      </c>
      <c r="M544" s="2" t="s">
        <v>508</v>
      </c>
    </row>
    <row r="545" spans="1:13" x14ac:dyDescent="0.3">
      <c r="A545" s="13">
        <v>45175</v>
      </c>
      <c r="B545" s="2" t="s">
        <v>584</v>
      </c>
      <c r="C545" s="2" t="s">
        <v>585</v>
      </c>
      <c r="D545" s="2" t="s">
        <v>529</v>
      </c>
      <c r="E545" s="2" t="s">
        <v>205</v>
      </c>
      <c r="F545" s="2" t="s">
        <v>228</v>
      </c>
      <c r="G545" s="2" t="s">
        <v>497</v>
      </c>
      <c r="H545" s="8">
        <v>41732</v>
      </c>
      <c r="I545" s="8">
        <v>113</v>
      </c>
      <c r="J545" s="38">
        <v>9.1199999999999992</v>
      </c>
      <c r="K545" s="2" t="s">
        <v>510</v>
      </c>
      <c r="L545" s="2" t="s">
        <v>518</v>
      </c>
      <c r="M545" s="2" t="s">
        <v>508</v>
      </c>
    </row>
    <row r="546" spans="1:13" x14ac:dyDescent="0.3">
      <c r="A546" s="13">
        <v>45175</v>
      </c>
      <c r="B546" s="2" t="s">
        <v>584</v>
      </c>
      <c r="C546" s="2" t="s">
        <v>585</v>
      </c>
      <c r="D546" s="2" t="s">
        <v>529</v>
      </c>
      <c r="E546" s="2" t="s">
        <v>205</v>
      </c>
      <c r="F546" s="2" t="s">
        <v>229</v>
      </c>
      <c r="G546" s="2" t="s">
        <v>501</v>
      </c>
      <c r="H546" s="8">
        <v>860918</v>
      </c>
      <c r="I546" s="8">
        <v>5380</v>
      </c>
      <c r="J546" s="38">
        <v>380.17</v>
      </c>
      <c r="K546" s="2" t="s">
        <v>510</v>
      </c>
      <c r="L546" s="2" t="s">
        <v>518</v>
      </c>
      <c r="M546" s="2" t="s">
        <v>508</v>
      </c>
    </row>
    <row r="547" spans="1:13" x14ac:dyDescent="0.3">
      <c r="A547" s="13">
        <v>45175</v>
      </c>
      <c r="B547" s="2" t="s">
        <v>584</v>
      </c>
      <c r="C547" s="2" t="s">
        <v>585</v>
      </c>
      <c r="D547" s="2" t="s">
        <v>529</v>
      </c>
      <c r="E547" s="2" t="s">
        <v>205</v>
      </c>
      <c r="F547" s="2" t="s">
        <v>230</v>
      </c>
      <c r="G547" s="2" t="s">
        <v>493</v>
      </c>
      <c r="H547" s="8">
        <v>20385</v>
      </c>
      <c r="I547" s="8">
        <v>44</v>
      </c>
      <c r="J547" s="38">
        <v>6.32</v>
      </c>
      <c r="K547" s="2" t="s">
        <v>510</v>
      </c>
      <c r="L547" s="2" t="s">
        <v>518</v>
      </c>
      <c r="M547" s="2" t="s">
        <v>508</v>
      </c>
    </row>
    <row r="548" spans="1:13" x14ac:dyDescent="0.3">
      <c r="A548" s="13">
        <v>45175</v>
      </c>
      <c r="B548" s="2" t="s">
        <v>584</v>
      </c>
      <c r="C548" s="2" t="s">
        <v>585</v>
      </c>
      <c r="D548" s="2" t="s">
        <v>529</v>
      </c>
      <c r="E548" s="2" t="s">
        <v>205</v>
      </c>
      <c r="F548" s="2" t="s">
        <v>231</v>
      </c>
      <c r="G548" s="2" t="s">
        <v>494</v>
      </c>
      <c r="H548" s="8">
        <v>483103</v>
      </c>
      <c r="I548" s="8">
        <v>2346</v>
      </c>
      <c r="J548" s="38">
        <v>111.89</v>
      </c>
      <c r="K548" s="2" t="s">
        <v>510</v>
      </c>
      <c r="L548" s="2" t="s">
        <v>518</v>
      </c>
      <c r="M548" s="2" t="s">
        <v>508</v>
      </c>
    </row>
    <row r="549" spans="1:13" x14ac:dyDescent="0.3">
      <c r="A549" s="13">
        <v>45175</v>
      </c>
      <c r="B549" s="2" t="s">
        <v>584</v>
      </c>
      <c r="C549" s="2" t="s">
        <v>585</v>
      </c>
      <c r="D549" s="2" t="s">
        <v>529</v>
      </c>
      <c r="E549" s="2" t="s">
        <v>205</v>
      </c>
      <c r="F549" s="2" t="s">
        <v>232</v>
      </c>
      <c r="G549" s="2" t="s">
        <v>502</v>
      </c>
      <c r="H549" s="8">
        <v>41131</v>
      </c>
      <c r="I549" s="8">
        <v>108</v>
      </c>
      <c r="J549" s="38">
        <v>12.29</v>
      </c>
      <c r="K549" s="2" t="s">
        <v>510</v>
      </c>
      <c r="L549" s="2" t="s">
        <v>518</v>
      </c>
      <c r="M549" s="2" t="s">
        <v>508</v>
      </c>
    </row>
    <row r="550" spans="1:13" x14ac:dyDescent="0.3">
      <c r="A550" s="13">
        <v>45175</v>
      </c>
      <c r="B550" s="2" t="s">
        <v>584</v>
      </c>
      <c r="C550" s="2" t="s">
        <v>585</v>
      </c>
      <c r="D550" s="2" t="s">
        <v>529</v>
      </c>
      <c r="E550" s="2" t="s">
        <v>205</v>
      </c>
      <c r="F550" s="2" t="s">
        <v>233</v>
      </c>
      <c r="G550" s="2" t="s">
        <v>495</v>
      </c>
      <c r="H550" s="8">
        <v>45808</v>
      </c>
      <c r="I550" s="8">
        <v>263</v>
      </c>
      <c r="J550" s="38">
        <v>13.85</v>
      </c>
      <c r="K550" s="2" t="s">
        <v>510</v>
      </c>
      <c r="L550" s="2" t="s">
        <v>518</v>
      </c>
      <c r="M550" s="2" t="s">
        <v>508</v>
      </c>
    </row>
    <row r="551" spans="1:13" x14ac:dyDescent="0.3">
      <c r="A551" s="13">
        <v>45175</v>
      </c>
      <c r="B551" s="2" t="s">
        <v>584</v>
      </c>
      <c r="C551" s="2" t="s">
        <v>585</v>
      </c>
      <c r="D551" s="2" t="s">
        <v>529</v>
      </c>
      <c r="E551" s="2" t="s">
        <v>205</v>
      </c>
      <c r="F551" s="2" t="s">
        <v>234</v>
      </c>
      <c r="G551" s="2" t="s">
        <v>499</v>
      </c>
      <c r="H551" s="8">
        <v>393055</v>
      </c>
      <c r="I551" s="8">
        <v>1658</v>
      </c>
      <c r="J551" s="38">
        <v>76.73</v>
      </c>
      <c r="K551" s="2" t="s">
        <v>510</v>
      </c>
      <c r="L551" s="2" t="s">
        <v>518</v>
      </c>
      <c r="M551" s="2" t="s">
        <v>508</v>
      </c>
    </row>
    <row r="552" spans="1:13" x14ac:dyDescent="0.3">
      <c r="A552" s="13">
        <v>45175</v>
      </c>
      <c r="B552" s="2" t="s">
        <v>584</v>
      </c>
      <c r="C552" s="2" t="s">
        <v>585</v>
      </c>
      <c r="D552" s="2" t="s">
        <v>530</v>
      </c>
      <c r="E552" s="2" t="s">
        <v>235</v>
      </c>
      <c r="F552" s="2" t="s">
        <v>206</v>
      </c>
      <c r="G552" s="2" t="s">
        <v>206</v>
      </c>
      <c r="H552" s="8">
        <v>2760</v>
      </c>
      <c r="I552" s="8">
        <v>159</v>
      </c>
      <c r="J552" s="38">
        <v>1.25</v>
      </c>
      <c r="K552" s="2" t="s">
        <v>506</v>
      </c>
      <c r="L552" s="2" t="s">
        <v>518</v>
      </c>
      <c r="M552" s="2" t="s">
        <v>509</v>
      </c>
    </row>
    <row r="553" spans="1:13" x14ac:dyDescent="0.3">
      <c r="A553" s="13">
        <v>45175</v>
      </c>
      <c r="B553" s="2" t="s">
        <v>584</v>
      </c>
      <c r="C553" s="2" t="s">
        <v>585</v>
      </c>
      <c r="D553" s="2" t="s">
        <v>530</v>
      </c>
      <c r="E553" s="2" t="s">
        <v>235</v>
      </c>
      <c r="F553" s="2" t="s">
        <v>236</v>
      </c>
      <c r="G553" s="2" t="s">
        <v>496</v>
      </c>
      <c r="H553" s="8">
        <v>31228</v>
      </c>
      <c r="I553" s="8">
        <v>315</v>
      </c>
      <c r="J553" s="38">
        <v>21.34</v>
      </c>
      <c r="K553" s="2" t="s">
        <v>506</v>
      </c>
      <c r="L553" s="2" t="s">
        <v>518</v>
      </c>
      <c r="M553" s="2" t="s">
        <v>509</v>
      </c>
    </row>
    <row r="554" spans="1:13" x14ac:dyDescent="0.3">
      <c r="A554" s="13">
        <v>45175</v>
      </c>
      <c r="B554" s="2" t="s">
        <v>584</v>
      </c>
      <c r="C554" s="2" t="s">
        <v>585</v>
      </c>
      <c r="D554" s="2" t="s">
        <v>530</v>
      </c>
      <c r="E554" s="2" t="s">
        <v>235</v>
      </c>
      <c r="F554" s="2" t="s">
        <v>237</v>
      </c>
      <c r="G554" s="2" t="s">
        <v>498</v>
      </c>
      <c r="H554" s="8">
        <v>149713</v>
      </c>
      <c r="I554" s="8">
        <v>706</v>
      </c>
      <c r="J554" s="38">
        <v>63.25</v>
      </c>
      <c r="K554" s="2" t="s">
        <v>506</v>
      </c>
      <c r="L554" s="2" t="s">
        <v>518</v>
      </c>
      <c r="M554" s="2" t="s">
        <v>509</v>
      </c>
    </row>
    <row r="555" spans="1:13" x14ac:dyDescent="0.3">
      <c r="A555" s="13">
        <v>45175</v>
      </c>
      <c r="B555" s="2" t="s">
        <v>584</v>
      </c>
      <c r="C555" s="2" t="s">
        <v>585</v>
      </c>
      <c r="D555" s="2" t="s">
        <v>530</v>
      </c>
      <c r="E555" s="2" t="s">
        <v>235</v>
      </c>
      <c r="F555" s="2" t="s">
        <v>238</v>
      </c>
      <c r="G555" s="2" t="s">
        <v>497</v>
      </c>
      <c r="H555" s="8">
        <v>9735</v>
      </c>
      <c r="I555" s="8">
        <v>33</v>
      </c>
      <c r="J555" s="38">
        <v>2.59</v>
      </c>
      <c r="K555" s="2" t="s">
        <v>506</v>
      </c>
      <c r="L555" s="2" t="s">
        <v>518</v>
      </c>
      <c r="M555" s="2" t="s">
        <v>509</v>
      </c>
    </row>
    <row r="556" spans="1:13" x14ac:dyDescent="0.3">
      <c r="A556" s="13">
        <v>45175</v>
      </c>
      <c r="B556" s="2" t="s">
        <v>584</v>
      </c>
      <c r="C556" s="2" t="s">
        <v>585</v>
      </c>
      <c r="D556" s="2" t="s">
        <v>530</v>
      </c>
      <c r="E556" s="2" t="s">
        <v>235</v>
      </c>
      <c r="F556" s="2" t="s">
        <v>239</v>
      </c>
      <c r="G556" s="2" t="s">
        <v>501</v>
      </c>
      <c r="H556" s="8">
        <v>56393</v>
      </c>
      <c r="I556" s="8">
        <v>155</v>
      </c>
      <c r="J556" s="38">
        <v>19.43</v>
      </c>
      <c r="K556" s="2" t="s">
        <v>506</v>
      </c>
      <c r="L556" s="2" t="s">
        <v>518</v>
      </c>
      <c r="M556" s="2" t="s">
        <v>509</v>
      </c>
    </row>
    <row r="557" spans="1:13" x14ac:dyDescent="0.3">
      <c r="A557" s="13">
        <v>45175</v>
      </c>
      <c r="B557" s="2" t="s">
        <v>584</v>
      </c>
      <c r="C557" s="2" t="s">
        <v>585</v>
      </c>
      <c r="D557" s="2" t="s">
        <v>530</v>
      </c>
      <c r="E557" s="2" t="s">
        <v>235</v>
      </c>
      <c r="F557" s="2" t="s">
        <v>240</v>
      </c>
      <c r="G557" s="2" t="s">
        <v>493</v>
      </c>
      <c r="H557" s="8">
        <v>37197</v>
      </c>
      <c r="I557" s="8">
        <v>155</v>
      </c>
      <c r="J557" s="38">
        <v>16.239999999999998</v>
      </c>
      <c r="K557" s="2" t="s">
        <v>506</v>
      </c>
      <c r="L557" s="2" t="s">
        <v>518</v>
      </c>
      <c r="M557" s="2" t="s">
        <v>509</v>
      </c>
    </row>
    <row r="558" spans="1:13" x14ac:dyDescent="0.3">
      <c r="A558" s="13">
        <v>45175</v>
      </c>
      <c r="B558" s="2" t="s">
        <v>584</v>
      </c>
      <c r="C558" s="2" t="s">
        <v>585</v>
      </c>
      <c r="D558" s="2" t="s">
        <v>530</v>
      </c>
      <c r="E558" s="2" t="s">
        <v>235</v>
      </c>
      <c r="F558" s="2" t="s">
        <v>241</v>
      </c>
      <c r="G558" s="2" t="s">
        <v>494</v>
      </c>
      <c r="H558" s="8">
        <v>109776</v>
      </c>
      <c r="I558" s="8">
        <v>711</v>
      </c>
      <c r="J558" s="38">
        <v>36.61</v>
      </c>
      <c r="K558" s="2" t="s">
        <v>506</v>
      </c>
      <c r="L558" s="2" t="s">
        <v>518</v>
      </c>
      <c r="M558" s="2" t="s">
        <v>509</v>
      </c>
    </row>
    <row r="559" spans="1:13" x14ac:dyDescent="0.3">
      <c r="A559" s="13">
        <v>45175</v>
      </c>
      <c r="B559" s="2" t="s">
        <v>584</v>
      </c>
      <c r="C559" s="2" t="s">
        <v>585</v>
      </c>
      <c r="D559" s="2" t="s">
        <v>530</v>
      </c>
      <c r="E559" s="2" t="s">
        <v>235</v>
      </c>
      <c r="F559" s="2" t="s">
        <v>242</v>
      </c>
      <c r="G559" s="2" t="s">
        <v>502</v>
      </c>
      <c r="H559" s="8">
        <v>7556</v>
      </c>
      <c r="I559" s="8">
        <v>12</v>
      </c>
      <c r="J559" s="38">
        <v>2.29</v>
      </c>
      <c r="K559" s="2" t="s">
        <v>506</v>
      </c>
      <c r="L559" s="2" t="s">
        <v>518</v>
      </c>
      <c r="M559" s="2" t="s">
        <v>509</v>
      </c>
    </row>
    <row r="560" spans="1:13" x14ac:dyDescent="0.3">
      <c r="A560" s="13">
        <v>45175</v>
      </c>
      <c r="B560" s="2" t="s">
        <v>584</v>
      </c>
      <c r="C560" s="2" t="s">
        <v>585</v>
      </c>
      <c r="D560" s="2" t="s">
        <v>530</v>
      </c>
      <c r="E560" s="2" t="s">
        <v>235</v>
      </c>
      <c r="F560" s="2" t="s">
        <v>243</v>
      </c>
      <c r="G560" s="2" t="s">
        <v>495</v>
      </c>
      <c r="H560" s="8">
        <v>17765</v>
      </c>
      <c r="I560" s="8">
        <v>20</v>
      </c>
      <c r="J560" s="38">
        <v>7.46</v>
      </c>
      <c r="K560" s="2" t="s">
        <v>506</v>
      </c>
      <c r="L560" s="2" t="s">
        <v>518</v>
      </c>
      <c r="M560" s="2" t="s">
        <v>509</v>
      </c>
    </row>
    <row r="561" spans="1:13" x14ac:dyDescent="0.3">
      <c r="A561" s="13">
        <v>45175</v>
      </c>
      <c r="B561" s="2" t="s">
        <v>584</v>
      </c>
      <c r="C561" s="2" t="s">
        <v>585</v>
      </c>
      <c r="D561" s="2" t="s">
        <v>530</v>
      </c>
      <c r="E561" s="2" t="s">
        <v>235</v>
      </c>
      <c r="F561" s="2" t="s">
        <v>244</v>
      </c>
      <c r="G561" s="2" t="s">
        <v>499</v>
      </c>
      <c r="H561" s="8">
        <v>7527</v>
      </c>
      <c r="I561" s="8">
        <v>22</v>
      </c>
      <c r="J561" s="38">
        <v>2.62</v>
      </c>
      <c r="K561" s="2" t="s">
        <v>506</v>
      </c>
      <c r="L561" s="2" t="s">
        <v>518</v>
      </c>
      <c r="M561" s="2" t="s">
        <v>509</v>
      </c>
    </row>
    <row r="562" spans="1:13" x14ac:dyDescent="0.3">
      <c r="A562" s="13">
        <v>45176</v>
      </c>
      <c r="B562" s="2" t="s">
        <v>584</v>
      </c>
      <c r="C562" s="2" t="s">
        <v>585</v>
      </c>
      <c r="D562" s="2" t="s">
        <v>527</v>
      </c>
      <c r="E562" s="2" t="s">
        <v>205</v>
      </c>
      <c r="F562" s="2" t="s">
        <v>206</v>
      </c>
      <c r="G562" s="2" t="s">
        <v>206</v>
      </c>
      <c r="H562" s="8">
        <v>7410</v>
      </c>
      <c r="I562" s="8">
        <v>262</v>
      </c>
      <c r="J562" s="38">
        <v>5.43</v>
      </c>
      <c r="K562" s="2" t="s">
        <v>514</v>
      </c>
      <c r="L562" s="2" t="s">
        <v>518</v>
      </c>
      <c r="M562" s="2" t="s">
        <v>515</v>
      </c>
    </row>
    <row r="563" spans="1:13" x14ac:dyDescent="0.3">
      <c r="A563" s="13">
        <v>45176</v>
      </c>
      <c r="B563" s="2" t="s">
        <v>584</v>
      </c>
      <c r="C563" s="2" t="s">
        <v>585</v>
      </c>
      <c r="D563" s="2" t="s">
        <v>527</v>
      </c>
      <c r="E563" s="2" t="s">
        <v>205</v>
      </c>
      <c r="F563" s="2" t="s">
        <v>207</v>
      </c>
      <c r="G563" s="2" t="s">
        <v>496</v>
      </c>
      <c r="H563" s="8">
        <v>300816</v>
      </c>
      <c r="I563" s="8">
        <v>264</v>
      </c>
      <c r="J563" s="38">
        <v>31.47</v>
      </c>
      <c r="K563" s="2" t="s">
        <v>514</v>
      </c>
      <c r="L563" s="2" t="s">
        <v>518</v>
      </c>
      <c r="M563" s="2" t="s">
        <v>515</v>
      </c>
    </row>
    <row r="564" spans="1:13" x14ac:dyDescent="0.3">
      <c r="A564" s="13">
        <v>45176</v>
      </c>
      <c r="B564" s="2" t="s">
        <v>584</v>
      </c>
      <c r="C564" s="2" t="s">
        <v>585</v>
      </c>
      <c r="D564" s="2" t="s">
        <v>527</v>
      </c>
      <c r="E564" s="2" t="s">
        <v>205</v>
      </c>
      <c r="F564" s="2" t="s">
        <v>208</v>
      </c>
      <c r="G564" s="2" t="s">
        <v>498</v>
      </c>
      <c r="H564" s="8">
        <v>916077</v>
      </c>
      <c r="I564" s="8">
        <v>2758</v>
      </c>
      <c r="J564" s="38">
        <v>250.68</v>
      </c>
      <c r="K564" s="2" t="s">
        <v>514</v>
      </c>
      <c r="L564" s="2" t="s">
        <v>518</v>
      </c>
      <c r="M564" s="2" t="s">
        <v>515</v>
      </c>
    </row>
    <row r="565" spans="1:13" x14ac:dyDescent="0.3">
      <c r="A565" s="13">
        <v>45176</v>
      </c>
      <c r="B565" s="2" t="s">
        <v>584</v>
      </c>
      <c r="C565" s="2" t="s">
        <v>585</v>
      </c>
      <c r="D565" s="2" t="s">
        <v>527</v>
      </c>
      <c r="E565" s="2" t="s">
        <v>205</v>
      </c>
      <c r="F565" s="2" t="s">
        <v>209</v>
      </c>
      <c r="G565" s="2" t="s">
        <v>497</v>
      </c>
      <c r="H565" s="8">
        <v>261721</v>
      </c>
      <c r="I565" s="8">
        <v>474</v>
      </c>
      <c r="J565" s="38">
        <v>39.42</v>
      </c>
      <c r="K565" s="2" t="s">
        <v>514</v>
      </c>
      <c r="L565" s="2" t="s">
        <v>518</v>
      </c>
      <c r="M565" s="2" t="s">
        <v>515</v>
      </c>
    </row>
    <row r="566" spans="1:13" x14ac:dyDescent="0.3">
      <c r="A566" s="13">
        <v>45176</v>
      </c>
      <c r="B566" s="2" t="s">
        <v>584</v>
      </c>
      <c r="C566" s="2" t="s">
        <v>585</v>
      </c>
      <c r="D566" s="2" t="s">
        <v>527</v>
      </c>
      <c r="E566" s="2" t="s">
        <v>205</v>
      </c>
      <c r="F566" s="2" t="s">
        <v>210</v>
      </c>
      <c r="G566" s="2" t="s">
        <v>501</v>
      </c>
      <c r="H566" s="8">
        <v>269161</v>
      </c>
      <c r="I566" s="8">
        <v>464</v>
      </c>
      <c r="J566" s="38">
        <v>30.18</v>
      </c>
      <c r="K566" s="2" t="s">
        <v>514</v>
      </c>
      <c r="L566" s="2" t="s">
        <v>518</v>
      </c>
      <c r="M566" s="2" t="s">
        <v>515</v>
      </c>
    </row>
    <row r="567" spans="1:13" x14ac:dyDescent="0.3">
      <c r="A567" s="13">
        <v>45176</v>
      </c>
      <c r="B567" s="2" t="s">
        <v>584</v>
      </c>
      <c r="C567" s="2" t="s">
        <v>585</v>
      </c>
      <c r="D567" s="2" t="s">
        <v>527</v>
      </c>
      <c r="E567" s="2" t="s">
        <v>205</v>
      </c>
      <c r="F567" s="2" t="s">
        <v>211</v>
      </c>
      <c r="G567" s="2" t="s">
        <v>493</v>
      </c>
      <c r="H567" s="8">
        <v>246610</v>
      </c>
      <c r="I567" s="8">
        <v>202</v>
      </c>
      <c r="J567" s="38">
        <v>23.69</v>
      </c>
      <c r="K567" s="2" t="s">
        <v>514</v>
      </c>
      <c r="L567" s="2" t="s">
        <v>518</v>
      </c>
      <c r="M567" s="2" t="s">
        <v>515</v>
      </c>
    </row>
    <row r="568" spans="1:13" x14ac:dyDescent="0.3">
      <c r="A568" s="13">
        <v>45176</v>
      </c>
      <c r="B568" s="2" t="s">
        <v>584</v>
      </c>
      <c r="C568" s="2" t="s">
        <v>585</v>
      </c>
      <c r="D568" s="2" t="s">
        <v>527</v>
      </c>
      <c r="E568" s="2" t="s">
        <v>205</v>
      </c>
      <c r="F568" s="2" t="s">
        <v>212</v>
      </c>
      <c r="G568" s="2" t="s">
        <v>494</v>
      </c>
      <c r="H568" s="8">
        <v>1146050</v>
      </c>
      <c r="I568" s="8">
        <v>1514</v>
      </c>
      <c r="J568" s="38">
        <v>145.47</v>
      </c>
      <c r="K568" s="2" t="s">
        <v>514</v>
      </c>
      <c r="L568" s="2" t="s">
        <v>518</v>
      </c>
      <c r="M568" s="2" t="s">
        <v>515</v>
      </c>
    </row>
    <row r="569" spans="1:13" x14ac:dyDescent="0.3">
      <c r="A569" s="13">
        <v>45176</v>
      </c>
      <c r="B569" s="2" t="s">
        <v>584</v>
      </c>
      <c r="C569" s="2" t="s">
        <v>585</v>
      </c>
      <c r="D569" s="2" t="s">
        <v>527</v>
      </c>
      <c r="E569" s="2" t="s">
        <v>205</v>
      </c>
      <c r="F569" s="2" t="s">
        <v>213</v>
      </c>
      <c r="G569" s="2" t="s">
        <v>502</v>
      </c>
      <c r="H569" s="8">
        <v>304034</v>
      </c>
      <c r="I569" s="8">
        <v>213</v>
      </c>
      <c r="J569" s="38">
        <v>17.96</v>
      </c>
      <c r="K569" s="2" t="s">
        <v>514</v>
      </c>
      <c r="L569" s="2" t="s">
        <v>518</v>
      </c>
      <c r="M569" s="2" t="s">
        <v>515</v>
      </c>
    </row>
    <row r="570" spans="1:13" x14ac:dyDescent="0.3">
      <c r="A570" s="13">
        <v>45176</v>
      </c>
      <c r="B570" s="2" t="s">
        <v>584</v>
      </c>
      <c r="C570" s="2" t="s">
        <v>585</v>
      </c>
      <c r="D570" s="2" t="s">
        <v>527</v>
      </c>
      <c r="E570" s="2" t="s">
        <v>205</v>
      </c>
      <c r="F570" s="2" t="s">
        <v>214</v>
      </c>
      <c r="G570" s="2" t="s">
        <v>495</v>
      </c>
      <c r="H570" s="8">
        <v>1362521</v>
      </c>
      <c r="I570" s="8">
        <v>2326</v>
      </c>
      <c r="J570" s="38">
        <v>167.22</v>
      </c>
      <c r="K570" s="2" t="s">
        <v>514</v>
      </c>
      <c r="L570" s="2" t="s">
        <v>518</v>
      </c>
      <c r="M570" s="2" t="s">
        <v>515</v>
      </c>
    </row>
    <row r="571" spans="1:13" x14ac:dyDescent="0.3">
      <c r="A571" s="13">
        <v>45176</v>
      </c>
      <c r="B571" s="2" t="s">
        <v>584</v>
      </c>
      <c r="C571" s="2" t="s">
        <v>585</v>
      </c>
      <c r="D571" s="2" t="s">
        <v>527</v>
      </c>
      <c r="E571" s="2" t="s">
        <v>205</v>
      </c>
      <c r="F571" s="2" t="s">
        <v>215</v>
      </c>
      <c r="G571" s="2" t="s">
        <v>499</v>
      </c>
      <c r="H571" s="8">
        <v>155861</v>
      </c>
      <c r="I571" s="8">
        <v>192</v>
      </c>
      <c r="J571" s="38">
        <v>11.15</v>
      </c>
      <c r="K571" s="2" t="s">
        <v>514</v>
      </c>
      <c r="L571" s="2" t="s">
        <v>518</v>
      </c>
      <c r="M571" s="2" t="s">
        <v>515</v>
      </c>
    </row>
    <row r="572" spans="1:13" x14ac:dyDescent="0.3">
      <c r="A572" s="13">
        <v>45176</v>
      </c>
      <c r="B572" s="2" t="s">
        <v>584</v>
      </c>
      <c r="C572" s="2" t="s">
        <v>585</v>
      </c>
      <c r="D572" s="2" t="s">
        <v>528</v>
      </c>
      <c r="E572" s="2" t="s">
        <v>216</v>
      </c>
      <c r="F572" s="2" t="s">
        <v>206</v>
      </c>
      <c r="G572" s="2" t="s">
        <v>206</v>
      </c>
      <c r="H572" s="8">
        <v>10423</v>
      </c>
      <c r="I572" s="8">
        <v>535</v>
      </c>
      <c r="J572" s="38">
        <v>1.45</v>
      </c>
      <c r="K572" s="2" t="s">
        <v>516</v>
      </c>
      <c r="L572" s="2" t="s">
        <v>518</v>
      </c>
      <c r="M572" s="2" t="s">
        <v>509</v>
      </c>
    </row>
    <row r="573" spans="1:13" x14ac:dyDescent="0.3">
      <c r="A573" s="13">
        <v>45176</v>
      </c>
      <c r="B573" s="2" t="s">
        <v>584</v>
      </c>
      <c r="C573" s="2" t="s">
        <v>585</v>
      </c>
      <c r="D573" s="2" t="s">
        <v>528</v>
      </c>
      <c r="E573" s="2" t="s">
        <v>216</v>
      </c>
      <c r="F573" s="2" t="s">
        <v>217</v>
      </c>
      <c r="G573" s="2" t="s">
        <v>500</v>
      </c>
      <c r="H573" s="8">
        <v>34759</v>
      </c>
      <c r="I573" s="8">
        <v>107</v>
      </c>
      <c r="J573" s="38">
        <v>1.34</v>
      </c>
      <c r="K573" s="2" t="s">
        <v>516</v>
      </c>
      <c r="L573" s="2" t="s">
        <v>518</v>
      </c>
      <c r="M573" s="2" t="s">
        <v>509</v>
      </c>
    </row>
    <row r="574" spans="1:13" x14ac:dyDescent="0.3">
      <c r="A574" s="13">
        <v>45176</v>
      </c>
      <c r="B574" s="2" t="s">
        <v>584</v>
      </c>
      <c r="C574" s="2" t="s">
        <v>585</v>
      </c>
      <c r="D574" s="2" t="s">
        <v>528</v>
      </c>
      <c r="E574" s="2" t="s">
        <v>216</v>
      </c>
      <c r="F574" s="2" t="s">
        <v>218</v>
      </c>
      <c r="G574" s="2" t="s">
        <v>496</v>
      </c>
      <c r="H574" s="8">
        <v>207280</v>
      </c>
      <c r="I574" s="8">
        <v>875</v>
      </c>
      <c r="J574" s="38">
        <v>14.09</v>
      </c>
      <c r="K574" s="2" t="s">
        <v>516</v>
      </c>
      <c r="L574" s="2" t="s">
        <v>518</v>
      </c>
      <c r="M574" s="2" t="s">
        <v>509</v>
      </c>
    </row>
    <row r="575" spans="1:13" x14ac:dyDescent="0.3">
      <c r="A575" s="13">
        <v>45176</v>
      </c>
      <c r="B575" s="2" t="s">
        <v>584</v>
      </c>
      <c r="C575" s="2" t="s">
        <v>585</v>
      </c>
      <c r="D575" s="2" t="s">
        <v>528</v>
      </c>
      <c r="E575" s="2" t="s">
        <v>216</v>
      </c>
      <c r="F575" s="2" t="s">
        <v>219</v>
      </c>
      <c r="G575" s="2" t="s">
        <v>497</v>
      </c>
      <c r="H575" s="8">
        <v>170314</v>
      </c>
      <c r="I575" s="8">
        <v>528</v>
      </c>
      <c r="J575" s="38">
        <v>11.4</v>
      </c>
      <c r="K575" s="2" t="s">
        <v>516</v>
      </c>
      <c r="L575" s="2" t="s">
        <v>518</v>
      </c>
      <c r="M575" s="2" t="s">
        <v>509</v>
      </c>
    </row>
    <row r="576" spans="1:13" x14ac:dyDescent="0.3">
      <c r="A576" s="13">
        <v>45176</v>
      </c>
      <c r="B576" s="2" t="s">
        <v>584</v>
      </c>
      <c r="C576" s="2" t="s">
        <v>585</v>
      </c>
      <c r="D576" s="2" t="s">
        <v>528</v>
      </c>
      <c r="E576" s="2" t="s">
        <v>216</v>
      </c>
      <c r="F576" s="2" t="s">
        <v>220</v>
      </c>
      <c r="G576" s="2" t="s">
        <v>501</v>
      </c>
      <c r="H576" s="8">
        <v>227071</v>
      </c>
      <c r="I576" s="8">
        <v>918</v>
      </c>
      <c r="J576" s="38">
        <v>9.86</v>
      </c>
      <c r="K576" s="2" t="s">
        <v>516</v>
      </c>
      <c r="L576" s="2" t="s">
        <v>518</v>
      </c>
      <c r="M576" s="2" t="s">
        <v>509</v>
      </c>
    </row>
    <row r="577" spans="1:13" x14ac:dyDescent="0.3">
      <c r="A577" s="13">
        <v>45176</v>
      </c>
      <c r="B577" s="2" t="s">
        <v>584</v>
      </c>
      <c r="C577" s="2" t="s">
        <v>585</v>
      </c>
      <c r="D577" s="2" t="s">
        <v>528</v>
      </c>
      <c r="E577" s="2" t="s">
        <v>216</v>
      </c>
      <c r="F577" s="2" t="s">
        <v>221</v>
      </c>
      <c r="G577" s="2" t="s">
        <v>493</v>
      </c>
      <c r="H577" s="8">
        <v>66888</v>
      </c>
      <c r="I577" s="8">
        <v>264</v>
      </c>
      <c r="J577" s="38">
        <v>3.6</v>
      </c>
      <c r="K577" s="2" t="s">
        <v>516</v>
      </c>
      <c r="L577" s="2" t="s">
        <v>518</v>
      </c>
      <c r="M577" s="2" t="s">
        <v>509</v>
      </c>
    </row>
    <row r="578" spans="1:13" x14ac:dyDescent="0.3">
      <c r="A578" s="13">
        <v>45176</v>
      </c>
      <c r="B578" s="2" t="s">
        <v>584</v>
      </c>
      <c r="C578" s="2" t="s">
        <v>585</v>
      </c>
      <c r="D578" s="2" t="s">
        <v>528</v>
      </c>
      <c r="E578" s="2" t="s">
        <v>216</v>
      </c>
      <c r="F578" s="2" t="s">
        <v>222</v>
      </c>
      <c r="G578" s="2" t="s">
        <v>494</v>
      </c>
      <c r="H578" s="8">
        <v>675562</v>
      </c>
      <c r="I578" s="8">
        <v>2379</v>
      </c>
      <c r="J578" s="38">
        <v>32.21</v>
      </c>
      <c r="K578" s="2" t="s">
        <v>516</v>
      </c>
      <c r="L578" s="2" t="s">
        <v>518</v>
      </c>
      <c r="M578" s="2" t="s">
        <v>509</v>
      </c>
    </row>
    <row r="579" spans="1:13" x14ac:dyDescent="0.3">
      <c r="A579" s="13">
        <v>45176</v>
      </c>
      <c r="B579" s="2" t="s">
        <v>584</v>
      </c>
      <c r="C579" s="2" t="s">
        <v>585</v>
      </c>
      <c r="D579" s="2" t="s">
        <v>528</v>
      </c>
      <c r="E579" s="2" t="s">
        <v>216</v>
      </c>
      <c r="F579" s="2" t="s">
        <v>223</v>
      </c>
      <c r="G579" s="2" t="s">
        <v>495</v>
      </c>
      <c r="H579" s="8">
        <v>93828</v>
      </c>
      <c r="I579" s="8">
        <v>480</v>
      </c>
      <c r="J579" s="38">
        <v>7.59</v>
      </c>
      <c r="K579" s="2" t="s">
        <v>516</v>
      </c>
      <c r="L579" s="2" t="s">
        <v>518</v>
      </c>
      <c r="M579" s="2" t="s">
        <v>509</v>
      </c>
    </row>
    <row r="580" spans="1:13" x14ac:dyDescent="0.3">
      <c r="A580" s="13">
        <v>45176</v>
      </c>
      <c r="B580" s="2" t="s">
        <v>584</v>
      </c>
      <c r="C580" s="2" t="s">
        <v>585</v>
      </c>
      <c r="D580" s="2" t="s">
        <v>528</v>
      </c>
      <c r="E580" s="2" t="s">
        <v>216</v>
      </c>
      <c r="F580" s="2" t="s">
        <v>224</v>
      </c>
      <c r="G580" s="2" t="s">
        <v>499</v>
      </c>
      <c r="H580" s="8">
        <v>162833</v>
      </c>
      <c r="I580" s="8">
        <v>616</v>
      </c>
      <c r="J580" s="38">
        <v>7.87</v>
      </c>
      <c r="K580" s="2" t="s">
        <v>516</v>
      </c>
      <c r="L580" s="2" t="s">
        <v>518</v>
      </c>
      <c r="M580" s="2" t="s">
        <v>509</v>
      </c>
    </row>
    <row r="581" spans="1:13" x14ac:dyDescent="0.3">
      <c r="A581" s="13">
        <v>45176</v>
      </c>
      <c r="B581" s="2" t="s">
        <v>584</v>
      </c>
      <c r="C581" s="2" t="s">
        <v>585</v>
      </c>
      <c r="D581" s="2" t="s">
        <v>529</v>
      </c>
      <c r="E581" s="2" t="s">
        <v>205</v>
      </c>
      <c r="F581" s="2" t="s">
        <v>206</v>
      </c>
      <c r="G581" s="2" t="s">
        <v>206</v>
      </c>
      <c r="H581" s="8">
        <v>18090</v>
      </c>
      <c r="I581" s="8">
        <v>1369</v>
      </c>
      <c r="J581" s="38">
        <v>4.78</v>
      </c>
      <c r="K581" s="2" t="s">
        <v>510</v>
      </c>
      <c r="L581" s="2" t="s">
        <v>518</v>
      </c>
      <c r="M581" s="2" t="s">
        <v>508</v>
      </c>
    </row>
    <row r="582" spans="1:13" x14ac:dyDescent="0.3">
      <c r="A582" s="13">
        <v>45176</v>
      </c>
      <c r="B582" s="2" t="s">
        <v>584</v>
      </c>
      <c r="C582" s="2" t="s">
        <v>585</v>
      </c>
      <c r="D582" s="2" t="s">
        <v>529</v>
      </c>
      <c r="E582" s="2" t="s">
        <v>205</v>
      </c>
      <c r="F582" s="2" t="s">
        <v>225</v>
      </c>
      <c r="G582" s="2" t="s">
        <v>500</v>
      </c>
      <c r="H582" s="8">
        <v>538976</v>
      </c>
      <c r="I582" s="8">
        <v>2674</v>
      </c>
      <c r="J582" s="38">
        <v>135.41</v>
      </c>
      <c r="K582" s="2" t="s">
        <v>510</v>
      </c>
      <c r="L582" s="2" t="s">
        <v>518</v>
      </c>
      <c r="M582" s="2" t="s">
        <v>508</v>
      </c>
    </row>
    <row r="583" spans="1:13" x14ac:dyDescent="0.3">
      <c r="A583" s="13">
        <v>45176</v>
      </c>
      <c r="B583" s="2" t="s">
        <v>584</v>
      </c>
      <c r="C583" s="2" t="s">
        <v>585</v>
      </c>
      <c r="D583" s="2" t="s">
        <v>529</v>
      </c>
      <c r="E583" s="2" t="s">
        <v>205</v>
      </c>
      <c r="F583" s="2" t="s">
        <v>226</v>
      </c>
      <c r="G583" s="2" t="s">
        <v>496</v>
      </c>
      <c r="H583" s="8">
        <v>68294</v>
      </c>
      <c r="I583" s="8">
        <v>771</v>
      </c>
      <c r="J583" s="38">
        <v>76.510000000000005</v>
      </c>
      <c r="K583" s="2" t="s">
        <v>510</v>
      </c>
      <c r="L583" s="2" t="s">
        <v>518</v>
      </c>
      <c r="M583" s="2" t="s">
        <v>508</v>
      </c>
    </row>
    <row r="584" spans="1:13" x14ac:dyDescent="0.3">
      <c r="A584" s="13">
        <v>45176</v>
      </c>
      <c r="B584" s="2" t="s">
        <v>584</v>
      </c>
      <c r="C584" s="2" t="s">
        <v>585</v>
      </c>
      <c r="D584" s="2" t="s">
        <v>529</v>
      </c>
      <c r="E584" s="2" t="s">
        <v>205</v>
      </c>
      <c r="F584" s="2" t="s">
        <v>227</v>
      </c>
      <c r="G584" s="2" t="s">
        <v>498</v>
      </c>
      <c r="H584" s="8">
        <v>24019</v>
      </c>
      <c r="I584" s="8">
        <v>235</v>
      </c>
      <c r="J584" s="38">
        <v>26.57</v>
      </c>
      <c r="K584" s="2" t="s">
        <v>510</v>
      </c>
      <c r="L584" s="2" t="s">
        <v>518</v>
      </c>
      <c r="M584" s="2" t="s">
        <v>508</v>
      </c>
    </row>
    <row r="585" spans="1:13" x14ac:dyDescent="0.3">
      <c r="A585" s="13">
        <v>45176</v>
      </c>
      <c r="B585" s="2" t="s">
        <v>584</v>
      </c>
      <c r="C585" s="2" t="s">
        <v>585</v>
      </c>
      <c r="D585" s="2" t="s">
        <v>529</v>
      </c>
      <c r="E585" s="2" t="s">
        <v>205</v>
      </c>
      <c r="F585" s="2" t="s">
        <v>228</v>
      </c>
      <c r="G585" s="2" t="s">
        <v>497</v>
      </c>
      <c r="H585" s="8">
        <v>42879</v>
      </c>
      <c r="I585" s="8">
        <v>146</v>
      </c>
      <c r="J585" s="38">
        <v>11.51</v>
      </c>
      <c r="K585" s="2" t="s">
        <v>510</v>
      </c>
      <c r="L585" s="2" t="s">
        <v>518</v>
      </c>
      <c r="M585" s="2" t="s">
        <v>508</v>
      </c>
    </row>
    <row r="586" spans="1:13" x14ac:dyDescent="0.3">
      <c r="A586" s="13">
        <v>45176</v>
      </c>
      <c r="B586" s="2" t="s">
        <v>584</v>
      </c>
      <c r="C586" s="2" t="s">
        <v>585</v>
      </c>
      <c r="D586" s="2" t="s">
        <v>529</v>
      </c>
      <c r="E586" s="2" t="s">
        <v>205</v>
      </c>
      <c r="F586" s="2" t="s">
        <v>229</v>
      </c>
      <c r="G586" s="2" t="s">
        <v>501</v>
      </c>
      <c r="H586" s="8">
        <v>72803</v>
      </c>
      <c r="I586" s="8">
        <v>779</v>
      </c>
      <c r="J586" s="38">
        <v>49.75</v>
      </c>
      <c r="K586" s="2" t="s">
        <v>510</v>
      </c>
      <c r="L586" s="2" t="s">
        <v>518</v>
      </c>
      <c r="M586" s="2" t="s">
        <v>508</v>
      </c>
    </row>
    <row r="587" spans="1:13" x14ac:dyDescent="0.3">
      <c r="A587" s="13">
        <v>45176</v>
      </c>
      <c r="B587" s="2" t="s">
        <v>584</v>
      </c>
      <c r="C587" s="2" t="s">
        <v>585</v>
      </c>
      <c r="D587" s="2" t="s">
        <v>529</v>
      </c>
      <c r="E587" s="2" t="s">
        <v>205</v>
      </c>
      <c r="F587" s="2" t="s">
        <v>230</v>
      </c>
      <c r="G587" s="2" t="s">
        <v>493</v>
      </c>
      <c r="H587" s="8">
        <v>271108</v>
      </c>
      <c r="I587" s="8">
        <v>1364</v>
      </c>
      <c r="J587" s="38">
        <v>69.989999999999995</v>
      </c>
      <c r="K587" s="2" t="s">
        <v>510</v>
      </c>
      <c r="L587" s="2" t="s">
        <v>518</v>
      </c>
      <c r="M587" s="2" t="s">
        <v>508</v>
      </c>
    </row>
    <row r="588" spans="1:13" x14ac:dyDescent="0.3">
      <c r="A588" s="13">
        <v>45176</v>
      </c>
      <c r="B588" s="2" t="s">
        <v>584</v>
      </c>
      <c r="C588" s="2" t="s">
        <v>585</v>
      </c>
      <c r="D588" s="2" t="s">
        <v>529</v>
      </c>
      <c r="E588" s="2" t="s">
        <v>205</v>
      </c>
      <c r="F588" s="2" t="s">
        <v>231</v>
      </c>
      <c r="G588" s="2" t="s">
        <v>494</v>
      </c>
      <c r="H588" s="8">
        <v>147080</v>
      </c>
      <c r="I588" s="8">
        <v>1693</v>
      </c>
      <c r="J588" s="38">
        <v>129.58000000000001</v>
      </c>
      <c r="K588" s="2" t="s">
        <v>510</v>
      </c>
      <c r="L588" s="2" t="s">
        <v>518</v>
      </c>
      <c r="M588" s="2" t="s">
        <v>508</v>
      </c>
    </row>
    <row r="589" spans="1:13" x14ac:dyDescent="0.3">
      <c r="A589" s="13">
        <v>45176</v>
      </c>
      <c r="B589" s="2" t="s">
        <v>584</v>
      </c>
      <c r="C589" s="2" t="s">
        <v>585</v>
      </c>
      <c r="D589" s="2" t="s">
        <v>529</v>
      </c>
      <c r="E589" s="2" t="s">
        <v>205</v>
      </c>
      <c r="F589" s="2" t="s">
        <v>232</v>
      </c>
      <c r="G589" s="2" t="s">
        <v>502</v>
      </c>
      <c r="H589" s="8">
        <v>62739</v>
      </c>
      <c r="I589" s="8">
        <v>324</v>
      </c>
      <c r="J589" s="38">
        <v>34.1</v>
      </c>
      <c r="K589" s="2" t="s">
        <v>510</v>
      </c>
      <c r="L589" s="2" t="s">
        <v>518</v>
      </c>
      <c r="M589" s="2" t="s">
        <v>508</v>
      </c>
    </row>
    <row r="590" spans="1:13" x14ac:dyDescent="0.3">
      <c r="A590" s="13">
        <v>45176</v>
      </c>
      <c r="B590" s="2" t="s">
        <v>584</v>
      </c>
      <c r="C590" s="2" t="s">
        <v>585</v>
      </c>
      <c r="D590" s="2" t="s">
        <v>529</v>
      </c>
      <c r="E590" s="2" t="s">
        <v>205</v>
      </c>
      <c r="F590" s="2" t="s">
        <v>233</v>
      </c>
      <c r="G590" s="2" t="s">
        <v>495</v>
      </c>
      <c r="H590" s="8">
        <v>17523</v>
      </c>
      <c r="I590" s="8">
        <v>64</v>
      </c>
      <c r="J590" s="38">
        <v>4.33</v>
      </c>
      <c r="K590" s="2" t="s">
        <v>510</v>
      </c>
      <c r="L590" s="2" t="s">
        <v>518</v>
      </c>
      <c r="M590" s="2" t="s">
        <v>508</v>
      </c>
    </row>
    <row r="591" spans="1:13" x14ac:dyDescent="0.3">
      <c r="A591" s="13">
        <v>45176</v>
      </c>
      <c r="B591" s="2" t="s">
        <v>584</v>
      </c>
      <c r="C591" s="2" t="s">
        <v>585</v>
      </c>
      <c r="D591" s="2" t="s">
        <v>529</v>
      </c>
      <c r="E591" s="2" t="s">
        <v>205</v>
      </c>
      <c r="F591" s="2" t="s">
        <v>234</v>
      </c>
      <c r="G591" s="2" t="s">
        <v>499</v>
      </c>
      <c r="H591" s="8">
        <v>609226</v>
      </c>
      <c r="I591" s="8">
        <v>3114</v>
      </c>
      <c r="J591" s="38">
        <v>117.46</v>
      </c>
      <c r="K591" s="2" t="s">
        <v>510</v>
      </c>
      <c r="L591" s="2" t="s">
        <v>518</v>
      </c>
      <c r="M591" s="2" t="s">
        <v>508</v>
      </c>
    </row>
    <row r="592" spans="1:13" x14ac:dyDescent="0.3">
      <c r="A592" s="13">
        <v>45176</v>
      </c>
      <c r="B592" s="2" t="s">
        <v>584</v>
      </c>
      <c r="C592" s="2" t="s">
        <v>585</v>
      </c>
      <c r="D592" s="2" t="s">
        <v>530</v>
      </c>
      <c r="E592" s="2" t="s">
        <v>235</v>
      </c>
      <c r="F592" s="2" t="s">
        <v>206</v>
      </c>
      <c r="G592" s="2" t="s">
        <v>206</v>
      </c>
      <c r="H592" s="8">
        <v>3203</v>
      </c>
      <c r="I592" s="8">
        <v>109</v>
      </c>
      <c r="J592" s="38">
        <v>1.28</v>
      </c>
      <c r="K592" s="2" t="s">
        <v>506</v>
      </c>
      <c r="L592" s="2" t="s">
        <v>518</v>
      </c>
      <c r="M592" s="2" t="s">
        <v>509</v>
      </c>
    </row>
    <row r="593" spans="1:13" x14ac:dyDescent="0.3">
      <c r="A593" s="13">
        <v>45176</v>
      </c>
      <c r="B593" s="2" t="s">
        <v>584</v>
      </c>
      <c r="C593" s="2" t="s">
        <v>585</v>
      </c>
      <c r="D593" s="2" t="s">
        <v>530</v>
      </c>
      <c r="E593" s="2" t="s">
        <v>235</v>
      </c>
      <c r="F593" s="2" t="s">
        <v>236</v>
      </c>
      <c r="G593" s="2" t="s">
        <v>496</v>
      </c>
      <c r="H593" s="8">
        <v>89600</v>
      </c>
      <c r="I593" s="8">
        <v>721</v>
      </c>
      <c r="J593" s="38">
        <v>48.77</v>
      </c>
      <c r="K593" s="2" t="s">
        <v>506</v>
      </c>
      <c r="L593" s="2" t="s">
        <v>518</v>
      </c>
      <c r="M593" s="2" t="s">
        <v>509</v>
      </c>
    </row>
    <row r="594" spans="1:13" x14ac:dyDescent="0.3">
      <c r="A594" s="13">
        <v>45176</v>
      </c>
      <c r="B594" s="2" t="s">
        <v>584</v>
      </c>
      <c r="C594" s="2" t="s">
        <v>585</v>
      </c>
      <c r="D594" s="2" t="s">
        <v>530</v>
      </c>
      <c r="E594" s="2" t="s">
        <v>235</v>
      </c>
      <c r="F594" s="2" t="s">
        <v>237</v>
      </c>
      <c r="G594" s="2" t="s">
        <v>498</v>
      </c>
      <c r="H594" s="8">
        <v>136403</v>
      </c>
      <c r="I594" s="8">
        <v>583</v>
      </c>
      <c r="J594" s="38">
        <v>57.06</v>
      </c>
      <c r="K594" s="2" t="s">
        <v>506</v>
      </c>
      <c r="L594" s="2" t="s">
        <v>518</v>
      </c>
      <c r="M594" s="2" t="s">
        <v>509</v>
      </c>
    </row>
    <row r="595" spans="1:13" x14ac:dyDescent="0.3">
      <c r="A595" s="13">
        <v>45176</v>
      </c>
      <c r="B595" s="2" t="s">
        <v>584</v>
      </c>
      <c r="C595" s="2" t="s">
        <v>585</v>
      </c>
      <c r="D595" s="2" t="s">
        <v>530</v>
      </c>
      <c r="E595" s="2" t="s">
        <v>235</v>
      </c>
      <c r="F595" s="2" t="s">
        <v>238</v>
      </c>
      <c r="G595" s="2" t="s">
        <v>497</v>
      </c>
      <c r="H595" s="8">
        <v>6133</v>
      </c>
      <c r="I595" s="8">
        <v>21</v>
      </c>
      <c r="J595" s="38">
        <v>1.84</v>
      </c>
      <c r="K595" s="2" t="s">
        <v>506</v>
      </c>
      <c r="L595" s="2" t="s">
        <v>518</v>
      </c>
      <c r="M595" s="2" t="s">
        <v>509</v>
      </c>
    </row>
    <row r="596" spans="1:13" x14ac:dyDescent="0.3">
      <c r="A596" s="13">
        <v>45176</v>
      </c>
      <c r="B596" s="2" t="s">
        <v>584</v>
      </c>
      <c r="C596" s="2" t="s">
        <v>585</v>
      </c>
      <c r="D596" s="2" t="s">
        <v>530</v>
      </c>
      <c r="E596" s="2" t="s">
        <v>235</v>
      </c>
      <c r="F596" s="2" t="s">
        <v>239</v>
      </c>
      <c r="G596" s="2" t="s">
        <v>501</v>
      </c>
      <c r="H596" s="8">
        <v>37695</v>
      </c>
      <c r="I596" s="8">
        <v>101</v>
      </c>
      <c r="J596" s="38">
        <v>10.9</v>
      </c>
      <c r="K596" s="2" t="s">
        <v>506</v>
      </c>
      <c r="L596" s="2" t="s">
        <v>518</v>
      </c>
      <c r="M596" s="2" t="s">
        <v>509</v>
      </c>
    </row>
    <row r="597" spans="1:13" x14ac:dyDescent="0.3">
      <c r="A597" s="13">
        <v>45176</v>
      </c>
      <c r="B597" s="2" t="s">
        <v>584</v>
      </c>
      <c r="C597" s="2" t="s">
        <v>585</v>
      </c>
      <c r="D597" s="2" t="s">
        <v>530</v>
      </c>
      <c r="E597" s="2" t="s">
        <v>235</v>
      </c>
      <c r="F597" s="2" t="s">
        <v>240</v>
      </c>
      <c r="G597" s="2" t="s">
        <v>493</v>
      </c>
      <c r="H597" s="8">
        <v>36783</v>
      </c>
      <c r="I597" s="8">
        <v>176</v>
      </c>
      <c r="J597" s="38">
        <v>22.52</v>
      </c>
      <c r="K597" s="2" t="s">
        <v>506</v>
      </c>
      <c r="L597" s="2" t="s">
        <v>518</v>
      </c>
      <c r="M597" s="2" t="s">
        <v>509</v>
      </c>
    </row>
    <row r="598" spans="1:13" x14ac:dyDescent="0.3">
      <c r="A598" s="13">
        <v>45176</v>
      </c>
      <c r="B598" s="2" t="s">
        <v>584</v>
      </c>
      <c r="C598" s="2" t="s">
        <v>585</v>
      </c>
      <c r="D598" s="2" t="s">
        <v>530</v>
      </c>
      <c r="E598" s="2" t="s">
        <v>235</v>
      </c>
      <c r="F598" s="2" t="s">
        <v>241</v>
      </c>
      <c r="G598" s="2" t="s">
        <v>494</v>
      </c>
      <c r="H598" s="8">
        <v>12017</v>
      </c>
      <c r="I598" s="8">
        <v>60</v>
      </c>
      <c r="J598" s="38">
        <v>3.9</v>
      </c>
      <c r="K598" s="2" t="s">
        <v>506</v>
      </c>
      <c r="L598" s="2" t="s">
        <v>518</v>
      </c>
      <c r="M598" s="2" t="s">
        <v>509</v>
      </c>
    </row>
    <row r="599" spans="1:13" x14ac:dyDescent="0.3">
      <c r="A599" s="13">
        <v>45176</v>
      </c>
      <c r="B599" s="2" t="s">
        <v>584</v>
      </c>
      <c r="C599" s="2" t="s">
        <v>585</v>
      </c>
      <c r="D599" s="2" t="s">
        <v>530</v>
      </c>
      <c r="E599" s="2" t="s">
        <v>235</v>
      </c>
      <c r="F599" s="2" t="s">
        <v>242</v>
      </c>
      <c r="G599" s="2" t="s">
        <v>502</v>
      </c>
      <c r="H599" s="8">
        <v>5718</v>
      </c>
      <c r="I599" s="8">
        <v>23</v>
      </c>
      <c r="J599" s="38">
        <v>1.92</v>
      </c>
      <c r="K599" s="2" t="s">
        <v>506</v>
      </c>
      <c r="L599" s="2" t="s">
        <v>518</v>
      </c>
      <c r="M599" s="2" t="s">
        <v>509</v>
      </c>
    </row>
    <row r="600" spans="1:13" x14ac:dyDescent="0.3">
      <c r="A600" s="13">
        <v>45176</v>
      </c>
      <c r="B600" s="2" t="s">
        <v>584</v>
      </c>
      <c r="C600" s="2" t="s">
        <v>585</v>
      </c>
      <c r="D600" s="2" t="s">
        <v>530</v>
      </c>
      <c r="E600" s="2" t="s">
        <v>235</v>
      </c>
      <c r="F600" s="2" t="s">
        <v>243</v>
      </c>
      <c r="G600" s="2" t="s">
        <v>495</v>
      </c>
      <c r="H600" s="8">
        <v>16258</v>
      </c>
      <c r="I600" s="8">
        <v>31</v>
      </c>
      <c r="J600" s="38">
        <v>6.85</v>
      </c>
      <c r="K600" s="2" t="s">
        <v>506</v>
      </c>
      <c r="L600" s="2" t="s">
        <v>518</v>
      </c>
      <c r="M600" s="2" t="s">
        <v>509</v>
      </c>
    </row>
    <row r="601" spans="1:13" x14ac:dyDescent="0.3">
      <c r="A601" s="13">
        <v>45176</v>
      </c>
      <c r="B601" s="2" t="s">
        <v>584</v>
      </c>
      <c r="C601" s="2" t="s">
        <v>585</v>
      </c>
      <c r="D601" s="2" t="s">
        <v>530</v>
      </c>
      <c r="E601" s="2" t="s">
        <v>235</v>
      </c>
      <c r="F601" s="2" t="s">
        <v>244</v>
      </c>
      <c r="G601" s="2" t="s">
        <v>499</v>
      </c>
      <c r="H601" s="8">
        <v>104156</v>
      </c>
      <c r="I601" s="8">
        <v>689</v>
      </c>
      <c r="J601" s="38">
        <v>34.36</v>
      </c>
      <c r="K601" s="2" t="s">
        <v>506</v>
      </c>
      <c r="L601" s="2" t="s">
        <v>518</v>
      </c>
      <c r="M601" s="2" t="s">
        <v>509</v>
      </c>
    </row>
    <row r="602" spans="1:13" x14ac:dyDescent="0.3">
      <c r="A602" s="13">
        <v>45177</v>
      </c>
      <c r="B602" s="2" t="s">
        <v>584</v>
      </c>
      <c r="C602" s="2" t="s">
        <v>585</v>
      </c>
      <c r="D602" s="2" t="s">
        <v>527</v>
      </c>
      <c r="E602" s="2" t="s">
        <v>205</v>
      </c>
      <c r="F602" s="2" t="s">
        <v>206</v>
      </c>
      <c r="G602" s="2" t="s">
        <v>206</v>
      </c>
      <c r="H602" s="8">
        <v>7697</v>
      </c>
      <c r="I602" s="8">
        <v>359</v>
      </c>
      <c r="J602" s="38">
        <v>6</v>
      </c>
      <c r="K602" s="2" t="s">
        <v>514</v>
      </c>
      <c r="L602" s="2" t="s">
        <v>518</v>
      </c>
      <c r="M602" s="2" t="s">
        <v>515</v>
      </c>
    </row>
    <row r="603" spans="1:13" x14ac:dyDescent="0.3">
      <c r="A603" s="13">
        <v>45177</v>
      </c>
      <c r="B603" s="2" t="s">
        <v>584</v>
      </c>
      <c r="C603" s="2" t="s">
        <v>585</v>
      </c>
      <c r="D603" s="2" t="s">
        <v>527</v>
      </c>
      <c r="E603" s="2" t="s">
        <v>205</v>
      </c>
      <c r="F603" s="2" t="s">
        <v>207</v>
      </c>
      <c r="G603" s="2" t="s">
        <v>496</v>
      </c>
      <c r="H603" s="8">
        <v>535067</v>
      </c>
      <c r="I603" s="8">
        <v>553</v>
      </c>
      <c r="J603" s="38">
        <v>61.66</v>
      </c>
      <c r="K603" s="2" t="s">
        <v>514</v>
      </c>
      <c r="L603" s="2" t="s">
        <v>518</v>
      </c>
      <c r="M603" s="2" t="s">
        <v>515</v>
      </c>
    </row>
    <row r="604" spans="1:13" x14ac:dyDescent="0.3">
      <c r="A604" s="13">
        <v>45177</v>
      </c>
      <c r="B604" s="2" t="s">
        <v>584</v>
      </c>
      <c r="C604" s="2" t="s">
        <v>585</v>
      </c>
      <c r="D604" s="2" t="s">
        <v>527</v>
      </c>
      <c r="E604" s="2" t="s">
        <v>205</v>
      </c>
      <c r="F604" s="2" t="s">
        <v>208</v>
      </c>
      <c r="G604" s="2" t="s">
        <v>498</v>
      </c>
      <c r="H604" s="8">
        <v>483368</v>
      </c>
      <c r="I604" s="8">
        <v>561</v>
      </c>
      <c r="J604" s="38">
        <v>50.34</v>
      </c>
      <c r="K604" s="2" t="s">
        <v>514</v>
      </c>
      <c r="L604" s="2" t="s">
        <v>518</v>
      </c>
      <c r="M604" s="2" t="s">
        <v>515</v>
      </c>
    </row>
    <row r="605" spans="1:13" x14ac:dyDescent="0.3">
      <c r="A605" s="13">
        <v>45177</v>
      </c>
      <c r="B605" s="2" t="s">
        <v>584</v>
      </c>
      <c r="C605" s="2" t="s">
        <v>585</v>
      </c>
      <c r="D605" s="2" t="s">
        <v>527</v>
      </c>
      <c r="E605" s="2" t="s">
        <v>205</v>
      </c>
      <c r="F605" s="2" t="s">
        <v>209</v>
      </c>
      <c r="G605" s="2" t="s">
        <v>497</v>
      </c>
      <c r="H605" s="8">
        <v>322212</v>
      </c>
      <c r="I605" s="8">
        <v>564</v>
      </c>
      <c r="J605" s="38">
        <v>70.42</v>
      </c>
      <c r="K605" s="2" t="s">
        <v>514</v>
      </c>
      <c r="L605" s="2" t="s">
        <v>518</v>
      </c>
      <c r="M605" s="2" t="s">
        <v>515</v>
      </c>
    </row>
    <row r="606" spans="1:13" x14ac:dyDescent="0.3">
      <c r="A606" s="13">
        <v>45177</v>
      </c>
      <c r="B606" s="2" t="s">
        <v>584</v>
      </c>
      <c r="C606" s="2" t="s">
        <v>585</v>
      </c>
      <c r="D606" s="2" t="s">
        <v>527</v>
      </c>
      <c r="E606" s="2" t="s">
        <v>205</v>
      </c>
      <c r="F606" s="2" t="s">
        <v>210</v>
      </c>
      <c r="G606" s="2" t="s">
        <v>501</v>
      </c>
      <c r="H606" s="8">
        <v>434492</v>
      </c>
      <c r="I606" s="8">
        <v>776</v>
      </c>
      <c r="J606" s="38">
        <v>52.58</v>
      </c>
      <c r="K606" s="2" t="s">
        <v>514</v>
      </c>
      <c r="L606" s="2" t="s">
        <v>518</v>
      </c>
      <c r="M606" s="2" t="s">
        <v>515</v>
      </c>
    </row>
    <row r="607" spans="1:13" x14ac:dyDescent="0.3">
      <c r="A607" s="13">
        <v>45177</v>
      </c>
      <c r="B607" s="2" t="s">
        <v>584</v>
      </c>
      <c r="C607" s="2" t="s">
        <v>585</v>
      </c>
      <c r="D607" s="2" t="s">
        <v>527</v>
      </c>
      <c r="E607" s="2" t="s">
        <v>205</v>
      </c>
      <c r="F607" s="2" t="s">
        <v>211</v>
      </c>
      <c r="G607" s="2" t="s">
        <v>493</v>
      </c>
      <c r="H607" s="8">
        <v>300196</v>
      </c>
      <c r="I607" s="8">
        <v>229</v>
      </c>
      <c r="J607" s="38">
        <v>29.3</v>
      </c>
      <c r="K607" s="2" t="s">
        <v>514</v>
      </c>
      <c r="L607" s="2" t="s">
        <v>518</v>
      </c>
      <c r="M607" s="2" t="s">
        <v>515</v>
      </c>
    </row>
    <row r="608" spans="1:13" x14ac:dyDescent="0.3">
      <c r="A608" s="13">
        <v>45177</v>
      </c>
      <c r="B608" s="2" t="s">
        <v>584</v>
      </c>
      <c r="C608" s="2" t="s">
        <v>585</v>
      </c>
      <c r="D608" s="2" t="s">
        <v>527</v>
      </c>
      <c r="E608" s="2" t="s">
        <v>205</v>
      </c>
      <c r="F608" s="2" t="s">
        <v>212</v>
      </c>
      <c r="G608" s="2" t="s">
        <v>494</v>
      </c>
      <c r="H608" s="8">
        <v>943208</v>
      </c>
      <c r="I608" s="8">
        <v>2399</v>
      </c>
      <c r="J608" s="38">
        <v>273.39999999999998</v>
      </c>
      <c r="K608" s="2" t="s">
        <v>514</v>
      </c>
      <c r="L608" s="2" t="s">
        <v>518</v>
      </c>
      <c r="M608" s="2" t="s">
        <v>515</v>
      </c>
    </row>
    <row r="609" spans="1:13" x14ac:dyDescent="0.3">
      <c r="A609" s="13">
        <v>45177</v>
      </c>
      <c r="B609" s="2" t="s">
        <v>584</v>
      </c>
      <c r="C609" s="2" t="s">
        <v>585</v>
      </c>
      <c r="D609" s="2" t="s">
        <v>527</v>
      </c>
      <c r="E609" s="2" t="s">
        <v>205</v>
      </c>
      <c r="F609" s="2" t="s">
        <v>213</v>
      </c>
      <c r="G609" s="2" t="s">
        <v>502</v>
      </c>
      <c r="H609" s="8">
        <v>259994</v>
      </c>
      <c r="I609" s="8">
        <v>195</v>
      </c>
      <c r="J609" s="38">
        <v>15.81</v>
      </c>
      <c r="K609" s="2" t="s">
        <v>514</v>
      </c>
      <c r="L609" s="2" t="s">
        <v>518</v>
      </c>
      <c r="M609" s="2" t="s">
        <v>515</v>
      </c>
    </row>
    <row r="610" spans="1:13" x14ac:dyDescent="0.3">
      <c r="A610" s="13">
        <v>45177</v>
      </c>
      <c r="B610" s="2" t="s">
        <v>584</v>
      </c>
      <c r="C610" s="2" t="s">
        <v>585</v>
      </c>
      <c r="D610" s="2" t="s">
        <v>527</v>
      </c>
      <c r="E610" s="2" t="s">
        <v>205</v>
      </c>
      <c r="F610" s="2" t="s">
        <v>214</v>
      </c>
      <c r="G610" s="2" t="s">
        <v>495</v>
      </c>
      <c r="H610" s="8">
        <v>2575624</v>
      </c>
      <c r="I610" s="8">
        <v>4019</v>
      </c>
      <c r="J610" s="38">
        <v>292.64</v>
      </c>
      <c r="K610" s="2" t="s">
        <v>514</v>
      </c>
      <c r="L610" s="2" t="s">
        <v>518</v>
      </c>
      <c r="M610" s="2" t="s">
        <v>515</v>
      </c>
    </row>
    <row r="611" spans="1:13" x14ac:dyDescent="0.3">
      <c r="A611" s="13">
        <v>45177</v>
      </c>
      <c r="B611" s="2" t="s">
        <v>584</v>
      </c>
      <c r="C611" s="2" t="s">
        <v>585</v>
      </c>
      <c r="D611" s="2" t="s">
        <v>528</v>
      </c>
      <c r="E611" s="2" t="s">
        <v>216</v>
      </c>
      <c r="F611" s="2" t="s">
        <v>206</v>
      </c>
      <c r="G611" s="2" t="s">
        <v>206</v>
      </c>
      <c r="H611" s="8">
        <v>12433</v>
      </c>
      <c r="I611" s="8">
        <v>479</v>
      </c>
      <c r="J611" s="38">
        <v>1.76</v>
      </c>
      <c r="K611" s="2" t="s">
        <v>516</v>
      </c>
      <c r="L611" s="2" t="s">
        <v>518</v>
      </c>
      <c r="M611" s="2" t="s">
        <v>509</v>
      </c>
    </row>
    <row r="612" spans="1:13" x14ac:dyDescent="0.3">
      <c r="A612" s="13">
        <v>45177</v>
      </c>
      <c r="B612" s="2" t="s">
        <v>584</v>
      </c>
      <c r="C612" s="2" t="s">
        <v>585</v>
      </c>
      <c r="D612" s="2" t="s">
        <v>528</v>
      </c>
      <c r="E612" s="2" t="s">
        <v>216</v>
      </c>
      <c r="F612" s="2" t="s">
        <v>218</v>
      </c>
      <c r="G612" s="2" t="s">
        <v>496</v>
      </c>
      <c r="H612" s="8">
        <v>230925</v>
      </c>
      <c r="I612" s="8">
        <v>1283</v>
      </c>
      <c r="J612" s="38">
        <v>20.170000000000002</v>
      </c>
      <c r="K612" s="2" t="s">
        <v>516</v>
      </c>
      <c r="L612" s="2" t="s">
        <v>518</v>
      </c>
      <c r="M612" s="2" t="s">
        <v>509</v>
      </c>
    </row>
    <row r="613" spans="1:13" x14ac:dyDescent="0.3">
      <c r="A613" s="13">
        <v>45177</v>
      </c>
      <c r="B613" s="2" t="s">
        <v>584</v>
      </c>
      <c r="C613" s="2" t="s">
        <v>585</v>
      </c>
      <c r="D613" s="2" t="s">
        <v>528</v>
      </c>
      <c r="E613" s="2" t="s">
        <v>216</v>
      </c>
      <c r="F613" s="2" t="s">
        <v>219</v>
      </c>
      <c r="G613" s="2" t="s">
        <v>497</v>
      </c>
      <c r="H613" s="8">
        <v>83316</v>
      </c>
      <c r="I613" s="8">
        <v>222</v>
      </c>
      <c r="J613" s="38">
        <v>3.33</v>
      </c>
      <c r="K613" s="2" t="s">
        <v>516</v>
      </c>
      <c r="L613" s="2" t="s">
        <v>518</v>
      </c>
      <c r="M613" s="2" t="s">
        <v>509</v>
      </c>
    </row>
    <row r="614" spans="1:13" x14ac:dyDescent="0.3">
      <c r="A614" s="13">
        <v>45177</v>
      </c>
      <c r="B614" s="2" t="s">
        <v>584</v>
      </c>
      <c r="C614" s="2" t="s">
        <v>585</v>
      </c>
      <c r="D614" s="2" t="s">
        <v>528</v>
      </c>
      <c r="E614" s="2" t="s">
        <v>216</v>
      </c>
      <c r="F614" s="2" t="s">
        <v>220</v>
      </c>
      <c r="G614" s="2" t="s">
        <v>501</v>
      </c>
      <c r="H614" s="8">
        <v>716074</v>
      </c>
      <c r="I614" s="8">
        <v>3043</v>
      </c>
      <c r="J614" s="38">
        <v>41.68</v>
      </c>
      <c r="K614" s="2" t="s">
        <v>516</v>
      </c>
      <c r="L614" s="2" t="s">
        <v>518</v>
      </c>
      <c r="M614" s="2" t="s">
        <v>509</v>
      </c>
    </row>
    <row r="615" spans="1:13" x14ac:dyDescent="0.3">
      <c r="A615" s="13">
        <v>45177</v>
      </c>
      <c r="B615" s="2" t="s">
        <v>584</v>
      </c>
      <c r="C615" s="2" t="s">
        <v>585</v>
      </c>
      <c r="D615" s="2" t="s">
        <v>528</v>
      </c>
      <c r="E615" s="2" t="s">
        <v>216</v>
      </c>
      <c r="F615" s="2" t="s">
        <v>221</v>
      </c>
      <c r="G615" s="2" t="s">
        <v>493</v>
      </c>
      <c r="H615" s="8">
        <v>62728</v>
      </c>
      <c r="I615" s="8">
        <v>221</v>
      </c>
      <c r="J615" s="38">
        <v>3.21</v>
      </c>
      <c r="K615" s="2" t="s">
        <v>516</v>
      </c>
      <c r="L615" s="2" t="s">
        <v>518</v>
      </c>
      <c r="M615" s="2" t="s">
        <v>509</v>
      </c>
    </row>
    <row r="616" spans="1:13" x14ac:dyDescent="0.3">
      <c r="A616" s="13">
        <v>45177</v>
      </c>
      <c r="B616" s="2" t="s">
        <v>584</v>
      </c>
      <c r="C616" s="2" t="s">
        <v>585</v>
      </c>
      <c r="D616" s="2" t="s">
        <v>528</v>
      </c>
      <c r="E616" s="2" t="s">
        <v>216</v>
      </c>
      <c r="F616" s="2" t="s">
        <v>222</v>
      </c>
      <c r="G616" s="2" t="s">
        <v>494</v>
      </c>
      <c r="H616" s="8">
        <v>230166</v>
      </c>
      <c r="I616" s="8">
        <v>591</v>
      </c>
      <c r="J616" s="38">
        <v>7.8</v>
      </c>
      <c r="K616" s="2" t="s">
        <v>516</v>
      </c>
      <c r="L616" s="2" t="s">
        <v>518</v>
      </c>
      <c r="M616" s="2" t="s">
        <v>509</v>
      </c>
    </row>
    <row r="617" spans="1:13" x14ac:dyDescent="0.3">
      <c r="A617" s="13">
        <v>45177</v>
      </c>
      <c r="B617" s="2" t="s">
        <v>584</v>
      </c>
      <c r="C617" s="2" t="s">
        <v>585</v>
      </c>
      <c r="D617" s="2" t="s">
        <v>528</v>
      </c>
      <c r="E617" s="2" t="s">
        <v>216</v>
      </c>
      <c r="F617" s="2" t="s">
        <v>223</v>
      </c>
      <c r="G617" s="2" t="s">
        <v>495</v>
      </c>
      <c r="H617" s="8">
        <v>97460</v>
      </c>
      <c r="I617" s="8">
        <v>392</v>
      </c>
      <c r="J617" s="38">
        <v>5.1100000000000003</v>
      </c>
      <c r="K617" s="2" t="s">
        <v>516</v>
      </c>
      <c r="L617" s="2" t="s">
        <v>518</v>
      </c>
      <c r="M617" s="2" t="s">
        <v>509</v>
      </c>
    </row>
    <row r="618" spans="1:13" x14ac:dyDescent="0.3">
      <c r="A618" s="13">
        <v>45177</v>
      </c>
      <c r="B618" s="2" t="s">
        <v>584</v>
      </c>
      <c r="C618" s="2" t="s">
        <v>585</v>
      </c>
      <c r="D618" s="2" t="s">
        <v>528</v>
      </c>
      <c r="E618" s="2" t="s">
        <v>216</v>
      </c>
      <c r="F618" s="2" t="s">
        <v>224</v>
      </c>
      <c r="G618" s="2" t="s">
        <v>499</v>
      </c>
      <c r="H618" s="8">
        <v>129009</v>
      </c>
      <c r="I618" s="8">
        <v>656</v>
      </c>
      <c r="J618" s="38">
        <v>12.48</v>
      </c>
      <c r="K618" s="2" t="s">
        <v>516</v>
      </c>
      <c r="L618" s="2" t="s">
        <v>518</v>
      </c>
      <c r="M618" s="2" t="s">
        <v>509</v>
      </c>
    </row>
    <row r="619" spans="1:13" x14ac:dyDescent="0.3">
      <c r="A619" s="13">
        <v>45177</v>
      </c>
      <c r="B619" s="2" t="s">
        <v>584</v>
      </c>
      <c r="C619" s="2" t="s">
        <v>585</v>
      </c>
      <c r="D619" s="2" t="s">
        <v>529</v>
      </c>
      <c r="E619" s="2" t="s">
        <v>205</v>
      </c>
      <c r="F619" s="2" t="s">
        <v>206</v>
      </c>
      <c r="G619" s="2" t="s">
        <v>206</v>
      </c>
      <c r="H619" s="8">
        <v>19842</v>
      </c>
      <c r="I619" s="8">
        <v>1526</v>
      </c>
      <c r="J619" s="38">
        <v>6.45</v>
      </c>
      <c r="K619" s="2" t="s">
        <v>510</v>
      </c>
      <c r="L619" s="2" t="s">
        <v>518</v>
      </c>
      <c r="M619" s="2" t="s">
        <v>508</v>
      </c>
    </row>
    <row r="620" spans="1:13" x14ac:dyDescent="0.3">
      <c r="A620" s="13">
        <v>45177</v>
      </c>
      <c r="B620" s="2" t="s">
        <v>584</v>
      </c>
      <c r="C620" s="2" t="s">
        <v>585</v>
      </c>
      <c r="D620" s="2" t="s">
        <v>529</v>
      </c>
      <c r="E620" s="2" t="s">
        <v>205</v>
      </c>
      <c r="F620" s="2" t="s">
        <v>225</v>
      </c>
      <c r="G620" s="2" t="s">
        <v>500</v>
      </c>
      <c r="H620" s="8">
        <v>452242</v>
      </c>
      <c r="I620" s="8">
        <v>2332</v>
      </c>
      <c r="J620" s="38">
        <v>119.17</v>
      </c>
      <c r="K620" s="2" t="s">
        <v>510</v>
      </c>
      <c r="L620" s="2" t="s">
        <v>518</v>
      </c>
      <c r="M620" s="2" t="s">
        <v>508</v>
      </c>
    </row>
    <row r="621" spans="1:13" x14ac:dyDescent="0.3">
      <c r="A621" s="13">
        <v>45177</v>
      </c>
      <c r="B621" s="2" t="s">
        <v>584</v>
      </c>
      <c r="C621" s="2" t="s">
        <v>585</v>
      </c>
      <c r="D621" s="2" t="s">
        <v>529</v>
      </c>
      <c r="E621" s="2" t="s">
        <v>205</v>
      </c>
      <c r="F621" s="2" t="s">
        <v>226</v>
      </c>
      <c r="G621" s="2" t="s">
        <v>496</v>
      </c>
      <c r="H621" s="8">
        <v>341850</v>
      </c>
      <c r="I621" s="8">
        <v>3542</v>
      </c>
      <c r="J621" s="38">
        <v>321.95</v>
      </c>
      <c r="K621" s="2" t="s">
        <v>510</v>
      </c>
      <c r="L621" s="2" t="s">
        <v>518</v>
      </c>
      <c r="M621" s="2" t="s">
        <v>508</v>
      </c>
    </row>
    <row r="622" spans="1:13" x14ac:dyDescent="0.3">
      <c r="A622" s="13">
        <v>45177</v>
      </c>
      <c r="B622" s="2" t="s">
        <v>584</v>
      </c>
      <c r="C622" s="2" t="s">
        <v>585</v>
      </c>
      <c r="D622" s="2" t="s">
        <v>529</v>
      </c>
      <c r="E622" s="2" t="s">
        <v>205</v>
      </c>
      <c r="F622" s="2" t="s">
        <v>227</v>
      </c>
      <c r="G622" s="2" t="s">
        <v>498</v>
      </c>
      <c r="H622" s="8">
        <v>50073</v>
      </c>
      <c r="I622" s="8">
        <v>440</v>
      </c>
      <c r="J622" s="38">
        <v>34.17</v>
      </c>
      <c r="K622" s="2" t="s">
        <v>510</v>
      </c>
      <c r="L622" s="2" t="s">
        <v>518</v>
      </c>
      <c r="M622" s="2" t="s">
        <v>508</v>
      </c>
    </row>
    <row r="623" spans="1:13" x14ac:dyDescent="0.3">
      <c r="A623" s="13">
        <v>45177</v>
      </c>
      <c r="B623" s="2" t="s">
        <v>584</v>
      </c>
      <c r="C623" s="2" t="s">
        <v>585</v>
      </c>
      <c r="D623" s="2" t="s">
        <v>529</v>
      </c>
      <c r="E623" s="2" t="s">
        <v>205</v>
      </c>
      <c r="F623" s="2" t="s">
        <v>228</v>
      </c>
      <c r="G623" s="2" t="s">
        <v>497</v>
      </c>
      <c r="H623" s="8">
        <v>255198</v>
      </c>
      <c r="I623" s="8">
        <v>1291</v>
      </c>
      <c r="J623" s="38">
        <v>60.86</v>
      </c>
      <c r="K623" s="2" t="s">
        <v>510</v>
      </c>
      <c r="L623" s="2" t="s">
        <v>518</v>
      </c>
      <c r="M623" s="2" t="s">
        <v>508</v>
      </c>
    </row>
    <row r="624" spans="1:13" x14ac:dyDescent="0.3">
      <c r="A624" s="13">
        <v>45177</v>
      </c>
      <c r="B624" s="2" t="s">
        <v>584</v>
      </c>
      <c r="C624" s="2" t="s">
        <v>585</v>
      </c>
      <c r="D624" s="2" t="s">
        <v>529</v>
      </c>
      <c r="E624" s="2" t="s">
        <v>205</v>
      </c>
      <c r="F624" s="2" t="s">
        <v>229</v>
      </c>
      <c r="G624" s="2" t="s">
        <v>501</v>
      </c>
      <c r="H624" s="8">
        <v>21231</v>
      </c>
      <c r="I624" s="8">
        <v>127</v>
      </c>
      <c r="J624" s="38">
        <v>7.85</v>
      </c>
      <c r="K624" s="2" t="s">
        <v>510</v>
      </c>
      <c r="L624" s="2" t="s">
        <v>518</v>
      </c>
      <c r="M624" s="2" t="s">
        <v>508</v>
      </c>
    </row>
    <row r="625" spans="1:13" x14ac:dyDescent="0.3">
      <c r="A625" s="13">
        <v>45177</v>
      </c>
      <c r="B625" s="2" t="s">
        <v>584</v>
      </c>
      <c r="C625" s="2" t="s">
        <v>585</v>
      </c>
      <c r="D625" s="2" t="s">
        <v>529</v>
      </c>
      <c r="E625" s="2" t="s">
        <v>205</v>
      </c>
      <c r="F625" s="2" t="s">
        <v>230</v>
      </c>
      <c r="G625" s="2" t="s">
        <v>493</v>
      </c>
      <c r="H625" s="8">
        <v>47350</v>
      </c>
      <c r="I625" s="8">
        <v>236</v>
      </c>
      <c r="J625" s="38">
        <v>14.67</v>
      </c>
      <c r="K625" s="2" t="s">
        <v>510</v>
      </c>
      <c r="L625" s="2" t="s">
        <v>518</v>
      </c>
      <c r="M625" s="2" t="s">
        <v>508</v>
      </c>
    </row>
    <row r="626" spans="1:13" x14ac:dyDescent="0.3">
      <c r="A626" s="13">
        <v>45177</v>
      </c>
      <c r="B626" s="2" t="s">
        <v>584</v>
      </c>
      <c r="C626" s="2" t="s">
        <v>585</v>
      </c>
      <c r="D626" s="2" t="s">
        <v>529</v>
      </c>
      <c r="E626" s="2" t="s">
        <v>205</v>
      </c>
      <c r="F626" s="2" t="s">
        <v>231</v>
      </c>
      <c r="G626" s="2" t="s">
        <v>494</v>
      </c>
      <c r="H626" s="8">
        <v>44647</v>
      </c>
      <c r="I626" s="8">
        <v>390</v>
      </c>
      <c r="J626" s="38">
        <v>25.47</v>
      </c>
      <c r="K626" s="2" t="s">
        <v>510</v>
      </c>
      <c r="L626" s="2" t="s">
        <v>518</v>
      </c>
      <c r="M626" s="2" t="s">
        <v>508</v>
      </c>
    </row>
    <row r="627" spans="1:13" x14ac:dyDescent="0.3">
      <c r="A627" s="13">
        <v>45177</v>
      </c>
      <c r="B627" s="2" t="s">
        <v>584</v>
      </c>
      <c r="C627" s="2" t="s">
        <v>585</v>
      </c>
      <c r="D627" s="2" t="s">
        <v>529</v>
      </c>
      <c r="E627" s="2" t="s">
        <v>205</v>
      </c>
      <c r="F627" s="2" t="s">
        <v>232</v>
      </c>
      <c r="G627" s="2" t="s">
        <v>502</v>
      </c>
      <c r="H627" s="8">
        <v>72249</v>
      </c>
      <c r="I627" s="8">
        <v>307</v>
      </c>
      <c r="J627" s="38">
        <v>34.67</v>
      </c>
      <c r="K627" s="2" t="s">
        <v>510</v>
      </c>
      <c r="L627" s="2" t="s">
        <v>518</v>
      </c>
      <c r="M627" s="2" t="s">
        <v>508</v>
      </c>
    </row>
    <row r="628" spans="1:13" x14ac:dyDescent="0.3">
      <c r="A628" s="13">
        <v>45177</v>
      </c>
      <c r="B628" s="2" t="s">
        <v>584</v>
      </c>
      <c r="C628" s="2" t="s">
        <v>585</v>
      </c>
      <c r="D628" s="2" t="s">
        <v>529</v>
      </c>
      <c r="E628" s="2" t="s">
        <v>205</v>
      </c>
      <c r="F628" s="2" t="s">
        <v>233</v>
      </c>
      <c r="G628" s="2" t="s">
        <v>495</v>
      </c>
      <c r="H628" s="8">
        <v>48187</v>
      </c>
      <c r="I628" s="8">
        <v>260</v>
      </c>
      <c r="J628" s="38">
        <v>23.08</v>
      </c>
      <c r="K628" s="2" t="s">
        <v>510</v>
      </c>
      <c r="L628" s="2" t="s">
        <v>518</v>
      </c>
      <c r="M628" s="2" t="s">
        <v>508</v>
      </c>
    </row>
    <row r="629" spans="1:13" x14ac:dyDescent="0.3">
      <c r="A629" s="13">
        <v>45177</v>
      </c>
      <c r="B629" s="2" t="s">
        <v>584</v>
      </c>
      <c r="C629" s="2" t="s">
        <v>585</v>
      </c>
      <c r="D629" s="2" t="s">
        <v>529</v>
      </c>
      <c r="E629" s="2" t="s">
        <v>205</v>
      </c>
      <c r="F629" s="2" t="s">
        <v>234</v>
      </c>
      <c r="G629" s="2" t="s">
        <v>499</v>
      </c>
      <c r="H629" s="8">
        <v>565971</v>
      </c>
      <c r="I629" s="8">
        <v>2674</v>
      </c>
      <c r="J629" s="38">
        <v>101.82</v>
      </c>
      <c r="K629" s="2" t="s">
        <v>510</v>
      </c>
      <c r="L629" s="2" t="s">
        <v>518</v>
      </c>
      <c r="M629" s="2" t="s">
        <v>508</v>
      </c>
    </row>
    <row r="630" spans="1:13" x14ac:dyDescent="0.3">
      <c r="A630" s="13">
        <v>45177</v>
      </c>
      <c r="B630" s="2" t="s">
        <v>584</v>
      </c>
      <c r="C630" s="2" t="s">
        <v>585</v>
      </c>
      <c r="D630" s="2" t="s">
        <v>530</v>
      </c>
      <c r="E630" s="2" t="s">
        <v>235</v>
      </c>
      <c r="F630" s="2" t="s">
        <v>206</v>
      </c>
      <c r="G630" s="2" t="s">
        <v>206</v>
      </c>
      <c r="H630" s="8">
        <v>2982</v>
      </c>
      <c r="I630" s="8">
        <v>103</v>
      </c>
      <c r="J630" s="38">
        <v>1.54</v>
      </c>
      <c r="K630" s="2" t="s">
        <v>506</v>
      </c>
      <c r="L630" s="2" t="s">
        <v>518</v>
      </c>
      <c r="M630" s="2" t="s">
        <v>509</v>
      </c>
    </row>
    <row r="631" spans="1:13" x14ac:dyDescent="0.3">
      <c r="A631" s="13">
        <v>45177</v>
      </c>
      <c r="B631" s="2" t="s">
        <v>584</v>
      </c>
      <c r="C631" s="2" t="s">
        <v>585</v>
      </c>
      <c r="D631" s="2" t="s">
        <v>530</v>
      </c>
      <c r="E631" s="2" t="s">
        <v>235</v>
      </c>
      <c r="F631" s="2" t="s">
        <v>236</v>
      </c>
      <c r="G631" s="2" t="s">
        <v>496</v>
      </c>
      <c r="H631" s="8">
        <v>273126</v>
      </c>
      <c r="I631" s="8">
        <v>1778</v>
      </c>
      <c r="J631" s="38">
        <v>126.21</v>
      </c>
      <c r="K631" s="2" t="s">
        <v>506</v>
      </c>
      <c r="L631" s="2" t="s">
        <v>518</v>
      </c>
      <c r="M631" s="2" t="s">
        <v>509</v>
      </c>
    </row>
    <row r="632" spans="1:13" x14ac:dyDescent="0.3">
      <c r="A632" s="13">
        <v>45177</v>
      </c>
      <c r="B632" s="2" t="s">
        <v>584</v>
      </c>
      <c r="C632" s="2" t="s">
        <v>585</v>
      </c>
      <c r="D632" s="2" t="s">
        <v>530</v>
      </c>
      <c r="E632" s="2" t="s">
        <v>235</v>
      </c>
      <c r="F632" s="2" t="s">
        <v>237</v>
      </c>
      <c r="G632" s="2" t="s">
        <v>498</v>
      </c>
      <c r="H632" s="8">
        <v>42013</v>
      </c>
      <c r="I632" s="8">
        <v>139</v>
      </c>
      <c r="J632" s="38">
        <v>26.22</v>
      </c>
      <c r="K632" s="2" t="s">
        <v>506</v>
      </c>
      <c r="L632" s="2" t="s">
        <v>518</v>
      </c>
      <c r="M632" s="2" t="s">
        <v>509</v>
      </c>
    </row>
    <row r="633" spans="1:13" x14ac:dyDescent="0.3">
      <c r="A633" s="13">
        <v>45177</v>
      </c>
      <c r="B633" s="2" t="s">
        <v>584</v>
      </c>
      <c r="C633" s="2" t="s">
        <v>585</v>
      </c>
      <c r="D633" s="2" t="s">
        <v>530</v>
      </c>
      <c r="E633" s="2" t="s">
        <v>235</v>
      </c>
      <c r="F633" s="2" t="s">
        <v>238</v>
      </c>
      <c r="G633" s="2" t="s">
        <v>497</v>
      </c>
      <c r="H633" s="8">
        <v>5446</v>
      </c>
      <c r="I633" s="8">
        <v>20</v>
      </c>
      <c r="J633" s="38">
        <v>1.84</v>
      </c>
      <c r="K633" s="2" t="s">
        <v>506</v>
      </c>
      <c r="L633" s="2" t="s">
        <v>518</v>
      </c>
      <c r="M633" s="2" t="s">
        <v>509</v>
      </c>
    </row>
    <row r="634" spans="1:13" x14ac:dyDescent="0.3">
      <c r="A634" s="13">
        <v>45177</v>
      </c>
      <c r="B634" s="2" t="s">
        <v>584</v>
      </c>
      <c r="C634" s="2" t="s">
        <v>585</v>
      </c>
      <c r="D634" s="2" t="s">
        <v>530</v>
      </c>
      <c r="E634" s="2" t="s">
        <v>235</v>
      </c>
      <c r="F634" s="2" t="s">
        <v>239</v>
      </c>
      <c r="G634" s="2" t="s">
        <v>501</v>
      </c>
      <c r="H634" s="8">
        <v>37694</v>
      </c>
      <c r="I634" s="8">
        <v>149</v>
      </c>
      <c r="J634" s="38">
        <v>16.75</v>
      </c>
      <c r="K634" s="2" t="s">
        <v>506</v>
      </c>
      <c r="L634" s="2" t="s">
        <v>518</v>
      </c>
      <c r="M634" s="2" t="s">
        <v>509</v>
      </c>
    </row>
    <row r="635" spans="1:13" x14ac:dyDescent="0.3">
      <c r="A635" s="13">
        <v>45177</v>
      </c>
      <c r="B635" s="2" t="s">
        <v>584</v>
      </c>
      <c r="C635" s="2" t="s">
        <v>585</v>
      </c>
      <c r="D635" s="2" t="s">
        <v>530</v>
      </c>
      <c r="E635" s="2" t="s">
        <v>235</v>
      </c>
      <c r="F635" s="2" t="s">
        <v>240</v>
      </c>
      <c r="G635" s="2" t="s">
        <v>493</v>
      </c>
      <c r="H635" s="8">
        <v>16529</v>
      </c>
      <c r="I635" s="8">
        <v>70</v>
      </c>
      <c r="J635" s="38">
        <v>11.34</v>
      </c>
      <c r="K635" s="2" t="s">
        <v>506</v>
      </c>
      <c r="L635" s="2" t="s">
        <v>518</v>
      </c>
      <c r="M635" s="2" t="s">
        <v>509</v>
      </c>
    </row>
    <row r="636" spans="1:13" x14ac:dyDescent="0.3">
      <c r="A636" s="13">
        <v>45177</v>
      </c>
      <c r="B636" s="2" t="s">
        <v>584</v>
      </c>
      <c r="C636" s="2" t="s">
        <v>585</v>
      </c>
      <c r="D636" s="2" t="s">
        <v>530</v>
      </c>
      <c r="E636" s="2" t="s">
        <v>235</v>
      </c>
      <c r="F636" s="2" t="s">
        <v>241</v>
      </c>
      <c r="G636" s="2" t="s">
        <v>494</v>
      </c>
      <c r="H636" s="8">
        <v>8162</v>
      </c>
      <c r="I636" s="8">
        <v>16</v>
      </c>
      <c r="J636" s="38">
        <v>2.69</v>
      </c>
      <c r="K636" s="2" t="s">
        <v>506</v>
      </c>
      <c r="L636" s="2" t="s">
        <v>518</v>
      </c>
      <c r="M636" s="2" t="s">
        <v>509</v>
      </c>
    </row>
    <row r="637" spans="1:13" x14ac:dyDescent="0.3">
      <c r="A637" s="13">
        <v>45177</v>
      </c>
      <c r="B637" s="2" t="s">
        <v>584</v>
      </c>
      <c r="C637" s="2" t="s">
        <v>585</v>
      </c>
      <c r="D637" s="2" t="s">
        <v>530</v>
      </c>
      <c r="E637" s="2" t="s">
        <v>235</v>
      </c>
      <c r="F637" s="2" t="s">
        <v>242</v>
      </c>
      <c r="G637" s="2" t="s">
        <v>502</v>
      </c>
      <c r="H637" s="8">
        <v>4649</v>
      </c>
      <c r="I637" s="8">
        <v>12</v>
      </c>
      <c r="J637" s="38">
        <v>1.68</v>
      </c>
      <c r="K637" s="2" t="s">
        <v>506</v>
      </c>
      <c r="L637" s="2" t="s">
        <v>518</v>
      </c>
      <c r="M637" s="2" t="s">
        <v>509</v>
      </c>
    </row>
    <row r="638" spans="1:13" x14ac:dyDescent="0.3">
      <c r="A638" s="13">
        <v>45177</v>
      </c>
      <c r="B638" s="2" t="s">
        <v>584</v>
      </c>
      <c r="C638" s="2" t="s">
        <v>585</v>
      </c>
      <c r="D638" s="2" t="s">
        <v>530</v>
      </c>
      <c r="E638" s="2" t="s">
        <v>235</v>
      </c>
      <c r="F638" s="2" t="s">
        <v>243</v>
      </c>
      <c r="G638" s="2" t="s">
        <v>495</v>
      </c>
      <c r="H638" s="8">
        <v>22530</v>
      </c>
      <c r="I638" s="8">
        <v>45</v>
      </c>
      <c r="J638" s="38">
        <v>9.14</v>
      </c>
      <c r="K638" s="2" t="s">
        <v>506</v>
      </c>
      <c r="L638" s="2" t="s">
        <v>518</v>
      </c>
      <c r="M638" s="2" t="s">
        <v>509</v>
      </c>
    </row>
    <row r="639" spans="1:13" x14ac:dyDescent="0.3">
      <c r="A639" s="13">
        <v>45177</v>
      </c>
      <c r="B639" s="2" t="s">
        <v>584</v>
      </c>
      <c r="C639" s="2" t="s">
        <v>585</v>
      </c>
      <c r="D639" s="2" t="s">
        <v>530</v>
      </c>
      <c r="E639" s="2" t="s">
        <v>235</v>
      </c>
      <c r="F639" s="2" t="s">
        <v>244</v>
      </c>
      <c r="G639" s="2" t="s">
        <v>499</v>
      </c>
      <c r="H639" s="8">
        <v>11694</v>
      </c>
      <c r="I639" s="8">
        <v>45</v>
      </c>
      <c r="J639" s="38">
        <v>4.5</v>
      </c>
      <c r="K639" s="2" t="s">
        <v>506</v>
      </c>
      <c r="L639" s="2" t="s">
        <v>518</v>
      </c>
      <c r="M639" s="2" t="s">
        <v>509</v>
      </c>
    </row>
    <row r="640" spans="1:13" x14ac:dyDescent="0.3">
      <c r="A640" s="13">
        <v>45178</v>
      </c>
      <c r="B640" s="2" t="s">
        <v>584</v>
      </c>
      <c r="C640" s="2" t="s">
        <v>585</v>
      </c>
      <c r="D640" s="2" t="s">
        <v>527</v>
      </c>
      <c r="E640" s="2" t="s">
        <v>205</v>
      </c>
      <c r="F640" s="2" t="s">
        <v>206</v>
      </c>
      <c r="G640" s="2" t="s">
        <v>206</v>
      </c>
      <c r="H640" s="8">
        <v>4778</v>
      </c>
      <c r="I640" s="8">
        <v>252</v>
      </c>
      <c r="J640" s="38">
        <v>3.91</v>
      </c>
      <c r="K640" s="2" t="s">
        <v>514</v>
      </c>
      <c r="L640" s="2" t="s">
        <v>518</v>
      </c>
      <c r="M640" s="2" t="s">
        <v>515</v>
      </c>
    </row>
    <row r="641" spans="1:13" x14ac:dyDescent="0.3">
      <c r="A641" s="13">
        <v>45178</v>
      </c>
      <c r="B641" s="2" t="s">
        <v>584</v>
      </c>
      <c r="C641" s="2" t="s">
        <v>585</v>
      </c>
      <c r="D641" s="2" t="s">
        <v>527</v>
      </c>
      <c r="E641" s="2" t="s">
        <v>205</v>
      </c>
      <c r="F641" s="2" t="s">
        <v>207</v>
      </c>
      <c r="G641" s="2" t="s">
        <v>496</v>
      </c>
      <c r="H641" s="8">
        <v>514606</v>
      </c>
      <c r="I641" s="8">
        <v>651</v>
      </c>
      <c r="J641" s="38">
        <v>63.77</v>
      </c>
      <c r="K641" s="2" t="s">
        <v>514</v>
      </c>
      <c r="L641" s="2" t="s">
        <v>518</v>
      </c>
      <c r="M641" s="2" t="s">
        <v>515</v>
      </c>
    </row>
    <row r="642" spans="1:13" x14ac:dyDescent="0.3">
      <c r="A642" s="13">
        <v>45178</v>
      </c>
      <c r="B642" s="2" t="s">
        <v>584</v>
      </c>
      <c r="C642" s="2" t="s">
        <v>585</v>
      </c>
      <c r="D642" s="2" t="s">
        <v>527</v>
      </c>
      <c r="E642" s="2" t="s">
        <v>205</v>
      </c>
      <c r="F642" s="2" t="s">
        <v>208</v>
      </c>
      <c r="G642" s="2" t="s">
        <v>498</v>
      </c>
      <c r="H642" s="8">
        <v>233859</v>
      </c>
      <c r="I642" s="8">
        <v>472</v>
      </c>
      <c r="J642" s="38">
        <v>29.8</v>
      </c>
      <c r="K642" s="2" t="s">
        <v>514</v>
      </c>
      <c r="L642" s="2" t="s">
        <v>518</v>
      </c>
      <c r="M642" s="2" t="s">
        <v>515</v>
      </c>
    </row>
    <row r="643" spans="1:13" x14ac:dyDescent="0.3">
      <c r="A643" s="13">
        <v>45178</v>
      </c>
      <c r="B643" s="2" t="s">
        <v>584</v>
      </c>
      <c r="C643" s="2" t="s">
        <v>585</v>
      </c>
      <c r="D643" s="2" t="s">
        <v>527</v>
      </c>
      <c r="E643" s="2" t="s">
        <v>205</v>
      </c>
      <c r="F643" s="2" t="s">
        <v>209</v>
      </c>
      <c r="G643" s="2" t="s">
        <v>497</v>
      </c>
      <c r="H643" s="8">
        <v>129139</v>
      </c>
      <c r="I643" s="8">
        <v>243</v>
      </c>
      <c r="J643" s="38">
        <v>16.239999999999998</v>
      </c>
      <c r="K643" s="2" t="s">
        <v>514</v>
      </c>
      <c r="L643" s="2" t="s">
        <v>518</v>
      </c>
      <c r="M643" s="2" t="s">
        <v>515</v>
      </c>
    </row>
    <row r="644" spans="1:13" x14ac:dyDescent="0.3">
      <c r="A644" s="13">
        <v>45178</v>
      </c>
      <c r="B644" s="2" t="s">
        <v>584</v>
      </c>
      <c r="C644" s="2" t="s">
        <v>585</v>
      </c>
      <c r="D644" s="2" t="s">
        <v>527</v>
      </c>
      <c r="E644" s="2" t="s">
        <v>205</v>
      </c>
      <c r="F644" s="2" t="s">
        <v>210</v>
      </c>
      <c r="G644" s="2" t="s">
        <v>501</v>
      </c>
      <c r="H644" s="8">
        <v>328667</v>
      </c>
      <c r="I644" s="8">
        <v>959</v>
      </c>
      <c r="J644" s="38">
        <v>56.26</v>
      </c>
      <c r="K644" s="2" t="s">
        <v>514</v>
      </c>
      <c r="L644" s="2" t="s">
        <v>518</v>
      </c>
      <c r="M644" s="2" t="s">
        <v>515</v>
      </c>
    </row>
    <row r="645" spans="1:13" x14ac:dyDescent="0.3">
      <c r="A645" s="13">
        <v>45178</v>
      </c>
      <c r="B645" s="2" t="s">
        <v>584</v>
      </c>
      <c r="C645" s="2" t="s">
        <v>585</v>
      </c>
      <c r="D645" s="2" t="s">
        <v>527</v>
      </c>
      <c r="E645" s="2" t="s">
        <v>205</v>
      </c>
      <c r="F645" s="2" t="s">
        <v>211</v>
      </c>
      <c r="G645" s="2" t="s">
        <v>493</v>
      </c>
      <c r="H645" s="8">
        <v>81465</v>
      </c>
      <c r="I645" s="8">
        <v>94</v>
      </c>
      <c r="J645" s="38">
        <v>8.32</v>
      </c>
      <c r="K645" s="2" t="s">
        <v>514</v>
      </c>
      <c r="L645" s="2" t="s">
        <v>518</v>
      </c>
      <c r="M645" s="2" t="s">
        <v>515</v>
      </c>
    </row>
    <row r="646" spans="1:13" x14ac:dyDescent="0.3">
      <c r="A646" s="13">
        <v>45178</v>
      </c>
      <c r="B646" s="2" t="s">
        <v>584</v>
      </c>
      <c r="C646" s="2" t="s">
        <v>585</v>
      </c>
      <c r="D646" s="2" t="s">
        <v>527</v>
      </c>
      <c r="E646" s="2" t="s">
        <v>205</v>
      </c>
      <c r="F646" s="2" t="s">
        <v>212</v>
      </c>
      <c r="G646" s="2" t="s">
        <v>494</v>
      </c>
      <c r="H646" s="8">
        <v>428940</v>
      </c>
      <c r="I646" s="8">
        <v>1599</v>
      </c>
      <c r="J646" s="38">
        <v>124.82</v>
      </c>
      <c r="K646" s="2" t="s">
        <v>514</v>
      </c>
      <c r="L646" s="2" t="s">
        <v>518</v>
      </c>
      <c r="M646" s="2" t="s">
        <v>515</v>
      </c>
    </row>
    <row r="647" spans="1:13" x14ac:dyDescent="0.3">
      <c r="A647" s="13">
        <v>45178</v>
      </c>
      <c r="B647" s="2" t="s">
        <v>584</v>
      </c>
      <c r="C647" s="2" t="s">
        <v>585</v>
      </c>
      <c r="D647" s="2" t="s">
        <v>527</v>
      </c>
      <c r="E647" s="2" t="s">
        <v>205</v>
      </c>
      <c r="F647" s="2" t="s">
        <v>213</v>
      </c>
      <c r="G647" s="2" t="s">
        <v>502</v>
      </c>
      <c r="H647" s="8">
        <v>124117</v>
      </c>
      <c r="I647" s="8">
        <v>188</v>
      </c>
      <c r="J647" s="38">
        <v>10.41</v>
      </c>
      <c r="K647" s="2" t="s">
        <v>514</v>
      </c>
      <c r="L647" s="2" t="s">
        <v>518</v>
      </c>
      <c r="M647" s="2" t="s">
        <v>515</v>
      </c>
    </row>
    <row r="648" spans="1:13" x14ac:dyDescent="0.3">
      <c r="A648" s="13">
        <v>45178</v>
      </c>
      <c r="B648" s="2" t="s">
        <v>584</v>
      </c>
      <c r="C648" s="2" t="s">
        <v>585</v>
      </c>
      <c r="D648" s="2" t="s">
        <v>527</v>
      </c>
      <c r="E648" s="2" t="s">
        <v>205</v>
      </c>
      <c r="F648" s="2" t="s">
        <v>214</v>
      </c>
      <c r="G648" s="2" t="s">
        <v>495</v>
      </c>
      <c r="H648" s="8">
        <v>423032</v>
      </c>
      <c r="I648" s="8">
        <v>925</v>
      </c>
      <c r="J648" s="38">
        <v>36.770000000000003</v>
      </c>
      <c r="K648" s="2" t="s">
        <v>514</v>
      </c>
      <c r="L648" s="2" t="s">
        <v>518</v>
      </c>
      <c r="M648" s="2" t="s">
        <v>515</v>
      </c>
    </row>
    <row r="649" spans="1:13" x14ac:dyDescent="0.3">
      <c r="A649" s="13">
        <v>45178</v>
      </c>
      <c r="B649" s="2" t="s">
        <v>584</v>
      </c>
      <c r="C649" s="2" t="s">
        <v>585</v>
      </c>
      <c r="D649" s="2" t="s">
        <v>528</v>
      </c>
      <c r="E649" s="2" t="s">
        <v>216</v>
      </c>
      <c r="F649" s="2" t="s">
        <v>206</v>
      </c>
      <c r="G649" s="2" t="s">
        <v>206</v>
      </c>
      <c r="H649" s="8">
        <v>11387</v>
      </c>
      <c r="I649" s="8">
        <v>477</v>
      </c>
      <c r="J649" s="38">
        <v>1.6</v>
      </c>
      <c r="K649" s="2" t="s">
        <v>516</v>
      </c>
      <c r="L649" s="2" t="s">
        <v>518</v>
      </c>
      <c r="M649" s="2" t="s">
        <v>509</v>
      </c>
    </row>
    <row r="650" spans="1:13" x14ac:dyDescent="0.3">
      <c r="A650" s="13">
        <v>45178</v>
      </c>
      <c r="B650" s="2" t="s">
        <v>584</v>
      </c>
      <c r="C650" s="2" t="s">
        <v>585</v>
      </c>
      <c r="D650" s="2" t="s">
        <v>528</v>
      </c>
      <c r="E650" s="2" t="s">
        <v>216</v>
      </c>
      <c r="F650" s="2" t="s">
        <v>218</v>
      </c>
      <c r="G650" s="2" t="s">
        <v>496</v>
      </c>
      <c r="H650" s="8">
        <v>10355</v>
      </c>
      <c r="I650" s="8">
        <v>50</v>
      </c>
      <c r="J650" s="38">
        <v>0.61</v>
      </c>
      <c r="K650" s="2" t="s">
        <v>516</v>
      </c>
      <c r="L650" s="2" t="s">
        <v>518</v>
      </c>
      <c r="M650" s="2" t="s">
        <v>509</v>
      </c>
    </row>
    <row r="651" spans="1:13" x14ac:dyDescent="0.3">
      <c r="A651" s="13">
        <v>45178</v>
      </c>
      <c r="B651" s="2" t="s">
        <v>584</v>
      </c>
      <c r="C651" s="2" t="s">
        <v>585</v>
      </c>
      <c r="D651" s="2" t="s">
        <v>528</v>
      </c>
      <c r="E651" s="2" t="s">
        <v>216</v>
      </c>
      <c r="F651" s="2" t="s">
        <v>219</v>
      </c>
      <c r="G651" s="2" t="s">
        <v>497</v>
      </c>
      <c r="H651" s="8">
        <v>10248</v>
      </c>
      <c r="I651" s="8">
        <v>46</v>
      </c>
      <c r="J651" s="38">
        <v>0.57999999999999996</v>
      </c>
      <c r="K651" s="2" t="s">
        <v>516</v>
      </c>
      <c r="L651" s="2" t="s">
        <v>518</v>
      </c>
      <c r="M651" s="2" t="s">
        <v>509</v>
      </c>
    </row>
    <row r="652" spans="1:13" x14ac:dyDescent="0.3">
      <c r="A652" s="13">
        <v>45178</v>
      </c>
      <c r="B652" s="2" t="s">
        <v>584</v>
      </c>
      <c r="C652" s="2" t="s">
        <v>585</v>
      </c>
      <c r="D652" s="2" t="s">
        <v>528</v>
      </c>
      <c r="E652" s="2" t="s">
        <v>216</v>
      </c>
      <c r="F652" s="2" t="s">
        <v>220</v>
      </c>
      <c r="G652" s="2" t="s">
        <v>501</v>
      </c>
      <c r="H652" s="8">
        <v>1352320</v>
      </c>
      <c r="I652" s="8">
        <v>5437</v>
      </c>
      <c r="J652" s="38">
        <v>81.33</v>
      </c>
      <c r="K652" s="2" t="s">
        <v>516</v>
      </c>
      <c r="L652" s="2" t="s">
        <v>518</v>
      </c>
      <c r="M652" s="2" t="s">
        <v>509</v>
      </c>
    </row>
    <row r="653" spans="1:13" x14ac:dyDescent="0.3">
      <c r="A653" s="13">
        <v>45178</v>
      </c>
      <c r="B653" s="2" t="s">
        <v>584</v>
      </c>
      <c r="C653" s="2" t="s">
        <v>585</v>
      </c>
      <c r="D653" s="2" t="s">
        <v>528</v>
      </c>
      <c r="E653" s="2" t="s">
        <v>216</v>
      </c>
      <c r="F653" s="2" t="s">
        <v>221</v>
      </c>
      <c r="G653" s="2" t="s">
        <v>493</v>
      </c>
      <c r="H653" s="8">
        <v>10956</v>
      </c>
      <c r="I653" s="8">
        <v>39</v>
      </c>
      <c r="J653" s="38">
        <v>0.57999999999999996</v>
      </c>
      <c r="K653" s="2" t="s">
        <v>516</v>
      </c>
      <c r="L653" s="2" t="s">
        <v>518</v>
      </c>
      <c r="M653" s="2" t="s">
        <v>509</v>
      </c>
    </row>
    <row r="654" spans="1:13" x14ac:dyDescent="0.3">
      <c r="A654" s="13">
        <v>45178</v>
      </c>
      <c r="B654" s="2" t="s">
        <v>584</v>
      </c>
      <c r="C654" s="2" t="s">
        <v>585</v>
      </c>
      <c r="D654" s="2" t="s">
        <v>528</v>
      </c>
      <c r="E654" s="2" t="s">
        <v>216</v>
      </c>
      <c r="F654" s="2" t="s">
        <v>222</v>
      </c>
      <c r="G654" s="2" t="s">
        <v>494</v>
      </c>
      <c r="H654" s="8">
        <v>10261</v>
      </c>
      <c r="I654" s="8">
        <v>50</v>
      </c>
      <c r="J654" s="38">
        <v>0.6</v>
      </c>
      <c r="K654" s="2" t="s">
        <v>516</v>
      </c>
      <c r="L654" s="2" t="s">
        <v>518</v>
      </c>
      <c r="M654" s="2" t="s">
        <v>509</v>
      </c>
    </row>
    <row r="655" spans="1:13" x14ac:dyDescent="0.3">
      <c r="A655" s="13">
        <v>45178</v>
      </c>
      <c r="B655" s="2" t="s">
        <v>584</v>
      </c>
      <c r="C655" s="2" t="s">
        <v>585</v>
      </c>
      <c r="D655" s="2" t="s">
        <v>528</v>
      </c>
      <c r="E655" s="2" t="s">
        <v>216</v>
      </c>
      <c r="F655" s="2" t="s">
        <v>223</v>
      </c>
      <c r="G655" s="2" t="s">
        <v>495</v>
      </c>
      <c r="H655" s="8">
        <v>10397</v>
      </c>
      <c r="I655" s="8">
        <v>49</v>
      </c>
      <c r="J655" s="38">
        <v>0.62</v>
      </c>
      <c r="K655" s="2" t="s">
        <v>516</v>
      </c>
      <c r="L655" s="2" t="s">
        <v>518</v>
      </c>
      <c r="M655" s="2" t="s">
        <v>509</v>
      </c>
    </row>
    <row r="656" spans="1:13" x14ac:dyDescent="0.3">
      <c r="A656" s="13">
        <v>45178</v>
      </c>
      <c r="B656" s="2" t="s">
        <v>584</v>
      </c>
      <c r="C656" s="2" t="s">
        <v>585</v>
      </c>
      <c r="D656" s="2" t="s">
        <v>528</v>
      </c>
      <c r="E656" s="2" t="s">
        <v>216</v>
      </c>
      <c r="F656" s="2" t="s">
        <v>224</v>
      </c>
      <c r="G656" s="2" t="s">
        <v>499</v>
      </c>
      <c r="H656" s="8">
        <v>10587</v>
      </c>
      <c r="I656" s="8">
        <v>30</v>
      </c>
      <c r="J656" s="38">
        <v>0.63</v>
      </c>
      <c r="K656" s="2" t="s">
        <v>516</v>
      </c>
      <c r="L656" s="2" t="s">
        <v>518</v>
      </c>
      <c r="M656" s="2" t="s">
        <v>509</v>
      </c>
    </row>
    <row r="657" spans="1:13" x14ac:dyDescent="0.3">
      <c r="A657" s="13">
        <v>45178</v>
      </c>
      <c r="B657" s="2" t="s">
        <v>584</v>
      </c>
      <c r="C657" s="2" t="s">
        <v>585</v>
      </c>
      <c r="D657" s="2" t="s">
        <v>529</v>
      </c>
      <c r="E657" s="2" t="s">
        <v>205</v>
      </c>
      <c r="F657" s="2" t="s">
        <v>206</v>
      </c>
      <c r="G657" s="2" t="s">
        <v>206</v>
      </c>
      <c r="H657" s="8">
        <v>13499</v>
      </c>
      <c r="I657" s="8">
        <v>1594</v>
      </c>
      <c r="J657" s="38">
        <v>4.4000000000000004</v>
      </c>
      <c r="K657" s="2" t="s">
        <v>510</v>
      </c>
      <c r="L657" s="2" t="s">
        <v>518</v>
      </c>
      <c r="M657" s="2" t="s">
        <v>508</v>
      </c>
    </row>
    <row r="658" spans="1:13" x14ac:dyDescent="0.3">
      <c r="A658" s="13">
        <v>45178</v>
      </c>
      <c r="B658" s="2" t="s">
        <v>584</v>
      </c>
      <c r="C658" s="2" t="s">
        <v>585</v>
      </c>
      <c r="D658" s="2" t="s">
        <v>529</v>
      </c>
      <c r="E658" s="2" t="s">
        <v>205</v>
      </c>
      <c r="F658" s="2" t="s">
        <v>225</v>
      </c>
      <c r="G658" s="2" t="s">
        <v>500</v>
      </c>
      <c r="H658" s="8">
        <v>20099</v>
      </c>
      <c r="I658" s="8">
        <v>92</v>
      </c>
      <c r="J658" s="38">
        <v>5.44</v>
      </c>
      <c r="K658" s="2" t="s">
        <v>510</v>
      </c>
      <c r="L658" s="2" t="s">
        <v>518</v>
      </c>
      <c r="M658" s="2" t="s">
        <v>508</v>
      </c>
    </row>
    <row r="659" spans="1:13" x14ac:dyDescent="0.3">
      <c r="A659" s="13">
        <v>45178</v>
      </c>
      <c r="B659" s="2" t="s">
        <v>584</v>
      </c>
      <c r="C659" s="2" t="s">
        <v>585</v>
      </c>
      <c r="D659" s="2" t="s">
        <v>529</v>
      </c>
      <c r="E659" s="2" t="s">
        <v>205</v>
      </c>
      <c r="F659" s="2" t="s">
        <v>226</v>
      </c>
      <c r="G659" s="2" t="s">
        <v>496</v>
      </c>
      <c r="H659" s="8">
        <v>80881</v>
      </c>
      <c r="I659" s="8">
        <v>1168</v>
      </c>
      <c r="J659" s="38">
        <v>159.35</v>
      </c>
      <c r="K659" s="2" t="s">
        <v>510</v>
      </c>
      <c r="L659" s="2" t="s">
        <v>518</v>
      </c>
      <c r="M659" s="2" t="s">
        <v>508</v>
      </c>
    </row>
    <row r="660" spans="1:13" x14ac:dyDescent="0.3">
      <c r="A660" s="13">
        <v>45178</v>
      </c>
      <c r="B660" s="2" t="s">
        <v>584</v>
      </c>
      <c r="C660" s="2" t="s">
        <v>585</v>
      </c>
      <c r="D660" s="2" t="s">
        <v>529</v>
      </c>
      <c r="E660" s="2" t="s">
        <v>205</v>
      </c>
      <c r="F660" s="2" t="s">
        <v>227</v>
      </c>
      <c r="G660" s="2" t="s">
        <v>498</v>
      </c>
      <c r="H660" s="8">
        <v>140633</v>
      </c>
      <c r="I660" s="8">
        <v>1355</v>
      </c>
      <c r="J660" s="38">
        <v>84.58</v>
      </c>
      <c r="K660" s="2" t="s">
        <v>510</v>
      </c>
      <c r="L660" s="2" t="s">
        <v>518</v>
      </c>
      <c r="M660" s="2" t="s">
        <v>508</v>
      </c>
    </row>
    <row r="661" spans="1:13" x14ac:dyDescent="0.3">
      <c r="A661" s="13">
        <v>45178</v>
      </c>
      <c r="B661" s="2" t="s">
        <v>584</v>
      </c>
      <c r="C661" s="2" t="s">
        <v>585</v>
      </c>
      <c r="D661" s="2" t="s">
        <v>529</v>
      </c>
      <c r="E661" s="2" t="s">
        <v>205</v>
      </c>
      <c r="F661" s="2" t="s">
        <v>228</v>
      </c>
      <c r="G661" s="2" t="s">
        <v>497</v>
      </c>
      <c r="H661" s="8">
        <v>953217</v>
      </c>
      <c r="I661" s="8">
        <v>6423</v>
      </c>
      <c r="J661" s="38">
        <v>261.95</v>
      </c>
      <c r="K661" s="2" t="s">
        <v>510</v>
      </c>
      <c r="L661" s="2" t="s">
        <v>518</v>
      </c>
      <c r="M661" s="2" t="s">
        <v>508</v>
      </c>
    </row>
    <row r="662" spans="1:13" x14ac:dyDescent="0.3">
      <c r="A662" s="13">
        <v>45178</v>
      </c>
      <c r="B662" s="2" t="s">
        <v>584</v>
      </c>
      <c r="C662" s="2" t="s">
        <v>585</v>
      </c>
      <c r="D662" s="2" t="s">
        <v>529</v>
      </c>
      <c r="E662" s="2" t="s">
        <v>205</v>
      </c>
      <c r="F662" s="2" t="s">
        <v>229</v>
      </c>
      <c r="G662" s="2" t="s">
        <v>501</v>
      </c>
      <c r="H662" s="8">
        <v>27234</v>
      </c>
      <c r="I662" s="8">
        <v>132</v>
      </c>
      <c r="J662" s="38">
        <v>9.2799999999999994</v>
      </c>
      <c r="K662" s="2" t="s">
        <v>510</v>
      </c>
      <c r="L662" s="2" t="s">
        <v>518</v>
      </c>
      <c r="M662" s="2" t="s">
        <v>508</v>
      </c>
    </row>
    <row r="663" spans="1:13" x14ac:dyDescent="0.3">
      <c r="A663" s="13">
        <v>45178</v>
      </c>
      <c r="B663" s="2" t="s">
        <v>584</v>
      </c>
      <c r="C663" s="2" t="s">
        <v>585</v>
      </c>
      <c r="D663" s="2" t="s">
        <v>529</v>
      </c>
      <c r="E663" s="2" t="s">
        <v>205</v>
      </c>
      <c r="F663" s="2" t="s">
        <v>230</v>
      </c>
      <c r="G663" s="2" t="s">
        <v>493</v>
      </c>
      <c r="H663" s="8">
        <v>37997</v>
      </c>
      <c r="I663" s="8">
        <v>113</v>
      </c>
      <c r="J663" s="38">
        <v>11.7</v>
      </c>
      <c r="K663" s="2" t="s">
        <v>510</v>
      </c>
      <c r="L663" s="2" t="s">
        <v>518</v>
      </c>
      <c r="M663" s="2" t="s">
        <v>508</v>
      </c>
    </row>
    <row r="664" spans="1:13" x14ac:dyDescent="0.3">
      <c r="A664" s="13">
        <v>45178</v>
      </c>
      <c r="B664" s="2" t="s">
        <v>584</v>
      </c>
      <c r="C664" s="2" t="s">
        <v>585</v>
      </c>
      <c r="D664" s="2" t="s">
        <v>529</v>
      </c>
      <c r="E664" s="2" t="s">
        <v>205</v>
      </c>
      <c r="F664" s="2" t="s">
        <v>231</v>
      </c>
      <c r="G664" s="2" t="s">
        <v>494</v>
      </c>
      <c r="H664" s="8">
        <v>9606</v>
      </c>
      <c r="I664" s="8">
        <v>61</v>
      </c>
      <c r="J664" s="38">
        <v>3.73</v>
      </c>
      <c r="K664" s="2" t="s">
        <v>510</v>
      </c>
      <c r="L664" s="2" t="s">
        <v>518</v>
      </c>
      <c r="M664" s="2" t="s">
        <v>508</v>
      </c>
    </row>
    <row r="665" spans="1:13" x14ac:dyDescent="0.3">
      <c r="A665" s="13">
        <v>45178</v>
      </c>
      <c r="B665" s="2" t="s">
        <v>584</v>
      </c>
      <c r="C665" s="2" t="s">
        <v>585</v>
      </c>
      <c r="D665" s="2" t="s">
        <v>529</v>
      </c>
      <c r="E665" s="2" t="s">
        <v>205</v>
      </c>
      <c r="F665" s="2" t="s">
        <v>232</v>
      </c>
      <c r="G665" s="2" t="s">
        <v>502</v>
      </c>
      <c r="H665" s="8">
        <v>55174</v>
      </c>
      <c r="I665" s="8">
        <v>202</v>
      </c>
      <c r="J665" s="38">
        <v>24.93</v>
      </c>
      <c r="K665" s="2" t="s">
        <v>510</v>
      </c>
      <c r="L665" s="2" t="s">
        <v>518</v>
      </c>
      <c r="M665" s="2" t="s">
        <v>508</v>
      </c>
    </row>
    <row r="666" spans="1:13" x14ac:dyDescent="0.3">
      <c r="A666" s="13">
        <v>45178</v>
      </c>
      <c r="B666" s="2" t="s">
        <v>584</v>
      </c>
      <c r="C666" s="2" t="s">
        <v>585</v>
      </c>
      <c r="D666" s="2" t="s">
        <v>529</v>
      </c>
      <c r="E666" s="2" t="s">
        <v>205</v>
      </c>
      <c r="F666" s="2" t="s">
        <v>233</v>
      </c>
      <c r="G666" s="2" t="s">
        <v>495</v>
      </c>
      <c r="H666" s="8">
        <v>44452</v>
      </c>
      <c r="I666" s="8">
        <v>232</v>
      </c>
      <c r="J666" s="38">
        <v>20.3</v>
      </c>
      <c r="K666" s="2" t="s">
        <v>510</v>
      </c>
      <c r="L666" s="2" t="s">
        <v>518</v>
      </c>
      <c r="M666" s="2" t="s">
        <v>508</v>
      </c>
    </row>
    <row r="667" spans="1:13" x14ac:dyDescent="0.3">
      <c r="A667" s="13">
        <v>45178</v>
      </c>
      <c r="B667" s="2" t="s">
        <v>584</v>
      </c>
      <c r="C667" s="2" t="s">
        <v>585</v>
      </c>
      <c r="D667" s="2" t="s">
        <v>529</v>
      </c>
      <c r="E667" s="2" t="s">
        <v>205</v>
      </c>
      <c r="F667" s="2" t="s">
        <v>234</v>
      </c>
      <c r="G667" s="2" t="s">
        <v>499</v>
      </c>
      <c r="H667" s="8">
        <v>7502</v>
      </c>
      <c r="I667" s="8">
        <v>57</v>
      </c>
      <c r="J667" s="38">
        <v>3.01</v>
      </c>
      <c r="K667" s="2" t="s">
        <v>510</v>
      </c>
      <c r="L667" s="2" t="s">
        <v>518</v>
      </c>
      <c r="M667" s="2" t="s">
        <v>508</v>
      </c>
    </row>
    <row r="668" spans="1:13" x14ac:dyDescent="0.3">
      <c r="A668" s="13">
        <v>45178</v>
      </c>
      <c r="B668" s="2" t="s">
        <v>584</v>
      </c>
      <c r="C668" s="2" t="s">
        <v>585</v>
      </c>
      <c r="D668" s="2" t="s">
        <v>530</v>
      </c>
      <c r="E668" s="2" t="s">
        <v>235</v>
      </c>
      <c r="F668" s="2" t="s">
        <v>206</v>
      </c>
      <c r="G668" s="2" t="s">
        <v>206</v>
      </c>
      <c r="H668" s="8">
        <v>2623</v>
      </c>
      <c r="I668" s="8">
        <v>111</v>
      </c>
      <c r="J668" s="38">
        <v>1.77</v>
      </c>
      <c r="K668" s="2" t="s">
        <v>506</v>
      </c>
      <c r="L668" s="2" t="s">
        <v>518</v>
      </c>
      <c r="M668" s="2" t="s">
        <v>509</v>
      </c>
    </row>
    <row r="669" spans="1:13" x14ac:dyDescent="0.3">
      <c r="A669" s="13">
        <v>45178</v>
      </c>
      <c r="B669" s="2" t="s">
        <v>584</v>
      </c>
      <c r="C669" s="2" t="s">
        <v>585</v>
      </c>
      <c r="D669" s="2" t="s">
        <v>530</v>
      </c>
      <c r="E669" s="2" t="s">
        <v>235</v>
      </c>
      <c r="F669" s="2" t="s">
        <v>236</v>
      </c>
      <c r="G669" s="2" t="s">
        <v>496</v>
      </c>
      <c r="H669" s="8">
        <v>260526</v>
      </c>
      <c r="I669" s="8">
        <v>1985</v>
      </c>
      <c r="J669" s="38">
        <v>147.68</v>
      </c>
      <c r="K669" s="2" t="s">
        <v>506</v>
      </c>
      <c r="L669" s="2" t="s">
        <v>518</v>
      </c>
      <c r="M669" s="2" t="s">
        <v>509</v>
      </c>
    </row>
    <row r="670" spans="1:13" x14ac:dyDescent="0.3">
      <c r="A670" s="13">
        <v>45178</v>
      </c>
      <c r="B670" s="2" t="s">
        <v>584</v>
      </c>
      <c r="C670" s="2" t="s">
        <v>585</v>
      </c>
      <c r="D670" s="2" t="s">
        <v>530</v>
      </c>
      <c r="E670" s="2" t="s">
        <v>235</v>
      </c>
      <c r="F670" s="2" t="s">
        <v>237</v>
      </c>
      <c r="G670" s="2" t="s">
        <v>498</v>
      </c>
      <c r="H670" s="8">
        <v>20595</v>
      </c>
      <c r="I670" s="8">
        <v>90</v>
      </c>
      <c r="J670" s="38">
        <v>18.98</v>
      </c>
      <c r="K670" s="2" t="s">
        <v>506</v>
      </c>
      <c r="L670" s="2" t="s">
        <v>518</v>
      </c>
      <c r="M670" s="2" t="s">
        <v>509</v>
      </c>
    </row>
    <row r="671" spans="1:13" x14ac:dyDescent="0.3">
      <c r="A671" s="13">
        <v>45178</v>
      </c>
      <c r="B671" s="2" t="s">
        <v>584</v>
      </c>
      <c r="C671" s="2" t="s">
        <v>585</v>
      </c>
      <c r="D671" s="2" t="s">
        <v>530</v>
      </c>
      <c r="E671" s="2" t="s">
        <v>235</v>
      </c>
      <c r="F671" s="2" t="s">
        <v>238</v>
      </c>
      <c r="G671" s="2" t="s">
        <v>497</v>
      </c>
      <c r="H671" s="8">
        <v>8835</v>
      </c>
      <c r="I671" s="8">
        <v>35</v>
      </c>
      <c r="J671" s="38">
        <v>3.21</v>
      </c>
      <c r="K671" s="2" t="s">
        <v>506</v>
      </c>
      <c r="L671" s="2" t="s">
        <v>518</v>
      </c>
      <c r="M671" s="2" t="s">
        <v>509</v>
      </c>
    </row>
    <row r="672" spans="1:13" x14ac:dyDescent="0.3">
      <c r="A672" s="13">
        <v>45178</v>
      </c>
      <c r="B672" s="2" t="s">
        <v>584</v>
      </c>
      <c r="C672" s="2" t="s">
        <v>585</v>
      </c>
      <c r="D672" s="2" t="s">
        <v>530</v>
      </c>
      <c r="E672" s="2" t="s">
        <v>235</v>
      </c>
      <c r="F672" s="2" t="s">
        <v>239</v>
      </c>
      <c r="G672" s="2" t="s">
        <v>501</v>
      </c>
      <c r="H672" s="8">
        <v>24152</v>
      </c>
      <c r="I672" s="8">
        <v>53</v>
      </c>
      <c r="J672" s="38">
        <v>9.57</v>
      </c>
      <c r="K672" s="2" t="s">
        <v>506</v>
      </c>
      <c r="L672" s="2" t="s">
        <v>518</v>
      </c>
      <c r="M672" s="2" t="s">
        <v>509</v>
      </c>
    </row>
    <row r="673" spans="1:13" x14ac:dyDescent="0.3">
      <c r="A673" s="13">
        <v>45178</v>
      </c>
      <c r="B673" s="2" t="s">
        <v>584</v>
      </c>
      <c r="C673" s="2" t="s">
        <v>585</v>
      </c>
      <c r="D673" s="2" t="s">
        <v>530</v>
      </c>
      <c r="E673" s="2" t="s">
        <v>235</v>
      </c>
      <c r="F673" s="2" t="s">
        <v>240</v>
      </c>
      <c r="G673" s="2" t="s">
        <v>493</v>
      </c>
      <c r="H673" s="8">
        <v>20549</v>
      </c>
      <c r="I673" s="8">
        <v>186</v>
      </c>
      <c r="J673" s="38">
        <v>23.77</v>
      </c>
      <c r="K673" s="2" t="s">
        <v>506</v>
      </c>
      <c r="L673" s="2" t="s">
        <v>518</v>
      </c>
      <c r="M673" s="2" t="s">
        <v>509</v>
      </c>
    </row>
    <row r="674" spans="1:13" x14ac:dyDescent="0.3">
      <c r="A674" s="13">
        <v>45178</v>
      </c>
      <c r="B674" s="2" t="s">
        <v>584</v>
      </c>
      <c r="C674" s="2" t="s">
        <v>585</v>
      </c>
      <c r="D674" s="2" t="s">
        <v>530</v>
      </c>
      <c r="E674" s="2" t="s">
        <v>235</v>
      </c>
      <c r="F674" s="2" t="s">
        <v>241</v>
      </c>
      <c r="G674" s="2" t="s">
        <v>494</v>
      </c>
      <c r="H674" s="8">
        <v>3528</v>
      </c>
      <c r="I674" s="8">
        <v>22</v>
      </c>
      <c r="J674" s="38">
        <v>1.89</v>
      </c>
      <c r="K674" s="2" t="s">
        <v>506</v>
      </c>
      <c r="L674" s="2" t="s">
        <v>518</v>
      </c>
      <c r="M674" s="2" t="s">
        <v>509</v>
      </c>
    </row>
    <row r="675" spans="1:13" x14ac:dyDescent="0.3">
      <c r="A675" s="13">
        <v>45178</v>
      </c>
      <c r="B675" s="2" t="s">
        <v>584</v>
      </c>
      <c r="C675" s="2" t="s">
        <v>585</v>
      </c>
      <c r="D675" s="2" t="s">
        <v>530</v>
      </c>
      <c r="E675" s="2" t="s">
        <v>235</v>
      </c>
      <c r="F675" s="2" t="s">
        <v>242</v>
      </c>
      <c r="G675" s="2" t="s">
        <v>502</v>
      </c>
      <c r="H675" s="8">
        <v>2288</v>
      </c>
      <c r="I675" s="8">
        <v>22</v>
      </c>
      <c r="J675" s="38">
        <v>1.28</v>
      </c>
      <c r="K675" s="2" t="s">
        <v>506</v>
      </c>
      <c r="L675" s="2" t="s">
        <v>518</v>
      </c>
      <c r="M675" s="2" t="s">
        <v>509</v>
      </c>
    </row>
    <row r="676" spans="1:13" x14ac:dyDescent="0.3">
      <c r="A676" s="13">
        <v>45178</v>
      </c>
      <c r="B676" s="2" t="s">
        <v>584</v>
      </c>
      <c r="C676" s="2" t="s">
        <v>585</v>
      </c>
      <c r="D676" s="2" t="s">
        <v>530</v>
      </c>
      <c r="E676" s="2" t="s">
        <v>235</v>
      </c>
      <c r="F676" s="2" t="s">
        <v>243</v>
      </c>
      <c r="G676" s="2" t="s">
        <v>495</v>
      </c>
      <c r="H676" s="8">
        <v>36742</v>
      </c>
      <c r="I676" s="8">
        <v>98</v>
      </c>
      <c r="J676" s="38">
        <v>15.57</v>
      </c>
      <c r="K676" s="2" t="s">
        <v>506</v>
      </c>
      <c r="L676" s="2" t="s">
        <v>518</v>
      </c>
      <c r="M676" s="2" t="s">
        <v>509</v>
      </c>
    </row>
    <row r="677" spans="1:13" x14ac:dyDescent="0.3">
      <c r="A677" s="13">
        <v>45178</v>
      </c>
      <c r="B677" s="2" t="s">
        <v>584</v>
      </c>
      <c r="C677" s="2" t="s">
        <v>585</v>
      </c>
      <c r="D677" s="2" t="s">
        <v>530</v>
      </c>
      <c r="E677" s="2" t="s">
        <v>235</v>
      </c>
      <c r="F677" s="2" t="s">
        <v>244</v>
      </c>
      <c r="G677" s="2" t="s">
        <v>499</v>
      </c>
      <c r="H677" s="8">
        <v>9888</v>
      </c>
      <c r="I677" s="8">
        <v>55</v>
      </c>
      <c r="J677" s="38">
        <v>4.29</v>
      </c>
      <c r="K677" s="2" t="s">
        <v>506</v>
      </c>
      <c r="L677" s="2" t="s">
        <v>518</v>
      </c>
      <c r="M677" s="2" t="s">
        <v>509</v>
      </c>
    </row>
    <row r="678" spans="1:13" x14ac:dyDescent="0.3">
      <c r="A678" s="13">
        <v>45179</v>
      </c>
      <c r="B678" s="2" t="s">
        <v>584</v>
      </c>
      <c r="C678" s="2" t="s">
        <v>585</v>
      </c>
      <c r="D678" s="2" t="s">
        <v>527</v>
      </c>
      <c r="E678" s="2" t="s">
        <v>205</v>
      </c>
      <c r="F678" s="2" t="s">
        <v>206</v>
      </c>
      <c r="G678" s="2" t="s">
        <v>206</v>
      </c>
      <c r="H678" s="8">
        <v>1655</v>
      </c>
      <c r="I678" s="8">
        <v>85</v>
      </c>
      <c r="J678" s="38">
        <v>1.28</v>
      </c>
      <c r="K678" s="2" t="s">
        <v>514</v>
      </c>
      <c r="L678" s="2" t="s">
        <v>518</v>
      </c>
      <c r="M678" s="2" t="s">
        <v>515</v>
      </c>
    </row>
    <row r="679" spans="1:13" x14ac:dyDescent="0.3">
      <c r="A679" s="13">
        <v>45179</v>
      </c>
      <c r="B679" s="2" t="s">
        <v>584</v>
      </c>
      <c r="C679" s="2" t="s">
        <v>585</v>
      </c>
      <c r="D679" s="2" t="s">
        <v>527</v>
      </c>
      <c r="E679" s="2" t="s">
        <v>205</v>
      </c>
      <c r="F679" s="2" t="s">
        <v>207</v>
      </c>
      <c r="G679" s="2" t="s">
        <v>496</v>
      </c>
      <c r="H679" s="8">
        <v>156394</v>
      </c>
      <c r="I679" s="8">
        <v>225</v>
      </c>
      <c r="J679" s="38">
        <v>16.32</v>
      </c>
      <c r="K679" s="2" t="s">
        <v>514</v>
      </c>
      <c r="L679" s="2" t="s">
        <v>518</v>
      </c>
      <c r="M679" s="2" t="s">
        <v>515</v>
      </c>
    </row>
    <row r="680" spans="1:13" x14ac:dyDescent="0.3">
      <c r="A680" s="13">
        <v>45179</v>
      </c>
      <c r="B680" s="2" t="s">
        <v>584</v>
      </c>
      <c r="C680" s="2" t="s">
        <v>585</v>
      </c>
      <c r="D680" s="2" t="s">
        <v>527</v>
      </c>
      <c r="E680" s="2" t="s">
        <v>205</v>
      </c>
      <c r="F680" s="2" t="s">
        <v>208</v>
      </c>
      <c r="G680" s="2" t="s">
        <v>498</v>
      </c>
      <c r="H680" s="8">
        <v>68902</v>
      </c>
      <c r="I680" s="8">
        <v>207</v>
      </c>
      <c r="J680" s="38">
        <v>8.9600000000000009</v>
      </c>
      <c r="K680" s="2" t="s">
        <v>514</v>
      </c>
      <c r="L680" s="2" t="s">
        <v>518</v>
      </c>
      <c r="M680" s="2" t="s">
        <v>515</v>
      </c>
    </row>
    <row r="681" spans="1:13" x14ac:dyDescent="0.3">
      <c r="A681" s="13">
        <v>45179</v>
      </c>
      <c r="B681" s="2" t="s">
        <v>584</v>
      </c>
      <c r="C681" s="2" t="s">
        <v>585</v>
      </c>
      <c r="D681" s="2" t="s">
        <v>527</v>
      </c>
      <c r="E681" s="2" t="s">
        <v>205</v>
      </c>
      <c r="F681" s="2" t="s">
        <v>209</v>
      </c>
      <c r="G681" s="2" t="s">
        <v>497</v>
      </c>
      <c r="H681" s="8">
        <v>34631</v>
      </c>
      <c r="I681" s="8">
        <v>90</v>
      </c>
      <c r="J681" s="38">
        <v>4.08</v>
      </c>
      <c r="K681" s="2" t="s">
        <v>514</v>
      </c>
      <c r="L681" s="2" t="s">
        <v>518</v>
      </c>
      <c r="M681" s="2" t="s">
        <v>515</v>
      </c>
    </row>
    <row r="682" spans="1:13" x14ac:dyDescent="0.3">
      <c r="A682" s="13">
        <v>45179</v>
      </c>
      <c r="B682" s="2" t="s">
        <v>584</v>
      </c>
      <c r="C682" s="2" t="s">
        <v>585</v>
      </c>
      <c r="D682" s="2" t="s">
        <v>527</v>
      </c>
      <c r="E682" s="2" t="s">
        <v>205</v>
      </c>
      <c r="F682" s="2" t="s">
        <v>210</v>
      </c>
      <c r="G682" s="2" t="s">
        <v>501</v>
      </c>
      <c r="H682" s="8">
        <v>118066</v>
      </c>
      <c r="I682" s="8">
        <v>581</v>
      </c>
      <c r="J682" s="38">
        <v>23.18</v>
      </c>
      <c r="K682" s="2" t="s">
        <v>514</v>
      </c>
      <c r="L682" s="2" t="s">
        <v>518</v>
      </c>
      <c r="M682" s="2" t="s">
        <v>515</v>
      </c>
    </row>
    <row r="683" spans="1:13" x14ac:dyDescent="0.3">
      <c r="A683" s="13">
        <v>45179</v>
      </c>
      <c r="B683" s="2" t="s">
        <v>584</v>
      </c>
      <c r="C683" s="2" t="s">
        <v>585</v>
      </c>
      <c r="D683" s="2" t="s">
        <v>527</v>
      </c>
      <c r="E683" s="2" t="s">
        <v>205</v>
      </c>
      <c r="F683" s="2" t="s">
        <v>211</v>
      </c>
      <c r="G683" s="2" t="s">
        <v>493</v>
      </c>
      <c r="H683" s="8">
        <v>23189</v>
      </c>
      <c r="I683" s="8">
        <v>36</v>
      </c>
      <c r="J683" s="38">
        <v>2.11</v>
      </c>
      <c r="K683" s="2" t="s">
        <v>514</v>
      </c>
      <c r="L683" s="2" t="s">
        <v>518</v>
      </c>
      <c r="M683" s="2" t="s">
        <v>515</v>
      </c>
    </row>
    <row r="684" spans="1:13" x14ac:dyDescent="0.3">
      <c r="A684" s="13">
        <v>45179</v>
      </c>
      <c r="B684" s="2" t="s">
        <v>584</v>
      </c>
      <c r="C684" s="2" t="s">
        <v>585</v>
      </c>
      <c r="D684" s="2" t="s">
        <v>527</v>
      </c>
      <c r="E684" s="2" t="s">
        <v>205</v>
      </c>
      <c r="F684" s="2" t="s">
        <v>212</v>
      </c>
      <c r="G684" s="2" t="s">
        <v>494</v>
      </c>
      <c r="H684" s="8">
        <v>119934</v>
      </c>
      <c r="I684" s="8">
        <v>684</v>
      </c>
      <c r="J684" s="38">
        <v>35.64</v>
      </c>
      <c r="K684" s="2" t="s">
        <v>514</v>
      </c>
      <c r="L684" s="2" t="s">
        <v>518</v>
      </c>
      <c r="M684" s="2" t="s">
        <v>515</v>
      </c>
    </row>
    <row r="685" spans="1:13" x14ac:dyDescent="0.3">
      <c r="A685" s="13">
        <v>45179</v>
      </c>
      <c r="B685" s="2" t="s">
        <v>584</v>
      </c>
      <c r="C685" s="2" t="s">
        <v>585</v>
      </c>
      <c r="D685" s="2" t="s">
        <v>527</v>
      </c>
      <c r="E685" s="2" t="s">
        <v>205</v>
      </c>
      <c r="F685" s="2" t="s">
        <v>213</v>
      </c>
      <c r="G685" s="2" t="s">
        <v>502</v>
      </c>
      <c r="H685" s="8">
        <v>31637</v>
      </c>
      <c r="I685" s="8">
        <v>52</v>
      </c>
      <c r="J685" s="38">
        <v>2.21</v>
      </c>
      <c r="K685" s="2" t="s">
        <v>514</v>
      </c>
      <c r="L685" s="2" t="s">
        <v>518</v>
      </c>
      <c r="M685" s="2" t="s">
        <v>515</v>
      </c>
    </row>
    <row r="686" spans="1:13" x14ac:dyDescent="0.3">
      <c r="A686" s="13">
        <v>45179</v>
      </c>
      <c r="B686" s="2" t="s">
        <v>584</v>
      </c>
      <c r="C686" s="2" t="s">
        <v>585</v>
      </c>
      <c r="D686" s="2" t="s">
        <v>527</v>
      </c>
      <c r="E686" s="2" t="s">
        <v>205</v>
      </c>
      <c r="F686" s="2" t="s">
        <v>214</v>
      </c>
      <c r="G686" s="2" t="s">
        <v>495</v>
      </c>
      <c r="H686" s="8">
        <v>121367</v>
      </c>
      <c r="I686" s="8">
        <v>396</v>
      </c>
      <c r="J686" s="38">
        <v>9.2799999999999994</v>
      </c>
      <c r="K686" s="2" t="s">
        <v>514</v>
      </c>
      <c r="L686" s="2" t="s">
        <v>518</v>
      </c>
      <c r="M686" s="2" t="s">
        <v>515</v>
      </c>
    </row>
    <row r="687" spans="1:13" x14ac:dyDescent="0.3">
      <c r="A687" s="13">
        <v>45179</v>
      </c>
      <c r="B687" s="2" t="s">
        <v>584</v>
      </c>
      <c r="C687" s="2" t="s">
        <v>585</v>
      </c>
      <c r="D687" s="2" t="s">
        <v>528</v>
      </c>
      <c r="E687" s="2" t="s">
        <v>216</v>
      </c>
      <c r="F687" s="2" t="s">
        <v>206</v>
      </c>
      <c r="G687" s="2" t="s">
        <v>206</v>
      </c>
      <c r="H687" s="8">
        <v>5741</v>
      </c>
      <c r="I687" s="8">
        <v>304</v>
      </c>
      <c r="J687" s="38">
        <v>0.8</v>
      </c>
      <c r="K687" s="2" t="s">
        <v>516</v>
      </c>
      <c r="L687" s="2" t="s">
        <v>518</v>
      </c>
      <c r="M687" s="2" t="s">
        <v>509</v>
      </c>
    </row>
    <row r="688" spans="1:13" x14ac:dyDescent="0.3">
      <c r="A688" s="13">
        <v>45179</v>
      </c>
      <c r="B688" s="2" t="s">
        <v>584</v>
      </c>
      <c r="C688" s="2" t="s">
        <v>585</v>
      </c>
      <c r="D688" s="2" t="s">
        <v>528</v>
      </c>
      <c r="E688" s="2" t="s">
        <v>216</v>
      </c>
      <c r="F688" s="2" t="s">
        <v>218</v>
      </c>
      <c r="G688" s="2" t="s">
        <v>496</v>
      </c>
      <c r="H688" s="8">
        <v>4893</v>
      </c>
      <c r="I688" s="8">
        <v>39</v>
      </c>
      <c r="J688" s="38">
        <v>0.33</v>
      </c>
      <c r="K688" s="2" t="s">
        <v>516</v>
      </c>
      <c r="L688" s="2" t="s">
        <v>518</v>
      </c>
      <c r="M688" s="2" t="s">
        <v>509</v>
      </c>
    </row>
    <row r="689" spans="1:13" x14ac:dyDescent="0.3">
      <c r="A689" s="13">
        <v>45179</v>
      </c>
      <c r="B689" s="2" t="s">
        <v>584</v>
      </c>
      <c r="C689" s="2" t="s">
        <v>585</v>
      </c>
      <c r="D689" s="2" t="s">
        <v>528</v>
      </c>
      <c r="E689" s="2" t="s">
        <v>216</v>
      </c>
      <c r="F689" s="2" t="s">
        <v>219</v>
      </c>
      <c r="G689" s="2" t="s">
        <v>497</v>
      </c>
      <c r="H689" s="8">
        <v>4731</v>
      </c>
      <c r="I689" s="8">
        <v>31</v>
      </c>
      <c r="J689" s="38">
        <v>0.24</v>
      </c>
      <c r="K689" s="2" t="s">
        <v>516</v>
      </c>
      <c r="L689" s="2" t="s">
        <v>518</v>
      </c>
      <c r="M689" s="2" t="s">
        <v>509</v>
      </c>
    </row>
    <row r="690" spans="1:13" x14ac:dyDescent="0.3">
      <c r="A690" s="13">
        <v>45179</v>
      </c>
      <c r="B690" s="2" t="s">
        <v>584</v>
      </c>
      <c r="C690" s="2" t="s">
        <v>585</v>
      </c>
      <c r="D690" s="2" t="s">
        <v>528</v>
      </c>
      <c r="E690" s="2" t="s">
        <v>216</v>
      </c>
      <c r="F690" s="2" t="s">
        <v>220</v>
      </c>
      <c r="G690" s="2" t="s">
        <v>501</v>
      </c>
      <c r="H690" s="8">
        <v>631297</v>
      </c>
      <c r="I690" s="8">
        <v>3329</v>
      </c>
      <c r="J690" s="38">
        <v>35.79</v>
      </c>
      <c r="K690" s="2" t="s">
        <v>516</v>
      </c>
      <c r="L690" s="2" t="s">
        <v>518</v>
      </c>
      <c r="M690" s="2" t="s">
        <v>509</v>
      </c>
    </row>
    <row r="691" spans="1:13" x14ac:dyDescent="0.3">
      <c r="A691" s="13">
        <v>45179</v>
      </c>
      <c r="B691" s="2" t="s">
        <v>584</v>
      </c>
      <c r="C691" s="2" t="s">
        <v>585</v>
      </c>
      <c r="D691" s="2" t="s">
        <v>528</v>
      </c>
      <c r="E691" s="2" t="s">
        <v>216</v>
      </c>
      <c r="F691" s="2" t="s">
        <v>221</v>
      </c>
      <c r="G691" s="2" t="s">
        <v>493</v>
      </c>
      <c r="H691" s="8">
        <v>4844</v>
      </c>
      <c r="I691" s="8">
        <v>22</v>
      </c>
      <c r="J691" s="38">
        <v>0.27</v>
      </c>
      <c r="K691" s="2" t="s">
        <v>516</v>
      </c>
      <c r="L691" s="2" t="s">
        <v>518</v>
      </c>
      <c r="M691" s="2" t="s">
        <v>509</v>
      </c>
    </row>
    <row r="692" spans="1:13" x14ac:dyDescent="0.3">
      <c r="A692" s="13">
        <v>45179</v>
      </c>
      <c r="B692" s="2" t="s">
        <v>584</v>
      </c>
      <c r="C692" s="2" t="s">
        <v>585</v>
      </c>
      <c r="D692" s="2" t="s">
        <v>528</v>
      </c>
      <c r="E692" s="2" t="s">
        <v>216</v>
      </c>
      <c r="F692" s="2" t="s">
        <v>222</v>
      </c>
      <c r="G692" s="2" t="s">
        <v>494</v>
      </c>
      <c r="H692" s="8">
        <v>4813</v>
      </c>
      <c r="I692" s="8">
        <v>26</v>
      </c>
      <c r="J692" s="38">
        <v>0.25</v>
      </c>
      <c r="K692" s="2" t="s">
        <v>516</v>
      </c>
      <c r="L692" s="2" t="s">
        <v>518</v>
      </c>
      <c r="M692" s="2" t="s">
        <v>509</v>
      </c>
    </row>
    <row r="693" spans="1:13" x14ac:dyDescent="0.3">
      <c r="A693" s="13">
        <v>45179</v>
      </c>
      <c r="B693" s="2" t="s">
        <v>584</v>
      </c>
      <c r="C693" s="2" t="s">
        <v>585</v>
      </c>
      <c r="D693" s="2" t="s">
        <v>528</v>
      </c>
      <c r="E693" s="2" t="s">
        <v>216</v>
      </c>
      <c r="F693" s="2" t="s">
        <v>223</v>
      </c>
      <c r="G693" s="2" t="s">
        <v>495</v>
      </c>
      <c r="H693" s="8">
        <v>4988</v>
      </c>
      <c r="I693" s="8">
        <v>25</v>
      </c>
      <c r="J693" s="38">
        <v>0.26</v>
      </c>
      <c r="K693" s="2" t="s">
        <v>516</v>
      </c>
      <c r="L693" s="2" t="s">
        <v>518</v>
      </c>
      <c r="M693" s="2" t="s">
        <v>509</v>
      </c>
    </row>
    <row r="694" spans="1:13" x14ac:dyDescent="0.3">
      <c r="A694" s="13">
        <v>45179</v>
      </c>
      <c r="B694" s="2" t="s">
        <v>584</v>
      </c>
      <c r="C694" s="2" t="s">
        <v>585</v>
      </c>
      <c r="D694" s="2" t="s">
        <v>528</v>
      </c>
      <c r="E694" s="2" t="s">
        <v>216</v>
      </c>
      <c r="F694" s="2" t="s">
        <v>224</v>
      </c>
      <c r="G694" s="2" t="s">
        <v>499</v>
      </c>
      <c r="H694" s="8">
        <v>4849</v>
      </c>
      <c r="I694" s="8">
        <v>29</v>
      </c>
      <c r="J694" s="38">
        <v>0.28999999999999998</v>
      </c>
      <c r="K694" s="2" t="s">
        <v>516</v>
      </c>
      <c r="L694" s="2" t="s">
        <v>518</v>
      </c>
      <c r="M694" s="2" t="s">
        <v>509</v>
      </c>
    </row>
    <row r="695" spans="1:13" x14ac:dyDescent="0.3">
      <c r="A695" s="13">
        <v>45179</v>
      </c>
      <c r="B695" s="2" t="s">
        <v>584</v>
      </c>
      <c r="C695" s="2" t="s">
        <v>585</v>
      </c>
      <c r="D695" s="2" t="s">
        <v>529</v>
      </c>
      <c r="E695" s="2" t="s">
        <v>205</v>
      </c>
      <c r="F695" s="2" t="s">
        <v>206</v>
      </c>
      <c r="G695" s="2" t="s">
        <v>206</v>
      </c>
      <c r="H695" s="8">
        <v>7193</v>
      </c>
      <c r="I695" s="8">
        <v>1388</v>
      </c>
      <c r="J695" s="38">
        <v>2.2599999999999998</v>
      </c>
      <c r="K695" s="2" t="s">
        <v>510</v>
      </c>
      <c r="L695" s="2" t="s">
        <v>518</v>
      </c>
      <c r="M695" s="2" t="s">
        <v>508</v>
      </c>
    </row>
    <row r="696" spans="1:13" x14ac:dyDescent="0.3">
      <c r="A696" s="13">
        <v>45179</v>
      </c>
      <c r="B696" s="2" t="s">
        <v>584</v>
      </c>
      <c r="C696" s="2" t="s">
        <v>585</v>
      </c>
      <c r="D696" s="2" t="s">
        <v>529</v>
      </c>
      <c r="E696" s="2" t="s">
        <v>205</v>
      </c>
      <c r="F696" s="2" t="s">
        <v>225</v>
      </c>
      <c r="G696" s="2" t="s">
        <v>500</v>
      </c>
      <c r="H696" s="8">
        <v>13735</v>
      </c>
      <c r="I696" s="8">
        <v>70</v>
      </c>
      <c r="J696" s="38">
        <v>2.98</v>
      </c>
      <c r="K696" s="2" t="s">
        <v>510</v>
      </c>
      <c r="L696" s="2" t="s">
        <v>518</v>
      </c>
      <c r="M696" s="2" t="s">
        <v>508</v>
      </c>
    </row>
    <row r="697" spans="1:13" x14ac:dyDescent="0.3">
      <c r="A697" s="13">
        <v>45179</v>
      </c>
      <c r="B697" s="2" t="s">
        <v>584</v>
      </c>
      <c r="C697" s="2" t="s">
        <v>585</v>
      </c>
      <c r="D697" s="2" t="s">
        <v>529</v>
      </c>
      <c r="E697" s="2" t="s">
        <v>205</v>
      </c>
      <c r="F697" s="2" t="s">
        <v>226</v>
      </c>
      <c r="G697" s="2" t="s">
        <v>496</v>
      </c>
      <c r="H697" s="8">
        <v>48738</v>
      </c>
      <c r="I697" s="8">
        <v>646</v>
      </c>
      <c r="J697" s="38">
        <v>74.45</v>
      </c>
      <c r="K697" s="2" t="s">
        <v>510</v>
      </c>
      <c r="L697" s="2" t="s">
        <v>518</v>
      </c>
      <c r="M697" s="2" t="s">
        <v>508</v>
      </c>
    </row>
    <row r="698" spans="1:13" x14ac:dyDescent="0.3">
      <c r="A698" s="13">
        <v>45179</v>
      </c>
      <c r="B698" s="2" t="s">
        <v>584</v>
      </c>
      <c r="C698" s="2" t="s">
        <v>585</v>
      </c>
      <c r="D698" s="2" t="s">
        <v>529</v>
      </c>
      <c r="E698" s="2" t="s">
        <v>205</v>
      </c>
      <c r="F698" s="2" t="s">
        <v>227</v>
      </c>
      <c r="G698" s="2" t="s">
        <v>498</v>
      </c>
      <c r="H698" s="8">
        <v>76066</v>
      </c>
      <c r="I698" s="8">
        <v>782</v>
      </c>
      <c r="J698" s="38">
        <v>41.5</v>
      </c>
      <c r="K698" s="2" t="s">
        <v>510</v>
      </c>
      <c r="L698" s="2" t="s">
        <v>518</v>
      </c>
      <c r="M698" s="2" t="s">
        <v>508</v>
      </c>
    </row>
    <row r="699" spans="1:13" x14ac:dyDescent="0.3">
      <c r="A699" s="13">
        <v>45179</v>
      </c>
      <c r="B699" s="2" t="s">
        <v>584</v>
      </c>
      <c r="C699" s="2" t="s">
        <v>585</v>
      </c>
      <c r="D699" s="2" t="s">
        <v>529</v>
      </c>
      <c r="E699" s="2" t="s">
        <v>205</v>
      </c>
      <c r="F699" s="2" t="s">
        <v>228</v>
      </c>
      <c r="G699" s="2" t="s">
        <v>497</v>
      </c>
      <c r="H699" s="8">
        <v>480500</v>
      </c>
      <c r="I699" s="8">
        <v>3623</v>
      </c>
      <c r="J699" s="38">
        <v>125.66</v>
      </c>
      <c r="K699" s="2" t="s">
        <v>510</v>
      </c>
      <c r="L699" s="2" t="s">
        <v>518</v>
      </c>
      <c r="M699" s="2" t="s">
        <v>508</v>
      </c>
    </row>
    <row r="700" spans="1:13" x14ac:dyDescent="0.3">
      <c r="A700" s="13">
        <v>45179</v>
      </c>
      <c r="B700" s="2" t="s">
        <v>584</v>
      </c>
      <c r="C700" s="2" t="s">
        <v>585</v>
      </c>
      <c r="D700" s="2" t="s">
        <v>529</v>
      </c>
      <c r="E700" s="2" t="s">
        <v>205</v>
      </c>
      <c r="F700" s="2" t="s">
        <v>229</v>
      </c>
      <c r="G700" s="2" t="s">
        <v>501</v>
      </c>
      <c r="H700" s="8">
        <v>15604</v>
      </c>
      <c r="I700" s="8">
        <v>69</v>
      </c>
      <c r="J700" s="38">
        <v>4.75</v>
      </c>
      <c r="K700" s="2" t="s">
        <v>510</v>
      </c>
      <c r="L700" s="2" t="s">
        <v>518</v>
      </c>
      <c r="M700" s="2" t="s">
        <v>508</v>
      </c>
    </row>
    <row r="701" spans="1:13" x14ac:dyDescent="0.3">
      <c r="A701" s="13">
        <v>45179</v>
      </c>
      <c r="B701" s="2" t="s">
        <v>584</v>
      </c>
      <c r="C701" s="2" t="s">
        <v>585</v>
      </c>
      <c r="D701" s="2" t="s">
        <v>529</v>
      </c>
      <c r="E701" s="2" t="s">
        <v>205</v>
      </c>
      <c r="F701" s="2" t="s">
        <v>230</v>
      </c>
      <c r="G701" s="2" t="s">
        <v>493</v>
      </c>
      <c r="H701" s="8">
        <v>21370</v>
      </c>
      <c r="I701" s="8">
        <v>65</v>
      </c>
      <c r="J701" s="38">
        <v>5.45</v>
      </c>
      <c r="K701" s="2" t="s">
        <v>510</v>
      </c>
      <c r="L701" s="2" t="s">
        <v>518</v>
      </c>
      <c r="M701" s="2" t="s">
        <v>508</v>
      </c>
    </row>
    <row r="702" spans="1:13" x14ac:dyDescent="0.3">
      <c r="A702" s="13">
        <v>45179</v>
      </c>
      <c r="B702" s="2" t="s">
        <v>584</v>
      </c>
      <c r="C702" s="2" t="s">
        <v>585</v>
      </c>
      <c r="D702" s="2" t="s">
        <v>529</v>
      </c>
      <c r="E702" s="2" t="s">
        <v>205</v>
      </c>
      <c r="F702" s="2" t="s">
        <v>231</v>
      </c>
      <c r="G702" s="2" t="s">
        <v>494</v>
      </c>
      <c r="H702" s="8">
        <v>6231</v>
      </c>
      <c r="I702" s="8">
        <v>29</v>
      </c>
      <c r="J702" s="38">
        <v>1.74</v>
      </c>
      <c r="K702" s="2" t="s">
        <v>510</v>
      </c>
      <c r="L702" s="2" t="s">
        <v>518</v>
      </c>
      <c r="M702" s="2" t="s">
        <v>508</v>
      </c>
    </row>
    <row r="703" spans="1:13" x14ac:dyDescent="0.3">
      <c r="A703" s="13">
        <v>45179</v>
      </c>
      <c r="B703" s="2" t="s">
        <v>584</v>
      </c>
      <c r="C703" s="2" t="s">
        <v>585</v>
      </c>
      <c r="D703" s="2" t="s">
        <v>529</v>
      </c>
      <c r="E703" s="2" t="s">
        <v>205</v>
      </c>
      <c r="F703" s="2" t="s">
        <v>232</v>
      </c>
      <c r="G703" s="2" t="s">
        <v>502</v>
      </c>
      <c r="H703" s="8">
        <v>34368</v>
      </c>
      <c r="I703" s="8">
        <v>124</v>
      </c>
      <c r="J703" s="38">
        <v>12.93</v>
      </c>
      <c r="K703" s="2" t="s">
        <v>510</v>
      </c>
      <c r="L703" s="2" t="s">
        <v>518</v>
      </c>
      <c r="M703" s="2" t="s">
        <v>508</v>
      </c>
    </row>
    <row r="704" spans="1:13" x14ac:dyDescent="0.3">
      <c r="A704" s="13">
        <v>45179</v>
      </c>
      <c r="B704" s="2" t="s">
        <v>584</v>
      </c>
      <c r="C704" s="2" t="s">
        <v>585</v>
      </c>
      <c r="D704" s="2" t="s">
        <v>529</v>
      </c>
      <c r="E704" s="2" t="s">
        <v>205</v>
      </c>
      <c r="F704" s="2" t="s">
        <v>233</v>
      </c>
      <c r="G704" s="2" t="s">
        <v>495</v>
      </c>
      <c r="H704" s="8">
        <v>23904</v>
      </c>
      <c r="I704" s="8">
        <v>123</v>
      </c>
      <c r="J704" s="38">
        <v>10.63</v>
      </c>
      <c r="K704" s="2" t="s">
        <v>510</v>
      </c>
      <c r="L704" s="2" t="s">
        <v>518</v>
      </c>
      <c r="M704" s="2" t="s">
        <v>508</v>
      </c>
    </row>
    <row r="705" spans="1:13" x14ac:dyDescent="0.3">
      <c r="A705" s="13">
        <v>45179</v>
      </c>
      <c r="B705" s="2" t="s">
        <v>584</v>
      </c>
      <c r="C705" s="2" t="s">
        <v>585</v>
      </c>
      <c r="D705" s="2" t="s">
        <v>529</v>
      </c>
      <c r="E705" s="2" t="s">
        <v>205</v>
      </c>
      <c r="F705" s="2" t="s">
        <v>234</v>
      </c>
      <c r="G705" s="2" t="s">
        <v>499</v>
      </c>
      <c r="H705" s="8">
        <v>4120</v>
      </c>
      <c r="I705" s="8">
        <v>27</v>
      </c>
      <c r="J705" s="38">
        <v>1.68</v>
      </c>
      <c r="K705" s="2" t="s">
        <v>510</v>
      </c>
      <c r="L705" s="2" t="s">
        <v>518</v>
      </c>
      <c r="M705" s="2" t="s">
        <v>508</v>
      </c>
    </row>
    <row r="706" spans="1:13" x14ac:dyDescent="0.3">
      <c r="A706" s="13">
        <v>45179</v>
      </c>
      <c r="B706" s="2" t="s">
        <v>584</v>
      </c>
      <c r="C706" s="2" t="s">
        <v>585</v>
      </c>
      <c r="D706" s="2" t="s">
        <v>530</v>
      </c>
      <c r="E706" s="2" t="s">
        <v>235</v>
      </c>
      <c r="F706" s="2" t="s">
        <v>206</v>
      </c>
      <c r="G706" s="2" t="s">
        <v>206</v>
      </c>
      <c r="H706" s="8">
        <v>1453</v>
      </c>
      <c r="I706" s="8">
        <v>106</v>
      </c>
      <c r="J706" s="38">
        <v>0.94</v>
      </c>
      <c r="K706" s="2" t="s">
        <v>506</v>
      </c>
      <c r="L706" s="2" t="s">
        <v>518</v>
      </c>
      <c r="M706" s="2" t="s">
        <v>509</v>
      </c>
    </row>
    <row r="707" spans="1:13" x14ac:dyDescent="0.3">
      <c r="A707" s="13">
        <v>45179</v>
      </c>
      <c r="B707" s="2" t="s">
        <v>584</v>
      </c>
      <c r="C707" s="2" t="s">
        <v>585</v>
      </c>
      <c r="D707" s="2" t="s">
        <v>530</v>
      </c>
      <c r="E707" s="2" t="s">
        <v>235</v>
      </c>
      <c r="F707" s="2" t="s">
        <v>236</v>
      </c>
      <c r="G707" s="2" t="s">
        <v>496</v>
      </c>
      <c r="H707" s="8">
        <v>128551</v>
      </c>
      <c r="I707" s="8">
        <v>1096</v>
      </c>
      <c r="J707" s="38">
        <v>72.91</v>
      </c>
      <c r="K707" s="2" t="s">
        <v>506</v>
      </c>
      <c r="L707" s="2" t="s">
        <v>518</v>
      </c>
      <c r="M707" s="2" t="s">
        <v>509</v>
      </c>
    </row>
    <row r="708" spans="1:13" x14ac:dyDescent="0.3">
      <c r="A708" s="13">
        <v>45179</v>
      </c>
      <c r="B708" s="2" t="s">
        <v>584</v>
      </c>
      <c r="C708" s="2" t="s">
        <v>585</v>
      </c>
      <c r="D708" s="2" t="s">
        <v>530</v>
      </c>
      <c r="E708" s="2" t="s">
        <v>235</v>
      </c>
      <c r="F708" s="2" t="s">
        <v>237</v>
      </c>
      <c r="G708" s="2" t="s">
        <v>498</v>
      </c>
      <c r="H708" s="8">
        <v>10396</v>
      </c>
      <c r="I708" s="8">
        <v>55</v>
      </c>
      <c r="J708" s="38">
        <v>9.26</v>
      </c>
      <c r="K708" s="2" t="s">
        <v>506</v>
      </c>
      <c r="L708" s="2" t="s">
        <v>518</v>
      </c>
      <c r="M708" s="2" t="s">
        <v>509</v>
      </c>
    </row>
    <row r="709" spans="1:13" x14ac:dyDescent="0.3">
      <c r="A709" s="13">
        <v>45179</v>
      </c>
      <c r="B709" s="2" t="s">
        <v>584</v>
      </c>
      <c r="C709" s="2" t="s">
        <v>585</v>
      </c>
      <c r="D709" s="2" t="s">
        <v>530</v>
      </c>
      <c r="E709" s="2" t="s">
        <v>235</v>
      </c>
      <c r="F709" s="2" t="s">
        <v>238</v>
      </c>
      <c r="G709" s="2" t="s">
        <v>497</v>
      </c>
      <c r="H709" s="8">
        <v>5567</v>
      </c>
      <c r="I709" s="8">
        <v>9</v>
      </c>
      <c r="J709" s="38">
        <v>2.0099999999999998</v>
      </c>
      <c r="K709" s="2" t="s">
        <v>506</v>
      </c>
      <c r="L709" s="2" t="s">
        <v>518</v>
      </c>
      <c r="M709" s="2" t="s">
        <v>509</v>
      </c>
    </row>
    <row r="710" spans="1:13" x14ac:dyDescent="0.3">
      <c r="A710" s="13">
        <v>45179</v>
      </c>
      <c r="B710" s="2" t="s">
        <v>584</v>
      </c>
      <c r="C710" s="2" t="s">
        <v>585</v>
      </c>
      <c r="D710" s="2" t="s">
        <v>530</v>
      </c>
      <c r="E710" s="2" t="s">
        <v>235</v>
      </c>
      <c r="F710" s="2" t="s">
        <v>239</v>
      </c>
      <c r="G710" s="2" t="s">
        <v>501</v>
      </c>
      <c r="H710" s="8">
        <v>12615</v>
      </c>
      <c r="I710" s="8">
        <v>15</v>
      </c>
      <c r="J710" s="38">
        <v>4.47</v>
      </c>
      <c r="K710" s="2" t="s">
        <v>506</v>
      </c>
      <c r="L710" s="2" t="s">
        <v>518</v>
      </c>
      <c r="M710" s="2" t="s">
        <v>509</v>
      </c>
    </row>
    <row r="711" spans="1:13" x14ac:dyDescent="0.3">
      <c r="A711" s="13">
        <v>45179</v>
      </c>
      <c r="B711" s="2" t="s">
        <v>584</v>
      </c>
      <c r="C711" s="2" t="s">
        <v>585</v>
      </c>
      <c r="D711" s="2" t="s">
        <v>530</v>
      </c>
      <c r="E711" s="2" t="s">
        <v>235</v>
      </c>
      <c r="F711" s="2" t="s">
        <v>240</v>
      </c>
      <c r="G711" s="2" t="s">
        <v>493</v>
      </c>
      <c r="H711" s="8">
        <v>10835</v>
      </c>
      <c r="I711" s="8">
        <v>93</v>
      </c>
      <c r="J711" s="38">
        <v>11.47</v>
      </c>
      <c r="K711" s="2" t="s">
        <v>506</v>
      </c>
      <c r="L711" s="2" t="s">
        <v>518</v>
      </c>
      <c r="M711" s="2" t="s">
        <v>509</v>
      </c>
    </row>
    <row r="712" spans="1:13" x14ac:dyDescent="0.3">
      <c r="A712" s="13">
        <v>45179</v>
      </c>
      <c r="B712" s="2" t="s">
        <v>584</v>
      </c>
      <c r="C712" s="2" t="s">
        <v>585</v>
      </c>
      <c r="D712" s="2" t="s">
        <v>530</v>
      </c>
      <c r="E712" s="2" t="s">
        <v>235</v>
      </c>
      <c r="F712" s="2" t="s">
        <v>241</v>
      </c>
      <c r="G712" s="2" t="s">
        <v>494</v>
      </c>
      <c r="H712" s="8">
        <v>1642</v>
      </c>
      <c r="I712" s="8">
        <v>2</v>
      </c>
      <c r="J712" s="38">
        <v>0.87</v>
      </c>
      <c r="K712" s="2" t="s">
        <v>506</v>
      </c>
      <c r="L712" s="2" t="s">
        <v>518</v>
      </c>
      <c r="M712" s="2" t="s">
        <v>509</v>
      </c>
    </row>
    <row r="713" spans="1:13" x14ac:dyDescent="0.3">
      <c r="A713" s="13">
        <v>45179</v>
      </c>
      <c r="B713" s="2" t="s">
        <v>584</v>
      </c>
      <c r="C713" s="2" t="s">
        <v>585</v>
      </c>
      <c r="D713" s="2" t="s">
        <v>530</v>
      </c>
      <c r="E713" s="2" t="s">
        <v>235</v>
      </c>
      <c r="F713" s="2" t="s">
        <v>242</v>
      </c>
      <c r="G713" s="2" t="s">
        <v>502</v>
      </c>
      <c r="H713" s="8">
        <v>1176</v>
      </c>
      <c r="I713" s="8">
        <v>9</v>
      </c>
      <c r="J713" s="38">
        <v>0.63</v>
      </c>
      <c r="K713" s="2" t="s">
        <v>506</v>
      </c>
      <c r="L713" s="2" t="s">
        <v>518</v>
      </c>
      <c r="M713" s="2" t="s">
        <v>509</v>
      </c>
    </row>
    <row r="714" spans="1:13" x14ac:dyDescent="0.3">
      <c r="A714" s="13">
        <v>45179</v>
      </c>
      <c r="B714" s="2" t="s">
        <v>584</v>
      </c>
      <c r="C714" s="2" t="s">
        <v>585</v>
      </c>
      <c r="D714" s="2" t="s">
        <v>530</v>
      </c>
      <c r="E714" s="2" t="s">
        <v>235</v>
      </c>
      <c r="F714" s="2" t="s">
        <v>243</v>
      </c>
      <c r="G714" s="2" t="s">
        <v>495</v>
      </c>
      <c r="H714" s="8">
        <v>19172</v>
      </c>
      <c r="I714" s="8">
        <v>77</v>
      </c>
      <c r="J714" s="38">
        <v>7.83</v>
      </c>
      <c r="K714" s="2" t="s">
        <v>506</v>
      </c>
      <c r="L714" s="2" t="s">
        <v>518</v>
      </c>
      <c r="M714" s="2" t="s">
        <v>509</v>
      </c>
    </row>
    <row r="715" spans="1:13" x14ac:dyDescent="0.3">
      <c r="A715" s="13">
        <v>45179</v>
      </c>
      <c r="B715" s="2" t="s">
        <v>584</v>
      </c>
      <c r="C715" s="2" t="s">
        <v>585</v>
      </c>
      <c r="D715" s="2" t="s">
        <v>530</v>
      </c>
      <c r="E715" s="2" t="s">
        <v>235</v>
      </c>
      <c r="F715" s="2" t="s">
        <v>244</v>
      </c>
      <c r="G715" s="2" t="s">
        <v>499</v>
      </c>
      <c r="H715" s="8">
        <v>5311</v>
      </c>
      <c r="I715" s="8">
        <v>30</v>
      </c>
      <c r="J715" s="38">
        <v>1.97</v>
      </c>
      <c r="K715" s="2" t="s">
        <v>506</v>
      </c>
      <c r="L715" s="2" t="s">
        <v>518</v>
      </c>
      <c r="M715" s="2" t="s">
        <v>509</v>
      </c>
    </row>
    <row r="716" spans="1:13" x14ac:dyDescent="0.3">
      <c r="A716" s="13">
        <v>45179</v>
      </c>
      <c r="B716" s="2" t="s">
        <v>584</v>
      </c>
      <c r="C716" s="2" t="s">
        <v>585</v>
      </c>
      <c r="D716" s="2" t="s">
        <v>527</v>
      </c>
      <c r="E716" s="2" t="s">
        <v>205</v>
      </c>
      <c r="F716" s="2" t="s">
        <v>206</v>
      </c>
      <c r="G716" s="2" t="s">
        <v>206</v>
      </c>
      <c r="H716" s="8">
        <v>452</v>
      </c>
      <c r="I716" s="8">
        <v>32</v>
      </c>
      <c r="J716" s="38">
        <v>0.37</v>
      </c>
      <c r="K716" s="2" t="s">
        <v>514</v>
      </c>
      <c r="L716" s="2" t="s">
        <v>518</v>
      </c>
      <c r="M716" s="2" t="s">
        <v>515</v>
      </c>
    </row>
    <row r="717" spans="1:13" x14ac:dyDescent="0.3">
      <c r="A717" s="13">
        <v>45179</v>
      </c>
      <c r="B717" s="2" t="s">
        <v>584</v>
      </c>
      <c r="C717" s="2" t="s">
        <v>585</v>
      </c>
      <c r="D717" s="2" t="s">
        <v>527</v>
      </c>
      <c r="E717" s="2" t="s">
        <v>205</v>
      </c>
      <c r="F717" s="2" t="s">
        <v>207</v>
      </c>
      <c r="G717" s="2" t="s">
        <v>496</v>
      </c>
      <c r="H717" s="8">
        <v>24303</v>
      </c>
      <c r="I717" s="8">
        <v>30</v>
      </c>
      <c r="J717" s="38">
        <v>1.89</v>
      </c>
      <c r="K717" s="2" t="s">
        <v>514</v>
      </c>
      <c r="L717" s="2" t="s">
        <v>518</v>
      </c>
      <c r="M717" s="2" t="s">
        <v>515</v>
      </c>
    </row>
    <row r="718" spans="1:13" x14ac:dyDescent="0.3">
      <c r="A718" s="13">
        <v>45179</v>
      </c>
      <c r="B718" s="2" t="s">
        <v>584</v>
      </c>
      <c r="C718" s="2" t="s">
        <v>585</v>
      </c>
      <c r="D718" s="2" t="s">
        <v>527</v>
      </c>
      <c r="E718" s="2" t="s">
        <v>205</v>
      </c>
      <c r="F718" s="2" t="s">
        <v>208</v>
      </c>
      <c r="G718" s="2" t="s">
        <v>498</v>
      </c>
      <c r="H718" s="8">
        <v>11092</v>
      </c>
      <c r="I718" s="8">
        <v>23</v>
      </c>
      <c r="J718" s="38">
        <v>0.88</v>
      </c>
      <c r="K718" s="2" t="s">
        <v>514</v>
      </c>
      <c r="L718" s="2" t="s">
        <v>518</v>
      </c>
      <c r="M718" s="2" t="s">
        <v>515</v>
      </c>
    </row>
    <row r="719" spans="1:13" x14ac:dyDescent="0.3">
      <c r="A719" s="13">
        <v>45179</v>
      </c>
      <c r="B719" s="2" t="s">
        <v>584</v>
      </c>
      <c r="C719" s="2" t="s">
        <v>585</v>
      </c>
      <c r="D719" s="2" t="s">
        <v>527</v>
      </c>
      <c r="E719" s="2" t="s">
        <v>205</v>
      </c>
      <c r="F719" s="2" t="s">
        <v>209</v>
      </c>
      <c r="G719" s="2" t="s">
        <v>497</v>
      </c>
      <c r="H719" s="8">
        <v>5623</v>
      </c>
      <c r="I719" s="8">
        <v>6</v>
      </c>
      <c r="J719" s="38">
        <v>0.46</v>
      </c>
      <c r="K719" s="2" t="s">
        <v>514</v>
      </c>
      <c r="L719" s="2" t="s">
        <v>518</v>
      </c>
      <c r="M719" s="2" t="s">
        <v>515</v>
      </c>
    </row>
    <row r="720" spans="1:13" x14ac:dyDescent="0.3">
      <c r="A720" s="13">
        <v>45179</v>
      </c>
      <c r="B720" s="2" t="s">
        <v>584</v>
      </c>
      <c r="C720" s="2" t="s">
        <v>585</v>
      </c>
      <c r="D720" s="2" t="s">
        <v>527</v>
      </c>
      <c r="E720" s="2" t="s">
        <v>205</v>
      </c>
      <c r="F720" s="2" t="s">
        <v>210</v>
      </c>
      <c r="G720" s="2" t="s">
        <v>501</v>
      </c>
      <c r="H720" s="8">
        <v>19877</v>
      </c>
      <c r="I720" s="8">
        <v>73</v>
      </c>
      <c r="J720" s="38">
        <v>2.35</v>
      </c>
      <c r="K720" s="2" t="s">
        <v>514</v>
      </c>
      <c r="L720" s="2" t="s">
        <v>518</v>
      </c>
      <c r="M720" s="2" t="s">
        <v>515</v>
      </c>
    </row>
    <row r="721" spans="1:13" x14ac:dyDescent="0.3">
      <c r="A721" s="13">
        <v>45179</v>
      </c>
      <c r="B721" s="2" t="s">
        <v>584</v>
      </c>
      <c r="C721" s="2" t="s">
        <v>585</v>
      </c>
      <c r="D721" s="2" t="s">
        <v>527</v>
      </c>
      <c r="E721" s="2" t="s">
        <v>205</v>
      </c>
      <c r="F721" s="2" t="s">
        <v>211</v>
      </c>
      <c r="G721" s="2" t="s">
        <v>493</v>
      </c>
      <c r="H721" s="8">
        <v>3729</v>
      </c>
      <c r="I721" s="8">
        <v>7</v>
      </c>
      <c r="J721" s="38">
        <v>0.27</v>
      </c>
      <c r="K721" s="2" t="s">
        <v>514</v>
      </c>
      <c r="L721" s="2" t="s">
        <v>518</v>
      </c>
      <c r="M721" s="2" t="s">
        <v>515</v>
      </c>
    </row>
    <row r="722" spans="1:13" x14ac:dyDescent="0.3">
      <c r="A722" s="13">
        <v>45179</v>
      </c>
      <c r="B722" s="2" t="s">
        <v>584</v>
      </c>
      <c r="C722" s="2" t="s">
        <v>585</v>
      </c>
      <c r="D722" s="2" t="s">
        <v>527</v>
      </c>
      <c r="E722" s="2" t="s">
        <v>205</v>
      </c>
      <c r="F722" s="2" t="s">
        <v>212</v>
      </c>
      <c r="G722" s="2" t="s">
        <v>494</v>
      </c>
      <c r="H722" s="8">
        <v>18436</v>
      </c>
      <c r="I722" s="8">
        <v>30</v>
      </c>
      <c r="J722" s="38">
        <v>2.94</v>
      </c>
      <c r="K722" s="2" t="s">
        <v>514</v>
      </c>
      <c r="L722" s="2" t="s">
        <v>518</v>
      </c>
      <c r="M722" s="2" t="s">
        <v>515</v>
      </c>
    </row>
    <row r="723" spans="1:13" x14ac:dyDescent="0.3">
      <c r="A723" s="13">
        <v>45179</v>
      </c>
      <c r="B723" s="2" t="s">
        <v>584</v>
      </c>
      <c r="C723" s="2" t="s">
        <v>585</v>
      </c>
      <c r="D723" s="2" t="s">
        <v>527</v>
      </c>
      <c r="E723" s="2" t="s">
        <v>205</v>
      </c>
      <c r="F723" s="2" t="s">
        <v>213</v>
      </c>
      <c r="G723" s="2" t="s">
        <v>502</v>
      </c>
      <c r="H723" s="8">
        <v>5455</v>
      </c>
      <c r="I723" s="8">
        <v>11</v>
      </c>
      <c r="J723" s="38">
        <v>0.35</v>
      </c>
      <c r="K723" s="2" t="s">
        <v>514</v>
      </c>
      <c r="L723" s="2" t="s">
        <v>518</v>
      </c>
      <c r="M723" s="2" t="s">
        <v>515</v>
      </c>
    </row>
    <row r="724" spans="1:13" x14ac:dyDescent="0.3">
      <c r="A724" s="13">
        <v>45179</v>
      </c>
      <c r="B724" s="2" t="s">
        <v>584</v>
      </c>
      <c r="C724" s="2" t="s">
        <v>585</v>
      </c>
      <c r="D724" s="2" t="s">
        <v>527</v>
      </c>
      <c r="E724" s="2" t="s">
        <v>205</v>
      </c>
      <c r="F724" s="2" t="s">
        <v>214</v>
      </c>
      <c r="G724" s="2" t="s">
        <v>495</v>
      </c>
      <c r="H724" s="8">
        <v>19254</v>
      </c>
      <c r="I724" s="8">
        <v>48</v>
      </c>
      <c r="J724" s="38">
        <v>1.26</v>
      </c>
      <c r="K724" s="2" t="s">
        <v>514</v>
      </c>
      <c r="L724" s="2" t="s">
        <v>518</v>
      </c>
      <c r="M724" s="2" t="s">
        <v>515</v>
      </c>
    </row>
    <row r="725" spans="1:13" x14ac:dyDescent="0.3">
      <c r="A725" s="13">
        <v>45179</v>
      </c>
      <c r="B725" s="2" t="s">
        <v>584</v>
      </c>
      <c r="C725" s="2" t="s">
        <v>585</v>
      </c>
      <c r="D725" s="2" t="s">
        <v>528</v>
      </c>
      <c r="E725" s="2" t="s">
        <v>216</v>
      </c>
      <c r="F725" s="2" t="s">
        <v>206</v>
      </c>
      <c r="G725" s="2" t="s">
        <v>206</v>
      </c>
      <c r="H725" s="8">
        <v>1887</v>
      </c>
      <c r="I725" s="8">
        <v>133</v>
      </c>
      <c r="J725" s="38">
        <v>0.23</v>
      </c>
      <c r="K725" s="2" t="s">
        <v>516</v>
      </c>
      <c r="L725" s="2" t="s">
        <v>518</v>
      </c>
      <c r="M725" s="2" t="s">
        <v>509</v>
      </c>
    </row>
    <row r="726" spans="1:13" x14ac:dyDescent="0.3">
      <c r="A726" s="13">
        <v>45179</v>
      </c>
      <c r="B726" s="2" t="s">
        <v>584</v>
      </c>
      <c r="C726" s="2" t="s">
        <v>585</v>
      </c>
      <c r="D726" s="2" t="s">
        <v>528</v>
      </c>
      <c r="E726" s="2" t="s">
        <v>216</v>
      </c>
      <c r="F726" s="2" t="s">
        <v>218</v>
      </c>
      <c r="G726" s="2" t="s">
        <v>496</v>
      </c>
      <c r="H726" s="8">
        <v>1514</v>
      </c>
      <c r="I726" s="8">
        <v>7</v>
      </c>
      <c r="J726" s="38">
        <v>0.08</v>
      </c>
      <c r="K726" s="2" t="s">
        <v>516</v>
      </c>
      <c r="L726" s="2" t="s">
        <v>518</v>
      </c>
      <c r="M726" s="2" t="s">
        <v>509</v>
      </c>
    </row>
    <row r="727" spans="1:13" x14ac:dyDescent="0.3">
      <c r="A727" s="13">
        <v>45179</v>
      </c>
      <c r="B727" s="2" t="s">
        <v>584</v>
      </c>
      <c r="C727" s="2" t="s">
        <v>585</v>
      </c>
      <c r="D727" s="2" t="s">
        <v>528</v>
      </c>
      <c r="E727" s="2" t="s">
        <v>216</v>
      </c>
      <c r="F727" s="2" t="s">
        <v>219</v>
      </c>
      <c r="G727" s="2" t="s">
        <v>497</v>
      </c>
      <c r="H727" s="8">
        <v>1464</v>
      </c>
      <c r="I727" s="8">
        <v>8</v>
      </c>
      <c r="J727" s="38">
        <v>0.06</v>
      </c>
      <c r="K727" s="2" t="s">
        <v>516</v>
      </c>
      <c r="L727" s="2" t="s">
        <v>518</v>
      </c>
      <c r="M727" s="2" t="s">
        <v>509</v>
      </c>
    </row>
    <row r="728" spans="1:13" x14ac:dyDescent="0.3">
      <c r="A728" s="13">
        <v>45179</v>
      </c>
      <c r="B728" s="2" t="s">
        <v>584</v>
      </c>
      <c r="C728" s="2" t="s">
        <v>585</v>
      </c>
      <c r="D728" s="2" t="s">
        <v>528</v>
      </c>
      <c r="E728" s="2" t="s">
        <v>216</v>
      </c>
      <c r="F728" s="2" t="s">
        <v>220</v>
      </c>
      <c r="G728" s="2" t="s">
        <v>501</v>
      </c>
      <c r="H728" s="8">
        <v>196673</v>
      </c>
      <c r="I728" s="8">
        <v>772</v>
      </c>
      <c r="J728" s="38">
        <v>9.1300000000000008</v>
      </c>
      <c r="K728" s="2" t="s">
        <v>516</v>
      </c>
      <c r="L728" s="2" t="s">
        <v>518</v>
      </c>
      <c r="M728" s="2" t="s">
        <v>509</v>
      </c>
    </row>
    <row r="729" spans="1:13" x14ac:dyDescent="0.3">
      <c r="A729" s="13">
        <v>45179</v>
      </c>
      <c r="B729" s="2" t="s">
        <v>584</v>
      </c>
      <c r="C729" s="2" t="s">
        <v>585</v>
      </c>
      <c r="D729" s="2" t="s">
        <v>528</v>
      </c>
      <c r="E729" s="2" t="s">
        <v>216</v>
      </c>
      <c r="F729" s="2" t="s">
        <v>221</v>
      </c>
      <c r="G729" s="2" t="s">
        <v>493</v>
      </c>
      <c r="H729" s="8">
        <v>1613</v>
      </c>
      <c r="I729" s="8">
        <v>3</v>
      </c>
      <c r="J729" s="38">
        <v>7.0000000000000007E-2</v>
      </c>
      <c r="K729" s="2" t="s">
        <v>516</v>
      </c>
      <c r="L729" s="2" t="s">
        <v>518</v>
      </c>
      <c r="M729" s="2" t="s">
        <v>509</v>
      </c>
    </row>
    <row r="730" spans="1:13" x14ac:dyDescent="0.3">
      <c r="A730" s="13">
        <v>45179</v>
      </c>
      <c r="B730" s="2" t="s">
        <v>584</v>
      </c>
      <c r="C730" s="2" t="s">
        <v>585</v>
      </c>
      <c r="D730" s="2" t="s">
        <v>528</v>
      </c>
      <c r="E730" s="2" t="s">
        <v>216</v>
      </c>
      <c r="F730" s="2" t="s">
        <v>222</v>
      </c>
      <c r="G730" s="2" t="s">
        <v>494</v>
      </c>
      <c r="H730" s="8">
        <v>1462</v>
      </c>
      <c r="I730" s="8">
        <v>5</v>
      </c>
      <c r="J730" s="38">
        <v>7.0000000000000007E-2</v>
      </c>
      <c r="K730" s="2" t="s">
        <v>516</v>
      </c>
      <c r="L730" s="2" t="s">
        <v>518</v>
      </c>
      <c r="M730" s="2" t="s">
        <v>509</v>
      </c>
    </row>
    <row r="731" spans="1:13" x14ac:dyDescent="0.3">
      <c r="A731" s="13">
        <v>45179</v>
      </c>
      <c r="B731" s="2" t="s">
        <v>584</v>
      </c>
      <c r="C731" s="2" t="s">
        <v>585</v>
      </c>
      <c r="D731" s="2" t="s">
        <v>528</v>
      </c>
      <c r="E731" s="2" t="s">
        <v>216</v>
      </c>
      <c r="F731" s="2" t="s">
        <v>223</v>
      </c>
      <c r="G731" s="2" t="s">
        <v>495</v>
      </c>
      <c r="H731" s="8">
        <v>1551</v>
      </c>
      <c r="I731" s="8">
        <v>4</v>
      </c>
      <c r="J731" s="38">
        <v>7.0000000000000007E-2</v>
      </c>
      <c r="K731" s="2" t="s">
        <v>516</v>
      </c>
      <c r="L731" s="2" t="s">
        <v>518</v>
      </c>
      <c r="M731" s="2" t="s">
        <v>509</v>
      </c>
    </row>
    <row r="732" spans="1:13" x14ac:dyDescent="0.3">
      <c r="A732" s="13">
        <v>45179</v>
      </c>
      <c r="B732" s="2" t="s">
        <v>584</v>
      </c>
      <c r="C732" s="2" t="s">
        <v>585</v>
      </c>
      <c r="D732" s="2" t="s">
        <v>528</v>
      </c>
      <c r="E732" s="2" t="s">
        <v>216</v>
      </c>
      <c r="F732" s="2" t="s">
        <v>224</v>
      </c>
      <c r="G732" s="2" t="s">
        <v>499</v>
      </c>
      <c r="H732" s="8">
        <v>1537</v>
      </c>
      <c r="I732" s="8">
        <v>8</v>
      </c>
      <c r="J732" s="38">
        <v>0.08</v>
      </c>
      <c r="K732" s="2" t="s">
        <v>516</v>
      </c>
      <c r="L732" s="2" t="s">
        <v>518</v>
      </c>
      <c r="M732" s="2" t="s">
        <v>509</v>
      </c>
    </row>
    <row r="733" spans="1:13" x14ac:dyDescent="0.3">
      <c r="A733" s="13">
        <v>45179</v>
      </c>
      <c r="B733" s="2" t="s">
        <v>584</v>
      </c>
      <c r="C733" s="2" t="s">
        <v>585</v>
      </c>
      <c r="D733" s="2" t="s">
        <v>529</v>
      </c>
      <c r="E733" s="2" t="s">
        <v>205</v>
      </c>
      <c r="F733" s="2" t="s">
        <v>206</v>
      </c>
      <c r="G733" s="2" t="s">
        <v>206</v>
      </c>
      <c r="H733" s="8">
        <v>301</v>
      </c>
      <c r="I733" s="8">
        <v>280</v>
      </c>
      <c r="J733" s="38">
        <v>0.09</v>
      </c>
      <c r="K733" s="2" t="s">
        <v>510</v>
      </c>
      <c r="L733" s="2" t="s">
        <v>518</v>
      </c>
      <c r="M733" s="2" t="s">
        <v>508</v>
      </c>
    </row>
    <row r="734" spans="1:13" x14ac:dyDescent="0.3">
      <c r="A734" s="13">
        <v>45179</v>
      </c>
      <c r="B734" s="2" t="s">
        <v>584</v>
      </c>
      <c r="C734" s="2" t="s">
        <v>585</v>
      </c>
      <c r="D734" s="2" t="s">
        <v>529</v>
      </c>
      <c r="E734" s="2" t="s">
        <v>205</v>
      </c>
      <c r="F734" s="2" t="s">
        <v>226</v>
      </c>
      <c r="G734" s="2" t="s">
        <v>496</v>
      </c>
      <c r="H734" s="8">
        <v>6</v>
      </c>
      <c r="I734" s="8">
        <v>0</v>
      </c>
      <c r="J734" s="38">
        <v>0</v>
      </c>
      <c r="K734" s="2" t="s">
        <v>510</v>
      </c>
      <c r="L734" s="2" t="s">
        <v>518</v>
      </c>
      <c r="M734" s="2" t="s">
        <v>508</v>
      </c>
    </row>
    <row r="735" spans="1:13" x14ac:dyDescent="0.3">
      <c r="A735" s="13">
        <v>45179</v>
      </c>
      <c r="B735" s="2" t="s">
        <v>584</v>
      </c>
      <c r="C735" s="2" t="s">
        <v>585</v>
      </c>
      <c r="D735" s="2" t="s">
        <v>529</v>
      </c>
      <c r="E735" s="2" t="s">
        <v>205</v>
      </c>
      <c r="F735" s="2" t="s">
        <v>227</v>
      </c>
      <c r="G735" s="2" t="s">
        <v>498</v>
      </c>
      <c r="H735" s="8">
        <v>1</v>
      </c>
      <c r="I735" s="8">
        <v>0</v>
      </c>
      <c r="J735" s="38">
        <v>0</v>
      </c>
      <c r="K735" s="2" t="s">
        <v>510</v>
      </c>
      <c r="L735" s="2" t="s">
        <v>518</v>
      </c>
      <c r="M735" s="2" t="s">
        <v>508</v>
      </c>
    </row>
    <row r="736" spans="1:13" x14ac:dyDescent="0.3">
      <c r="A736" s="13">
        <v>45179</v>
      </c>
      <c r="B736" s="2" t="s">
        <v>584</v>
      </c>
      <c r="C736" s="2" t="s">
        <v>585</v>
      </c>
      <c r="D736" s="2" t="s">
        <v>529</v>
      </c>
      <c r="E736" s="2" t="s">
        <v>205</v>
      </c>
      <c r="F736" s="2" t="s">
        <v>228</v>
      </c>
      <c r="G736" s="2" t="s">
        <v>497</v>
      </c>
      <c r="H736" s="8">
        <v>2</v>
      </c>
      <c r="I736" s="8">
        <v>0</v>
      </c>
      <c r="J736" s="38">
        <v>0</v>
      </c>
      <c r="K736" s="2" t="s">
        <v>510</v>
      </c>
      <c r="L736" s="2" t="s">
        <v>518</v>
      </c>
      <c r="M736" s="2" t="s">
        <v>508</v>
      </c>
    </row>
    <row r="737" spans="1:13" x14ac:dyDescent="0.3">
      <c r="A737" s="13">
        <v>45179</v>
      </c>
      <c r="B737" s="2" t="s">
        <v>584</v>
      </c>
      <c r="C737" s="2" t="s">
        <v>585</v>
      </c>
      <c r="D737" s="2" t="s">
        <v>529</v>
      </c>
      <c r="E737" s="2" t="s">
        <v>205</v>
      </c>
      <c r="F737" s="2" t="s">
        <v>233</v>
      </c>
      <c r="G737" s="2" t="s">
        <v>495</v>
      </c>
      <c r="H737" s="8">
        <v>2</v>
      </c>
      <c r="I737" s="8">
        <v>0</v>
      </c>
      <c r="J737" s="38">
        <v>0</v>
      </c>
      <c r="K737" s="2" t="s">
        <v>510</v>
      </c>
      <c r="L737" s="2" t="s">
        <v>518</v>
      </c>
      <c r="M737" s="2" t="s">
        <v>508</v>
      </c>
    </row>
    <row r="738" spans="1:13" x14ac:dyDescent="0.3">
      <c r="A738" s="13">
        <v>45179</v>
      </c>
      <c r="B738" s="2" t="s">
        <v>584</v>
      </c>
      <c r="C738" s="2" t="s">
        <v>585</v>
      </c>
      <c r="D738" s="2" t="s">
        <v>530</v>
      </c>
      <c r="E738" s="2" t="s">
        <v>235</v>
      </c>
      <c r="F738" s="2" t="s">
        <v>206</v>
      </c>
      <c r="G738" s="2" t="s">
        <v>206</v>
      </c>
      <c r="H738" s="8">
        <v>75</v>
      </c>
      <c r="I738" s="8">
        <v>10</v>
      </c>
      <c r="J738" s="38">
        <v>0.11</v>
      </c>
      <c r="K738" s="2" t="s">
        <v>506</v>
      </c>
      <c r="L738" s="2" t="s">
        <v>518</v>
      </c>
      <c r="M738" s="2" t="s">
        <v>509</v>
      </c>
    </row>
    <row r="739" spans="1:13" x14ac:dyDescent="0.3">
      <c r="A739" s="13">
        <v>45179</v>
      </c>
      <c r="B739" s="2" t="s">
        <v>584</v>
      </c>
      <c r="C739" s="2" t="s">
        <v>585</v>
      </c>
      <c r="D739" s="2" t="s">
        <v>530</v>
      </c>
      <c r="E739" s="2" t="s">
        <v>235</v>
      </c>
      <c r="F739" s="2" t="s">
        <v>236</v>
      </c>
      <c r="G739" s="2" t="s">
        <v>496</v>
      </c>
      <c r="H739" s="8">
        <v>1</v>
      </c>
      <c r="I739" s="8">
        <v>0</v>
      </c>
      <c r="J739" s="38">
        <v>0</v>
      </c>
      <c r="K739" s="2" t="s">
        <v>506</v>
      </c>
      <c r="L739" s="2" t="s">
        <v>518</v>
      </c>
      <c r="M739" s="2" t="s">
        <v>509</v>
      </c>
    </row>
    <row r="740" spans="1:13" x14ac:dyDescent="0.3">
      <c r="A740" s="13">
        <v>45179</v>
      </c>
      <c r="B740" s="2" t="s">
        <v>584</v>
      </c>
      <c r="C740" s="2" t="s">
        <v>585</v>
      </c>
      <c r="D740" s="2" t="s">
        <v>530</v>
      </c>
      <c r="E740" s="2" t="s">
        <v>235</v>
      </c>
      <c r="F740" s="2" t="s">
        <v>237</v>
      </c>
      <c r="G740" s="2" t="s">
        <v>498</v>
      </c>
      <c r="H740" s="8">
        <v>1</v>
      </c>
      <c r="I740" s="8">
        <v>0</v>
      </c>
      <c r="J740" s="38">
        <v>0</v>
      </c>
      <c r="K740" s="2" t="s">
        <v>506</v>
      </c>
      <c r="L740" s="2" t="s">
        <v>518</v>
      </c>
      <c r="M740" s="2" t="s">
        <v>509</v>
      </c>
    </row>
    <row r="741" spans="1:13" x14ac:dyDescent="0.3">
      <c r="A741" s="13">
        <v>45179</v>
      </c>
      <c r="B741" s="2" t="s">
        <v>584</v>
      </c>
      <c r="C741" s="2" t="s">
        <v>585</v>
      </c>
      <c r="D741" s="2" t="s">
        <v>530</v>
      </c>
      <c r="E741" s="2" t="s">
        <v>235</v>
      </c>
      <c r="F741" s="2" t="s">
        <v>240</v>
      </c>
      <c r="G741" s="2" t="s">
        <v>493</v>
      </c>
      <c r="H741" s="8">
        <v>2</v>
      </c>
      <c r="I741" s="8">
        <v>0</v>
      </c>
      <c r="J741" s="38">
        <v>0</v>
      </c>
      <c r="K741" s="2" t="s">
        <v>506</v>
      </c>
      <c r="L741" s="2" t="s">
        <v>518</v>
      </c>
      <c r="M741" s="2" t="s">
        <v>509</v>
      </c>
    </row>
    <row r="742" spans="1:13" x14ac:dyDescent="0.3">
      <c r="A742" s="13">
        <v>45179</v>
      </c>
      <c r="B742" s="2" t="s">
        <v>584</v>
      </c>
      <c r="C742" s="2" t="s">
        <v>585</v>
      </c>
      <c r="D742" s="2" t="s">
        <v>530</v>
      </c>
      <c r="E742" s="2" t="s">
        <v>235</v>
      </c>
      <c r="F742" s="2" t="s">
        <v>242</v>
      </c>
      <c r="G742" s="2" t="s">
        <v>502</v>
      </c>
      <c r="H742" s="8">
        <v>2</v>
      </c>
      <c r="I742" s="8">
        <v>0</v>
      </c>
      <c r="J742" s="38">
        <v>0</v>
      </c>
      <c r="K742" s="2" t="s">
        <v>506</v>
      </c>
      <c r="L742" s="2" t="s">
        <v>518</v>
      </c>
      <c r="M742" s="2" t="s">
        <v>509</v>
      </c>
    </row>
    <row r="743" spans="1:13" x14ac:dyDescent="0.3">
      <c r="A743" s="13">
        <v>45179</v>
      </c>
      <c r="B743" s="2" t="s">
        <v>584</v>
      </c>
      <c r="C743" s="2" t="s">
        <v>585</v>
      </c>
      <c r="D743" s="2" t="s">
        <v>530</v>
      </c>
      <c r="E743" s="2" t="s">
        <v>235</v>
      </c>
      <c r="F743" s="2" t="s">
        <v>243</v>
      </c>
      <c r="G743" s="2" t="s">
        <v>495</v>
      </c>
      <c r="H743" s="8">
        <v>90</v>
      </c>
      <c r="I743" s="8">
        <v>0</v>
      </c>
      <c r="J743" s="38">
        <v>0</v>
      </c>
      <c r="K743" s="2" t="s">
        <v>506</v>
      </c>
      <c r="L743" s="2" t="s">
        <v>518</v>
      </c>
      <c r="M743" s="2" t="s">
        <v>509</v>
      </c>
    </row>
    <row r="744" spans="1:13" x14ac:dyDescent="0.3">
      <c r="A744" s="13">
        <v>45179</v>
      </c>
      <c r="B744" s="2" t="s">
        <v>584</v>
      </c>
      <c r="C744" s="2" t="s">
        <v>585</v>
      </c>
      <c r="D744" s="2" t="s">
        <v>530</v>
      </c>
      <c r="E744" s="2" t="s">
        <v>235</v>
      </c>
      <c r="F744" s="2" t="s">
        <v>244</v>
      </c>
      <c r="G744" s="2" t="s">
        <v>499</v>
      </c>
      <c r="H744" s="8">
        <v>1</v>
      </c>
      <c r="I744" s="8">
        <v>0</v>
      </c>
      <c r="J744" s="38">
        <v>0</v>
      </c>
      <c r="K744" s="2" t="s">
        <v>506</v>
      </c>
      <c r="L744" s="2" t="s">
        <v>518</v>
      </c>
      <c r="M744" s="2" t="s">
        <v>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CF24-3ACA-4DCA-8674-9C0369353C16}">
  <dimension ref="A1:R627"/>
  <sheetViews>
    <sheetView showGridLines="0" tabSelected="1" zoomScale="85" zoomScaleNormal="85" workbookViewId="0">
      <pane ySplit="1" topLeftCell="A584" activePane="bottomLeft" state="frozen"/>
      <selection pane="bottomLeft" activeCell="P1" sqref="P1"/>
    </sheetView>
  </sheetViews>
  <sheetFormatPr defaultRowHeight="14.4" x14ac:dyDescent="0.3"/>
  <cols>
    <col min="1" max="1" width="9.88671875" bestFit="1" customWidth="1"/>
    <col min="2" max="2" width="25.6640625" style="34" bestFit="1" customWidth="1"/>
    <col min="3" max="3" width="19" bestFit="1" customWidth="1"/>
    <col min="4" max="4" width="92.109375" bestFit="1" customWidth="1"/>
    <col min="5" max="5" width="18" bestFit="1" customWidth="1"/>
    <col min="6" max="6" width="39.88671875" bestFit="1" customWidth="1"/>
    <col min="7" max="7" width="12.33203125" bestFit="1" customWidth="1"/>
    <col min="8" max="8" width="11.6640625" style="34" bestFit="1" customWidth="1"/>
    <col min="9" max="9" width="6.6640625" style="34" bestFit="1" customWidth="1"/>
    <col min="10" max="10" width="31.109375" style="34" bestFit="1" customWidth="1"/>
    <col min="11" max="11" width="16.109375" style="34" bestFit="1" customWidth="1"/>
    <col min="12" max="12" width="26.44140625" style="34" bestFit="1" customWidth="1"/>
    <col min="13" max="13" width="22.6640625" style="34" bestFit="1" customWidth="1"/>
    <col min="14" max="14" width="27.109375" style="34" bestFit="1" customWidth="1"/>
    <col min="15" max="15" width="23.109375" style="34" bestFit="1" customWidth="1"/>
    <col min="16" max="16" width="12.6640625" style="34" bestFit="1" customWidth="1"/>
    <col min="17" max="17" width="8.109375" style="34" bestFit="1" customWidth="1"/>
    <col min="18" max="18" width="9.33203125" style="34" bestFit="1" customWidth="1"/>
  </cols>
  <sheetData>
    <row r="1" spans="1:18" x14ac:dyDescent="0.3">
      <c r="A1" s="54" t="s">
        <v>442</v>
      </c>
      <c r="B1" s="33" t="s">
        <v>153</v>
      </c>
      <c r="C1" s="5" t="s">
        <v>154</v>
      </c>
      <c r="D1" s="54" t="s">
        <v>155</v>
      </c>
      <c r="E1" s="54" t="s">
        <v>443</v>
      </c>
      <c r="F1" s="54" t="s">
        <v>156</v>
      </c>
      <c r="G1" s="54" t="s">
        <v>520</v>
      </c>
      <c r="H1" s="55" t="s">
        <v>6</v>
      </c>
      <c r="I1" s="55" t="s">
        <v>158</v>
      </c>
      <c r="J1" s="55" t="s">
        <v>444</v>
      </c>
      <c r="K1" s="55" t="s">
        <v>449</v>
      </c>
      <c r="L1" s="55" t="s">
        <v>445</v>
      </c>
      <c r="M1" s="55" t="s">
        <v>446</v>
      </c>
      <c r="N1" s="55" t="s">
        <v>447</v>
      </c>
      <c r="O1" s="55" t="s">
        <v>448</v>
      </c>
      <c r="P1" s="33" t="s">
        <v>503</v>
      </c>
      <c r="Q1" s="33" t="s">
        <v>504</v>
      </c>
      <c r="R1" s="33" t="s">
        <v>505</v>
      </c>
    </row>
    <row r="2" spans="1:18" x14ac:dyDescent="0.3">
      <c r="A2" s="56">
        <v>45190</v>
      </c>
      <c r="B2" s="56" t="s">
        <v>903</v>
      </c>
      <c r="C2" s="56" t="s">
        <v>531</v>
      </c>
      <c r="D2" s="58" t="s">
        <v>1020</v>
      </c>
      <c r="E2" s="58" t="s">
        <v>533</v>
      </c>
      <c r="F2" s="58" t="s">
        <v>1021</v>
      </c>
      <c r="G2" s="58" t="s">
        <v>500</v>
      </c>
      <c r="H2" s="58">
        <v>931</v>
      </c>
      <c r="I2" s="58">
        <v>10</v>
      </c>
      <c r="J2" s="59">
        <v>2.8000000000000003</v>
      </c>
      <c r="K2" s="58">
        <v>64</v>
      </c>
      <c r="L2" s="60">
        <v>39</v>
      </c>
      <c r="M2" s="60">
        <v>19</v>
      </c>
      <c r="N2" s="60">
        <v>15</v>
      </c>
      <c r="O2" s="60">
        <v>12</v>
      </c>
      <c r="P2" s="58" t="s">
        <v>511</v>
      </c>
      <c r="Q2" s="58" t="s">
        <v>1031</v>
      </c>
      <c r="R2" s="57" t="s">
        <v>508</v>
      </c>
    </row>
    <row r="3" spans="1:18" x14ac:dyDescent="0.3">
      <c r="A3" s="56">
        <v>45190</v>
      </c>
      <c r="B3" s="56" t="s">
        <v>903</v>
      </c>
      <c r="C3" s="56" t="s">
        <v>531</v>
      </c>
      <c r="D3" s="58" t="s">
        <v>1020</v>
      </c>
      <c r="E3" s="58" t="s">
        <v>533</v>
      </c>
      <c r="F3" s="58" t="s">
        <v>1022</v>
      </c>
      <c r="G3" s="58" t="s">
        <v>494</v>
      </c>
      <c r="H3" s="58">
        <v>690</v>
      </c>
      <c r="I3" s="58">
        <v>11</v>
      </c>
      <c r="J3" s="59">
        <v>3.08</v>
      </c>
      <c r="K3" s="58">
        <v>61</v>
      </c>
      <c r="L3" s="60">
        <v>44</v>
      </c>
      <c r="M3" s="60">
        <v>17</v>
      </c>
      <c r="N3" s="60">
        <v>11</v>
      </c>
      <c r="O3" s="60">
        <v>8</v>
      </c>
      <c r="P3" s="58" t="s">
        <v>511</v>
      </c>
      <c r="Q3" s="58" t="s">
        <v>1031</v>
      </c>
      <c r="R3" s="57" t="s">
        <v>508</v>
      </c>
    </row>
    <row r="4" spans="1:18" x14ac:dyDescent="0.3">
      <c r="A4" s="56">
        <v>45190</v>
      </c>
      <c r="B4" s="56" t="s">
        <v>903</v>
      </c>
      <c r="C4" s="56" t="s">
        <v>531</v>
      </c>
      <c r="D4" s="58" t="s">
        <v>1020</v>
      </c>
      <c r="E4" s="58" t="s">
        <v>533</v>
      </c>
      <c r="F4" s="58" t="s">
        <v>1023</v>
      </c>
      <c r="G4" s="58" t="s">
        <v>497</v>
      </c>
      <c r="H4" s="58">
        <v>1462</v>
      </c>
      <c r="I4" s="58">
        <v>13</v>
      </c>
      <c r="J4" s="59">
        <v>3.6400000000000006</v>
      </c>
      <c r="K4" s="58">
        <v>173</v>
      </c>
      <c r="L4" s="60">
        <v>148</v>
      </c>
      <c r="M4" s="60">
        <v>62</v>
      </c>
      <c r="N4" s="60">
        <v>33</v>
      </c>
      <c r="O4" s="60">
        <v>21</v>
      </c>
      <c r="P4" s="58" t="s">
        <v>511</v>
      </c>
      <c r="Q4" s="58" t="s">
        <v>1031</v>
      </c>
      <c r="R4" s="57" t="s">
        <v>508</v>
      </c>
    </row>
    <row r="5" spans="1:18" x14ac:dyDescent="0.3">
      <c r="A5" s="56">
        <v>45190</v>
      </c>
      <c r="B5" s="56" t="s">
        <v>903</v>
      </c>
      <c r="C5" s="56" t="s">
        <v>531</v>
      </c>
      <c r="D5" s="58" t="s">
        <v>1020</v>
      </c>
      <c r="E5" s="58" t="s">
        <v>533</v>
      </c>
      <c r="F5" s="58" t="s">
        <v>1024</v>
      </c>
      <c r="G5" s="58" t="s">
        <v>499</v>
      </c>
      <c r="H5" s="58">
        <v>742</v>
      </c>
      <c r="I5" s="58">
        <v>12</v>
      </c>
      <c r="J5" s="59">
        <v>3.3600000000000003</v>
      </c>
      <c r="K5" s="58">
        <v>58</v>
      </c>
      <c r="L5" s="60">
        <v>47</v>
      </c>
      <c r="M5" s="60">
        <v>20</v>
      </c>
      <c r="N5" s="60">
        <v>10</v>
      </c>
      <c r="O5" s="60">
        <v>7</v>
      </c>
      <c r="P5" s="58" t="s">
        <v>511</v>
      </c>
      <c r="Q5" s="58" t="s">
        <v>1031</v>
      </c>
      <c r="R5" s="57" t="s">
        <v>508</v>
      </c>
    </row>
    <row r="6" spans="1:18" x14ac:dyDescent="0.3">
      <c r="A6" s="56">
        <v>45190</v>
      </c>
      <c r="B6" s="56" t="s">
        <v>903</v>
      </c>
      <c r="C6" s="56" t="s">
        <v>531</v>
      </c>
      <c r="D6" s="58" t="s">
        <v>1020</v>
      </c>
      <c r="E6" s="58" t="s">
        <v>533</v>
      </c>
      <c r="F6" s="58" t="s">
        <v>1025</v>
      </c>
      <c r="G6" s="58" t="s">
        <v>496</v>
      </c>
      <c r="H6" s="58">
        <v>1698</v>
      </c>
      <c r="I6" s="58">
        <v>17</v>
      </c>
      <c r="J6" s="59">
        <v>4.7600000000000007</v>
      </c>
      <c r="K6" s="58">
        <v>212</v>
      </c>
      <c r="L6" s="60">
        <v>171</v>
      </c>
      <c r="M6" s="60">
        <v>81</v>
      </c>
      <c r="N6" s="60">
        <v>65</v>
      </c>
      <c r="O6" s="60">
        <v>49</v>
      </c>
      <c r="P6" s="58" t="s">
        <v>511</v>
      </c>
      <c r="Q6" s="58" t="s">
        <v>1031</v>
      </c>
      <c r="R6" s="57" t="s">
        <v>508</v>
      </c>
    </row>
    <row r="7" spans="1:18" x14ac:dyDescent="0.3">
      <c r="A7" s="56">
        <v>45190</v>
      </c>
      <c r="B7" s="56" t="s">
        <v>903</v>
      </c>
      <c r="C7" s="56" t="s">
        <v>531</v>
      </c>
      <c r="D7" s="58" t="s">
        <v>1020</v>
      </c>
      <c r="E7" s="58" t="s">
        <v>533</v>
      </c>
      <c r="F7" s="58" t="s">
        <v>1026</v>
      </c>
      <c r="G7" s="58" t="s">
        <v>495</v>
      </c>
      <c r="H7" s="58">
        <v>615</v>
      </c>
      <c r="I7" s="58">
        <v>6</v>
      </c>
      <c r="J7" s="59">
        <v>1.6800000000000002</v>
      </c>
      <c r="K7" s="58">
        <v>56</v>
      </c>
      <c r="L7" s="60">
        <v>40</v>
      </c>
      <c r="M7" s="60">
        <v>15</v>
      </c>
      <c r="N7" s="60">
        <v>11</v>
      </c>
      <c r="O7" s="60">
        <v>8</v>
      </c>
      <c r="P7" s="58" t="s">
        <v>511</v>
      </c>
      <c r="Q7" s="58" t="s">
        <v>1031</v>
      </c>
      <c r="R7" s="57" t="s">
        <v>508</v>
      </c>
    </row>
    <row r="8" spans="1:18" x14ac:dyDescent="0.3">
      <c r="A8" s="56">
        <v>45190</v>
      </c>
      <c r="B8" s="56" t="s">
        <v>903</v>
      </c>
      <c r="C8" s="56" t="s">
        <v>531</v>
      </c>
      <c r="D8" s="58" t="s">
        <v>1020</v>
      </c>
      <c r="E8" s="58" t="s">
        <v>533</v>
      </c>
      <c r="F8" s="58" t="s">
        <v>1027</v>
      </c>
      <c r="G8" s="58" t="s">
        <v>519</v>
      </c>
      <c r="H8" s="58">
        <v>602</v>
      </c>
      <c r="I8" s="58">
        <v>2</v>
      </c>
      <c r="J8" s="59">
        <v>0.56000000000000005</v>
      </c>
      <c r="K8" s="58">
        <v>57</v>
      </c>
      <c r="L8" s="60">
        <v>39</v>
      </c>
      <c r="M8" s="60">
        <v>18</v>
      </c>
      <c r="N8" s="60">
        <v>14</v>
      </c>
      <c r="O8" s="60">
        <v>9</v>
      </c>
      <c r="P8" s="58" t="s">
        <v>511</v>
      </c>
      <c r="Q8" s="58" t="s">
        <v>1031</v>
      </c>
      <c r="R8" s="57" t="s">
        <v>508</v>
      </c>
    </row>
    <row r="9" spans="1:18" x14ac:dyDescent="0.3">
      <c r="A9" s="56">
        <v>45190</v>
      </c>
      <c r="B9" s="56" t="s">
        <v>903</v>
      </c>
      <c r="C9" s="56" t="s">
        <v>531</v>
      </c>
      <c r="D9" s="58" t="s">
        <v>1020</v>
      </c>
      <c r="E9" s="58" t="s">
        <v>533</v>
      </c>
      <c r="F9" s="58" t="s">
        <v>1028</v>
      </c>
      <c r="G9" s="58" t="s">
        <v>501</v>
      </c>
      <c r="H9" s="58">
        <v>653</v>
      </c>
      <c r="I9" s="58">
        <v>8</v>
      </c>
      <c r="J9" s="59">
        <v>2.2400000000000002</v>
      </c>
      <c r="K9" s="58">
        <v>101</v>
      </c>
      <c r="L9" s="60">
        <v>84</v>
      </c>
      <c r="M9" s="60">
        <v>40</v>
      </c>
      <c r="N9" s="60">
        <v>30</v>
      </c>
      <c r="O9" s="60">
        <v>20</v>
      </c>
      <c r="P9" s="58" t="s">
        <v>511</v>
      </c>
      <c r="Q9" s="58" t="s">
        <v>1031</v>
      </c>
      <c r="R9" s="57" t="s">
        <v>508</v>
      </c>
    </row>
    <row r="10" spans="1:18" x14ac:dyDescent="0.3">
      <c r="A10" s="56">
        <v>45190</v>
      </c>
      <c r="B10" s="56" t="s">
        <v>903</v>
      </c>
      <c r="C10" s="56" t="s">
        <v>531</v>
      </c>
      <c r="D10" s="58" t="s">
        <v>1020</v>
      </c>
      <c r="E10" s="58" t="s">
        <v>533</v>
      </c>
      <c r="F10" s="58" t="s">
        <v>1029</v>
      </c>
      <c r="G10" s="58" t="s">
        <v>493</v>
      </c>
      <c r="H10" s="58">
        <v>644</v>
      </c>
      <c r="I10" s="58">
        <v>0</v>
      </c>
      <c r="J10" s="59">
        <v>0</v>
      </c>
      <c r="K10" s="58">
        <v>104</v>
      </c>
      <c r="L10" s="60">
        <v>84</v>
      </c>
      <c r="M10" s="60">
        <v>48</v>
      </c>
      <c r="N10" s="60">
        <v>36</v>
      </c>
      <c r="O10" s="60">
        <v>29</v>
      </c>
      <c r="P10" s="58" t="s">
        <v>511</v>
      </c>
      <c r="Q10" s="58" t="s">
        <v>1031</v>
      </c>
      <c r="R10" s="57" t="s">
        <v>508</v>
      </c>
    </row>
    <row r="11" spans="1:18" x14ac:dyDescent="0.3">
      <c r="A11" s="56">
        <v>45190</v>
      </c>
      <c r="B11" s="56" t="s">
        <v>903</v>
      </c>
      <c r="C11" s="56" t="s">
        <v>531</v>
      </c>
      <c r="D11" s="58" t="s">
        <v>1020</v>
      </c>
      <c r="E11" s="58" t="s">
        <v>1032</v>
      </c>
      <c r="F11" s="58" t="s">
        <v>1028</v>
      </c>
      <c r="G11" s="58" t="s">
        <v>501</v>
      </c>
      <c r="H11" s="58">
        <v>1</v>
      </c>
      <c r="I11" s="58">
        <v>0</v>
      </c>
      <c r="J11" s="59">
        <v>0</v>
      </c>
      <c r="K11" s="58">
        <v>0</v>
      </c>
      <c r="L11" s="60">
        <v>0</v>
      </c>
      <c r="M11" s="60">
        <v>0</v>
      </c>
      <c r="N11" s="60">
        <v>0</v>
      </c>
      <c r="O11" s="60">
        <v>0</v>
      </c>
      <c r="P11" s="58" t="s">
        <v>511</v>
      </c>
      <c r="Q11" s="58" t="s">
        <v>1031</v>
      </c>
      <c r="R11" s="57" t="s">
        <v>508</v>
      </c>
    </row>
    <row r="12" spans="1:18" x14ac:dyDescent="0.3">
      <c r="A12" s="56">
        <v>45191</v>
      </c>
      <c r="B12" s="56" t="s">
        <v>903</v>
      </c>
      <c r="C12" s="56" t="s">
        <v>531</v>
      </c>
      <c r="D12" s="58" t="s">
        <v>1020</v>
      </c>
      <c r="E12" s="58" t="s">
        <v>533</v>
      </c>
      <c r="F12" s="58" t="s">
        <v>1021</v>
      </c>
      <c r="G12" s="58" t="s">
        <v>500</v>
      </c>
      <c r="H12" s="58">
        <v>3249</v>
      </c>
      <c r="I12" s="58">
        <v>31</v>
      </c>
      <c r="J12" s="59">
        <v>8.6800000000000015</v>
      </c>
      <c r="K12" s="58">
        <v>600</v>
      </c>
      <c r="L12" s="60">
        <v>274</v>
      </c>
      <c r="M12" s="60">
        <v>172</v>
      </c>
      <c r="N12" s="60">
        <v>146</v>
      </c>
      <c r="O12" s="60">
        <v>117</v>
      </c>
      <c r="P12" s="58" t="s">
        <v>511</v>
      </c>
      <c r="Q12" s="58" t="s">
        <v>1031</v>
      </c>
      <c r="R12" s="57" t="s">
        <v>508</v>
      </c>
    </row>
    <row r="13" spans="1:18" x14ac:dyDescent="0.3">
      <c r="A13" s="56">
        <v>45191</v>
      </c>
      <c r="B13" s="56" t="s">
        <v>903</v>
      </c>
      <c r="C13" s="56" t="s">
        <v>531</v>
      </c>
      <c r="D13" s="58" t="s">
        <v>1020</v>
      </c>
      <c r="E13" s="58" t="s">
        <v>533</v>
      </c>
      <c r="F13" s="58" t="s">
        <v>1022</v>
      </c>
      <c r="G13" s="58" t="s">
        <v>494</v>
      </c>
      <c r="H13" s="58">
        <v>2508</v>
      </c>
      <c r="I13" s="58">
        <v>62</v>
      </c>
      <c r="J13" s="59">
        <v>17.360000000000003</v>
      </c>
      <c r="K13" s="58">
        <v>70</v>
      </c>
      <c r="L13" s="60">
        <v>52</v>
      </c>
      <c r="M13" s="60">
        <v>34</v>
      </c>
      <c r="N13" s="60">
        <v>27</v>
      </c>
      <c r="O13" s="60">
        <v>22</v>
      </c>
      <c r="P13" s="58" t="s">
        <v>511</v>
      </c>
      <c r="Q13" s="58" t="s">
        <v>1031</v>
      </c>
      <c r="R13" s="57" t="s">
        <v>508</v>
      </c>
    </row>
    <row r="14" spans="1:18" x14ac:dyDescent="0.3">
      <c r="A14" s="56">
        <v>45191</v>
      </c>
      <c r="B14" s="56" t="s">
        <v>903</v>
      </c>
      <c r="C14" s="56" t="s">
        <v>531</v>
      </c>
      <c r="D14" s="58" t="s">
        <v>1020</v>
      </c>
      <c r="E14" s="58" t="s">
        <v>533</v>
      </c>
      <c r="F14" s="58" t="s">
        <v>1028</v>
      </c>
      <c r="G14" s="58" t="s">
        <v>501</v>
      </c>
      <c r="H14" s="58">
        <v>823</v>
      </c>
      <c r="I14" s="58">
        <v>21</v>
      </c>
      <c r="J14" s="59">
        <v>5.8800000000000008</v>
      </c>
      <c r="K14" s="58">
        <v>30</v>
      </c>
      <c r="L14" s="60">
        <v>22</v>
      </c>
      <c r="M14" s="60">
        <v>12</v>
      </c>
      <c r="N14" s="60">
        <v>10</v>
      </c>
      <c r="O14" s="60">
        <v>8</v>
      </c>
      <c r="P14" s="58" t="s">
        <v>511</v>
      </c>
      <c r="Q14" s="58" t="s">
        <v>1031</v>
      </c>
      <c r="R14" s="57" t="s">
        <v>508</v>
      </c>
    </row>
    <row r="15" spans="1:18" x14ac:dyDescent="0.3">
      <c r="A15" s="56">
        <v>45191</v>
      </c>
      <c r="B15" s="56" t="s">
        <v>903</v>
      </c>
      <c r="C15" s="56" t="s">
        <v>531</v>
      </c>
      <c r="D15" s="58" t="s">
        <v>1020</v>
      </c>
      <c r="E15" s="58" t="s">
        <v>533</v>
      </c>
      <c r="F15" s="58" t="s">
        <v>1029</v>
      </c>
      <c r="G15" s="58" t="s">
        <v>493</v>
      </c>
      <c r="H15" s="58">
        <v>209</v>
      </c>
      <c r="I15" s="58">
        <v>2</v>
      </c>
      <c r="J15" s="59">
        <v>0.56000000000000005</v>
      </c>
      <c r="K15" s="58">
        <v>10</v>
      </c>
      <c r="L15" s="60">
        <v>5</v>
      </c>
      <c r="M15" s="60">
        <v>3</v>
      </c>
      <c r="N15" s="60">
        <v>2</v>
      </c>
      <c r="O15" s="60">
        <v>1</v>
      </c>
      <c r="P15" s="58" t="s">
        <v>511</v>
      </c>
      <c r="Q15" s="58" t="s">
        <v>1031</v>
      </c>
      <c r="R15" s="57" t="s">
        <v>508</v>
      </c>
    </row>
    <row r="16" spans="1:18" x14ac:dyDescent="0.3">
      <c r="A16" s="56">
        <v>45191</v>
      </c>
      <c r="B16" s="56" t="s">
        <v>903</v>
      </c>
      <c r="C16" s="56" t="s">
        <v>531</v>
      </c>
      <c r="D16" s="58" t="s">
        <v>1020</v>
      </c>
      <c r="E16" s="58" t="s">
        <v>533</v>
      </c>
      <c r="F16" s="58" t="s">
        <v>1023</v>
      </c>
      <c r="G16" s="58" t="s">
        <v>497</v>
      </c>
      <c r="H16" s="58">
        <v>818</v>
      </c>
      <c r="I16" s="58">
        <v>10</v>
      </c>
      <c r="J16" s="59">
        <v>2.8000000000000003</v>
      </c>
      <c r="K16" s="58">
        <v>71</v>
      </c>
      <c r="L16" s="60">
        <v>61</v>
      </c>
      <c r="M16" s="60">
        <v>27</v>
      </c>
      <c r="N16" s="60">
        <v>13</v>
      </c>
      <c r="O16" s="60">
        <v>9</v>
      </c>
      <c r="P16" s="58" t="s">
        <v>511</v>
      </c>
      <c r="Q16" s="58" t="s">
        <v>1031</v>
      </c>
      <c r="R16" s="57" t="s">
        <v>508</v>
      </c>
    </row>
    <row r="17" spans="1:18" x14ac:dyDescent="0.3">
      <c r="A17" s="56">
        <v>45191</v>
      </c>
      <c r="B17" s="56" t="s">
        <v>903</v>
      </c>
      <c r="C17" s="56" t="s">
        <v>531</v>
      </c>
      <c r="D17" s="58" t="s">
        <v>1020</v>
      </c>
      <c r="E17" s="58" t="s">
        <v>533</v>
      </c>
      <c r="F17" s="58" t="s">
        <v>1024</v>
      </c>
      <c r="G17" s="58" t="s">
        <v>499</v>
      </c>
      <c r="H17" s="58">
        <v>522</v>
      </c>
      <c r="I17" s="58">
        <v>15</v>
      </c>
      <c r="J17" s="59">
        <v>4.2</v>
      </c>
      <c r="K17" s="58">
        <v>40</v>
      </c>
      <c r="L17" s="60">
        <v>34</v>
      </c>
      <c r="M17" s="60">
        <v>15</v>
      </c>
      <c r="N17" s="60">
        <v>10</v>
      </c>
      <c r="O17" s="60">
        <v>7</v>
      </c>
      <c r="P17" s="58" t="s">
        <v>511</v>
      </c>
      <c r="Q17" s="58" t="s">
        <v>1031</v>
      </c>
      <c r="R17" s="57" t="s">
        <v>508</v>
      </c>
    </row>
    <row r="18" spans="1:18" x14ac:dyDescent="0.3">
      <c r="A18" s="56">
        <v>45191</v>
      </c>
      <c r="B18" s="56" t="s">
        <v>903</v>
      </c>
      <c r="C18" s="56" t="s">
        <v>531</v>
      </c>
      <c r="D18" s="58" t="s">
        <v>1020</v>
      </c>
      <c r="E18" s="58" t="s">
        <v>533</v>
      </c>
      <c r="F18" s="58" t="s">
        <v>1025</v>
      </c>
      <c r="G18" s="58" t="s">
        <v>496</v>
      </c>
      <c r="H18" s="58">
        <v>11253</v>
      </c>
      <c r="I18" s="58">
        <v>214</v>
      </c>
      <c r="J18" s="59">
        <v>59.920000000000009</v>
      </c>
      <c r="K18" s="58">
        <v>278</v>
      </c>
      <c r="L18" s="60">
        <v>183</v>
      </c>
      <c r="M18" s="60">
        <v>84</v>
      </c>
      <c r="N18" s="60">
        <v>69</v>
      </c>
      <c r="O18" s="60">
        <v>58</v>
      </c>
      <c r="P18" s="58" t="s">
        <v>511</v>
      </c>
      <c r="Q18" s="58" t="s">
        <v>1031</v>
      </c>
      <c r="R18" s="57" t="s">
        <v>508</v>
      </c>
    </row>
    <row r="19" spans="1:18" x14ac:dyDescent="0.3">
      <c r="A19" s="56">
        <v>45191</v>
      </c>
      <c r="B19" s="56" t="s">
        <v>903</v>
      </c>
      <c r="C19" s="56" t="s">
        <v>531</v>
      </c>
      <c r="D19" s="58" t="s">
        <v>1020</v>
      </c>
      <c r="E19" s="58" t="s">
        <v>533</v>
      </c>
      <c r="F19" s="58" t="s">
        <v>1030</v>
      </c>
      <c r="G19" s="58" t="s">
        <v>1360</v>
      </c>
      <c r="H19" s="58">
        <v>3613</v>
      </c>
      <c r="I19" s="58">
        <v>100</v>
      </c>
      <c r="J19" s="59">
        <v>28.000000000000004</v>
      </c>
      <c r="K19" s="58">
        <v>169</v>
      </c>
      <c r="L19" s="60">
        <v>135</v>
      </c>
      <c r="M19" s="60">
        <v>68</v>
      </c>
      <c r="N19" s="60">
        <v>54</v>
      </c>
      <c r="O19" s="60">
        <v>47</v>
      </c>
      <c r="P19" s="58" t="s">
        <v>511</v>
      </c>
      <c r="Q19" s="58" t="s">
        <v>1031</v>
      </c>
      <c r="R19" s="57" t="s">
        <v>508</v>
      </c>
    </row>
    <row r="20" spans="1:18" x14ac:dyDescent="0.3">
      <c r="A20" s="56">
        <v>45191</v>
      </c>
      <c r="B20" s="56" t="s">
        <v>903</v>
      </c>
      <c r="C20" s="56" t="s">
        <v>531</v>
      </c>
      <c r="D20" s="58" t="s">
        <v>1020</v>
      </c>
      <c r="E20" s="58" t="s">
        <v>533</v>
      </c>
      <c r="F20" s="58" t="s">
        <v>1026</v>
      </c>
      <c r="G20" s="58" t="s">
        <v>495</v>
      </c>
      <c r="H20" s="58">
        <v>9246</v>
      </c>
      <c r="I20" s="58">
        <v>214</v>
      </c>
      <c r="J20" s="59">
        <v>59.920000000000009</v>
      </c>
      <c r="K20" s="58">
        <v>377</v>
      </c>
      <c r="L20" s="60">
        <v>256</v>
      </c>
      <c r="M20" s="60">
        <v>112</v>
      </c>
      <c r="N20" s="60">
        <v>83</v>
      </c>
      <c r="O20" s="60">
        <v>65</v>
      </c>
      <c r="P20" s="58" t="s">
        <v>511</v>
      </c>
      <c r="Q20" s="58" t="s">
        <v>1031</v>
      </c>
      <c r="R20" s="57" t="s">
        <v>508</v>
      </c>
    </row>
    <row r="21" spans="1:18" x14ac:dyDescent="0.3">
      <c r="A21" s="56">
        <v>45191</v>
      </c>
      <c r="B21" s="56" t="s">
        <v>903</v>
      </c>
      <c r="C21" s="56" t="s">
        <v>531</v>
      </c>
      <c r="D21" s="58" t="s">
        <v>1020</v>
      </c>
      <c r="E21" s="58" t="s">
        <v>533</v>
      </c>
      <c r="F21" s="58" t="s">
        <v>1027</v>
      </c>
      <c r="G21" s="58" t="s">
        <v>519</v>
      </c>
      <c r="H21" s="58">
        <v>1875</v>
      </c>
      <c r="I21" s="58">
        <v>34</v>
      </c>
      <c r="J21" s="59">
        <v>9.5200000000000014</v>
      </c>
      <c r="K21" s="58">
        <v>66</v>
      </c>
      <c r="L21" s="60">
        <v>50</v>
      </c>
      <c r="M21" s="60">
        <v>28</v>
      </c>
      <c r="N21" s="60">
        <v>20</v>
      </c>
      <c r="O21" s="60">
        <v>16</v>
      </c>
      <c r="P21" s="58" t="s">
        <v>511</v>
      </c>
      <c r="Q21" s="58" t="s">
        <v>1031</v>
      </c>
      <c r="R21" s="57" t="s">
        <v>508</v>
      </c>
    </row>
    <row r="22" spans="1:18" x14ac:dyDescent="0.3">
      <c r="A22" s="56">
        <v>45191</v>
      </c>
      <c r="B22" s="56" t="s">
        <v>903</v>
      </c>
      <c r="C22" s="56" t="s">
        <v>531</v>
      </c>
      <c r="D22" s="58" t="s">
        <v>1020</v>
      </c>
      <c r="E22" s="58" t="s">
        <v>533</v>
      </c>
      <c r="F22" s="58" t="s">
        <v>1028</v>
      </c>
      <c r="G22" s="58" t="s">
        <v>501</v>
      </c>
      <c r="H22" s="58">
        <v>157</v>
      </c>
      <c r="I22" s="58">
        <v>0</v>
      </c>
      <c r="J22" s="59">
        <v>0</v>
      </c>
      <c r="K22" s="58">
        <v>16</v>
      </c>
      <c r="L22" s="60">
        <v>13</v>
      </c>
      <c r="M22" s="60">
        <v>6</v>
      </c>
      <c r="N22" s="60">
        <v>4</v>
      </c>
      <c r="O22" s="60">
        <v>2</v>
      </c>
      <c r="P22" s="58" t="s">
        <v>511</v>
      </c>
      <c r="Q22" s="58" t="s">
        <v>1031</v>
      </c>
      <c r="R22" s="57" t="s">
        <v>508</v>
      </c>
    </row>
    <row r="23" spans="1:18" x14ac:dyDescent="0.3">
      <c r="A23" s="56">
        <v>45191</v>
      </c>
      <c r="B23" s="56" t="s">
        <v>903</v>
      </c>
      <c r="C23" s="56" t="s">
        <v>531</v>
      </c>
      <c r="D23" s="58" t="s">
        <v>1020</v>
      </c>
      <c r="E23" s="58" t="s">
        <v>533</v>
      </c>
      <c r="F23" s="58" t="s">
        <v>1029</v>
      </c>
      <c r="G23" s="58" t="s">
        <v>493</v>
      </c>
      <c r="H23" s="58">
        <v>117</v>
      </c>
      <c r="I23" s="58">
        <v>2</v>
      </c>
      <c r="J23" s="59">
        <v>0.56000000000000005</v>
      </c>
      <c r="K23" s="58">
        <v>18</v>
      </c>
      <c r="L23" s="60">
        <v>14</v>
      </c>
      <c r="M23" s="60">
        <v>7</v>
      </c>
      <c r="N23" s="60">
        <v>6</v>
      </c>
      <c r="O23" s="60">
        <v>5</v>
      </c>
      <c r="P23" s="58" t="s">
        <v>511</v>
      </c>
      <c r="Q23" s="58" t="s">
        <v>1031</v>
      </c>
      <c r="R23" s="57" t="s">
        <v>508</v>
      </c>
    </row>
    <row r="24" spans="1:18" x14ac:dyDescent="0.3">
      <c r="A24" s="56">
        <v>45191</v>
      </c>
      <c r="B24" s="56" t="s">
        <v>903</v>
      </c>
      <c r="C24" s="56" t="s">
        <v>531</v>
      </c>
      <c r="D24" s="58" t="s">
        <v>1020</v>
      </c>
      <c r="E24" s="58" t="s">
        <v>1032</v>
      </c>
      <c r="F24" s="58" t="s">
        <v>1021</v>
      </c>
      <c r="G24" s="58" t="s">
        <v>500</v>
      </c>
      <c r="H24" s="58">
        <v>8</v>
      </c>
      <c r="I24" s="58">
        <v>1</v>
      </c>
      <c r="J24" s="59">
        <v>0.28000000000000003</v>
      </c>
      <c r="K24" s="58">
        <v>1</v>
      </c>
      <c r="L24" s="60">
        <v>1</v>
      </c>
      <c r="M24" s="60">
        <v>1</v>
      </c>
      <c r="N24" s="60">
        <v>1</v>
      </c>
      <c r="O24" s="60">
        <v>1</v>
      </c>
      <c r="P24" s="58" t="s">
        <v>511</v>
      </c>
      <c r="Q24" s="58" t="s">
        <v>1031</v>
      </c>
      <c r="R24" s="57" t="s">
        <v>508</v>
      </c>
    </row>
    <row r="25" spans="1:18" x14ac:dyDescent="0.3">
      <c r="A25" s="56">
        <v>45191</v>
      </c>
      <c r="B25" s="56" t="s">
        <v>903</v>
      </c>
      <c r="C25" s="56" t="s">
        <v>531</v>
      </c>
      <c r="D25" s="58" t="s">
        <v>1020</v>
      </c>
      <c r="E25" s="58" t="s">
        <v>1032</v>
      </c>
      <c r="F25" s="58" t="s">
        <v>1028</v>
      </c>
      <c r="G25" s="58" t="s">
        <v>501</v>
      </c>
      <c r="H25" s="58">
        <v>49</v>
      </c>
      <c r="I25" s="58">
        <v>6</v>
      </c>
      <c r="J25" s="59">
        <v>1.6800000000000002</v>
      </c>
      <c r="K25" s="58">
        <v>6</v>
      </c>
      <c r="L25" s="60">
        <v>4</v>
      </c>
      <c r="M25" s="60">
        <v>2</v>
      </c>
      <c r="N25" s="60">
        <v>1</v>
      </c>
      <c r="O25" s="60">
        <v>0</v>
      </c>
      <c r="P25" s="58" t="s">
        <v>511</v>
      </c>
      <c r="Q25" s="58" t="s">
        <v>1031</v>
      </c>
      <c r="R25" s="57" t="s">
        <v>508</v>
      </c>
    </row>
    <row r="26" spans="1:18" x14ac:dyDescent="0.3">
      <c r="A26" s="56">
        <v>45191</v>
      </c>
      <c r="B26" s="56" t="s">
        <v>903</v>
      </c>
      <c r="C26" s="56" t="s">
        <v>531</v>
      </c>
      <c r="D26" s="58" t="s">
        <v>1020</v>
      </c>
      <c r="E26" s="58" t="s">
        <v>1032</v>
      </c>
      <c r="F26" s="58" t="s">
        <v>1023</v>
      </c>
      <c r="G26" s="58" t="s">
        <v>497</v>
      </c>
      <c r="H26" s="58">
        <v>2</v>
      </c>
      <c r="I26" s="58">
        <v>0</v>
      </c>
      <c r="J26" s="59">
        <v>0</v>
      </c>
      <c r="K26" s="58">
        <v>0</v>
      </c>
      <c r="L26" s="60">
        <v>0</v>
      </c>
      <c r="M26" s="60">
        <v>0</v>
      </c>
      <c r="N26" s="60">
        <v>0</v>
      </c>
      <c r="O26" s="60">
        <v>0</v>
      </c>
      <c r="P26" s="58" t="s">
        <v>511</v>
      </c>
      <c r="Q26" s="58" t="s">
        <v>1031</v>
      </c>
      <c r="R26" s="57" t="s">
        <v>508</v>
      </c>
    </row>
    <row r="27" spans="1:18" x14ac:dyDescent="0.3">
      <c r="A27" s="56">
        <v>45191</v>
      </c>
      <c r="B27" s="56" t="s">
        <v>903</v>
      </c>
      <c r="C27" s="56" t="s">
        <v>531</v>
      </c>
      <c r="D27" s="58" t="s">
        <v>1020</v>
      </c>
      <c r="E27" s="58" t="s">
        <v>1032</v>
      </c>
      <c r="F27" s="58" t="s">
        <v>1024</v>
      </c>
      <c r="G27" s="58" t="s">
        <v>499</v>
      </c>
      <c r="H27" s="58">
        <v>13</v>
      </c>
      <c r="I27" s="58">
        <v>1</v>
      </c>
      <c r="J27" s="59">
        <v>0.28000000000000003</v>
      </c>
      <c r="K27" s="58">
        <v>2</v>
      </c>
      <c r="L27" s="60">
        <v>2</v>
      </c>
      <c r="M27" s="60">
        <v>1</v>
      </c>
      <c r="N27" s="60">
        <v>0</v>
      </c>
      <c r="O27" s="60">
        <v>0</v>
      </c>
      <c r="P27" s="58" t="s">
        <v>511</v>
      </c>
      <c r="Q27" s="58" t="s">
        <v>1031</v>
      </c>
      <c r="R27" s="57" t="s">
        <v>508</v>
      </c>
    </row>
    <row r="28" spans="1:18" x14ac:dyDescent="0.3">
      <c r="A28" s="56">
        <v>45191</v>
      </c>
      <c r="B28" s="56" t="s">
        <v>903</v>
      </c>
      <c r="C28" s="56" t="s">
        <v>531</v>
      </c>
      <c r="D28" s="58" t="s">
        <v>1020</v>
      </c>
      <c r="E28" s="58" t="s">
        <v>1032</v>
      </c>
      <c r="F28" s="58" t="s">
        <v>1025</v>
      </c>
      <c r="G28" s="58" t="s">
        <v>496</v>
      </c>
      <c r="H28" s="58">
        <v>25</v>
      </c>
      <c r="I28" s="58">
        <v>0</v>
      </c>
      <c r="J28" s="59">
        <v>0</v>
      </c>
      <c r="K28" s="58">
        <v>1</v>
      </c>
      <c r="L28" s="60">
        <v>1</v>
      </c>
      <c r="M28" s="60">
        <v>0</v>
      </c>
      <c r="N28" s="60">
        <v>0</v>
      </c>
      <c r="O28" s="60">
        <v>0</v>
      </c>
      <c r="P28" s="58" t="s">
        <v>511</v>
      </c>
      <c r="Q28" s="58" t="s">
        <v>1031</v>
      </c>
      <c r="R28" s="57" t="s">
        <v>508</v>
      </c>
    </row>
    <row r="29" spans="1:18" x14ac:dyDescent="0.3">
      <c r="A29" s="56">
        <v>45191</v>
      </c>
      <c r="B29" s="56" t="s">
        <v>903</v>
      </c>
      <c r="C29" s="56" t="s">
        <v>531</v>
      </c>
      <c r="D29" s="58" t="s">
        <v>1020</v>
      </c>
      <c r="E29" s="58" t="s">
        <v>1032</v>
      </c>
      <c r="F29" s="58" t="s">
        <v>1030</v>
      </c>
      <c r="G29" s="58" t="s">
        <v>1360</v>
      </c>
      <c r="H29" s="58">
        <v>130</v>
      </c>
      <c r="I29" s="58">
        <v>9</v>
      </c>
      <c r="J29" s="59">
        <v>2.5200000000000005</v>
      </c>
      <c r="K29" s="58">
        <v>9</v>
      </c>
      <c r="L29" s="60">
        <v>6</v>
      </c>
      <c r="M29" s="60">
        <v>3</v>
      </c>
      <c r="N29" s="60">
        <v>2</v>
      </c>
      <c r="O29" s="60">
        <v>2</v>
      </c>
      <c r="P29" s="58" t="s">
        <v>511</v>
      </c>
      <c r="Q29" s="58" t="s">
        <v>1031</v>
      </c>
      <c r="R29" s="57" t="s">
        <v>508</v>
      </c>
    </row>
    <row r="30" spans="1:18" x14ac:dyDescent="0.3">
      <c r="A30" s="56">
        <v>45191</v>
      </c>
      <c r="B30" s="56" t="s">
        <v>903</v>
      </c>
      <c r="C30" s="56" t="s">
        <v>531</v>
      </c>
      <c r="D30" s="58" t="s">
        <v>1020</v>
      </c>
      <c r="E30" s="58" t="s">
        <v>1032</v>
      </c>
      <c r="F30" s="58" t="s">
        <v>1026</v>
      </c>
      <c r="G30" s="58" t="s">
        <v>495</v>
      </c>
      <c r="H30" s="58">
        <v>68</v>
      </c>
      <c r="I30" s="58">
        <v>1</v>
      </c>
      <c r="J30" s="59">
        <v>0.28000000000000003</v>
      </c>
      <c r="K30" s="58">
        <v>7</v>
      </c>
      <c r="L30" s="60">
        <v>6</v>
      </c>
      <c r="M30" s="60">
        <v>2</v>
      </c>
      <c r="N30" s="60">
        <v>1</v>
      </c>
      <c r="O30" s="60">
        <v>0</v>
      </c>
      <c r="P30" s="58" t="s">
        <v>511</v>
      </c>
      <c r="Q30" s="58" t="s">
        <v>1031</v>
      </c>
      <c r="R30" s="57" t="s">
        <v>508</v>
      </c>
    </row>
    <row r="31" spans="1:18" x14ac:dyDescent="0.3">
      <c r="A31" s="56">
        <v>45191</v>
      </c>
      <c r="B31" s="56" t="s">
        <v>903</v>
      </c>
      <c r="C31" s="56" t="s">
        <v>531</v>
      </c>
      <c r="D31" s="58" t="s">
        <v>1020</v>
      </c>
      <c r="E31" s="58" t="s">
        <v>1032</v>
      </c>
      <c r="F31" s="58" t="s">
        <v>1027</v>
      </c>
      <c r="G31" s="58" t="s">
        <v>519</v>
      </c>
      <c r="H31" s="58">
        <v>8</v>
      </c>
      <c r="I31" s="58">
        <v>2</v>
      </c>
      <c r="J31" s="59">
        <v>0.56000000000000005</v>
      </c>
      <c r="K31" s="58">
        <v>2</v>
      </c>
      <c r="L31" s="60">
        <v>1</v>
      </c>
      <c r="M31" s="60">
        <v>1</v>
      </c>
      <c r="N31" s="60">
        <v>0</v>
      </c>
      <c r="O31" s="60">
        <v>0</v>
      </c>
      <c r="P31" s="58" t="s">
        <v>511</v>
      </c>
      <c r="Q31" s="58" t="s">
        <v>1031</v>
      </c>
      <c r="R31" s="57" t="s">
        <v>508</v>
      </c>
    </row>
    <row r="32" spans="1:18" x14ac:dyDescent="0.3">
      <c r="A32" s="56">
        <v>45191</v>
      </c>
      <c r="B32" s="56" t="s">
        <v>903</v>
      </c>
      <c r="C32" s="56" t="s">
        <v>531</v>
      </c>
      <c r="D32" s="58" t="s">
        <v>1020</v>
      </c>
      <c r="E32" s="58" t="s">
        <v>1033</v>
      </c>
      <c r="F32" s="58" t="s">
        <v>1021</v>
      </c>
      <c r="G32" s="58" t="s">
        <v>500</v>
      </c>
      <c r="H32" s="58">
        <v>26</v>
      </c>
      <c r="I32" s="58">
        <v>0</v>
      </c>
      <c r="J32" s="59">
        <v>0</v>
      </c>
      <c r="K32" s="58">
        <v>5</v>
      </c>
      <c r="L32" s="60">
        <v>4</v>
      </c>
      <c r="M32" s="60">
        <v>2</v>
      </c>
      <c r="N32" s="60">
        <v>2</v>
      </c>
      <c r="O32" s="60">
        <v>1</v>
      </c>
      <c r="P32" s="58" t="s">
        <v>511</v>
      </c>
      <c r="Q32" s="58" t="s">
        <v>1031</v>
      </c>
      <c r="R32" s="57" t="s">
        <v>508</v>
      </c>
    </row>
    <row r="33" spans="1:18" x14ac:dyDescent="0.3">
      <c r="A33" s="56">
        <v>45191</v>
      </c>
      <c r="B33" s="56" t="s">
        <v>903</v>
      </c>
      <c r="C33" s="56" t="s">
        <v>531</v>
      </c>
      <c r="D33" s="58" t="s">
        <v>1020</v>
      </c>
      <c r="E33" s="58" t="s">
        <v>1033</v>
      </c>
      <c r="F33" s="58" t="s">
        <v>1028</v>
      </c>
      <c r="G33" s="58" t="s">
        <v>501</v>
      </c>
      <c r="H33" s="58">
        <v>21</v>
      </c>
      <c r="I33" s="58">
        <v>1</v>
      </c>
      <c r="J33" s="59">
        <v>0.28000000000000003</v>
      </c>
      <c r="K33" s="58">
        <v>1</v>
      </c>
      <c r="L33" s="60">
        <v>1</v>
      </c>
      <c r="M33" s="60">
        <v>1</v>
      </c>
      <c r="N33" s="60">
        <v>0</v>
      </c>
      <c r="O33" s="60">
        <v>0</v>
      </c>
      <c r="P33" s="58" t="s">
        <v>511</v>
      </c>
      <c r="Q33" s="58" t="s">
        <v>1031</v>
      </c>
      <c r="R33" s="57" t="s">
        <v>508</v>
      </c>
    </row>
    <row r="34" spans="1:18" x14ac:dyDescent="0.3">
      <c r="A34" s="56">
        <v>45191</v>
      </c>
      <c r="B34" s="56" t="s">
        <v>903</v>
      </c>
      <c r="C34" s="56" t="s">
        <v>531</v>
      </c>
      <c r="D34" s="58" t="s">
        <v>1020</v>
      </c>
      <c r="E34" s="58" t="s">
        <v>1033</v>
      </c>
      <c r="F34" s="58" t="s">
        <v>1029</v>
      </c>
      <c r="G34" s="58" t="s">
        <v>493</v>
      </c>
      <c r="H34" s="58">
        <v>4</v>
      </c>
      <c r="I34" s="58">
        <v>0</v>
      </c>
      <c r="J34" s="59">
        <v>0</v>
      </c>
      <c r="K34" s="58">
        <v>0</v>
      </c>
      <c r="L34" s="60">
        <v>0</v>
      </c>
      <c r="M34" s="60">
        <v>0</v>
      </c>
      <c r="N34" s="60">
        <v>0</v>
      </c>
      <c r="O34" s="60">
        <v>0</v>
      </c>
      <c r="P34" s="58" t="s">
        <v>511</v>
      </c>
      <c r="Q34" s="58" t="s">
        <v>1031</v>
      </c>
      <c r="R34" s="57" t="s">
        <v>508</v>
      </c>
    </row>
    <row r="35" spans="1:18" x14ac:dyDescent="0.3">
      <c r="A35" s="56">
        <v>45191</v>
      </c>
      <c r="B35" s="56" t="s">
        <v>903</v>
      </c>
      <c r="C35" s="56" t="s">
        <v>531</v>
      </c>
      <c r="D35" s="58" t="s">
        <v>1020</v>
      </c>
      <c r="E35" s="58" t="s">
        <v>1033</v>
      </c>
      <c r="F35" s="58" t="s">
        <v>1023</v>
      </c>
      <c r="G35" s="58" t="s">
        <v>497</v>
      </c>
      <c r="H35" s="58">
        <v>17</v>
      </c>
      <c r="I35" s="58">
        <v>0</v>
      </c>
      <c r="J35" s="59">
        <v>0</v>
      </c>
      <c r="K35" s="58">
        <v>1</v>
      </c>
      <c r="L35" s="60">
        <v>1</v>
      </c>
      <c r="M35" s="60">
        <v>0</v>
      </c>
      <c r="N35" s="60">
        <v>0</v>
      </c>
      <c r="O35" s="60">
        <v>0</v>
      </c>
      <c r="P35" s="58" t="s">
        <v>511</v>
      </c>
      <c r="Q35" s="58" t="s">
        <v>1031</v>
      </c>
      <c r="R35" s="57" t="s">
        <v>508</v>
      </c>
    </row>
    <row r="36" spans="1:18" x14ac:dyDescent="0.3">
      <c r="A36" s="56">
        <v>45191</v>
      </c>
      <c r="B36" s="56" t="s">
        <v>903</v>
      </c>
      <c r="C36" s="56" t="s">
        <v>531</v>
      </c>
      <c r="D36" s="58" t="s">
        <v>1020</v>
      </c>
      <c r="E36" s="58" t="s">
        <v>1033</v>
      </c>
      <c r="F36" s="58" t="s">
        <v>1025</v>
      </c>
      <c r="G36" s="58" t="s">
        <v>496</v>
      </c>
      <c r="H36" s="58">
        <v>2</v>
      </c>
      <c r="I36" s="58">
        <v>0</v>
      </c>
      <c r="J36" s="59">
        <v>0</v>
      </c>
      <c r="K36" s="58">
        <v>0</v>
      </c>
      <c r="L36" s="60">
        <v>0</v>
      </c>
      <c r="M36" s="60">
        <v>0</v>
      </c>
      <c r="N36" s="60">
        <v>0</v>
      </c>
      <c r="O36" s="60">
        <v>0</v>
      </c>
      <c r="P36" s="58" t="s">
        <v>511</v>
      </c>
      <c r="Q36" s="58" t="s">
        <v>1031</v>
      </c>
      <c r="R36" s="57" t="s">
        <v>508</v>
      </c>
    </row>
    <row r="37" spans="1:18" x14ac:dyDescent="0.3">
      <c r="A37" s="56">
        <v>45191</v>
      </c>
      <c r="B37" s="56" t="s">
        <v>903</v>
      </c>
      <c r="C37" s="56" t="s">
        <v>531</v>
      </c>
      <c r="D37" s="58" t="s">
        <v>1020</v>
      </c>
      <c r="E37" s="58" t="s">
        <v>1033</v>
      </c>
      <c r="F37" s="58" t="s">
        <v>1030</v>
      </c>
      <c r="G37" s="58" t="s">
        <v>1360</v>
      </c>
      <c r="H37" s="58">
        <v>30</v>
      </c>
      <c r="I37" s="58">
        <v>1</v>
      </c>
      <c r="J37" s="59">
        <v>0.28000000000000003</v>
      </c>
      <c r="K37" s="58">
        <v>6</v>
      </c>
      <c r="L37" s="60">
        <v>5</v>
      </c>
      <c r="M37" s="60">
        <v>2</v>
      </c>
      <c r="N37" s="60">
        <v>1</v>
      </c>
      <c r="O37" s="60">
        <v>1</v>
      </c>
      <c r="P37" s="58" t="s">
        <v>511</v>
      </c>
      <c r="Q37" s="58" t="s">
        <v>1031</v>
      </c>
      <c r="R37" s="57" t="s">
        <v>508</v>
      </c>
    </row>
    <row r="38" spans="1:18" x14ac:dyDescent="0.3">
      <c r="A38" s="56">
        <v>45191</v>
      </c>
      <c r="B38" s="56" t="s">
        <v>903</v>
      </c>
      <c r="C38" s="56" t="s">
        <v>531</v>
      </c>
      <c r="D38" s="58" t="s">
        <v>1020</v>
      </c>
      <c r="E38" s="58" t="s">
        <v>1033</v>
      </c>
      <c r="F38" s="58" t="s">
        <v>1026</v>
      </c>
      <c r="G38" s="58" t="s">
        <v>495</v>
      </c>
      <c r="H38" s="58">
        <v>81</v>
      </c>
      <c r="I38" s="58">
        <v>0</v>
      </c>
      <c r="J38" s="59">
        <v>0</v>
      </c>
      <c r="K38" s="58">
        <v>2</v>
      </c>
      <c r="L38" s="60">
        <v>1</v>
      </c>
      <c r="M38" s="60">
        <v>1</v>
      </c>
      <c r="N38" s="60">
        <v>1</v>
      </c>
      <c r="O38" s="60">
        <v>1</v>
      </c>
      <c r="P38" s="58" t="s">
        <v>511</v>
      </c>
      <c r="Q38" s="58" t="s">
        <v>1031</v>
      </c>
      <c r="R38" s="57" t="s">
        <v>508</v>
      </c>
    </row>
    <row r="39" spans="1:18" x14ac:dyDescent="0.3">
      <c r="A39" s="56">
        <v>45191</v>
      </c>
      <c r="B39" s="56" t="s">
        <v>903</v>
      </c>
      <c r="C39" s="56" t="s">
        <v>531</v>
      </c>
      <c r="D39" s="58" t="s">
        <v>1020</v>
      </c>
      <c r="E39" s="58" t="s">
        <v>1033</v>
      </c>
      <c r="F39" s="58" t="s">
        <v>1027</v>
      </c>
      <c r="G39" s="58" t="s">
        <v>519</v>
      </c>
      <c r="H39" s="58">
        <v>11</v>
      </c>
      <c r="I39" s="58">
        <v>0</v>
      </c>
      <c r="J39" s="59">
        <v>0</v>
      </c>
      <c r="K39" s="58">
        <v>1</v>
      </c>
      <c r="L39" s="60">
        <v>1</v>
      </c>
      <c r="M39" s="60">
        <v>0</v>
      </c>
      <c r="N39" s="60">
        <v>0</v>
      </c>
      <c r="O39" s="60">
        <v>0</v>
      </c>
      <c r="P39" s="58" t="s">
        <v>511</v>
      </c>
      <c r="Q39" s="58" t="s">
        <v>1031</v>
      </c>
      <c r="R39" s="57" t="s">
        <v>508</v>
      </c>
    </row>
    <row r="40" spans="1:18" x14ac:dyDescent="0.3">
      <c r="A40" s="56">
        <v>45192</v>
      </c>
      <c r="B40" s="56" t="s">
        <v>903</v>
      </c>
      <c r="C40" s="56" t="s">
        <v>531</v>
      </c>
      <c r="D40" s="58" t="s">
        <v>1020</v>
      </c>
      <c r="E40" s="58" t="s">
        <v>533</v>
      </c>
      <c r="F40" s="58" t="s">
        <v>1021</v>
      </c>
      <c r="G40" s="58" t="s">
        <v>500</v>
      </c>
      <c r="H40" s="58">
        <v>11</v>
      </c>
      <c r="I40" s="58">
        <v>0</v>
      </c>
      <c r="J40" s="59">
        <v>0</v>
      </c>
      <c r="K40" s="58">
        <v>3</v>
      </c>
      <c r="L40" s="60">
        <v>3</v>
      </c>
      <c r="M40" s="60">
        <v>1</v>
      </c>
      <c r="N40" s="60">
        <v>1</v>
      </c>
      <c r="O40" s="60">
        <v>0</v>
      </c>
      <c r="P40" s="58" t="s">
        <v>511</v>
      </c>
      <c r="Q40" s="58" t="s">
        <v>1031</v>
      </c>
      <c r="R40" s="57" t="s">
        <v>508</v>
      </c>
    </row>
    <row r="41" spans="1:18" x14ac:dyDescent="0.3">
      <c r="A41" s="56">
        <v>45192</v>
      </c>
      <c r="B41" s="56" t="s">
        <v>903</v>
      </c>
      <c r="C41" s="56" t="s">
        <v>531</v>
      </c>
      <c r="D41" s="58" t="s">
        <v>1020</v>
      </c>
      <c r="E41" s="58" t="s">
        <v>533</v>
      </c>
      <c r="F41" s="58" t="s">
        <v>1022</v>
      </c>
      <c r="G41" s="58" t="s">
        <v>494</v>
      </c>
      <c r="H41" s="58">
        <v>2</v>
      </c>
      <c r="I41" s="58">
        <v>0</v>
      </c>
      <c r="J41" s="59">
        <v>0</v>
      </c>
      <c r="K41" s="58">
        <v>0</v>
      </c>
      <c r="L41" s="60">
        <v>0</v>
      </c>
      <c r="M41" s="60">
        <v>0</v>
      </c>
      <c r="N41" s="60">
        <v>0</v>
      </c>
      <c r="O41" s="60">
        <v>0</v>
      </c>
      <c r="P41" s="58" t="s">
        <v>511</v>
      </c>
      <c r="Q41" s="58" t="s">
        <v>1031</v>
      </c>
      <c r="R41" s="57" t="s">
        <v>508</v>
      </c>
    </row>
    <row r="42" spans="1:18" x14ac:dyDescent="0.3">
      <c r="A42" s="56">
        <v>45192</v>
      </c>
      <c r="B42" s="56" t="s">
        <v>903</v>
      </c>
      <c r="C42" s="56" t="s">
        <v>531</v>
      </c>
      <c r="D42" s="58" t="s">
        <v>1020</v>
      </c>
      <c r="E42" s="58" t="s">
        <v>533</v>
      </c>
      <c r="F42" s="58" t="s">
        <v>1029</v>
      </c>
      <c r="G42" s="58" t="s">
        <v>493</v>
      </c>
      <c r="H42" s="58">
        <v>1</v>
      </c>
      <c r="I42" s="58">
        <v>0</v>
      </c>
      <c r="J42" s="59">
        <v>0</v>
      </c>
      <c r="K42" s="58">
        <v>0</v>
      </c>
      <c r="L42" s="60">
        <v>0</v>
      </c>
      <c r="M42" s="60">
        <v>0</v>
      </c>
      <c r="N42" s="60">
        <v>0</v>
      </c>
      <c r="O42" s="60">
        <v>0</v>
      </c>
      <c r="P42" s="58" t="s">
        <v>511</v>
      </c>
      <c r="Q42" s="58" t="s">
        <v>1031</v>
      </c>
      <c r="R42" s="57" t="s">
        <v>508</v>
      </c>
    </row>
    <row r="43" spans="1:18" x14ac:dyDescent="0.3">
      <c r="A43" s="56">
        <v>45192</v>
      </c>
      <c r="B43" s="56" t="s">
        <v>903</v>
      </c>
      <c r="C43" s="56" t="s">
        <v>531</v>
      </c>
      <c r="D43" s="58" t="s">
        <v>1020</v>
      </c>
      <c r="E43" s="58" t="s">
        <v>533</v>
      </c>
      <c r="F43" s="58" t="s">
        <v>1024</v>
      </c>
      <c r="G43" s="58" t="s">
        <v>499</v>
      </c>
      <c r="H43" s="58">
        <v>4</v>
      </c>
      <c r="I43" s="58">
        <v>0</v>
      </c>
      <c r="J43" s="59">
        <v>0</v>
      </c>
      <c r="K43" s="58">
        <v>0</v>
      </c>
      <c r="L43" s="60">
        <v>0</v>
      </c>
      <c r="M43" s="60">
        <v>0</v>
      </c>
      <c r="N43" s="60">
        <v>0</v>
      </c>
      <c r="O43" s="60">
        <v>0</v>
      </c>
      <c r="P43" s="58" t="s">
        <v>511</v>
      </c>
      <c r="Q43" s="58" t="s">
        <v>1031</v>
      </c>
      <c r="R43" s="57" t="s">
        <v>508</v>
      </c>
    </row>
    <row r="44" spans="1:18" x14ac:dyDescent="0.3">
      <c r="A44" s="56">
        <v>45192</v>
      </c>
      <c r="B44" s="56" t="s">
        <v>903</v>
      </c>
      <c r="C44" s="56" t="s">
        <v>531</v>
      </c>
      <c r="D44" s="58" t="s">
        <v>1020</v>
      </c>
      <c r="E44" s="58" t="s">
        <v>533</v>
      </c>
      <c r="F44" s="58" t="s">
        <v>1025</v>
      </c>
      <c r="G44" s="58" t="s">
        <v>496</v>
      </c>
      <c r="H44" s="58">
        <v>7</v>
      </c>
      <c r="I44" s="58">
        <v>0</v>
      </c>
      <c r="J44" s="59">
        <v>0</v>
      </c>
      <c r="K44" s="58">
        <v>0</v>
      </c>
      <c r="L44" s="60">
        <v>0</v>
      </c>
      <c r="M44" s="60">
        <v>0</v>
      </c>
      <c r="N44" s="60">
        <v>0</v>
      </c>
      <c r="O44" s="60">
        <v>0</v>
      </c>
      <c r="P44" s="58" t="s">
        <v>511</v>
      </c>
      <c r="Q44" s="58" t="s">
        <v>1031</v>
      </c>
      <c r="R44" s="57" t="s">
        <v>508</v>
      </c>
    </row>
    <row r="45" spans="1:18" x14ac:dyDescent="0.3">
      <c r="A45" s="56">
        <v>45192</v>
      </c>
      <c r="B45" s="56" t="s">
        <v>903</v>
      </c>
      <c r="C45" s="56" t="s">
        <v>531</v>
      </c>
      <c r="D45" s="58" t="s">
        <v>1020</v>
      </c>
      <c r="E45" s="58" t="s">
        <v>533</v>
      </c>
      <c r="F45" s="58" t="s">
        <v>1030</v>
      </c>
      <c r="G45" s="58" t="s">
        <v>1360</v>
      </c>
      <c r="H45" s="58">
        <v>3</v>
      </c>
      <c r="I45" s="58">
        <v>0</v>
      </c>
      <c r="J45" s="59">
        <v>0</v>
      </c>
      <c r="K45" s="58">
        <v>0</v>
      </c>
      <c r="L45" s="60">
        <v>0</v>
      </c>
      <c r="M45" s="60">
        <v>0</v>
      </c>
      <c r="N45" s="60">
        <v>0</v>
      </c>
      <c r="O45" s="60">
        <v>0</v>
      </c>
      <c r="P45" s="58" t="s">
        <v>511</v>
      </c>
      <c r="Q45" s="58" t="s">
        <v>1031</v>
      </c>
      <c r="R45" s="57" t="s">
        <v>508</v>
      </c>
    </row>
    <row r="46" spans="1:18" x14ac:dyDescent="0.3">
      <c r="A46" s="56">
        <v>45192</v>
      </c>
      <c r="B46" s="56" t="s">
        <v>903</v>
      </c>
      <c r="C46" s="56" t="s">
        <v>531</v>
      </c>
      <c r="D46" s="58" t="s">
        <v>1020</v>
      </c>
      <c r="E46" s="58" t="s">
        <v>533</v>
      </c>
      <c r="F46" s="58" t="s">
        <v>1026</v>
      </c>
      <c r="G46" s="58" t="s">
        <v>495</v>
      </c>
      <c r="H46" s="58">
        <v>20</v>
      </c>
      <c r="I46" s="58">
        <v>0</v>
      </c>
      <c r="J46" s="59">
        <v>0</v>
      </c>
      <c r="K46" s="58">
        <v>0</v>
      </c>
      <c r="L46" s="60">
        <v>0</v>
      </c>
      <c r="M46" s="60">
        <v>0</v>
      </c>
      <c r="N46" s="60">
        <v>0</v>
      </c>
      <c r="O46" s="60">
        <v>0</v>
      </c>
      <c r="P46" s="58" t="s">
        <v>511</v>
      </c>
      <c r="Q46" s="58" t="s">
        <v>1031</v>
      </c>
      <c r="R46" s="57" t="s">
        <v>508</v>
      </c>
    </row>
    <row r="47" spans="1:18" x14ac:dyDescent="0.3">
      <c r="A47" s="56">
        <v>45192</v>
      </c>
      <c r="B47" s="56" t="s">
        <v>903</v>
      </c>
      <c r="C47" s="56" t="s">
        <v>531</v>
      </c>
      <c r="D47" s="58" t="s">
        <v>1020</v>
      </c>
      <c r="E47" s="58" t="s">
        <v>533</v>
      </c>
      <c r="F47" s="58" t="s">
        <v>1027</v>
      </c>
      <c r="G47" s="58" t="s">
        <v>519</v>
      </c>
      <c r="H47" s="58">
        <v>12</v>
      </c>
      <c r="I47" s="58">
        <v>0</v>
      </c>
      <c r="J47" s="59">
        <v>0</v>
      </c>
      <c r="K47" s="58">
        <v>0</v>
      </c>
      <c r="L47" s="60">
        <v>0</v>
      </c>
      <c r="M47" s="60">
        <v>0</v>
      </c>
      <c r="N47" s="60">
        <v>0</v>
      </c>
      <c r="O47" s="60">
        <v>0</v>
      </c>
      <c r="P47" s="58" t="s">
        <v>511</v>
      </c>
      <c r="Q47" s="58" t="s">
        <v>1031</v>
      </c>
      <c r="R47" s="57" t="s">
        <v>508</v>
      </c>
    </row>
    <row r="48" spans="1:18" x14ac:dyDescent="0.3">
      <c r="A48" s="56">
        <v>45192</v>
      </c>
      <c r="B48" s="56" t="s">
        <v>903</v>
      </c>
      <c r="C48" s="56" t="s">
        <v>531</v>
      </c>
      <c r="D48" s="58" t="s">
        <v>1020</v>
      </c>
      <c r="E48" s="58" t="s">
        <v>1033</v>
      </c>
      <c r="F48" s="58" t="s">
        <v>1021</v>
      </c>
      <c r="G48" s="58" t="s">
        <v>500</v>
      </c>
      <c r="H48" s="58">
        <v>89</v>
      </c>
      <c r="I48" s="58">
        <v>7</v>
      </c>
      <c r="J48" s="59">
        <v>1.9600000000000002</v>
      </c>
      <c r="K48" s="58">
        <v>12</v>
      </c>
      <c r="L48" s="60">
        <v>8</v>
      </c>
      <c r="M48" s="60">
        <v>4</v>
      </c>
      <c r="N48" s="60">
        <v>3</v>
      </c>
      <c r="O48" s="60">
        <v>3</v>
      </c>
      <c r="P48" s="58" t="s">
        <v>511</v>
      </c>
      <c r="Q48" s="58" t="s">
        <v>1031</v>
      </c>
      <c r="R48" s="57" t="s">
        <v>508</v>
      </c>
    </row>
    <row r="49" spans="1:18" x14ac:dyDescent="0.3">
      <c r="A49" s="56">
        <v>45192</v>
      </c>
      <c r="B49" s="56" t="s">
        <v>903</v>
      </c>
      <c r="C49" s="56" t="s">
        <v>531</v>
      </c>
      <c r="D49" s="58" t="s">
        <v>1020</v>
      </c>
      <c r="E49" s="58" t="s">
        <v>1033</v>
      </c>
      <c r="F49" s="58" t="s">
        <v>1022</v>
      </c>
      <c r="G49" s="58" t="s">
        <v>494</v>
      </c>
      <c r="H49" s="58">
        <v>6</v>
      </c>
      <c r="I49" s="58">
        <v>1</v>
      </c>
      <c r="J49" s="59">
        <v>0.28000000000000003</v>
      </c>
      <c r="K49" s="58">
        <v>2</v>
      </c>
      <c r="L49" s="60">
        <v>2</v>
      </c>
      <c r="M49" s="60">
        <v>1</v>
      </c>
      <c r="N49" s="60">
        <v>1</v>
      </c>
      <c r="O49" s="60">
        <v>1</v>
      </c>
      <c r="P49" s="58" t="s">
        <v>511</v>
      </c>
      <c r="Q49" s="58" t="s">
        <v>1031</v>
      </c>
      <c r="R49" s="57" t="s">
        <v>508</v>
      </c>
    </row>
    <row r="50" spans="1:18" x14ac:dyDescent="0.3">
      <c r="A50" s="56">
        <v>45192</v>
      </c>
      <c r="B50" s="56" t="s">
        <v>903</v>
      </c>
      <c r="C50" s="56" t="s">
        <v>531</v>
      </c>
      <c r="D50" s="58" t="s">
        <v>1020</v>
      </c>
      <c r="E50" s="58" t="s">
        <v>1033</v>
      </c>
      <c r="F50" s="58" t="s">
        <v>1028</v>
      </c>
      <c r="G50" s="58" t="s">
        <v>501</v>
      </c>
      <c r="H50" s="58">
        <v>86</v>
      </c>
      <c r="I50" s="58">
        <v>7</v>
      </c>
      <c r="J50" s="59">
        <v>1.9600000000000002</v>
      </c>
      <c r="K50" s="58">
        <v>17</v>
      </c>
      <c r="L50" s="60">
        <v>14</v>
      </c>
      <c r="M50" s="60">
        <v>5</v>
      </c>
      <c r="N50" s="60">
        <v>4</v>
      </c>
      <c r="O50" s="60">
        <v>3</v>
      </c>
      <c r="P50" s="58" t="s">
        <v>511</v>
      </c>
      <c r="Q50" s="58" t="s">
        <v>1031</v>
      </c>
      <c r="R50" s="57" t="s">
        <v>508</v>
      </c>
    </row>
    <row r="51" spans="1:18" x14ac:dyDescent="0.3">
      <c r="A51" s="56">
        <v>45192</v>
      </c>
      <c r="B51" s="56" t="s">
        <v>903</v>
      </c>
      <c r="C51" s="56" t="s">
        <v>531</v>
      </c>
      <c r="D51" s="58" t="s">
        <v>1020</v>
      </c>
      <c r="E51" s="58" t="s">
        <v>1033</v>
      </c>
      <c r="F51" s="58" t="s">
        <v>1029</v>
      </c>
      <c r="G51" s="58" t="s">
        <v>493</v>
      </c>
      <c r="H51" s="58">
        <v>11</v>
      </c>
      <c r="I51" s="58">
        <v>0</v>
      </c>
      <c r="J51" s="59">
        <v>0</v>
      </c>
      <c r="K51" s="58">
        <v>0</v>
      </c>
      <c r="L51" s="60">
        <v>0</v>
      </c>
      <c r="M51" s="60">
        <v>0</v>
      </c>
      <c r="N51" s="60">
        <v>0</v>
      </c>
      <c r="O51" s="60">
        <v>0</v>
      </c>
      <c r="P51" s="58" t="s">
        <v>511</v>
      </c>
      <c r="Q51" s="58" t="s">
        <v>1031</v>
      </c>
      <c r="R51" s="57" t="s">
        <v>508</v>
      </c>
    </row>
    <row r="52" spans="1:18" x14ac:dyDescent="0.3">
      <c r="A52" s="56">
        <v>45192</v>
      </c>
      <c r="B52" s="56" t="s">
        <v>903</v>
      </c>
      <c r="C52" s="56" t="s">
        <v>531</v>
      </c>
      <c r="D52" s="58" t="s">
        <v>1020</v>
      </c>
      <c r="E52" s="58" t="s">
        <v>1033</v>
      </c>
      <c r="F52" s="58" t="s">
        <v>1023</v>
      </c>
      <c r="G52" s="58" t="s">
        <v>497</v>
      </c>
      <c r="H52" s="58">
        <v>8</v>
      </c>
      <c r="I52" s="58">
        <v>1</v>
      </c>
      <c r="J52" s="59">
        <v>0.28000000000000003</v>
      </c>
      <c r="K52" s="58">
        <v>1</v>
      </c>
      <c r="L52" s="60">
        <v>1</v>
      </c>
      <c r="M52" s="60">
        <v>1</v>
      </c>
      <c r="N52" s="60">
        <v>1</v>
      </c>
      <c r="O52" s="60">
        <v>1</v>
      </c>
      <c r="P52" s="58" t="s">
        <v>511</v>
      </c>
      <c r="Q52" s="58" t="s">
        <v>1031</v>
      </c>
      <c r="R52" s="57" t="s">
        <v>508</v>
      </c>
    </row>
    <row r="53" spans="1:18" x14ac:dyDescent="0.3">
      <c r="A53" s="56">
        <v>45192</v>
      </c>
      <c r="B53" s="56" t="s">
        <v>903</v>
      </c>
      <c r="C53" s="56" t="s">
        <v>531</v>
      </c>
      <c r="D53" s="58" t="s">
        <v>1020</v>
      </c>
      <c r="E53" s="58" t="s">
        <v>1033</v>
      </c>
      <c r="F53" s="58" t="s">
        <v>1024</v>
      </c>
      <c r="G53" s="58" t="s">
        <v>499</v>
      </c>
      <c r="H53" s="58">
        <v>549</v>
      </c>
      <c r="I53" s="58">
        <v>29</v>
      </c>
      <c r="J53" s="59">
        <v>8.120000000000001</v>
      </c>
      <c r="K53" s="58">
        <v>79</v>
      </c>
      <c r="L53" s="60">
        <v>66</v>
      </c>
      <c r="M53" s="60">
        <v>25</v>
      </c>
      <c r="N53" s="60">
        <v>13</v>
      </c>
      <c r="O53" s="60">
        <v>8</v>
      </c>
      <c r="P53" s="58" t="s">
        <v>511</v>
      </c>
      <c r="Q53" s="58" t="s">
        <v>1031</v>
      </c>
      <c r="R53" s="57" t="s">
        <v>508</v>
      </c>
    </row>
    <row r="54" spans="1:18" x14ac:dyDescent="0.3">
      <c r="A54" s="56">
        <v>45192</v>
      </c>
      <c r="B54" s="56" t="s">
        <v>903</v>
      </c>
      <c r="C54" s="56" t="s">
        <v>531</v>
      </c>
      <c r="D54" s="58" t="s">
        <v>1020</v>
      </c>
      <c r="E54" s="58" t="s">
        <v>1033</v>
      </c>
      <c r="F54" s="58" t="s">
        <v>1025</v>
      </c>
      <c r="G54" s="58" t="s">
        <v>496</v>
      </c>
      <c r="H54" s="58">
        <v>633</v>
      </c>
      <c r="I54" s="58">
        <v>20</v>
      </c>
      <c r="J54" s="59">
        <v>5.6000000000000005</v>
      </c>
      <c r="K54" s="58">
        <v>56</v>
      </c>
      <c r="L54" s="60">
        <v>43</v>
      </c>
      <c r="M54" s="60">
        <v>11</v>
      </c>
      <c r="N54" s="60">
        <v>8</v>
      </c>
      <c r="O54" s="60">
        <v>5</v>
      </c>
      <c r="P54" s="58" t="s">
        <v>511</v>
      </c>
      <c r="Q54" s="58" t="s">
        <v>1031</v>
      </c>
      <c r="R54" s="57" t="s">
        <v>508</v>
      </c>
    </row>
    <row r="55" spans="1:18" x14ac:dyDescent="0.3">
      <c r="A55" s="56">
        <v>45192</v>
      </c>
      <c r="B55" s="56" t="s">
        <v>903</v>
      </c>
      <c r="C55" s="56" t="s">
        <v>531</v>
      </c>
      <c r="D55" s="58" t="s">
        <v>1020</v>
      </c>
      <c r="E55" s="58" t="s">
        <v>1033</v>
      </c>
      <c r="F55" s="58" t="s">
        <v>1030</v>
      </c>
      <c r="G55" s="58" t="s">
        <v>1360</v>
      </c>
      <c r="H55" s="58">
        <v>68</v>
      </c>
      <c r="I55" s="58">
        <v>0</v>
      </c>
      <c r="J55" s="59">
        <v>0</v>
      </c>
      <c r="K55" s="58">
        <v>1</v>
      </c>
      <c r="L55" s="60">
        <v>1</v>
      </c>
      <c r="M55" s="60">
        <v>0</v>
      </c>
      <c r="N55" s="60">
        <v>0</v>
      </c>
      <c r="O55" s="60">
        <v>0</v>
      </c>
      <c r="P55" s="58" t="s">
        <v>511</v>
      </c>
      <c r="Q55" s="58" t="s">
        <v>1031</v>
      </c>
      <c r="R55" s="57" t="s">
        <v>508</v>
      </c>
    </row>
    <row r="56" spans="1:18" x14ac:dyDescent="0.3">
      <c r="A56" s="56">
        <v>45192</v>
      </c>
      <c r="B56" s="56" t="s">
        <v>903</v>
      </c>
      <c r="C56" s="56" t="s">
        <v>531</v>
      </c>
      <c r="D56" s="58" t="s">
        <v>1020</v>
      </c>
      <c r="E56" s="58" t="s">
        <v>1033</v>
      </c>
      <c r="F56" s="58" t="s">
        <v>1026</v>
      </c>
      <c r="G56" s="58" t="s">
        <v>495</v>
      </c>
      <c r="H56" s="58">
        <v>270</v>
      </c>
      <c r="I56" s="58">
        <v>9</v>
      </c>
      <c r="J56" s="59">
        <v>2.5200000000000005</v>
      </c>
      <c r="K56" s="58">
        <v>34</v>
      </c>
      <c r="L56" s="60">
        <v>30</v>
      </c>
      <c r="M56" s="60">
        <v>10</v>
      </c>
      <c r="N56" s="60">
        <v>6</v>
      </c>
      <c r="O56" s="60">
        <v>4</v>
      </c>
      <c r="P56" s="58" t="s">
        <v>511</v>
      </c>
      <c r="Q56" s="58" t="s">
        <v>1031</v>
      </c>
      <c r="R56" s="57" t="s">
        <v>508</v>
      </c>
    </row>
    <row r="57" spans="1:18" x14ac:dyDescent="0.3">
      <c r="A57" s="56">
        <v>45192</v>
      </c>
      <c r="B57" s="56" t="s">
        <v>903</v>
      </c>
      <c r="C57" s="56" t="s">
        <v>531</v>
      </c>
      <c r="D57" s="58" t="s">
        <v>1020</v>
      </c>
      <c r="E57" s="58" t="s">
        <v>1033</v>
      </c>
      <c r="F57" s="58" t="s">
        <v>1027</v>
      </c>
      <c r="G57" s="58" t="s">
        <v>519</v>
      </c>
      <c r="H57" s="58">
        <v>18</v>
      </c>
      <c r="I57" s="58">
        <v>0</v>
      </c>
      <c r="J57" s="59">
        <v>0</v>
      </c>
      <c r="K57" s="58">
        <v>1</v>
      </c>
      <c r="L57" s="60">
        <v>1</v>
      </c>
      <c r="M57" s="60">
        <v>0</v>
      </c>
      <c r="N57" s="60">
        <v>0</v>
      </c>
      <c r="O57" s="60">
        <v>0</v>
      </c>
      <c r="P57" s="58" t="s">
        <v>511</v>
      </c>
      <c r="Q57" s="58" t="s">
        <v>1031</v>
      </c>
      <c r="R57" s="57" t="s">
        <v>508</v>
      </c>
    </row>
    <row r="58" spans="1:18" x14ac:dyDescent="0.3">
      <c r="A58" s="56">
        <v>45193</v>
      </c>
      <c r="B58" s="56" t="s">
        <v>903</v>
      </c>
      <c r="C58" s="56" t="s">
        <v>531</v>
      </c>
      <c r="D58" s="58" t="s">
        <v>1020</v>
      </c>
      <c r="E58" s="58" t="s">
        <v>533</v>
      </c>
      <c r="F58" s="58" t="s">
        <v>1021</v>
      </c>
      <c r="G58" s="58" t="s">
        <v>500</v>
      </c>
      <c r="H58" s="58">
        <v>56</v>
      </c>
      <c r="I58" s="58">
        <v>0</v>
      </c>
      <c r="J58" s="59">
        <v>0</v>
      </c>
      <c r="K58" s="58">
        <v>10</v>
      </c>
      <c r="L58" s="60">
        <v>6</v>
      </c>
      <c r="M58" s="60">
        <v>3</v>
      </c>
      <c r="N58" s="60">
        <v>3</v>
      </c>
      <c r="O58" s="60">
        <v>3</v>
      </c>
      <c r="P58" s="58" t="s">
        <v>511</v>
      </c>
      <c r="Q58" s="58" t="s">
        <v>1031</v>
      </c>
      <c r="R58" s="57" t="s">
        <v>508</v>
      </c>
    </row>
    <row r="59" spans="1:18" x14ac:dyDescent="0.3">
      <c r="A59" s="56">
        <v>45193</v>
      </c>
      <c r="B59" s="56" t="s">
        <v>903</v>
      </c>
      <c r="C59" s="56" t="s">
        <v>531</v>
      </c>
      <c r="D59" s="58" t="s">
        <v>1020</v>
      </c>
      <c r="E59" s="58" t="s">
        <v>533</v>
      </c>
      <c r="F59" s="58" t="s">
        <v>1022</v>
      </c>
      <c r="G59" s="58" t="s">
        <v>494</v>
      </c>
      <c r="H59" s="58">
        <v>8</v>
      </c>
      <c r="I59" s="58">
        <v>0</v>
      </c>
      <c r="J59" s="59">
        <v>0</v>
      </c>
      <c r="K59" s="58">
        <v>0</v>
      </c>
      <c r="L59" s="60">
        <v>0</v>
      </c>
      <c r="M59" s="60">
        <v>0</v>
      </c>
      <c r="N59" s="60">
        <v>0</v>
      </c>
      <c r="O59" s="60">
        <v>0</v>
      </c>
      <c r="P59" s="58" t="s">
        <v>511</v>
      </c>
      <c r="Q59" s="58" t="s">
        <v>1031</v>
      </c>
      <c r="R59" s="57" t="s">
        <v>508</v>
      </c>
    </row>
    <row r="60" spans="1:18" x14ac:dyDescent="0.3">
      <c r="A60" s="56">
        <v>45193</v>
      </c>
      <c r="B60" s="56" t="s">
        <v>903</v>
      </c>
      <c r="C60" s="56" t="s">
        <v>531</v>
      </c>
      <c r="D60" s="58" t="s">
        <v>1020</v>
      </c>
      <c r="E60" s="58" t="s">
        <v>533</v>
      </c>
      <c r="F60" s="58" t="s">
        <v>1028</v>
      </c>
      <c r="G60" s="58" t="s">
        <v>501</v>
      </c>
      <c r="H60" s="58">
        <v>67</v>
      </c>
      <c r="I60" s="58">
        <v>2</v>
      </c>
      <c r="J60" s="59">
        <v>0.56000000000000005</v>
      </c>
      <c r="K60" s="58">
        <v>11</v>
      </c>
      <c r="L60" s="60">
        <v>10</v>
      </c>
      <c r="M60" s="60">
        <v>4</v>
      </c>
      <c r="N60" s="60">
        <v>3</v>
      </c>
      <c r="O60" s="60">
        <v>2</v>
      </c>
      <c r="P60" s="58" t="s">
        <v>511</v>
      </c>
      <c r="Q60" s="58" t="s">
        <v>1031</v>
      </c>
      <c r="R60" s="57" t="s">
        <v>508</v>
      </c>
    </row>
    <row r="61" spans="1:18" x14ac:dyDescent="0.3">
      <c r="A61" s="56">
        <v>45193</v>
      </c>
      <c r="B61" s="56" t="s">
        <v>903</v>
      </c>
      <c r="C61" s="56" t="s">
        <v>531</v>
      </c>
      <c r="D61" s="58" t="s">
        <v>1020</v>
      </c>
      <c r="E61" s="58" t="s">
        <v>533</v>
      </c>
      <c r="F61" s="58" t="s">
        <v>1029</v>
      </c>
      <c r="G61" s="58" t="s">
        <v>493</v>
      </c>
      <c r="H61" s="58">
        <v>6</v>
      </c>
      <c r="I61" s="58">
        <v>1</v>
      </c>
      <c r="J61" s="59">
        <v>0.28000000000000003</v>
      </c>
      <c r="K61" s="58">
        <v>1</v>
      </c>
      <c r="L61" s="60">
        <v>1</v>
      </c>
      <c r="M61" s="60">
        <v>0</v>
      </c>
      <c r="N61" s="60">
        <v>0</v>
      </c>
      <c r="O61" s="60">
        <v>0</v>
      </c>
      <c r="P61" s="58" t="s">
        <v>511</v>
      </c>
      <c r="Q61" s="58" t="s">
        <v>1031</v>
      </c>
      <c r="R61" s="57" t="s">
        <v>508</v>
      </c>
    </row>
    <row r="62" spans="1:18" x14ac:dyDescent="0.3">
      <c r="A62" s="56">
        <v>45193</v>
      </c>
      <c r="B62" s="56" t="s">
        <v>903</v>
      </c>
      <c r="C62" s="56" t="s">
        <v>531</v>
      </c>
      <c r="D62" s="58" t="s">
        <v>1020</v>
      </c>
      <c r="E62" s="58" t="s">
        <v>533</v>
      </c>
      <c r="F62" s="58" t="s">
        <v>1023</v>
      </c>
      <c r="G62" s="58" t="s">
        <v>497</v>
      </c>
      <c r="H62" s="58">
        <v>12</v>
      </c>
      <c r="I62" s="58">
        <v>2</v>
      </c>
      <c r="J62" s="59">
        <v>0.56000000000000005</v>
      </c>
      <c r="K62" s="58">
        <v>2</v>
      </c>
      <c r="L62" s="60">
        <v>2</v>
      </c>
      <c r="M62" s="60">
        <v>1</v>
      </c>
      <c r="N62" s="60">
        <v>0</v>
      </c>
      <c r="O62" s="60">
        <v>0</v>
      </c>
      <c r="P62" s="58" t="s">
        <v>511</v>
      </c>
      <c r="Q62" s="58" t="s">
        <v>1031</v>
      </c>
      <c r="R62" s="57" t="s">
        <v>508</v>
      </c>
    </row>
    <row r="63" spans="1:18" x14ac:dyDescent="0.3">
      <c r="A63" s="56">
        <v>45193</v>
      </c>
      <c r="B63" s="56" t="s">
        <v>903</v>
      </c>
      <c r="C63" s="56" t="s">
        <v>531</v>
      </c>
      <c r="D63" s="58" t="s">
        <v>1020</v>
      </c>
      <c r="E63" s="58" t="s">
        <v>533</v>
      </c>
      <c r="F63" s="58" t="s">
        <v>1024</v>
      </c>
      <c r="G63" s="58" t="s">
        <v>499</v>
      </c>
      <c r="H63" s="58">
        <v>19</v>
      </c>
      <c r="I63" s="58">
        <v>0</v>
      </c>
      <c r="J63" s="59">
        <v>0</v>
      </c>
      <c r="K63" s="58">
        <v>0</v>
      </c>
      <c r="L63" s="60">
        <v>0</v>
      </c>
      <c r="M63" s="60">
        <v>0</v>
      </c>
      <c r="N63" s="60">
        <v>0</v>
      </c>
      <c r="O63" s="60">
        <v>0</v>
      </c>
      <c r="P63" s="58" t="s">
        <v>511</v>
      </c>
      <c r="Q63" s="58" t="s">
        <v>1031</v>
      </c>
      <c r="R63" s="57" t="s">
        <v>508</v>
      </c>
    </row>
    <row r="64" spans="1:18" x14ac:dyDescent="0.3">
      <c r="A64" s="56">
        <v>45193</v>
      </c>
      <c r="B64" s="56" t="s">
        <v>903</v>
      </c>
      <c r="C64" s="56" t="s">
        <v>531</v>
      </c>
      <c r="D64" s="58" t="s">
        <v>1020</v>
      </c>
      <c r="E64" s="58" t="s">
        <v>533</v>
      </c>
      <c r="F64" s="58" t="s">
        <v>1025</v>
      </c>
      <c r="G64" s="58" t="s">
        <v>496</v>
      </c>
      <c r="H64" s="58">
        <v>26</v>
      </c>
      <c r="I64" s="58">
        <v>1</v>
      </c>
      <c r="J64" s="59">
        <v>0.28000000000000003</v>
      </c>
      <c r="K64" s="58">
        <v>7</v>
      </c>
      <c r="L64" s="60">
        <v>6</v>
      </c>
      <c r="M64" s="60">
        <v>4</v>
      </c>
      <c r="N64" s="60">
        <v>3</v>
      </c>
      <c r="O64" s="60">
        <v>2</v>
      </c>
      <c r="P64" s="58" t="s">
        <v>511</v>
      </c>
      <c r="Q64" s="58" t="s">
        <v>1031</v>
      </c>
      <c r="R64" s="57" t="s">
        <v>508</v>
      </c>
    </row>
    <row r="65" spans="1:18" x14ac:dyDescent="0.3">
      <c r="A65" s="56">
        <v>45193</v>
      </c>
      <c r="B65" s="56" t="s">
        <v>903</v>
      </c>
      <c r="C65" s="56" t="s">
        <v>531</v>
      </c>
      <c r="D65" s="58" t="s">
        <v>1020</v>
      </c>
      <c r="E65" s="58" t="s">
        <v>533</v>
      </c>
      <c r="F65" s="58" t="s">
        <v>1030</v>
      </c>
      <c r="G65" s="58" t="s">
        <v>1360</v>
      </c>
      <c r="H65" s="58">
        <v>528</v>
      </c>
      <c r="I65" s="58">
        <v>14</v>
      </c>
      <c r="J65" s="59">
        <v>3.9200000000000004</v>
      </c>
      <c r="K65" s="58">
        <v>38</v>
      </c>
      <c r="L65" s="60">
        <v>32</v>
      </c>
      <c r="M65" s="60">
        <v>11</v>
      </c>
      <c r="N65" s="60">
        <v>7</v>
      </c>
      <c r="O65" s="60">
        <v>5</v>
      </c>
      <c r="P65" s="58" t="s">
        <v>511</v>
      </c>
      <c r="Q65" s="58" t="s">
        <v>1031</v>
      </c>
      <c r="R65" s="57" t="s">
        <v>508</v>
      </c>
    </row>
    <row r="66" spans="1:18" x14ac:dyDescent="0.3">
      <c r="A66" s="56">
        <v>45193</v>
      </c>
      <c r="B66" s="56" t="s">
        <v>903</v>
      </c>
      <c r="C66" s="56" t="s">
        <v>531</v>
      </c>
      <c r="D66" s="58" t="s">
        <v>1020</v>
      </c>
      <c r="E66" s="58" t="s">
        <v>533</v>
      </c>
      <c r="F66" s="58" t="s">
        <v>1026</v>
      </c>
      <c r="G66" s="58" t="s">
        <v>495</v>
      </c>
      <c r="H66" s="58">
        <v>91</v>
      </c>
      <c r="I66" s="58">
        <v>1</v>
      </c>
      <c r="J66" s="59">
        <v>0.28000000000000003</v>
      </c>
      <c r="K66" s="58">
        <v>6</v>
      </c>
      <c r="L66" s="60">
        <v>5</v>
      </c>
      <c r="M66" s="60">
        <v>1</v>
      </c>
      <c r="N66" s="60">
        <v>1</v>
      </c>
      <c r="O66" s="60">
        <v>0</v>
      </c>
      <c r="P66" s="58" t="s">
        <v>511</v>
      </c>
      <c r="Q66" s="58" t="s">
        <v>1031</v>
      </c>
      <c r="R66" s="57" t="s">
        <v>508</v>
      </c>
    </row>
    <row r="67" spans="1:18" x14ac:dyDescent="0.3">
      <c r="A67" s="56">
        <v>45193</v>
      </c>
      <c r="B67" s="56" t="s">
        <v>903</v>
      </c>
      <c r="C67" s="56" t="s">
        <v>531</v>
      </c>
      <c r="D67" s="58" t="s">
        <v>1020</v>
      </c>
      <c r="E67" s="58" t="s">
        <v>533</v>
      </c>
      <c r="F67" s="58" t="s">
        <v>1027</v>
      </c>
      <c r="G67" s="58" t="s">
        <v>519</v>
      </c>
      <c r="H67" s="58">
        <v>3</v>
      </c>
      <c r="I67" s="58">
        <v>1</v>
      </c>
      <c r="J67" s="59">
        <v>0.28000000000000003</v>
      </c>
      <c r="K67" s="58">
        <v>2</v>
      </c>
      <c r="L67" s="60">
        <v>2</v>
      </c>
      <c r="M67" s="60">
        <v>1</v>
      </c>
      <c r="N67" s="60">
        <v>1</v>
      </c>
      <c r="O67" s="60">
        <v>1</v>
      </c>
      <c r="P67" s="58" t="s">
        <v>511</v>
      </c>
      <c r="Q67" s="58" t="s">
        <v>1031</v>
      </c>
      <c r="R67" s="57" t="s">
        <v>508</v>
      </c>
    </row>
    <row r="68" spans="1:18" x14ac:dyDescent="0.3">
      <c r="A68" s="56">
        <v>45193</v>
      </c>
      <c r="B68" s="56" t="s">
        <v>903</v>
      </c>
      <c r="C68" s="56" t="s">
        <v>531</v>
      </c>
      <c r="D68" s="58" t="s">
        <v>1020</v>
      </c>
      <c r="E68" s="58" t="s">
        <v>1032</v>
      </c>
      <c r="F68" s="58" t="s">
        <v>1029</v>
      </c>
      <c r="G68" s="58" t="s">
        <v>493</v>
      </c>
      <c r="H68" s="58">
        <v>1</v>
      </c>
      <c r="I68" s="58">
        <v>0</v>
      </c>
      <c r="J68" s="59">
        <v>0</v>
      </c>
      <c r="K68" s="58">
        <v>0</v>
      </c>
      <c r="L68" s="60">
        <v>0</v>
      </c>
      <c r="M68" s="60">
        <v>0</v>
      </c>
      <c r="N68" s="60">
        <v>0</v>
      </c>
      <c r="O68" s="60">
        <v>0</v>
      </c>
      <c r="P68" s="58" t="s">
        <v>511</v>
      </c>
      <c r="Q68" s="58" t="s">
        <v>1031</v>
      </c>
      <c r="R68" s="57" t="s">
        <v>508</v>
      </c>
    </row>
    <row r="69" spans="1:18" x14ac:dyDescent="0.3">
      <c r="A69" s="56">
        <v>45193</v>
      </c>
      <c r="B69" s="56" t="s">
        <v>903</v>
      </c>
      <c r="C69" s="56" t="s">
        <v>531</v>
      </c>
      <c r="D69" s="58" t="s">
        <v>1020</v>
      </c>
      <c r="E69" s="58" t="s">
        <v>1032</v>
      </c>
      <c r="F69" s="58" t="s">
        <v>1025</v>
      </c>
      <c r="G69" s="58" t="s">
        <v>496</v>
      </c>
      <c r="H69" s="58">
        <v>13</v>
      </c>
      <c r="I69" s="58">
        <v>0</v>
      </c>
      <c r="J69" s="59">
        <v>0</v>
      </c>
      <c r="K69" s="58">
        <v>1</v>
      </c>
      <c r="L69" s="60">
        <v>1</v>
      </c>
      <c r="M69" s="60">
        <v>0</v>
      </c>
      <c r="N69" s="60">
        <v>0</v>
      </c>
      <c r="O69" s="60">
        <v>0</v>
      </c>
      <c r="P69" s="58" t="s">
        <v>511</v>
      </c>
      <c r="Q69" s="58" t="s">
        <v>1031</v>
      </c>
      <c r="R69" s="57" t="s">
        <v>508</v>
      </c>
    </row>
    <row r="70" spans="1:18" x14ac:dyDescent="0.3">
      <c r="A70" s="56">
        <v>45193</v>
      </c>
      <c r="B70" s="56" t="s">
        <v>903</v>
      </c>
      <c r="C70" s="56" t="s">
        <v>531</v>
      </c>
      <c r="D70" s="58" t="s">
        <v>1020</v>
      </c>
      <c r="E70" s="58" t="s">
        <v>1032</v>
      </c>
      <c r="F70" s="58" t="s">
        <v>1026</v>
      </c>
      <c r="G70" s="58" t="s">
        <v>495</v>
      </c>
      <c r="H70" s="58">
        <v>4</v>
      </c>
      <c r="I70" s="58">
        <v>1</v>
      </c>
      <c r="J70" s="59">
        <v>0.28000000000000003</v>
      </c>
      <c r="K70" s="58">
        <v>1</v>
      </c>
      <c r="L70" s="60">
        <v>1</v>
      </c>
      <c r="M70" s="60">
        <v>0</v>
      </c>
      <c r="N70" s="60">
        <v>0</v>
      </c>
      <c r="O70" s="60">
        <v>0</v>
      </c>
      <c r="P70" s="58" t="s">
        <v>511</v>
      </c>
      <c r="Q70" s="58" t="s">
        <v>1031</v>
      </c>
      <c r="R70" s="57" t="s">
        <v>508</v>
      </c>
    </row>
    <row r="71" spans="1:18" x14ac:dyDescent="0.3">
      <c r="A71" s="56">
        <v>45193</v>
      </c>
      <c r="B71" s="56" t="s">
        <v>903</v>
      </c>
      <c r="C71" s="56" t="s">
        <v>531</v>
      </c>
      <c r="D71" s="58" t="s">
        <v>1020</v>
      </c>
      <c r="E71" s="58" t="s">
        <v>1033</v>
      </c>
      <c r="F71" s="58" t="s">
        <v>1021</v>
      </c>
      <c r="G71" s="58" t="s">
        <v>500</v>
      </c>
      <c r="H71" s="58">
        <v>13</v>
      </c>
      <c r="I71" s="58">
        <v>1</v>
      </c>
      <c r="J71" s="59">
        <v>0.28000000000000003</v>
      </c>
      <c r="K71" s="58">
        <v>4</v>
      </c>
      <c r="L71" s="60">
        <v>3</v>
      </c>
      <c r="M71" s="60">
        <v>1</v>
      </c>
      <c r="N71" s="60">
        <v>1</v>
      </c>
      <c r="O71" s="60">
        <v>1</v>
      </c>
      <c r="P71" s="58" t="s">
        <v>511</v>
      </c>
      <c r="Q71" s="58" t="s">
        <v>1031</v>
      </c>
      <c r="R71" s="57" t="s">
        <v>508</v>
      </c>
    </row>
    <row r="72" spans="1:18" x14ac:dyDescent="0.3">
      <c r="A72" s="56">
        <v>45193</v>
      </c>
      <c r="B72" s="56" t="s">
        <v>903</v>
      </c>
      <c r="C72" s="56" t="s">
        <v>531</v>
      </c>
      <c r="D72" s="58" t="s">
        <v>1020</v>
      </c>
      <c r="E72" s="58" t="s">
        <v>1033</v>
      </c>
      <c r="F72" s="58" t="s">
        <v>1022</v>
      </c>
      <c r="G72" s="58" t="s">
        <v>494</v>
      </c>
      <c r="H72" s="58">
        <v>1</v>
      </c>
      <c r="I72" s="58">
        <v>0</v>
      </c>
      <c r="J72" s="59">
        <v>0</v>
      </c>
      <c r="K72" s="58">
        <v>0</v>
      </c>
      <c r="L72" s="60">
        <v>0</v>
      </c>
      <c r="M72" s="60">
        <v>0</v>
      </c>
      <c r="N72" s="60">
        <v>0</v>
      </c>
      <c r="O72" s="60">
        <v>0</v>
      </c>
      <c r="P72" s="58" t="s">
        <v>511</v>
      </c>
      <c r="Q72" s="58" t="s">
        <v>1031</v>
      </c>
      <c r="R72" s="57" t="s">
        <v>508</v>
      </c>
    </row>
    <row r="73" spans="1:18" x14ac:dyDescent="0.3">
      <c r="A73" s="56">
        <v>45193</v>
      </c>
      <c r="B73" s="56" t="s">
        <v>903</v>
      </c>
      <c r="C73" s="56" t="s">
        <v>531</v>
      </c>
      <c r="D73" s="58" t="s">
        <v>1020</v>
      </c>
      <c r="E73" s="58" t="s">
        <v>1033</v>
      </c>
      <c r="F73" s="58" t="s">
        <v>1023</v>
      </c>
      <c r="G73" s="58" t="s">
        <v>497</v>
      </c>
      <c r="H73" s="58">
        <v>2</v>
      </c>
      <c r="I73" s="58">
        <v>0</v>
      </c>
      <c r="J73" s="59">
        <v>0</v>
      </c>
      <c r="K73" s="58">
        <v>0</v>
      </c>
      <c r="L73" s="60">
        <v>0</v>
      </c>
      <c r="M73" s="60">
        <v>0</v>
      </c>
      <c r="N73" s="60">
        <v>0</v>
      </c>
      <c r="O73" s="60">
        <v>0</v>
      </c>
      <c r="P73" s="58" t="s">
        <v>511</v>
      </c>
      <c r="Q73" s="58" t="s">
        <v>1031</v>
      </c>
      <c r="R73" s="57" t="s">
        <v>508</v>
      </c>
    </row>
    <row r="74" spans="1:18" x14ac:dyDescent="0.3">
      <c r="A74" s="56">
        <v>45193</v>
      </c>
      <c r="B74" s="56" t="s">
        <v>903</v>
      </c>
      <c r="C74" s="56" t="s">
        <v>531</v>
      </c>
      <c r="D74" s="58" t="s">
        <v>1020</v>
      </c>
      <c r="E74" s="58" t="s">
        <v>1033</v>
      </c>
      <c r="F74" s="58" t="s">
        <v>1025</v>
      </c>
      <c r="G74" s="58" t="s">
        <v>496</v>
      </c>
      <c r="H74" s="58">
        <v>12</v>
      </c>
      <c r="I74" s="58">
        <v>1</v>
      </c>
      <c r="J74" s="59">
        <v>0.28000000000000003</v>
      </c>
      <c r="K74" s="58">
        <v>4</v>
      </c>
      <c r="L74" s="60">
        <v>3</v>
      </c>
      <c r="M74" s="60">
        <v>1</v>
      </c>
      <c r="N74" s="60">
        <v>1</v>
      </c>
      <c r="O74" s="60">
        <v>1</v>
      </c>
      <c r="P74" s="58" t="s">
        <v>511</v>
      </c>
      <c r="Q74" s="58" t="s">
        <v>1031</v>
      </c>
      <c r="R74" s="57" t="s">
        <v>508</v>
      </c>
    </row>
    <row r="75" spans="1:18" x14ac:dyDescent="0.3">
      <c r="A75" s="56">
        <v>45193</v>
      </c>
      <c r="B75" s="56" t="s">
        <v>903</v>
      </c>
      <c r="C75" s="56" t="s">
        <v>531</v>
      </c>
      <c r="D75" s="58" t="s">
        <v>1020</v>
      </c>
      <c r="E75" s="58" t="s">
        <v>1033</v>
      </c>
      <c r="F75" s="58" t="s">
        <v>1026</v>
      </c>
      <c r="G75" s="58" t="s">
        <v>495</v>
      </c>
      <c r="H75" s="58">
        <v>18</v>
      </c>
      <c r="I75" s="58">
        <v>2</v>
      </c>
      <c r="J75" s="59">
        <v>0.56000000000000005</v>
      </c>
      <c r="K75" s="58">
        <v>6</v>
      </c>
      <c r="L75" s="60">
        <v>3</v>
      </c>
      <c r="M75" s="60">
        <v>2</v>
      </c>
      <c r="N75" s="60">
        <v>1</v>
      </c>
      <c r="O75" s="60">
        <v>1</v>
      </c>
      <c r="P75" s="58" t="s">
        <v>511</v>
      </c>
      <c r="Q75" s="58" t="s">
        <v>1031</v>
      </c>
      <c r="R75" s="57" t="s">
        <v>508</v>
      </c>
    </row>
    <row r="76" spans="1:18" x14ac:dyDescent="0.3">
      <c r="A76" s="56">
        <v>45193</v>
      </c>
      <c r="B76" s="56" t="s">
        <v>903</v>
      </c>
      <c r="C76" s="56" t="s">
        <v>531</v>
      </c>
      <c r="D76" s="58" t="s">
        <v>1020</v>
      </c>
      <c r="E76" s="58" t="s">
        <v>1033</v>
      </c>
      <c r="F76" s="58" t="s">
        <v>1027</v>
      </c>
      <c r="G76" s="58" t="s">
        <v>519</v>
      </c>
      <c r="H76" s="58">
        <v>2</v>
      </c>
      <c r="I76" s="58">
        <v>0</v>
      </c>
      <c r="J76" s="59">
        <v>0</v>
      </c>
      <c r="K76" s="58">
        <v>0</v>
      </c>
      <c r="L76" s="60">
        <v>0</v>
      </c>
      <c r="M76" s="60">
        <v>0</v>
      </c>
      <c r="N76" s="60">
        <v>0</v>
      </c>
      <c r="O76" s="60">
        <v>0</v>
      </c>
      <c r="P76" s="58" t="s">
        <v>511</v>
      </c>
      <c r="Q76" s="58" t="s">
        <v>1031</v>
      </c>
      <c r="R76" s="57" t="s">
        <v>508</v>
      </c>
    </row>
    <row r="77" spans="1:18" x14ac:dyDescent="0.3">
      <c r="A77" s="56">
        <v>45194</v>
      </c>
      <c r="B77" s="56" t="s">
        <v>903</v>
      </c>
      <c r="C77" s="56" t="s">
        <v>531</v>
      </c>
      <c r="D77" s="58" t="s">
        <v>1020</v>
      </c>
      <c r="E77" s="57" t="s">
        <v>533</v>
      </c>
      <c r="F77" s="58" t="s">
        <v>1029</v>
      </c>
      <c r="G77" s="58" t="s">
        <v>493</v>
      </c>
      <c r="H77" s="58">
        <v>35</v>
      </c>
      <c r="I77" s="58">
        <v>0</v>
      </c>
      <c r="J77" s="59">
        <v>0</v>
      </c>
      <c r="K77" s="58">
        <v>8</v>
      </c>
      <c r="L77" s="60" t="e">
        <v>#VALUE!</v>
      </c>
      <c r="M77" s="60" t="e">
        <v>#VALUE!</v>
      </c>
      <c r="N77" s="60" t="e">
        <v>#VALUE!</v>
      </c>
      <c r="O77" s="60" t="e">
        <v>#VALUE!</v>
      </c>
      <c r="P77" s="58" t="s">
        <v>511</v>
      </c>
      <c r="Q77" s="58" t="s">
        <v>1031</v>
      </c>
      <c r="R77" s="57" t="s">
        <v>508</v>
      </c>
    </row>
    <row r="78" spans="1:18" x14ac:dyDescent="0.3">
      <c r="A78" s="56">
        <v>45194</v>
      </c>
      <c r="B78" s="56" t="s">
        <v>903</v>
      </c>
      <c r="C78" s="56" t="s">
        <v>531</v>
      </c>
      <c r="D78" s="58" t="s">
        <v>1020</v>
      </c>
      <c r="E78" s="57" t="s">
        <v>533</v>
      </c>
      <c r="F78" s="58" t="s">
        <v>1021</v>
      </c>
      <c r="G78" s="58" t="s">
        <v>500</v>
      </c>
      <c r="H78" s="58">
        <v>433</v>
      </c>
      <c r="I78" s="58">
        <v>14</v>
      </c>
      <c r="J78" s="59">
        <v>3.9200000000000004</v>
      </c>
      <c r="K78" s="58">
        <v>75</v>
      </c>
      <c r="L78" s="60" t="e">
        <v>#VALUE!</v>
      </c>
      <c r="M78" s="60" t="e">
        <v>#VALUE!</v>
      </c>
      <c r="N78" s="60" t="e">
        <v>#VALUE!</v>
      </c>
      <c r="O78" s="60" t="e">
        <v>#VALUE!</v>
      </c>
      <c r="P78" s="58" t="s">
        <v>511</v>
      </c>
      <c r="Q78" s="58" t="s">
        <v>1031</v>
      </c>
      <c r="R78" s="57" t="s">
        <v>508</v>
      </c>
    </row>
    <row r="79" spans="1:18" x14ac:dyDescent="0.3">
      <c r="A79" s="56">
        <v>45194</v>
      </c>
      <c r="B79" s="56" t="s">
        <v>903</v>
      </c>
      <c r="C79" s="56" t="s">
        <v>531</v>
      </c>
      <c r="D79" s="58" t="s">
        <v>1020</v>
      </c>
      <c r="E79" s="57" t="s">
        <v>533</v>
      </c>
      <c r="F79" s="58" t="s">
        <v>1022</v>
      </c>
      <c r="G79" s="58" t="s">
        <v>494</v>
      </c>
      <c r="H79" s="58">
        <v>111</v>
      </c>
      <c r="I79" s="58">
        <v>3</v>
      </c>
      <c r="J79" s="59">
        <v>0.84000000000000008</v>
      </c>
      <c r="K79" s="58">
        <v>5</v>
      </c>
      <c r="L79" s="60" t="e">
        <v>#VALUE!</v>
      </c>
      <c r="M79" s="60" t="e">
        <v>#VALUE!</v>
      </c>
      <c r="N79" s="60" t="e">
        <v>#VALUE!</v>
      </c>
      <c r="O79" s="60" t="e">
        <v>#VALUE!</v>
      </c>
      <c r="P79" s="58" t="s">
        <v>511</v>
      </c>
      <c r="Q79" s="58" t="s">
        <v>1031</v>
      </c>
      <c r="R79" s="57" t="s">
        <v>508</v>
      </c>
    </row>
    <row r="80" spans="1:18" x14ac:dyDescent="0.3">
      <c r="A80" s="56">
        <v>45194</v>
      </c>
      <c r="B80" s="56" t="s">
        <v>903</v>
      </c>
      <c r="C80" s="56" t="s">
        <v>531</v>
      </c>
      <c r="D80" s="58" t="s">
        <v>1020</v>
      </c>
      <c r="E80" s="57" t="s">
        <v>533</v>
      </c>
      <c r="F80" s="58" t="s">
        <v>1023</v>
      </c>
      <c r="G80" s="58" t="s">
        <v>497</v>
      </c>
      <c r="H80" s="58">
        <v>41</v>
      </c>
      <c r="I80" s="58">
        <v>1</v>
      </c>
      <c r="J80" s="59">
        <v>0.28000000000000003</v>
      </c>
      <c r="K80" s="58">
        <v>4</v>
      </c>
      <c r="L80" s="60" t="e">
        <v>#VALUE!</v>
      </c>
      <c r="M80" s="60" t="e">
        <v>#VALUE!</v>
      </c>
      <c r="N80" s="60" t="e">
        <v>#VALUE!</v>
      </c>
      <c r="O80" s="60" t="e">
        <v>#VALUE!</v>
      </c>
      <c r="P80" s="58" t="s">
        <v>511</v>
      </c>
      <c r="Q80" s="58" t="s">
        <v>1031</v>
      </c>
      <c r="R80" s="57" t="s">
        <v>508</v>
      </c>
    </row>
    <row r="81" spans="1:18" x14ac:dyDescent="0.3">
      <c r="A81" s="56">
        <v>45194</v>
      </c>
      <c r="B81" s="56" t="s">
        <v>903</v>
      </c>
      <c r="C81" s="56" t="s">
        <v>531</v>
      </c>
      <c r="D81" s="58" t="s">
        <v>1020</v>
      </c>
      <c r="E81" s="57" t="s">
        <v>533</v>
      </c>
      <c r="F81" s="58" t="s">
        <v>1024</v>
      </c>
      <c r="G81" s="58" t="s">
        <v>499</v>
      </c>
      <c r="H81" s="58">
        <v>136</v>
      </c>
      <c r="I81" s="58">
        <v>3</v>
      </c>
      <c r="J81" s="59">
        <v>0.84000000000000008</v>
      </c>
      <c r="K81" s="58">
        <v>12</v>
      </c>
      <c r="L81" s="60" t="e">
        <v>#VALUE!</v>
      </c>
      <c r="M81" s="60" t="e">
        <v>#VALUE!</v>
      </c>
      <c r="N81" s="60" t="e">
        <v>#VALUE!</v>
      </c>
      <c r="O81" s="60" t="e">
        <v>#VALUE!</v>
      </c>
      <c r="P81" s="58" t="s">
        <v>511</v>
      </c>
      <c r="Q81" s="58" t="s">
        <v>1031</v>
      </c>
      <c r="R81" s="57" t="s">
        <v>508</v>
      </c>
    </row>
    <row r="82" spans="1:18" x14ac:dyDescent="0.3">
      <c r="A82" s="56">
        <v>45194</v>
      </c>
      <c r="B82" s="56" t="s">
        <v>903</v>
      </c>
      <c r="C82" s="56" t="s">
        <v>531</v>
      </c>
      <c r="D82" s="58" t="s">
        <v>1020</v>
      </c>
      <c r="E82" s="57" t="s">
        <v>533</v>
      </c>
      <c r="F82" s="58" t="s">
        <v>1025</v>
      </c>
      <c r="G82" s="58" t="s">
        <v>496</v>
      </c>
      <c r="H82" s="58">
        <v>174</v>
      </c>
      <c r="I82" s="58">
        <v>5</v>
      </c>
      <c r="J82" s="59">
        <v>1.4000000000000001</v>
      </c>
      <c r="K82" s="58">
        <v>12</v>
      </c>
      <c r="L82" s="60" t="e">
        <v>#VALUE!</v>
      </c>
      <c r="M82" s="60" t="e">
        <v>#VALUE!</v>
      </c>
      <c r="N82" s="60" t="e">
        <v>#VALUE!</v>
      </c>
      <c r="O82" s="60" t="e">
        <v>#VALUE!</v>
      </c>
      <c r="P82" s="58" t="s">
        <v>511</v>
      </c>
      <c r="Q82" s="58" t="s">
        <v>1031</v>
      </c>
      <c r="R82" s="57" t="s">
        <v>508</v>
      </c>
    </row>
    <row r="83" spans="1:18" x14ac:dyDescent="0.3">
      <c r="A83" s="56">
        <v>45194</v>
      </c>
      <c r="B83" s="56" t="s">
        <v>903</v>
      </c>
      <c r="C83" s="56" t="s">
        <v>531</v>
      </c>
      <c r="D83" s="58" t="s">
        <v>1020</v>
      </c>
      <c r="E83" s="57" t="s">
        <v>533</v>
      </c>
      <c r="F83" s="58" t="s">
        <v>1028</v>
      </c>
      <c r="G83" s="58" t="s">
        <v>501</v>
      </c>
      <c r="H83" s="58">
        <v>109</v>
      </c>
      <c r="I83" s="58">
        <v>1</v>
      </c>
      <c r="J83" s="59">
        <v>0.28000000000000003</v>
      </c>
      <c r="K83" s="58">
        <v>15</v>
      </c>
      <c r="L83" s="60" t="e">
        <v>#VALUE!</v>
      </c>
      <c r="M83" s="60" t="e">
        <v>#VALUE!</v>
      </c>
      <c r="N83" s="60" t="e">
        <v>#VALUE!</v>
      </c>
      <c r="O83" s="60" t="e">
        <v>#VALUE!</v>
      </c>
      <c r="P83" s="58" t="s">
        <v>511</v>
      </c>
      <c r="Q83" s="58" t="s">
        <v>1031</v>
      </c>
      <c r="R83" s="57" t="s">
        <v>508</v>
      </c>
    </row>
    <row r="84" spans="1:18" x14ac:dyDescent="0.3">
      <c r="A84" s="56">
        <v>45194</v>
      </c>
      <c r="B84" s="56" t="s">
        <v>903</v>
      </c>
      <c r="C84" s="56" t="s">
        <v>531</v>
      </c>
      <c r="D84" s="58" t="s">
        <v>1020</v>
      </c>
      <c r="E84" s="57" t="s">
        <v>533</v>
      </c>
      <c r="F84" s="58" t="s">
        <v>1030</v>
      </c>
      <c r="G84" s="58" t="s">
        <v>1360</v>
      </c>
      <c r="H84" s="58">
        <v>370</v>
      </c>
      <c r="I84" s="58">
        <v>5</v>
      </c>
      <c r="J84" s="59">
        <v>1.4000000000000001</v>
      </c>
      <c r="K84" s="58">
        <v>29</v>
      </c>
      <c r="L84" s="60" t="e">
        <v>#VALUE!</v>
      </c>
      <c r="M84" s="60" t="e">
        <v>#VALUE!</v>
      </c>
      <c r="N84" s="60" t="e">
        <v>#VALUE!</v>
      </c>
      <c r="O84" s="60" t="e">
        <v>#VALUE!</v>
      </c>
      <c r="P84" s="58" t="s">
        <v>511</v>
      </c>
      <c r="Q84" s="58" t="s">
        <v>1031</v>
      </c>
      <c r="R84" s="57" t="s">
        <v>508</v>
      </c>
    </row>
    <row r="85" spans="1:18" x14ac:dyDescent="0.3">
      <c r="A85" s="56">
        <v>45194</v>
      </c>
      <c r="B85" s="56" t="s">
        <v>903</v>
      </c>
      <c r="C85" s="56" t="s">
        <v>531</v>
      </c>
      <c r="D85" s="58" t="s">
        <v>1020</v>
      </c>
      <c r="E85" s="57" t="s">
        <v>533</v>
      </c>
      <c r="F85" s="58" t="s">
        <v>1026</v>
      </c>
      <c r="G85" s="58" t="s">
        <v>495</v>
      </c>
      <c r="H85" s="58">
        <v>1511</v>
      </c>
      <c r="I85" s="58">
        <v>28</v>
      </c>
      <c r="J85" s="59">
        <v>7.8400000000000007</v>
      </c>
      <c r="K85" s="58">
        <v>151</v>
      </c>
      <c r="L85" s="60" t="e">
        <v>#VALUE!</v>
      </c>
      <c r="M85" s="60" t="e">
        <v>#VALUE!</v>
      </c>
      <c r="N85" s="60" t="e">
        <v>#VALUE!</v>
      </c>
      <c r="O85" s="60" t="e">
        <v>#VALUE!</v>
      </c>
      <c r="P85" s="58" t="s">
        <v>511</v>
      </c>
      <c r="Q85" s="58" t="s">
        <v>1031</v>
      </c>
      <c r="R85" s="57" t="s">
        <v>508</v>
      </c>
    </row>
    <row r="86" spans="1:18" x14ac:dyDescent="0.3">
      <c r="A86" s="56">
        <v>45194</v>
      </c>
      <c r="B86" s="56" t="s">
        <v>903</v>
      </c>
      <c r="C86" s="56" t="s">
        <v>531</v>
      </c>
      <c r="D86" s="58" t="s">
        <v>1020</v>
      </c>
      <c r="E86" s="57" t="s">
        <v>533</v>
      </c>
      <c r="F86" s="58" t="s">
        <v>1027</v>
      </c>
      <c r="G86" s="58" t="s">
        <v>519</v>
      </c>
      <c r="H86" s="58">
        <v>61</v>
      </c>
      <c r="I86" s="58">
        <v>0</v>
      </c>
      <c r="J86" s="59">
        <v>0</v>
      </c>
      <c r="K86" s="58">
        <v>5</v>
      </c>
      <c r="L86" s="60" t="e">
        <v>#VALUE!</v>
      </c>
      <c r="M86" s="60" t="e">
        <v>#VALUE!</v>
      </c>
      <c r="N86" s="60" t="e">
        <v>#VALUE!</v>
      </c>
      <c r="O86" s="60" t="e">
        <v>#VALUE!</v>
      </c>
      <c r="P86" s="58" t="s">
        <v>511</v>
      </c>
      <c r="Q86" s="58" t="s">
        <v>1031</v>
      </c>
      <c r="R86" s="57" t="s">
        <v>508</v>
      </c>
    </row>
    <row r="87" spans="1:18" x14ac:dyDescent="0.3">
      <c r="A87" s="56">
        <v>45194</v>
      </c>
      <c r="B87" s="56" t="s">
        <v>903</v>
      </c>
      <c r="C87" s="56" t="s">
        <v>531</v>
      </c>
      <c r="D87" s="58" t="s">
        <v>1020</v>
      </c>
      <c r="E87" s="57" t="s">
        <v>1032</v>
      </c>
      <c r="F87" s="58" t="s">
        <v>1029</v>
      </c>
      <c r="G87" s="58" t="s">
        <v>493</v>
      </c>
      <c r="H87" s="58">
        <v>2</v>
      </c>
      <c r="I87" s="58">
        <v>0</v>
      </c>
      <c r="J87" s="59">
        <v>0</v>
      </c>
      <c r="K87" s="58">
        <v>0</v>
      </c>
      <c r="L87" s="60" t="e">
        <v>#VALUE!</v>
      </c>
      <c r="M87" s="60" t="e">
        <v>#VALUE!</v>
      </c>
      <c r="N87" s="60" t="e">
        <v>#VALUE!</v>
      </c>
      <c r="O87" s="60" t="e">
        <v>#VALUE!</v>
      </c>
      <c r="P87" s="58" t="s">
        <v>511</v>
      </c>
      <c r="Q87" s="58" t="s">
        <v>1031</v>
      </c>
      <c r="R87" s="57" t="s">
        <v>508</v>
      </c>
    </row>
    <row r="88" spans="1:18" x14ac:dyDescent="0.3">
      <c r="A88" s="56">
        <v>45194</v>
      </c>
      <c r="B88" s="56" t="s">
        <v>903</v>
      </c>
      <c r="C88" s="56" t="s">
        <v>531</v>
      </c>
      <c r="D88" s="58" t="s">
        <v>1020</v>
      </c>
      <c r="E88" s="57" t="s">
        <v>1032</v>
      </c>
      <c r="F88" s="58" t="s">
        <v>1021</v>
      </c>
      <c r="G88" s="58" t="s">
        <v>500</v>
      </c>
      <c r="H88" s="58">
        <v>10</v>
      </c>
      <c r="I88" s="58">
        <v>0</v>
      </c>
      <c r="J88" s="59">
        <v>0</v>
      </c>
      <c r="K88" s="58">
        <v>2</v>
      </c>
      <c r="L88" s="60" t="e">
        <v>#VALUE!</v>
      </c>
      <c r="M88" s="60" t="e">
        <v>#VALUE!</v>
      </c>
      <c r="N88" s="60" t="e">
        <v>#VALUE!</v>
      </c>
      <c r="O88" s="60" t="e">
        <v>#VALUE!</v>
      </c>
      <c r="P88" s="58" t="s">
        <v>511</v>
      </c>
      <c r="Q88" s="58" t="s">
        <v>1031</v>
      </c>
      <c r="R88" s="57" t="s">
        <v>508</v>
      </c>
    </row>
    <row r="89" spans="1:18" x14ac:dyDescent="0.3">
      <c r="A89" s="56">
        <v>45194</v>
      </c>
      <c r="B89" s="56" t="s">
        <v>903</v>
      </c>
      <c r="C89" s="56" t="s">
        <v>531</v>
      </c>
      <c r="D89" s="58" t="s">
        <v>1020</v>
      </c>
      <c r="E89" s="57" t="s">
        <v>1032</v>
      </c>
      <c r="F89" s="58" t="s">
        <v>1022</v>
      </c>
      <c r="G89" s="58" t="s">
        <v>494</v>
      </c>
      <c r="H89" s="58">
        <v>2</v>
      </c>
      <c r="I89" s="58">
        <v>0</v>
      </c>
      <c r="J89" s="59">
        <v>0</v>
      </c>
      <c r="K89" s="58">
        <v>0</v>
      </c>
      <c r="L89" s="60" t="e">
        <v>#VALUE!</v>
      </c>
      <c r="M89" s="60" t="e">
        <v>#VALUE!</v>
      </c>
      <c r="N89" s="60" t="e">
        <v>#VALUE!</v>
      </c>
      <c r="O89" s="60" t="e">
        <v>#VALUE!</v>
      </c>
      <c r="P89" s="58" t="s">
        <v>511</v>
      </c>
      <c r="Q89" s="58" t="s">
        <v>1031</v>
      </c>
      <c r="R89" s="57" t="s">
        <v>508</v>
      </c>
    </row>
    <row r="90" spans="1:18" x14ac:dyDescent="0.3">
      <c r="A90" s="56">
        <v>45194</v>
      </c>
      <c r="B90" s="56" t="s">
        <v>903</v>
      </c>
      <c r="C90" s="56" t="s">
        <v>531</v>
      </c>
      <c r="D90" s="58" t="s">
        <v>1020</v>
      </c>
      <c r="E90" s="57" t="s">
        <v>1032</v>
      </c>
      <c r="F90" s="58" t="s">
        <v>1025</v>
      </c>
      <c r="G90" s="58" t="s">
        <v>496</v>
      </c>
      <c r="H90" s="58">
        <v>24</v>
      </c>
      <c r="I90" s="58">
        <v>1</v>
      </c>
      <c r="J90" s="59">
        <v>0.28000000000000003</v>
      </c>
      <c r="K90" s="58">
        <v>2</v>
      </c>
      <c r="L90" s="60" t="e">
        <v>#VALUE!</v>
      </c>
      <c r="M90" s="60" t="e">
        <v>#VALUE!</v>
      </c>
      <c r="N90" s="60" t="e">
        <v>#VALUE!</v>
      </c>
      <c r="O90" s="60" t="e">
        <v>#VALUE!</v>
      </c>
      <c r="P90" s="58" t="s">
        <v>511</v>
      </c>
      <c r="Q90" s="58" t="s">
        <v>1031</v>
      </c>
      <c r="R90" s="57" t="s">
        <v>508</v>
      </c>
    </row>
    <row r="91" spans="1:18" x14ac:dyDescent="0.3">
      <c r="A91" s="56">
        <v>45194</v>
      </c>
      <c r="B91" s="56" t="s">
        <v>903</v>
      </c>
      <c r="C91" s="56" t="s">
        <v>531</v>
      </c>
      <c r="D91" s="58" t="s">
        <v>1020</v>
      </c>
      <c r="E91" s="57" t="s">
        <v>1032</v>
      </c>
      <c r="F91" s="58" t="s">
        <v>1030</v>
      </c>
      <c r="G91" s="58" t="s">
        <v>1360</v>
      </c>
      <c r="H91" s="58">
        <v>11</v>
      </c>
      <c r="I91" s="58">
        <v>1</v>
      </c>
      <c r="J91" s="59">
        <v>0.28000000000000003</v>
      </c>
      <c r="K91" s="58">
        <v>1</v>
      </c>
      <c r="L91" s="60" t="e">
        <v>#VALUE!</v>
      </c>
      <c r="M91" s="60" t="e">
        <v>#VALUE!</v>
      </c>
      <c r="N91" s="60" t="e">
        <v>#VALUE!</v>
      </c>
      <c r="O91" s="60" t="e">
        <v>#VALUE!</v>
      </c>
      <c r="P91" s="58" t="s">
        <v>511</v>
      </c>
      <c r="Q91" s="58" t="s">
        <v>1031</v>
      </c>
      <c r="R91" s="57" t="s">
        <v>508</v>
      </c>
    </row>
    <row r="92" spans="1:18" x14ac:dyDescent="0.3">
      <c r="A92" s="56">
        <v>45194</v>
      </c>
      <c r="B92" s="56" t="s">
        <v>903</v>
      </c>
      <c r="C92" s="56" t="s">
        <v>531</v>
      </c>
      <c r="D92" s="58" t="s">
        <v>1020</v>
      </c>
      <c r="E92" s="57" t="s">
        <v>1032</v>
      </c>
      <c r="F92" s="58" t="s">
        <v>1026</v>
      </c>
      <c r="G92" s="58" t="s">
        <v>495</v>
      </c>
      <c r="H92" s="58">
        <v>458</v>
      </c>
      <c r="I92" s="58">
        <v>6</v>
      </c>
      <c r="J92" s="59">
        <v>1.6800000000000002</v>
      </c>
      <c r="K92" s="58">
        <v>43</v>
      </c>
      <c r="L92" s="60" t="e">
        <v>#VALUE!</v>
      </c>
      <c r="M92" s="60" t="e">
        <v>#VALUE!</v>
      </c>
      <c r="N92" s="60" t="e">
        <v>#VALUE!</v>
      </c>
      <c r="O92" s="60" t="e">
        <v>#VALUE!</v>
      </c>
      <c r="P92" s="58" t="s">
        <v>511</v>
      </c>
      <c r="Q92" s="58" t="s">
        <v>1031</v>
      </c>
      <c r="R92" s="57" t="s">
        <v>508</v>
      </c>
    </row>
    <row r="93" spans="1:18" x14ac:dyDescent="0.3">
      <c r="A93" s="56">
        <v>45194</v>
      </c>
      <c r="B93" s="56" t="s">
        <v>903</v>
      </c>
      <c r="C93" s="56" t="s">
        <v>531</v>
      </c>
      <c r="D93" s="58" t="s">
        <v>1020</v>
      </c>
      <c r="E93" s="57" t="s">
        <v>1033</v>
      </c>
      <c r="F93" s="58" t="s">
        <v>1029</v>
      </c>
      <c r="G93" s="58" t="s">
        <v>493</v>
      </c>
      <c r="H93" s="58">
        <v>5</v>
      </c>
      <c r="I93" s="58">
        <v>0</v>
      </c>
      <c r="J93" s="59">
        <v>0</v>
      </c>
      <c r="K93" s="58">
        <v>0</v>
      </c>
      <c r="L93" s="60" t="e">
        <v>#VALUE!</v>
      </c>
      <c r="M93" s="60" t="e">
        <v>#VALUE!</v>
      </c>
      <c r="N93" s="60" t="e">
        <v>#VALUE!</v>
      </c>
      <c r="O93" s="60" t="e">
        <v>#VALUE!</v>
      </c>
      <c r="P93" s="58" t="s">
        <v>511</v>
      </c>
      <c r="Q93" s="58" t="s">
        <v>1031</v>
      </c>
      <c r="R93" s="57" t="s">
        <v>508</v>
      </c>
    </row>
    <row r="94" spans="1:18" x14ac:dyDescent="0.3">
      <c r="A94" s="56">
        <v>45194</v>
      </c>
      <c r="B94" s="56" t="s">
        <v>903</v>
      </c>
      <c r="C94" s="56" t="s">
        <v>531</v>
      </c>
      <c r="D94" s="58" t="s">
        <v>1020</v>
      </c>
      <c r="E94" s="57" t="s">
        <v>1033</v>
      </c>
      <c r="F94" s="58" t="s">
        <v>1021</v>
      </c>
      <c r="G94" s="58" t="s">
        <v>500</v>
      </c>
      <c r="H94" s="58">
        <v>427</v>
      </c>
      <c r="I94" s="58">
        <v>9</v>
      </c>
      <c r="J94" s="59">
        <v>2.5200000000000005</v>
      </c>
      <c r="K94" s="58">
        <v>92</v>
      </c>
      <c r="L94" s="60" t="e">
        <v>#VALUE!</v>
      </c>
      <c r="M94" s="60" t="e">
        <v>#VALUE!</v>
      </c>
      <c r="N94" s="60" t="e">
        <v>#VALUE!</v>
      </c>
      <c r="O94" s="60" t="e">
        <v>#VALUE!</v>
      </c>
      <c r="P94" s="58" t="s">
        <v>511</v>
      </c>
      <c r="Q94" s="58" t="s">
        <v>1031</v>
      </c>
      <c r="R94" s="57" t="s">
        <v>508</v>
      </c>
    </row>
    <row r="95" spans="1:18" x14ac:dyDescent="0.3">
      <c r="A95" s="56">
        <v>45194</v>
      </c>
      <c r="B95" s="56" t="s">
        <v>903</v>
      </c>
      <c r="C95" s="56" t="s">
        <v>531</v>
      </c>
      <c r="D95" s="58" t="s">
        <v>1020</v>
      </c>
      <c r="E95" s="57" t="s">
        <v>1033</v>
      </c>
      <c r="F95" s="58" t="s">
        <v>1022</v>
      </c>
      <c r="G95" s="58" t="s">
        <v>494</v>
      </c>
      <c r="H95" s="58">
        <v>147</v>
      </c>
      <c r="I95" s="58">
        <v>3</v>
      </c>
      <c r="J95" s="59">
        <v>0.84000000000000008</v>
      </c>
      <c r="K95" s="58">
        <v>7</v>
      </c>
      <c r="L95" s="60" t="e">
        <v>#VALUE!</v>
      </c>
      <c r="M95" s="60" t="e">
        <v>#VALUE!</v>
      </c>
      <c r="N95" s="60" t="e">
        <v>#VALUE!</v>
      </c>
      <c r="O95" s="60" t="e">
        <v>#VALUE!</v>
      </c>
      <c r="P95" s="58" t="s">
        <v>511</v>
      </c>
      <c r="Q95" s="58" t="s">
        <v>1031</v>
      </c>
      <c r="R95" s="57" t="s">
        <v>508</v>
      </c>
    </row>
    <row r="96" spans="1:18" x14ac:dyDescent="0.3">
      <c r="A96" s="56">
        <v>45194</v>
      </c>
      <c r="B96" s="56" t="s">
        <v>903</v>
      </c>
      <c r="C96" s="56" t="s">
        <v>531</v>
      </c>
      <c r="D96" s="58" t="s">
        <v>1020</v>
      </c>
      <c r="E96" s="57" t="s">
        <v>1033</v>
      </c>
      <c r="F96" s="58" t="s">
        <v>1023</v>
      </c>
      <c r="G96" s="58" t="s">
        <v>497</v>
      </c>
      <c r="H96" s="58">
        <v>69</v>
      </c>
      <c r="I96" s="58">
        <v>2</v>
      </c>
      <c r="J96" s="59">
        <v>0.56000000000000005</v>
      </c>
      <c r="K96" s="58">
        <v>17</v>
      </c>
      <c r="L96" s="60" t="e">
        <v>#VALUE!</v>
      </c>
      <c r="M96" s="60" t="e">
        <v>#VALUE!</v>
      </c>
      <c r="N96" s="60" t="e">
        <v>#VALUE!</v>
      </c>
      <c r="O96" s="60" t="e">
        <v>#VALUE!</v>
      </c>
      <c r="P96" s="58" t="s">
        <v>511</v>
      </c>
      <c r="Q96" s="58" t="s">
        <v>1031</v>
      </c>
      <c r="R96" s="57" t="s">
        <v>508</v>
      </c>
    </row>
    <row r="97" spans="1:18" x14ac:dyDescent="0.3">
      <c r="A97" s="56">
        <v>45194</v>
      </c>
      <c r="B97" s="56" t="s">
        <v>903</v>
      </c>
      <c r="C97" s="56" t="s">
        <v>531</v>
      </c>
      <c r="D97" s="58" t="s">
        <v>1020</v>
      </c>
      <c r="E97" s="57" t="s">
        <v>1033</v>
      </c>
      <c r="F97" s="58" t="s">
        <v>1024</v>
      </c>
      <c r="G97" s="58" t="s">
        <v>499</v>
      </c>
      <c r="H97" s="58">
        <v>39</v>
      </c>
      <c r="I97" s="58">
        <v>0</v>
      </c>
      <c r="J97" s="59">
        <v>0</v>
      </c>
      <c r="K97" s="58">
        <v>5</v>
      </c>
      <c r="L97" s="60" t="e">
        <v>#VALUE!</v>
      </c>
      <c r="M97" s="60" t="e">
        <v>#VALUE!</v>
      </c>
      <c r="N97" s="60" t="e">
        <v>#VALUE!</v>
      </c>
      <c r="O97" s="60" t="e">
        <v>#VALUE!</v>
      </c>
      <c r="P97" s="58" t="s">
        <v>511</v>
      </c>
      <c r="Q97" s="58" t="s">
        <v>1031</v>
      </c>
      <c r="R97" s="57" t="s">
        <v>508</v>
      </c>
    </row>
    <row r="98" spans="1:18" x14ac:dyDescent="0.3">
      <c r="A98" s="56">
        <v>45194</v>
      </c>
      <c r="B98" s="56" t="s">
        <v>903</v>
      </c>
      <c r="C98" s="56" t="s">
        <v>531</v>
      </c>
      <c r="D98" s="58" t="s">
        <v>1020</v>
      </c>
      <c r="E98" s="57" t="s">
        <v>1033</v>
      </c>
      <c r="F98" s="58" t="s">
        <v>1025</v>
      </c>
      <c r="G98" s="58" t="s">
        <v>496</v>
      </c>
      <c r="H98" s="58">
        <v>201</v>
      </c>
      <c r="I98" s="58">
        <v>4</v>
      </c>
      <c r="J98" s="59">
        <v>1.1200000000000001</v>
      </c>
      <c r="K98" s="58">
        <v>24</v>
      </c>
      <c r="L98" s="60" t="e">
        <v>#VALUE!</v>
      </c>
      <c r="M98" s="60" t="e">
        <v>#VALUE!</v>
      </c>
      <c r="N98" s="60" t="e">
        <v>#VALUE!</v>
      </c>
      <c r="O98" s="60" t="e">
        <v>#VALUE!</v>
      </c>
      <c r="P98" s="58" t="s">
        <v>511</v>
      </c>
      <c r="Q98" s="58" t="s">
        <v>1031</v>
      </c>
      <c r="R98" s="57" t="s">
        <v>508</v>
      </c>
    </row>
    <row r="99" spans="1:18" x14ac:dyDescent="0.3">
      <c r="A99" s="56">
        <v>45194</v>
      </c>
      <c r="B99" s="56" t="s">
        <v>903</v>
      </c>
      <c r="C99" s="56" t="s">
        <v>531</v>
      </c>
      <c r="D99" s="58" t="s">
        <v>1020</v>
      </c>
      <c r="E99" s="57" t="s">
        <v>1033</v>
      </c>
      <c r="F99" s="58" t="s">
        <v>1028</v>
      </c>
      <c r="G99" s="58" t="s">
        <v>501</v>
      </c>
      <c r="H99" s="58">
        <v>19</v>
      </c>
      <c r="I99" s="58">
        <v>1</v>
      </c>
      <c r="J99" s="59">
        <v>0.28000000000000003</v>
      </c>
      <c r="K99" s="58">
        <v>3</v>
      </c>
      <c r="L99" s="60" t="e">
        <v>#VALUE!</v>
      </c>
      <c r="M99" s="60" t="e">
        <v>#VALUE!</v>
      </c>
      <c r="N99" s="60" t="e">
        <v>#VALUE!</v>
      </c>
      <c r="O99" s="60" t="e">
        <v>#VALUE!</v>
      </c>
      <c r="P99" s="58" t="s">
        <v>511</v>
      </c>
      <c r="Q99" s="58" t="s">
        <v>1031</v>
      </c>
      <c r="R99" s="57" t="s">
        <v>508</v>
      </c>
    </row>
    <row r="100" spans="1:18" x14ac:dyDescent="0.3">
      <c r="A100" s="56">
        <v>45194</v>
      </c>
      <c r="B100" s="56" t="s">
        <v>903</v>
      </c>
      <c r="C100" s="56" t="s">
        <v>531</v>
      </c>
      <c r="D100" s="58" t="s">
        <v>1020</v>
      </c>
      <c r="E100" s="57" t="s">
        <v>1033</v>
      </c>
      <c r="F100" s="58" t="s">
        <v>1030</v>
      </c>
      <c r="G100" s="58" t="s">
        <v>1360</v>
      </c>
      <c r="H100" s="58">
        <v>64</v>
      </c>
      <c r="I100" s="58">
        <v>1</v>
      </c>
      <c r="J100" s="59">
        <v>0.28000000000000003</v>
      </c>
      <c r="K100" s="58">
        <v>7</v>
      </c>
      <c r="L100" s="60" t="e">
        <v>#VALUE!</v>
      </c>
      <c r="M100" s="60" t="e">
        <v>#VALUE!</v>
      </c>
      <c r="N100" s="60" t="e">
        <v>#VALUE!</v>
      </c>
      <c r="O100" s="60" t="e">
        <v>#VALUE!</v>
      </c>
      <c r="P100" s="58" t="s">
        <v>511</v>
      </c>
      <c r="Q100" s="58" t="s">
        <v>1031</v>
      </c>
      <c r="R100" s="57" t="s">
        <v>508</v>
      </c>
    </row>
    <row r="101" spans="1:18" x14ac:dyDescent="0.3">
      <c r="A101" s="56">
        <v>45194</v>
      </c>
      <c r="B101" s="56" t="s">
        <v>903</v>
      </c>
      <c r="C101" s="56" t="s">
        <v>531</v>
      </c>
      <c r="D101" s="58" t="s">
        <v>1020</v>
      </c>
      <c r="E101" s="57" t="s">
        <v>1033</v>
      </c>
      <c r="F101" s="58" t="s">
        <v>1026</v>
      </c>
      <c r="G101" s="58" t="s">
        <v>495</v>
      </c>
      <c r="H101" s="58">
        <v>2305</v>
      </c>
      <c r="I101" s="58">
        <v>106</v>
      </c>
      <c r="J101" s="59">
        <v>29.680000000000003</v>
      </c>
      <c r="K101" s="58">
        <v>328</v>
      </c>
      <c r="L101" s="60" t="e">
        <v>#VALUE!</v>
      </c>
      <c r="M101" s="60" t="e">
        <v>#VALUE!</v>
      </c>
      <c r="N101" s="60" t="e">
        <v>#VALUE!</v>
      </c>
      <c r="O101" s="60" t="e">
        <v>#VALUE!</v>
      </c>
      <c r="P101" s="58" t="s">
        <v>511</v>
      </c>
      <c r="Q101" s="58" t="s">
        <v>1031</v>
      </c>
      <c r="R101" s="57" t="s">
        <v>508</v>
      </c>
    </row>
    <row r="102" spans="1:18" x14ac:dyDescent="0.3">
      <c r="A102" s="56">
        <v>45194</v>
      </c>
      <c r="B102" s="56" t="s">
        <v>903</v>
      </c>
      <c r="C102" s="56" t="s">
        <v>531</v>
      </c>
      <c r="D102" s="58" t="s">
        <v>1020</v>
      </c>
      <c r="E102" s="57" t="s">
        <v>1033</v>
      </c>
      <c r="F102" s="58" t="s">
        <v>1027</v>
      </c>
      <c r="G102" s="58" t="s">
        <v>519</v>
      </c>
      <c r="H102" s="58">
        <v>31</v>
      </c>
      <c r="I102" s="58">
        <v>2</v>
      </c>
      <c r="J102" s="59">
        <v>0.56000000000000005</v>
      </c>
      <c r="K102" s="58">
        <v>2</v>
      </c>
      <c r="L102" s="60" t="e">
        <v>#VALUE!</v>
      </c>
      <c r="M102" s="60" t="e">
        <v>#VALUE!</v>
      </c>
      <c r="N102" s="60" t="e">
        <v>#VALUE!</v>
      </c>
      <c r="O102" s="60" t="e">
        <v>#VALUE!</v>
      </c>
      <c r="P102" s="58" t="s">
        <v>511</v>
      </c>
      <c r="Q102" s="58" t="s">
        <v>1031</v>
      </c>
      <c r="R102" s="57" t="s">
        <v>508</v>
      </c>
    </row>
    <row r="103" spans="1:18" x14ac:dyDescent="0.3">
      <c r="A103" s="56">
        <v>45195</v>
      </c>
      <c r="B103" s="56" t="s">
        <v>903</v>
      </c>
      <c r="C103" s="56" t="s">
        <v>531</v>
      </c>
      <c r="D103" s="58" t="s">
        <v>1020</v>
      </c>
      <c r="E103" s="57" t="s">
        <v>533</v>
      </c>
      <c r="F103" s="58" t="s">
        <v>1029</v>
      </c>
      <c r="G103" s="58" t="s">
        <v>493</v>
      </c>
      <c r="H103" s="58">
        <v>77</v>
      </c>
      <c r="I103" s="58">
        <v>1</v>
      </c>
      <c r="J103" s="59">
        <v>0.28000000000000003</v>
      </c>
      <c r="K103" s="58">
        <v>4</v>
      </c>
      <c r="L103" s="60" t="e">
        <v>#VALUE!</v>
      </c>
      <c r="M103" s="60" t="e">
        <v>#VALUE!</v>
      </c>
      <c r="N103" s="60" t="e">
        <v>#VALUE!</v>
      </c>
      <c r="O103" s="60" t="e">
        <v>#VALUE!</v>
      </c>
      <c r="P103" s="58" t="s">
        <v>511</v>
      </c>
      <c r="Q103" s="58" t="s">
        <v>1031</v>
      </c>
      <c r="R103" s="57" t="s">
        <v>508</v>
      </c>
    </row>
    <row r="104" spans="1:18" x14ac:dyDescent="0.3">
      <c r="A104" s="56">
        <v>45195</v>
      </c>
      <c r="B104" s="56" t="s">
        <v>903</v>
      </c>
      <c r="C104" s="56" t="s">
        <v>531</v>
      </c>
      <c r="D104" s="58" t="s">
        <v>1020</v>
      </c>
      <c r="E104" s="57" t="s">
        <v>533</v>
      </c>
      <c r="F104" s="58" t="s">
        <v>1021</v>
      </c>
      <c r="G104" s="58" t="s">
        <v>500</v>
      </c>
      <c r="H104" s="58">
        <v>2662</v>
      </c>
      <c r="I104" s="58">
        <v>53</v>
      </c>
      <c r="J104" s="59">
        <v>14.840000000000002</v>
      </c>
      <c r="K104" s="58">
        <v>265</v>
      </c>
      <c r="L104" s="60" t="e">
        <v>#VALUE!</v>
      </c>
      <c r="M104" s="60" t="e">
        <v>#VALUE!</v>
      </c>
      <c r="N104" s="60" t="e">
        <v>#VALUE!</v>
      </c>
      <c r="O104" s="60" t="e">
        <v>#VALUE!</v>
      </c>
      <c r="P104" s="58" t="s">
        <v>511</v>
      </c>
      <c r="Q104" s="58" t="s">
        <v>1031</v>
      </c>
      <c r="R104" s="57" t="s">
        <v>508</v>
      </c>
    </row>
    <row r="105" spans="1:18" x14ac:dyDescent="0.3">
      <c r="A105" s="56">
        <v>45195</v>
      </c>
      <c r="B105" s="56" t="s">
        <v>903</v>
      </c>
      <c r="C105" s="56" t="s">
        <v>531</v>
      </c>
      <c r="D105" s="58" t="s">
        <v>1020</v>
      </c>
      <c r="E105" s="57" t="s">
        <v>533</v>
      </c>
      <c r="F105" s="58" t="s">
        <v>1022</v>
      </c>
      <c r="G105" s="58" t="s">
        <v>494</v>
      </c>
      <c r="H105" s="58">
        <v>963</v>
      </c>
      <c r="I105" s="58">
        <v>23</v>
      </c>
      <c r="J105" s="59">
        <v>6.44</v>
      </c>
      <c r="K105" s="58">
        <v>12</v>
      </c>
      <c r="L105" s="60" t="e">
        <v>#VALUE!</v>
      </c>
      <c r="M105" s="60" t="e">
        <v>#VALUE!</v>
      </c>
      <c r="N105" s="60" t="e">
        <v>#VALUE!</v>
      </c>
      <c r="O105" s="60" t="e">
        <v>#VALUE!</v>
      </c>
      <c r="P105" s="58" t="s">
        <v>511</v>
      </c>
      <c r="Q105" s="58" t="s">
        <v>1031</v>
      </c>
      <c r="R105" s="57" t="s">
        <v>508</v>
      </c>
    </row>
    <row r="106" spans="1:18" x14ac:dyDescent="0.3">
      <c r="A106" s="56">
        <v>45195</v>
      </c>
      <c r="B106" s="56" t="s">
        <v>903</v>
      </c>
      <c r="C106" s="56" t="s">
        <v>531</v>
      </c>
      <c r="D106" s="58" t="s">
        <v>1020</v>
      </c>
      <c r="E106" s="57" t="s">
        <v>533</v>
      </c>
      <c r="F106" s="58" t="s">
        <v>1023</v>
      </c>
      <c r="G106" s="58" t="s">
        <v>497</v>
      </c>
      <c r="H106" s="58">
        <v>82</v>
      </c>
      <c r="I106" s="58">
        <v>2</v>
      </c>
      <c r="J106" s="59">
        <v>0.56000000000000005</v>
      </c>
      <c r="K106" s="58">
        <v>6</v>
      </c>
      <c r="L106" s="60" t="e">
        <v>#VALUE!</v>
      </c>
      <c r="M106" s="60" t="e">
        <v>#VALUE!</v>
      </c>
      <c r="N106" s="60" t="e">
        <v>#VALUE!</v>
      </c>
      <c r="O106" s="60" t="e">
        <v>#VALUE!</v>
      </c>
      <c r="P106" s="58" t="s">
        <v>511</v>
      </c>
      <c r="Q106" s="58" t="s">
        <v>1031</v>
      </c>
      <c r="R106" s="57" t="s">
        <v>508</v>
      </c>
    </row>
    <row r="107" spans="1:18" x14ac:dyDescent="0.3">
      <c r="A107" s="56">
        <v>45195</v>
      </c>
      <c r="B107" s="56" t="s">
        <v>903</v>
      </c>
      <c r="C107" s="56" t="s">
        <v>531</v>
      </c>
      <c r="D107" s="58" t="s">
        <v>1020</v>
      </c>
      <c r="E107" s="57" t="s">
        <v>533</v>
      </c>
      <c r="F107" s="58" t="s">
        <v>1024</v>
      </c>
      <c r="G107" s="58" t="s">
        <v>499</v>
      </c>
      <c r="H107" s="58">
        <v>163</v>
      </c>
      <c r="I107" s="58">
        <v>2</v>
      </c>
      <c r="J107" s="59">
        <v>0.56000000000000005</v>
      </c>
      <c r="K107" s="58">
        <v>5</v>
      </c>
      <c r="L107" s="60" t="e">
        <v>#VALUE!</v>
      </c>
      <c r="M107" s="60" t="e">
        <v>#VALUE!</v>
      </c>
      <c r="N107" s="60" t="e">
        <v>#VALUE!</v>
      </c>
      <c r="O107" s="60" t="e">
        <v>#VALUE!</v>
      </c>
      <c r="P107" s="58" t="s">
        <v>511</v>
      </c>
      <c r="Q107" s="58" t="s">
        <v>1031</v>
      </c>
      <c r="R107" s="57" t="s">
        <v>508</v>
      </c>
    </row>
    <row r="108" spans="1:18" x14ac:dyDescent="0.3">
      <c r="A108" s="56">
        <v>45195</v>
      </c>
      <c r="B108" s="56" t="s">
        <v>903</v>
      </c>
      <c r="C108" s="56" t="s">
        <v>531</v>
      </c>
      <c r="D108" s="58" t="s">
        <v>1020</v>
      </c>
      <c r="E108" s="57" t="s">
        <v>533</v>
      </c>
      <c r="F108" s="58" t="s">
        <v>1025</v>
      </c>
      <c r="G108" s="58" t="s">
        <v>496</v>
      </c>
      <c r="H108" s="58">
        <v>1291</v>
      </c>
      <c r="I108" s="58">
        <v>22</v>
      </c>
      <c r="J108" s="59">
        <v>6.16</v>
      </c>
      <c r="K108" s="58">
        <v>25</v>
      </c>
      <c r="L108" s="60" t="e">
        <v>#VALUE!</v>
      </c>
      <c r="M108" s="60" t="e">
        <v>#VALUE!</v>
      </c>
      <c r="N108" s="60" t="e">
        <v>#VALUE!</v>
      </c>
      <c r="O108" s="60" t="e">
        <v>#VALUE!</v>
      </c>
      <c r="P108" s="58" t="s">
        <v>511</v>
      </c>
      <c r="Q108" s="58" t="s">
        <v>1031</v>
      </c>
      <c r="R108" s="57" t="s">
        <v>508</v>
      </c>
    </row>
    <row r="109" spans="1:18" x14ac:dyDescent="0.3">
      <c r="A109" s="56">
        <v>45195</v>
      </c>
      <c r="B109" s="56" t="s">
        <v>903</v>
      </c>
      <c r="C109" s="56" t="s">
        <v>531</v>
      </c>
      <c r="D109" s="58" t="s">
        <v>1020</v>
      </c>
      <c r="E109" s="57" t="s">
        <v>533</v>
      </c>
      <c r="F109" s="58" t="s">
        <v>1028</v>
      </c>
      <c r="G109" s="58" t="s">
        <v>501</v>
      </c>
      <c r="H109" s="58">
        <v>105</v>
      </c>
      <c r="I109" s="58">
        <v>2</v>
      </c>
      <c r="J109" s="59">
        <v>0.56000000000000005</v>
      </c>
      <c r="K109" s="58">
        <v>8</v>
      </c>
      <c r="L109" s="60" t="e">
        <v>#VALUE!</v>
      </c>
      <c r="M109" s="60" t="e">
        <v>#VALUE!</v>
      </c>
      <c r="N109" s="60" t="e">
        <v>#VALUE!</v>
      </c>
      <c r="O109" s="60" t="e">
        <v>#VALUE!</v>
      </c>
      <c r="P109" s="58" t="s">
        <v>511</v>
      </c>
      <c r="Q109" s="58" t="s">
        <v>1031</v>
      </c>
      <c r="R109" s="57" t="s">
        <v>508</v>
      </c>
    </row>
    <row r="110" spans="1:18" x14ac:dyDescent="0.3">
      <c r="A110" s="56">
        <v>45195</v>
      </c>
      <c r="B110" s="56" t="s">
        <v>903</v>
      </c>
      <c r="C110" s="56" t="s">
        <v>531</v>
      </c>
      <c r="D110" s="58" t="s">
        <v>1020</v>
      </c>
      <c r="E110" s="57" t="s">
        <v>533</v>
      </c>
      <c r="F110" s="58" t="s">
        <v>1030</v>
      </c>
      <c r="G110" s="58" t="s">
        <v>1360</v>
      </c>
      <c r="H110" s="58">
        <v>475</v>
      </c>
      <c r="I110" s="58">
        <v>14</v>
      </c>
      <c r="J110" s="59">
        <v>3.9200000000000004</v>
      </c>
      <c r="K110" s="58">
        <v>16</v>
      </c>
      <c r="L110" s="60" t="e">
        <v>#VALUE!</v>
      </c>
      <c r="M110" s="60" t="e">
        <v>#VALUE!</v>
      </c>
      <c r="N110" s="60" t="e">
        <v>#VALUE!</v>
      </c>
      <c r="O110" s="60" t="e">
        <v>#VALUE!</v>
      </c>
      <c r="P110" s="58" t="s">
        <v>511</v>
      </c>
      <c r="Q110" s="58" t="s">
        <v>1031</v>
      </c>
      <c r="R110" s="57" t="s">
        <v>508</v>
      </c>
    </row>
    <row r="111" spans="1:18" x14ac:dyDescent="0.3">
      <c r="A111" s="56">
        <v>45195</v>
      </c>
      <c r="B111" s="56" t="s">
        <v>903</v>
      </c>
      <c r="C111" s="56" t="s">
        <v>531</v>
      </c>
      <c r="D111" s="58" t="s">
        <v>1020</v>
      </c>
      <c r="E111" s="57" t="s">
        <v>533</v>
      </c>
      <c r="F111" s="58" t="s">
        <v>1026</v>
      </c>
      <c r="G111" s="58" t="s">
        <v>495</v>
      </c>
      <c r="H111" s="58">
        <v>150</v>
      </c>
      <c r="I111" s="58">
        <v>7</v>
      </c>
      <c r="J111" s="59">
        <v>1.9600000000000002</v>
      </c>
      <c r="K111" s="58">
        <v>10</v>
      </c>
      <c r="L111" s="60" t="e">
        <v>#VALUE!</v>
      </c>
      <c r="M111" s="60" t="e">
        <v>#VALUE!</v>
      </c>
      <c r="N111" s="60" t="e">
        <v>#VALUE!</v>
      </c>
      <c r="O111" s="60" t="e">
        <v>#VALUE!</v>
      </c>
      <c r="P111" s="58" t="s">
        <v>511</v>
      </c>
      <c r="Q111" s="58" t="s">
        <v>1031</v>
      </c>
      <c r="R111" s="57" t="s">
        <v>508</v>
      </c>
    </row>
    <row r="112" spans="1:18" x14ac:dyDescent="0.3">
      <c r="A112" s="56">
        <v>45195</v>
      </c>
      <c r="B112" s="56" t="s">
        <v>903</v>
      </c>
      <c r="C112" s="56" t="s">
        <v>531</v>
      </c>
      <c r="D112" s="58" t="s">
        <v>1020</v>
      </c>
      <c r="E112" s="57" t="s">
        <v>533</v>
      </c>
      <c r="F112" s="58" t="s">
        <v>1027</v>
      </c>
      <c r="G112" s="58" t="s">
        <v>519</v>
      </c>
      <c r="H112" s="58">
        <v>296</v>
      </c>
      <c r="I112" s="58">
        <v>3</v>
      </c>
      <c r="J112" s="59">
        <v>0.84000000000000008</v>
      </c>
      <c r="K112" s="58">
        <v>4</v>
      </c>
      <c r="L112" s="60" t="e">
        <v>#VALUE!</v>
      </c>
      <c r="M112" s="60" t="e">
        <v>#VALUE!</v>
      </c>
      <c r="N112" s="60" t="e">
        <v>#VALUE!</v>
      </c>
      <c r="O112" s="60" t="e">
        <v>#VALUE!</v>
      </c>
      <c r="P112" s="58" t="s">
        <v>511</v>
      </c>
      <c r="Q112" s="58" t="s">
        <v>1031</v>
      </c>
      <c r="R112" s="57" t="s">
        <v>508</v>
      </c>
    </row>
    <row r="113" spans="1:18" x14ac:dyDescent="0.3">
      <c r="A113" s="56">
        <v>45195</v>
      </c>
      <c r="B113" s="56" t="s">
        <v>903</v>
      </c>
      <c r="C113" s="56" t="s">
        <v>531</v>
      </c>
      <c r="D113" s="58" t="s">
        <v>1020</v>
      </c>
      <c r="E113" s="57" t="s">
        <v>1032</v>
      </c>
      <c r="F113" s="58" t="s">
        <v>1029</v>
      </c>
      <c r="G113" s="58" t="s">
        <v>493</v>
      </c>
      <c r="H113" s="58">
        <v>3</v>
      </c>
      <c r="I113" s="58">
        <v>0</v>
      </c>
      <c r="J113" s="59">
        <v>0</v>
      </c>
      <c r="K113" s="58">
        <v>2</v>
      </c>
      <c r="L113" s="60" t="e">
        <v>#VALUE!</v>
      </c>
      <c r="M113" s="60" t="e">
        <v>#VALUE!</v>
      </c>
      <c r="N113" s="60" t="e">
        <v>#VALUE!</v>
      </c>
      <c r="O113" s="60" t="e">
        <v>#VALUE!</v>
      </c>
      <c r="P113" s="58" t="s">
        <v>511</v>
      </c>
      <c r="Q113" s="58" t="s">
        <v>1031</v>
      </c>
      <c r="R113" s="57" t="s">
        <v>508</v>
      </c>
    </row>
    <row r="114" spans="1:18" x14ac:dyDescent="0.3">
      <c r="A114" s="56">
        <v>45195</v>
      </c>
      <c r="B114" s="56" t="s">
        <v>903</v>
      </c>
      <c r="C114" s="56" t="s">
        <v>531</v>
      </c>
      <c r="D114" s="58" t="s">
        <v>1020</v>
      </c>
      <c r="E114" s="57" t="s">
        <v>1032</v>
      </c>
      <c r="F114" s="58" t="s">
        <v>1021</v>
      </c>
      <c r="G114" s="58" t="s">
        <v>500</v>
      </c>
      <c r="H114" s="58">
        <v>5</v>
      </c>
      <c r="I114" s="58">
        <v>1</v>
      </c>
      <c r="J114" s="59">
        <v>0.28000000000000003</v>
      </c>
      <c r="K114" s="58">
        <v>1</v>
      </c>
      <c r="L114" s="60" t="e">
        <v>#VALUE!</v>
      </c>
      <c r="M114" s="60" t="e">
        <v>#VALUE!</v>
      </c>
      <c r="N114" s="60" t="e">
        <v>#VALUE!</v>
      </c>
      <c r="O114" s="60" t="e">
        <v>#VALUE!</v>
      </c>
      <c r="P114" s="58" t="s">
        <v>511</v>
      </c>
      <c r="Q114" s="58" t="s">
        <v>1031</v>
      </c>
      <c r="R114" s="57" t="s">
        <v>508</v>
      </c>
    </row>
    <row r="115" spans="1:18" x14ac:dyDescent="0.3">
      <c r="A115" s="56">
        <v>45195</v>
      </c>
      <c r="B115" s="56" t="s">
        <v>903</v>
      </c>
      <c r="C115" s="56" t="s">
        <v>531</v>
      </c>
      <c r="D115" s="58" t="s">
        <v>1020</v>
      </c>
      <c r="E115" s="57" t="s">
        <v>1032</v>
      </c>
      <c r="F115" s="58" t="s">
        <v>1022</v>
      </c>
      <c r="G115" s="58" t="s">
        <v>494</v>
      </c>
      <c r="H115" s="58">
        <v>1</v>
      </c>
      <c r="I115" s="58">
        <v>0</v>
      </c>
      <c r="J115" s="59">
        <v>0</v>
      </c>
      <c r="K115" s="58">
        <v>0</v>
      </c>
      <c r="L115" s="60" t="e">
        <v>#VALUE!</v>
      </c>
      <c r="M115" s="60" t="e">
        <v>#VALUE!</v>
      </c>
      <c r="N115" s="60" t="e">
        <v>#VALUE!</v>
      </c>
      <c r="O115" s="60" t="e">
        <v>#VALUE!</v>
      </c>
      <c r="P115" s="58" t="s">
        <v>511</v>
      </c>
      <c r="Q115" s="58" t="s">
        <v>1031</v>
      </c>
      <c r="R115" s="57" t="s">
        <v>508</v>
      </c>
    </row>
    <row r="116" spans="1:18" x14ac:dyDescent="0.3">
      <c r="A116" s="56">
        <v>45195</v>
      </c>
      <c r="B116" s="56" t="s">
        <v>903</v>
      </c>
      <c r="C116" s="56" t="s">
        <v>531</v>
      </c>
      <c r="D116" s="58" t="s">
        <v>1020</v>
      </c>
      <c r="E116" s="57" t="s">
        <v>1032</v>
      </c>
      <c r="F116" s="58" t="s">
        <v>1024</v>
      </c>
      <c r="G116" s="58" t="s">
        <v>499</v>
      </c>
      <c r="H116" s="58">
        <v>1</v>
      </c>
      <c r="I116" s="58">
        <v>0</v>
      </c>
      <c r="J116" s="59">
        <v>0</v>
      </c>
      <c r="K116" s="58">
        <v>1</v>
      </c>
      <c r="L116" s="60" t="e">
        <v>#VALUE!</v>
      </c>
      <c r="M116" s="60" t="e">
        <v>#VALUE!</v>
      </c>
      <c r="N116" s="60" t="e">
        <v>#VALUE!</v>
      </c>
      <c r="O116" s="60" t="e">
        <v>#VALUE!</v>
      </c>
      <c r="P116" s="58" t="s">
        <v>511</v>
      </c>
      <c r="Q116" s="58" t="s">
        <v>1031</v>
      </c>
      <c r="R116" s="57" t="s">
        <v>508</v>
      </c>
    </row>
    <row r="117" spans="1:18" x14ac:dyDescent="0.3">
      <c r="A117" s="56">
        <v>45195</v>
      </c>
      <c r="B117" s="56" t="s">
        <v>903</v>
      </c>
      <c r="C117" s="56" t="s">
        <v>531</v>
      </c>
      <c r="D117" s="58" t="s">
        <v>1020</v>
      </c>
      <c r="E117" s="57" t="s">
        <v>1032</v>
      </c>
      <c r="F117" s="58" t="s">
        <v>1025</v>
      </c>
      <c r="G117" s="58" t="s">
        <v>496</v>
      </c>
      <c r="H117" s="58">
        <v>16</v>
      </c>
      <c r="I117" s="58">
        <v>0</v>
      </c>
      <c r="J117" s="59">
        <v>0</v>
      </c>
      <c r="K117" s="58">
        <v>0</v>
      </c>
      <c r="L117" s="60" t="e">
        <v>#VALUE!</v>
      </c>
      <c r="M117" s="60" t="e">
        <v>#VALUE!</v>
      </c>
      <c r="N117" s="60" t="e">
        <v>#VALUE!</v>
      </c>
      <c r="O117" s="60" t="e">
        <v>#VALUE!</v>
      </c>
      <c r="P117" s="58" t="s">
        <v>511</v>
      </c>
      <c r="Q117" s="58" t="s">
        <v>1031</v>
      </c>
      <c r="R117" s="57" t="s">
        <v>508</v>
      </c>
    </row>
    <row r="118" spans="1:18" x14ac:dyDescent="0.3">
      <c r="A118" s="56">
        <v>45195</v>
      </c>
      <c r="B118" s="56" t="s">
        <v>903</v>
      </c>
      <c r="C118" s="56" t="s">
        <v>531</v>
      </c>
      <c r="D118" s="58" t="s">
        <v>1020</v>
      </c>
      <c r="E118" s="57" t="s">
        <v>1032</v>
      </c>
      <c r="F118" s="58" t="s">
        <v>1030</v>
      </c>
      <c r="G118" s="58" t="s">
        <v>1360</v>
      </c>
      <c r="H118" s="58">
        <v>10</v>
      </c>
      <c r="I118" s="58">
        <v>1</v>
      </c>
      <c r="J118" s="59">
        <v>0.28000000000000003</v>
      </c>
      <c r="K118" s="58">
        <v>1</v>
      </c>
      <c r="L118" s="60" t="e">
        <v>#VALUE!</v>
      </c>
      <c r="M118" s="60" t="e">
        <v>#VALUE!</v>
      </c>
      <c r="N118" s="60" t="e">
        <v>#VALUE!</v>
      </c>
      <c r="O118" s="60" t="e">
        <v>#VALUE!</v>
      </c>
      <c r="P118" s="58" t="s">
        <v>511</v>
      </c>
      <c r="Q118" s="58" t="s">
        <v>1031</v>
      </c>
      <c r="R118" s="57" t="s">
        <v>508</v>
      </c>
    </row>
    <row r="119" spans="1:18" x14ac:dyDescent="0.3">
      <c r="A119" s="56">
        <v>45195</v>
      </c>
      <c r="B119" s="56" t="s">
        <v>903</v>
      </c>
      <c r="C119" s="56" t="s">
        <v>531</v>
      </c>
      <c r="D119" s="58" t="s">
        <v>1020</v>
      </c>
      <c r="E119" s="57" t="s">
        <v>1032</v>
      </c>
      <c r="F119" s="58" t="s">
        <v>1026</v>
      </c>
      <c r="G119" s="58" t="s">
        <v>495</v>
      </c>
      <c r="H119" s="58">
        <v>390</v>
      </c>
      <c r="I119" s="58">
        <v>7</v>
      </c>
      <c r="J119" s="59">
        <v>1.9600000000000002</v>
      </c>
      <c r="K119" s="58">
        <v>40</v>
      </c>
      <c r="L119" s="60" t="e">
        <v>#VALUE!</v>
      </c>
      <c r="M119" s="60" t="e">
        <v>#VALUE!</v>
      </c>
      <c r="N119" s="60" t="e">
        <v>#VALUE!</v>
      </c>
      <c r="O119" s="60" t="e">
        <v>#VALUE!</v>
      </c>
      <c r="P119" s="58" t="s">
        <v>511</v>
      </c>
      <c r="Q119" s="58" t="s">
        <v>1031</v>
      </c>
      <c r="R119" s="57" t="s">
        <v>508</v>
      </c>
    </row>
    <row r="120" spans="1:18" x14ac:dyDescent="0.3">
      <c r="A120" s="56">
        <v>45195</v>
      </c>
      <c r="B120" s="56" t="s">
        <v>903</v>
      </c>
      <c r="C120" s="56" t="s">
        <v>531</v>
      </c>
      <c r="D120" s="58" t="s">
        <v>1020</v>
      </c>
      <c r="E120" s="57" t="s">
        <v>1033</v>
      </c>
      <c r="F120" s="58" t="s">
        <v>1029</v>
      </c>
      <c r="G120" s="58" t="s">
        <v>493</v>
      </c>
      <c r="H120" s="58">
        <v>11</v>
      </c>
      <c r="I120" s="58">
        <v>1</v>
      </c>
      <c r="J120" s="59">
        <v>0.28000000000000003</v>
      </c>
      <c r="K120" s="58">
        <v>1</v>
      </c>
      <c r="L120" s="60" t="e">
        <v>#VALUE!</v>
      </c>
      <c r="M120" s="60" t="e">
        <v>#VALUE!</v>
      </c>
      <c r="N120" s="60" t="e">
        <v>#VALUE!</v>
      </c>
      <c r="O120" s="60" t="e">
        <v>#VALUE!</v>
      </c>
      <c r="P120" s="58" t="s">
        <v>511</v>
      </c>
      <c r="Q120" s="58" t="s">
        <v>1031</v>
      </c>
      <c r="R120" s="57" t="s">
        <v>508</v>
      </c>
    </row>
    <row r="121" spans="1:18" x14ac:dyDescent="0.3">
      <c r="A121" s="56">
        <v>45195</v>
      </c>
      <c r="B121" s="56" t="s">
        <v>903</v>
      </c>
      <c r="C121" s="56" t="s">
        <v>531</v>
      </c>
      <c r="D121" s="58" t="s">
        <v>1020</v>
      </c>
      <c r="E121" s="57" t="s">
        <v>1033</v>
      </c>
      <c r="F121" s="58" t="s">
        <v>1021</v>
      </c>
      <c r="G121" s="58" t="s">
        <v>500</v>
      </c>
      <c r="H121" s="58">
        <v>1069</v>
      </c>
      <c r="I121" s="58">
        <v>20</v>
      </c>
      <c r="J121" s="59">
        <v>5.6000000000000005</v>
      </c>
      <c r="K121" s="58">
        <v>152</v>
      </c>
      <c r="L121" s="60" t="e">
        <v>#VALUE!</v>
      </c>
      <c r="M121" s="60" t="e">
        <v>#VALUE!</v>
      </c>
      <c r="N121" s="60" t="e">
        <v>#VALUE!</v>
      </c>
      <c r="O121" s="60" t="e">
        <v>#VALUE!</v>
      </c>
      <c r="P121" s="58" t="s">
        <v>511</v>
      </c>
      <c r="Q121" s="58" t="s">
        <v>1031</v>
      </c>
      <c r="R121" s="57" t="s">
        <v>508</v>
      </c>
    </row>
    <row r="122" spans="1:18" x14ac:dyDescent="0.3">
      <c r="A122" s="56">
        <v>45195</v>
      </c>
      <c r="B122" s="56" t="s">
        <v>903</v>
      </c>
      <c r="C122" s="56" t="s">
        <v>531</v>
      </c>
      <c r="D122" s="58" t="s">
        <v>1020</v>
      </c>
      <c r="E122" s="57" t="s">
        <v>1033</v>
      </c>
      <c r="F122" s="58" t="s">
        <v>1022</v>
      </c>
      <c r="G122" s="58" t="s">
        <v>494</v>
      </c>
      <c r="H122" s="58">
        <v>593</v>
      </c>
      <c r="I122" s="58">
        <v>11</v>
      </c>
      <c r="J122" s="59">
        <v>3.08</v>
      </c>
      <c r="K122" s="58">
        <v>20</v>
      </c>
      <c r="L122" s="60" t="e">
        <v>#VALUE!</v>
      </c>
      <c r="M122" s="60" t="e">
        <v>#VALUE!</v>
      </c>
      <c r="N122" s="60" t="e">
        <v>#VALUE!</v>
      </c>
      <c r="O122" s="60" t="e">
        <v>#VALUE!</v>
      </c>
      <c r="P122" s="58" t="s">
        <v>511</v>
      </c>
      <c r="Q122" s="58" t="s">
        <v>1031</v>
      </c>
      <c r="R122" s="57" t="s">
        <v>508</v>
      </c>
    </row>
    <row r="123" spans="1:18" x14ac:dyDescent="0.3">
      <c r="A123" s="56">
        <v>45195</v>
      </c>
      <c r="B123" s="56" t="s">
        <v>903</v>
      </c>
      <c r="C123" s="56" t="s">
        <v>531</v>
      </c>
      <c r="D123" s="58" t="s">
        <v>1020</v>
      </c>
      <c r="E123" s="57" t="s">
        <v>1033</v>
      </c>
      <c r="F123" s="58" t="s">
        <v>1023</v>
      </c>
      <c r="G123" s="58" t="s">
        <v>497</v>
      </c>
      <c r="H123" s="58">
        <v>140</v>
      </c>
      <c r="I123" s="58">
        <v>4</v>
      </c>
      <c r="J123" s="59">
        <v>1.1200000000000001</v>
      </c>
      <c r="K123" s="58">
        <v>24</v>
      </c>
      <c r="L123" s="60" t="e">
        <v>#VALUE!</v>
      </c>
      <c r="M123" s="60" t="e">
        <v>#VALUE!</v>
      </c>
      <c r="N123" s="60" t="e">
        <v>#VALUE!</v>
      </c>
      <c r="O123" s="60" t="e">
        <v>#VALUE!</v>
      </c>
      <c r="P123" s="58" t="s">
        <v>511</v>
      </c>
      <c r="Q123" s="58" t="s">
        <v>1031</v>
      </c>
      <c r="R123" s="57" t="s">
        <v>508</v>
      </c>
    </row>
    <row r="124" spans="1:18" x14ac:dyDescent="0.3">
      <c r="A124" s="56">
        <v>45195</v>
      </c>
      <c r="B124" s="56" t="s">
        <v>903</v>
      </c>
      <c r="C124" s="56" t="s">
        <v>531</v>
      </c>
      <c r="D124" s="58" t="s">
        <v>1020</v>
      </c>
      <c r="E124" s="57" t="s">
        <v>1033</v>
      </c>
      <c r="F124" s="58" t="s">
        <v>1024</v>
      </c>
      <c r="G124" s="58" t="s">
        <v>499</v>
      </c>
      <c r="H124" s="58">
        <v>101</v>
      </c>
      <c r="I124" s="58">
        <v>0</v>
      </c>
      <c r="J124" s="59">
        <v>0</v>
      </c>
      <c r="K124" s="58">
        <v>3</v>
      </c>
      <c r="L124" s="60" t="e">
        <v>#VALUE!</v>
      </c>
      <c r="M124" s="60" t="e">
        <v>#VALUE!</v>
      </c>
      <c r="N124" s="60" t="e">
        <v>#VALUE!</v>
      </c>
      <c r="O124" s="60" t="e">
        <v>#VALUE!</v>
      </c>
      <c r="P124" s="58" t="s">
        <v>511</v>
      </c>
      <c r="Q124" s="58" t="s">
        <v>1031</v>
      </c>
      <c r="R124" s="57" t="s">
        <v>508</v>
      </c>
    </row>
    <row r="125" spans="1:18" x14ac:dyDescent="0.3">
      <c r="A125" s="56">
        <v>45195</v>
      </c>
      <c r="B125" s="56" t="s">
        <v>903</v>
      </c>
      <c r="C125" s="56" t="s">
        <v>531</v>
      </c>
      <c r="D125" s="58" t="s">
        <v>1020</v>
      </c>
      <c r="E125" s="57" t="s">
        <v>1033</v>
      </c>
      <c r="F125" s="58" t="s">
        <v>1025</v>
      </c>
      <c r="G125" s="58" t="s">
        <v>496</v>
      </c>
      <c r="H125" s="58">
        <v>283</v>
      </c>
      <c r="I125" s="58">
        <v>5</v>
      </c>
      <c r="J125" s="59">
        <v>1.4000000000000001</v>
      </c>
      <c r="K125" s="58">
        <v>10</v>
      </c>
      <c r="L125" s="60" t="e">
        <v>#VALUE!</v>
      </c>
      <c r="M125" s="60" t="e">
        <v>#VALUE!</v>
      </c>
      <c r="N125" s="60" t="e">
        <v>#VALUE!</v>
      </c>
      <c r="O125" s="60" t="e">
        <v>#VALUE!</v>
      </c>
      <c r="P125" s="58" t="s">
        <v>511</v>
      </c>
      <c r="Q125" s="58" t="s">
        <v>1031</v>
      </c>
      <c r="R125" s="57" t="s">
        <v>508</v>
      </c>
    </row>
    <row r="126" spans="1:18" x14ac:dyDescent="0.3">
      <c r="A126" s="56">
        <v>45195</v>
      </c>
      <c r="B126" s="56" t="s">
        <v>903</v>
      </c>
      <c r="C126" s="56" t="s">
        <v>531</v>
      </c>
      <c r="D126" s="58" t="s">
        <v>1020</v>
      </c>
      <c r="E126" s="57" t="s">
        <v>1033</v>
      </c>
      <c r="F126" s="58" t="s">
        <v>1028</v>
      </c>
      <c r="G126" s="58" t="s">
        <v>501</v>
      </c>
      <c r="H126" s="58">
        <v>32</v>
      </c>
      <c r="I126" s="58">
        <v>2</v>
      </c>
      <c r="J126" s="59">
        <v>0.56000000000000005</v>
      </c>
      <c r="K126" s="58">
        <v>4</v>
      </c>
      <c r="L126" s="60" t="e">
        <v>#VALUE!</v>
      </c>
      <c r="M126" s="60" t="e">
        <v>#VALUE!</v>
      </c>
      <c r="N126" s="60" t="e">
        <v>#VALUE!</v>
      </c>
      <c r="O126" s="60" t="e">
        <v>#VALUE!</v>
      </c>
      <c r="P126" s="58" t="s">
        <v>511</v>
      </c>
      <c r="Q126" s="58" t="s">
        <v>1031</v>
      </c>
      <c r="R126" s="57" t="s">
        <v>508</v>
      </c>
    </row>
    <row r="127" spans="1:18" x14ac:dyDescent="0.3">
      <c r="A127" s="56">
        <v>45195</v>
      </c>
      <c r="B127" s="56" t="s">
        <v>903</v>
      </c>
      <c r="C127" s="56" t="s">
        <v>531</v>
      </c>
      <c r="D127" s="58" t="s">
        <v>1020</v>
      </c>
      <c r="E127" s="57" t="s">
        <v>1033</v>
      </c>
      <c r="F127" s="58" t="s">
        <v>1030</v>
      </c>
      <c r="G127" s="58" t="s">
        <v>1360</v>
      </c>
      <c r="H127" s="58">
        <v>11</v>
      </c>
      <c r="I127" s="58">
        <v>0</v>
      </c>
      <c r="J127" s="59">
        <v>0</v>
      </c>
      <c r="K127" s="58">
        <v>2</v>
      </c>
      <c r="L127" s="60" t="e">
        <v>#VALUE!</v>
      </c>
      <c r="M127" s="60" t="e">
        <v>#VALUE!</v>
      </c>
      <c r="N127" s="60" t="e">
        <v>#VALUE!</v>
      </c>
      <c r="O127" s="60" t="e">
        <v>#VALUE!</v>
      </c>
      <c r="P127" s="58" t="s">
        <v>511</v>
      </c>
      <c r="Q127" s="58" t="s">
        <v>1031</v>
      </c>
      <c r="R127" s="57" t="s">
        <v>508</v>
      </c>
    </row>
    <row r="128" spans="1:18" x14ac:dyDescent="0.3">
      <c r="A128" s="56">
        <v>45195</v>
      </c>
      <c r="B128" s="56" t="s">
        <v>903</v>
      </c>
      <c r="C128" s="56" t="s">
        <v>531</v>
      </c>
      <c r="D128" s="58" t="s">
        <v>1020</v>
      </c>
      <c r="E128" s="57" t="s">
        <v>1033</v>
      </c>
      <c r="F128" s="58" t="s">
        <v>1026</v>
      </c>
      <c r="G128" s="58" t="s">
        <v>495</v>
      </c>
      <c r="H128" s="58">
        <v>35</v>
      </c>
      <c r="I128" s="58">
        <v>1</v>
      </c>
      <c r="J128" s="59">
        <v>0.28000000000000003</v>
      </c>
      <c r="K128" s="58">
        <v>7</v>
      </c>
      <c r="L128" s="60" t="e">
        <v>#VALUE!</v>
      </c>
      <c r="M128" s="60" t="e">
        <v>#VALUE!</v>
      </c>
      <c r="N128" s="60" t="e">
        <v>#VALUE!</v>
      </c>
      <c r="O128" s="60" t="e">
        <v>#VALUE!</v>
      </c>
      <c r="P128" s="58" t="s">
        <v>511</v>
      </c>
      <c r="Q128" s="58" t="s">
        <v>1031</v>
      </c>
      <c r="R128" s="57" t="s">
        <v>508</v>
      </c>
    </row>
    <row r="129" spans="1:18" x14ac:dyDescent="0.3">
      <c r="A129" s="56">
        <v>45195</v>
      </c>
      <c r="B129" s="56" t="s">
        <v>903</v>
      </c>
      <c r="C129" s="56" t="s">
        <v>531</v>
      </c>
      <c r="D129" s="58" t="s">
        <v>1020</v>
      </c>
      <c r="E129" s="57" t="s">
        <v>1033</v>
      </c>
      <c r="F129" s="58" t="s">
        <v>1027</v>
      </c>
      <c r="G129" s="58" t="s">
        <v>519</v>
      </c>
      <c r="H129" s="58">
        <v>116</v>
      </c>
      <c r="I129" s="58">
        <v>4</v>
      </c>
      <c r="J129" s="59">
        <v>1.1200000000000001</v>
      </c>
      <c r="K129" s="58">
        <v>9</v>
      </c>
      <c r="L129" s="60" t="e">
        <v>#VALUE!</v>
      </c>
      <c r="M129" s="60" t="e">
        <v>#VALUE!</v>
      </c>
      <c r="N129" s="60" t="e">
        <v>#VALUE!</v>
      </c>
      <c r="O129" s="60" t="e">
        <v>#VALUE!</v>
      </c>
      <c r="P129" s="58" t="s">
        <v>511</v>
      </c>
      <c r="Q129" s="58" t="s">
        <v>1031</v>
      </c>
      <c r="R129" s="57" t="s">
        <v>508</v>
      </c>
    </row>
    <row r="130" spans="1:18" x14ac:dyDescent="0.3">
      <c r="A130" s="56">
        <v>45196</v>
      </c>
      <c r="B130" s="56" t="s">
        <v>903</v>
      </c>
      <c r="C130" s="56" t="s">
        <v>531</v>
      </c>
      <c r="D130" s="58" t="s">
        <v>1020</v>
      </c>
      <c r="E130" s="57" t="s">
        <v>533</v>
      </c>
      <c r="F130" s="58" t="s">
        <v>1029</v>
      </c>
      <c r="G130" s="58" t="s">
        <v>493</v>
      </c>
      <c r="H130" s="58">
        <v>73</v>
      </c>
      <c r="I130" s="58">
        <v>1</v>
      </c>
      <c r="J130" s="59">
        <v>0.28000000000000003</v>
      </c>
      <c r="K130" s="58">
        <v>6</v>
      </c>
      <c r="L130" s="60" t="e">
        <v>#VALUE!</v>
      </c>
      <c r="M130" s="60" t="e">
        <v>#VALUE!</v>
      </c>
      <c r="N130" s="60" t="e">
        <v>#VALUE!</v>
      </c>
      <c r="O130" s="60" t="e">
        <v>#VALUE!</v>
      </c>
      <c r="P130" s="58" t="s">
        <v>511</v>
      </c>
      <c r="Q130" s="58" t="s">
        <v>1031</v>
      </c>
      <c r="R130" s="57" t="s">
        <v>508</v>
      </c>
    </row>
    <row r="131" spans="1:18" x14ac:dyDescent="0.3">
      <c r="A131" s="56">
        <v>45196</v>
      </c>
      <c r="B131" s="56" t="s">
        <v>903</v>
      </c>
      <c r="C131" s="56" t="s">
        <v>531</v>
      </c>
      <c r="D131" s="58" t="s">
        <v>1020</v>
      </c>
      <c r="E131" s="57" t="s">
        <v>533</v>
      </c>
      <c r="F131" s="58" t="s">
        <v>1021</v>
      </c>
      <c r="G131" s="58" t="s">
        <v>500</v>
      </c>
      <c r="H131" s="58">
        <v>1891</v>
      </c>
      <c r="I131" s="58">
        <v>39</v>
      </c>
      <c r="J131" s="59">
        <v>10.920000000000002</v>
      </c>
      <c r="K131" s="58">
        <v>146</v>
      </c>
      <c r="L131" s="60" t="e">
        <v>#VALUE!</v>
      </c>
      <c r="M131" s="60" t="e">
        <v>#VALUE!</v>
      </c>
      <c r="N131" s="60" t="e">
        <v>#VALUE!</v>
      </c>
      <c r="O131" s="60" t="e">
        <v>#VALUE!</v>
      </c>
      <c r="P131" s="58" t="s">
        <v>511</v>
      </c>
      <c r="Q131" s="58" t="s">
        <v>1031</v>
      </c>
      <c r="R131" s="57" t="s">
        <v>508</v>
      </c>
    </row>
    <row r="132" spans="1:18" x14ac:dyDescent="0.3">
      <c r="A132" s="56">
        <v>45196</v>
      </c>
      <c r="B132" s="56" t="s">
        <v>903</v>
      </c>
      <c r="C132" s="56" t="s">
        <v>531</v>
      </c>
      <c r="D132" s="58" t="s">
        <v>1020</v>
      </c>
      <c r="E132" s="57" t="s">
        <v>533</v>
      </c>
      <c r="F132" s="58" t="s">
        <v>1022</v>
      </c>
      <c r="G132" s="58" t="s">
        <v>494</v>
      </c>
      <c r="H132" s="58">
        <v>230</v>
      </c>
      <c r="I132" s="58">
        <v>6</v>
      </c>
      <c r="J132" s="59">
        <v>1.6800000000000002</v>
      </c>
      <c r="K132" s="58">
        <v>6</v>
      </c>
      <c r="L132" s="60" t="e">
        <v>#VALUE!</v>
      </c>
      <c r="M132" s="60" t="e">
        <v>#VALUE!</v>
      </c>
      <c r="N132" s="60" t="e">
        <v>#VALUE!</v>
      </c>
      <c r="O132" s="60" t="e">
        <v>#VALUE!</v>
      </c>
      <c r="P132" s="58" t="s">
        <v>511</v>
      </c>
      <c r="Q132" s="58" t="s">
        <v>1031</v>
      </c>
      <c r="R132" s="57" t="s">
        <v>508</v>
      </c>
    </row>
    <row r="133" spans="1:18" x14ac:dyDescent="0.3">
      <c r="A133" s="56">
        <v>45196</v>
      </c>
      <c r="B133" s="56" t="s">
        <v>903</v>
      </c>
      <c r="C133" s="56" t="s">
        <v>531</v>
      </c>
      <c r="D133" s="58" t="s">
        <v>1020</v>
      </c>
      <c r="E133" s="57" t="s">
        <v>533</v>
      </c>
      <c r="F133" s="58" t="s">
        <v>1023</v>
      </c>
      <c r="G133" s="58" t="s">
        <v>497</v>
      </c>
      <c r="H133" s="58">
        <v>124</v>
      </c>
      <c r="I133" s="58">
        <v>3</v>
      </c>
      <c r="J133" s="59">
        <v>0.84000000000000008</v>
      </c>
      <c r="K133" s="58">
        <v>4</v>
      </c>
      <c r="L133" s="60" t="e">
        <v>#VALUE!</v>
      </c>
      <c r="M133" s="60" t="e">
        <v>#VALUE!</v>
      </c>
      <c r="N133" s="60" t="e">
        <v>#VALUE!</v>
      </c>
      <c r="O133" s="60" t="e">
        <v>#VALUE!</v>
      </c>
      <c r="P133" s="58" t="s">
        <v>511</v>
      </c>
      <c r="Q133" s="58" t="s">
        <v>1031</v>
      </c>
      <c r="R133" s="57" t="s">
        <v>508</v>
      </c>
    </row>
    <row r="134" spans="1:18" x14ac:dyDescent="0.3">
      <c r="A134" s="56">
        <v>45196</v>
      </c>
      <c r="B134" s="56" t="s">
        <v>903</v>
      </c>
      <c r="C134" s="56" t="s">
        <v>531</v>
      </c>
      <c r="D134" s="58" t="s">
        <v>1020</v>
      </c>
      <c r="E134" s="57" t="s">
        <v>533</v>
      </c>
      <c r="F134" s="58" t="s">
        <v>1024</v>
      </c>
      <c r="G134" s="58" t="s">
        <v>499</v>
      </c>
      <c r="H134" s="58">
        <v>200</v>
      </c>
      <c r="I134" s="58">
        <v>2</v>
      </c>
      <c r="J134" s="59">
        <v>0.56000000000000005</v>
      </c>
      <c r="K134" s="58">
        <v>13</v>
      </c>
      <c r="L134" s="60" t="e">
        <v>#VALUE!</v>
      </c>
      <c r="M134" s="60" t="e">
        <v>#VALUE!</v>
      </c>
      <c r="N134" s="60" t="e">
        <v>#VALUE!</v>
      </c>
      <c r="O134" s="60" t="e">
        <v>#VALUE!</v>
      </c>
      <c r="P134" s="58" t="s">
        <v>511</v>
      </c>
      <c r="Q134" s="58" t="s">
        <v>1031</v>
      </c>
      <c r="R134" s="57" t="s">
        <v>508</v>
      </c>
    </row>
    <row r="135" spans="1:18" x14ac:dyDescent="0.3">
      <c r="A135" s="56">
        <v>45196</v>
      </c>
      <c r="B135" s="56" t="s">
        <v>903</v>
      </c>
      <c r="C135" s="56" t="s">
        <v>531</v>
      </c>
      <c r="D135" s="58" t="s">
        <v>1020</v>
      </c>
      <c r="E135" s="57" t="s">
        <v>533</v>
      </c>
      <c r="F135" s="58" t="s">
        <v>1025</v>
      </c>
      <c r="G135" s="58" t="s">
        <v>496</v>
      </c>
      <c r="H135" s="58">
        <v>1142</v>
      </c>
      <c r="I135" s="58">
        <v>20</v>
      </c>
      <c r="J135" s="59">
        <v>5.6000000000000005</v>
      </c>
      <c r="K135" s="58">
        <v>25</v>
      </c>
      <c r="L135" s="60" t="e">
        <v>#VALUE!</v>
      </c>
      <c r="M135" s="60" t="e">
        <v>#VALUE!</v>
      </c>
      <c r="N135" s="60" t="e">
        <v>#VALUE!</v>
      </c>
      <c r="O135" s="60" t="e">
        <v>#VALUE!</v>
      </c>
      <c r="P135" s="58" t="s">
        <v>511</v>
      </c>
      <c r="Q135" s="58" t="s">
        <v>1031</v>
      </c>
      <c r="R135" s="57" t="s">
        <v>508</v>
      </c>
    </row>
    <row r="136" spans="1:18" x14ac:dyDescent="0.3">
      <c r="A136" s="56">
        <v>45196</v>
      </c>
      <c r="B136" s="56" t="s">
        <v>903</v>
      </c>
      <c r="C136" s="56" t="s">
        <v>531</v>
      </c>
      <c r="D136" s="58" t="s">
        <v>1020</v>
      </c>
      <c r="E136" s="57" t="s">
        <v>533</v>
      </c>
      <c r="F136" s="58" t="s">
        <v>1028</v>
      </c>
      <c r="G136" s="58" t="s">
        <v>501</v>
      </c>
      <c r="H136" s="58">
        <v>137</v>
      </c>
      <c r="I136" s="58">
        <v>3</v>
      </c>
      <c r="J136" s="59">
        <v>0.84000000000000008</v>
      </c>
      <c r="K136" s="58">
        <v>2</v>
      </c>
      <c r="L136" s="60" t="e">
        <v>#VALUE!</v>
      </c>
      <c r="M136" s="60" t="e">
        <v>#VALUE!</v>
      </c>
      <c r="N136" s="60" t="e">
        <v>#VALUE!</v>
      </c>
      <c r="O136" s="60" t="e">
        <v>#VALUE!</v>
      </c>
      <c r="P136" s="58" t="s">
        <v>511</v>
      </c>
      <c r="Q136" s="58" t="s">
        <v>1031</v>
      </c>
      <c r="R136" s="57" t="s">
        <v>508</v>
      </c>
    </row>
    <row r="137" spans="1:18" x14ac:dyDescent="0.3">
      <c r="A137" s="56">
        <v>45196</v>
      </c>
      <c r="B137" s="56" t="s">
        <v>903</v>
      </c>
      <c r="C137" s="56" t="s">
        <v>531</v>
      </c>
      <c r="D137" s="58" t="s">
        <v>1020</v>
      </c>
      <c r="E137" s="57" t="s">
        <v>533</v>
      </c>
      <c r="F137" s="58" t="s">
        <v>1030</v>
      </c>
      <c r="G137" s="58" t="s">
        <v>1360</v>
      </c>
      <c r="H137" s="58">
        <v>950</v>
      </c>
      <c r="I137" s="58">
        <v>29</v>
      </c>
      <c r="J137" s="59">
        <v>8.120000000000001</v>
      </c>
      <c r="K137" s="58">
        <v>19</v>
      </c>
      <c r="L137" s="60" t="e">
        <v>#VALUE!</v>
      </c>
      <c r="M137" s="60" t="e">
        <v>#VALUE!</v>
      </c>
      <c r="N137" s="60" t="e">
        <v>#VALUE!</v>
      </c>
      <c r="O137" s="60" t="e">
        <v>#VALUE!</v>
      </c>
      <c r="P137" s="58" t="s">
        <v>511</v>
      </c>
      <c r="Q137" s="58" t="s">
        <v>1031</v>
      </c>
      <c r="R137" s="57" t="s">
        <v>508</v>
      </c>
    </row>
    <row r="138" spans="1:18" x14ac:dyDescent="0.3">
      <c r="A138" s="56">
        <v>45196</v>
      </c>
      <c r="B138" s="56" t="s">
        <v>903</v>
      </c>
      <c r="C138" s="56" t="s">
        <v>531</v>
      </c>
      <c r="D138" s="58" t="s">
        <v>1020</v>
      </c>
      <c r="E138" s="57" t="s">
        <v>533</v>
      </c>
      <c r="F138" s="58" t="s">
        <v>1026</v>
      </c>
      <c r="G138" s="58" t="s">
        <v>495</v>
      </c>
      <c r="H138" s="58">
        <v>761</v>
      </c>
      <c r="I138" s="58">
        <v>15</v>
      </c>
      <c r="J138" s="59">
        <v>4.2</v>
      </c>
      <c r="K138" s="58">
        <v>70</v>
      </c>
      <c r="L138" s="60" t="e">
        <v>#VALUE!</v>
      </c>
      <c r="M138" s="60" t="e">
        <v>#VALUE!</v>
      </c>
      <c r="N138" s="60" t="e">
        <v>#VALUE!</v>
      </c>
      <c r="O138" s="60" t="e">
        <v>#VALUE!</v>
      </c>
      <c r="P138" s="58" t="s">
        <v>511</v>
      </c>
      <c r="Q138" s="58" t="s">
        <v>1031</v>
      </c>
      <c r="R138" s="57" t="s">
        <v>508</v>
      </c>
    </row>
    <row r="139" spans="1:18" x14ac:dyDescent="0.3">
      <c r="A139" s="56">
        <v>45196</v>
      </c>
      <c r="B139" s="56" t="s">
        <v>903</v>
      </c>
      <c r="C139" s="56" t="s">
        <v>531</v>
      </c>
      <c r="D139" s="58" t="s">
        <v>1020</v>
      </c>
      <c r="E139" s="57" t="s">
        <v>533</v>
      </c>
      <c r="F139" s="58" t="s">
        <v>1027</v>
      </c>
      <c r="G139" s="58" t="s">
        <v>519</v>
      </c>
      <c r="H139" s="58">
        <v>343</v>
      </c>
      <c r="I139" s="58">
        <v>4</v>
      </c>
      <c r="J139" s="59">
        <v>1.1200000000000001</v>
      </c>
      <c r="K139" s="58">
        <v>2</v>
      </c>
      <c r="L139" s="60" t="e">
        <v>#VALUE!</v>
      </c>
      <c r="M139" s="60" t="e">
        <v>#VALUE!</v>
      </c>
      <c r="N139" s="60" t="e">
        <v>#VALUE!</v>
      </c>
      <c r="O139" s="60" t="e">
        <v>#VALUE!</v>
      </c>
      <c r="P139" s="58" t="s">
        <v>511</v>
      </c>
      <c r="Q139" s="58" t="s">
        <v>1031</v>
      </c>
      <c r="R139" s="57" t="s">
        <v>508</v>
      </c>
    </row>
    <row r="140" spans="1:18" x14ac:dyDescent="0.3">
      <c r="A140" s="56">
        <v>45196</v>
      </c>
      <c r="B140" s="56" t="s">
        <v>903</v>
      </c>
      <c r="C140" s="56" t="s">
        <v>531</v>
      </c>
      <c r="D140" s="58" t="s">
        <v>1020</v>
      </c>
      <c r="E140" s="57" t="s">
        <v>1033</v>
      </c>
      <c r="F140" s="58" t="s">
        <v>1029</v>
      </c>
      <c r="G140" s="58" t="s">
        <v>493</v>
      </c>
      <c r="H140" s="58">
        <v>10</v>
      </c>
      <c r="I140" s="58">
        <v>0</v>
      </c>
      <c r="J140" s="59">
        <v>0</v>
      </c>
      <c r="K140" s="58">
        <v>1</v>
      </c>
      <c r="L140" s="60" t="e">
        <v>#VALUE!</v>
      </c>
      <c r="M140" s="60" t="e">
        <v>#VALUE!</v>
      </c>
      <c r="N140" s="60" t="e">
        <v>#VALUE!</v>
      </c>
      <c r="O140" s="60" t="e">
        <v>#VALUE!</v>
      </c>
      <c r="P140" s="58" t="s">
        <v>511</v>
      </c>
      <c r="Q140" s="58" t="s">
        <v>1031</v>
      </c>
      <c r="R140" s="57" t="s">
        <v>508</v>
      </c>
    </row>
    <row r="141" spans="1:18" x14ac:dyDescent="0.3">
      <c r="A141" s="56">
        <v>45196</v>
      </c>
      <c r="B141" s="56" t="s">
        <v>903</v>
      </c>
      <c r="C141" s="56" t="s">
        <v>531</v>
      </c>
      <c r="D141" s="58" t="s">
        <v>1020</v>
      </c>
      <c r="E141" s="57" t="s">
        <v>1033</v>
      </c>
      <c r="F141" s="58" t="s">
        <v>1021</v>
      </c>
      <c r="G141" s="58" t="s">
        <v>500</v>
      </c>
      <c r="H141" s="58">
        <v>696</v>
      </c>
      <c r="I141" s="58">
        <v>20</v>
      </c>
      <c r="J141" s="59">
        <v>5.6000000000000005</v>
      </c>
      <c r="K141" s="58">
        <v>129</v>
      </c>
      <c r="L141" s="60" t="e">
        <v>#VALUE!</v>
      </c>
      <c r="M141" s="60" t="e">
        <v>#VALUE!</v>
      </c>
      <c r="N141" s="60" t="e">
        <v>#VALUE!</v>
      </c>
      <c r="O141" s="60" t="e">
        <v>#VALUE!</v>
      </c>
      <c r="P141" s="58" t="s">
        <v>511</v>
      </c>
      <c r="Q141" s="58" t="s">
        <v>1031</v>
      </c>
      <c r="R141" s="57" t="s">
        <v>508</v>
      </c>
    </row>
    <row r="142" spans="1:18" x14ac:dyDescent="0.3">
      <c r="A142" s="56">
        <v>45196</v>
      </c>
      <c r="B142" s="56" t="s">
        <v>903</v>
      </c>
      <c r="C142" s="56" t="s">
        <v>531</v>
      </c>
      <c r="D142" s="58" t="s">
        <v>1020</v>
      </c>
      <c r="E142" s="57" t="s">
        <v>1033</v>
      </c>
      <c r="F142" s="58" t="s">
        <v>1022</v>
      </c>
      <c r="G142" s="58" t="s">
        <v>494</v>
      </c>
      <c r="H142" s="58">
        <v>432</v>
      </c>
      <c r="I142" s="58">
        <v>8</v>
      </c>
      <c r="J142" s="59">
        <v>2.2400000000000002</v>
      </c>
      <c r="K142" s="58">
        <v>15</v>
      </c>
      <c r="L142" s="60" t="e">
        <v>#VALUE!</v>
      </c>
      <c r="M142" s="60" t="e">
        <v>#VALUE!</v>
      </c>
      <c r="N142" s="60" t="e">
        <v>#VALUE!</v>
      </c>
      <c r="O142" s="60" t="e">
        <v>#VALUE!</v>
      </c>
      <c r="P142" s="58" t="s">
        <v>511</v>
      </c>
      <c r="Q142" s="58" t="s">
        <v>1031</v>
      </c>
      <c r="R142" s="57" t="s">
        <v>508</v>
      </c>
    </row>
    <row r="143" spans="1:18" x14ac:dyDescent="0.3">
      <c r="A143" s="56">
        <v>45196</v>
      </c>
      <c r="B143" s="56" t="s">
        <v>903</v>
      </c>
      <c r="C143" s="56" t="s">
        <v>531</v>
      </c>
      <c r="D143" s="58" t="s">
        <v>1020</v>
      </c>
      <c r="E143" s="57" t="s">
        <v>1033</v>
      </c>
      <c r="F143" s="58" t="s">
        <v>1023</v>
      </c>
      <c r="G143" s="58" t="s">
        <v>497</v>
      </c>
      <c r="H143" s="58">
        <v>69</v>
      </c>
      <c r="I143" s="58">
        <v>1</v>
      </c>
      <c r="J143" s="59">
        <v>0.28000000000000003</v>
      </c>
      <c r="K143" s="58">
        <v>2</v>
      </c>
      <c r="L143" s="60" t="e">
        <v>#VALUE!</v>
      </c>
      <c r="M143" s="60" t="e">
        <v>#VALUE!</v>
      </c>
      <c r="N143" s="60" t="e">
        <v>#VALUE!</v>
      </c>
      <c r="O143" s="60" t="e">
        <v>#VALUE!</v>
      </c>
      <c r="P143" s="58" t="s">
        <v>511</v>
      </c>
      <c r="Q143" s="58" t="s">
        <v>1031</v>
      </c>
      <c r="R143" s="57" t="s">
        <v>508</v>
      </c>
    </row>
    <row r="144" spans="1:18" x14ac:dyDescent="0.3">
      <c r="A144" s="56">
        <v>45196</v>
      </c>
      <c r="B144" s="56" t="s">
        <v>903</v>
      </c>
      <c r="C144" s="56" t="s">
        <v>531</v>
      </c>
      <c r="D144" s="58" t="s">
        <v>1020</v>
      </c>
      <c r="E144" s="57" t="s">
        <v>1033</v>
      </c>
      <c r="F144" s="58" t="s">
        <v>1024</v>
      </c>
      <c r="G144" s="58" t="s">
        <v>499</v>
      </c>
      <c r="H144" s="58">
        <v>234</v>
      </c>
      <c r="I144" s="58">
        <v>1</v>
      </c>
      <c r="J144" s="59">
        <v>0.28000000000000003</v>
      </c>
      <c r="K144" s="58">
        <v>12</v>
      </c>
      <c r="L144" s="60" t="e">
        <v>#VALUE!</v>
      </c>
      <c r="M144" s="60" t="e">
        <v>#VALUE!</v>
      </c>
      <c r="N144" s="60" t="e">
        <v>#VALUE!</v>
      </c>
      <c r="O144" s="60" t="e">
        <v>#VALUE!</v>
      </c>
      <c r="P144" s="58" t="s">
        <v>511</v>
      </c>
      <c r="Q144" s="58" t="s">
        <v>1031</v>
      </c>
      <c r="R144" s="57" t="s">
        <v>508</v>
      </c>
    </row>
    <row r="145" spans="1:18" x14ac:dyDescent="0.3">
      <c r="A145" s="56">
        <v>45196</v>
      </c>
      <c r="B145" s="56" t="s">
        <v>903</v>
      </c>
      <c r="C145" s="56" t="s">
        <v>531</v>
      </c>
      <c r="D145" s="58" t="s">
        <v>1020</v>
      </c>
      <c r="E145" s="57" t="s">
        <v>1033</v>
      </c>
      <c r="F145" s="58" t="s">
        <v>1025</v>
      </c>
      <c r="G145" s="58" t="s">
        <v>496</v>
      </c>
      <c r="H145" s="58">
        <v>226</v>
      </c>
      <c r="I145" s="58">
        <v>3</v>
      </c>
      <c r="J145" s="59">
        <v>0.84000000000000008</v>
      </c>
      <c r="K145" s="58">
        <v>13</v>
      </c>
      <c r="L145" s="60" t="e">
        <v>#VALUE!</v>
      </c>
      <c r="M145" s="60" t="e">
        <v>#VALUE!</v>
      </c>
      <c r="N145" s="60" t="e">
        <v>#VALUE!</v>
      </c>
      <c r="O145" s="60" t="e">
        <v>#VALUE!</v>
      </c>
      <c r="P145" s="58" t="s">
        <v>511</v>
      </c>
      <c r="Q145" s="58" t="s">
        <v>1031</v>
      </c>
      <c r="R145" s="57" t="s">
        <v>508</v>
      </c>
    </row>
    <row r="146" spans="1:18" x14ac:dyDescent="0.3">
      <c r="A146" s="56">
        <v>45196</v>
      </c>
      <c r="B146" s="56" t="s">
        <v>903</v>
      </c>
      <c r="C146" s="56" t="s">
        <v>531</v>
      </c>
      <c r="D146" s="58" t="s">
        <v>1020</v>
      </c>
      <c r="E146" s="57" t="s">
        <v>1033</v>
      </c>
      <c r="F146" s="58" t="s">
        <v>1028</v>
      </c>
      <c r="G146" s="58" t="s">
        <v>501</v>
      </c>
      <c r="H146" s="58">
        <v>39</v>
      </c>
      <c r="I146" s="58">
        <v>0</v>
      </c>
      <c r="J146" s="59">
        <v>0</v>
      </c>
      <c r="K146" s="58">
        <v>0</v>
      </c>
      <c r="L146" s="60" t="e">
        <v>#VALUE!</v>
      </c>
      <c r="M146" s="60" t="e">
        <v>#VALUE!</v>
      </c>
      <c r="N146" s="60" t="e">
        <v>#VALUE!</v>
      </c>
      <c r="O146" s="60" t="e">
        <v>#VALUE!</v>
      </c>
      <c r="P146" s="58" t="s">
        <v>511</v>
      </c>
      <c r="Q146" s="58" t="s">
        <v>1031</v>
      </c>
      <c r="R146" s="57" t="s">
        <v>508</v>
      </c>
    </row>
    <row r="147" spans="1:18" x14ac:dyDescent="0.3">
      <c r="A147" s="56">
        <v>45196</v>
      </c>
      <c r="B147" s="56" t="s">
        <v>903</v>
      </c>
      <c r="C147" s="56" t="s">
        <v>531</v>
      </c>
      <c r="D147" s="58" t="s">
        <v>1020</v>
      </c>
      <c r="E147" s="57" t="s">
        <v>1033</v>
      </c>
      <c r="F147" s="58" t="s">
        <v>1030</v>
      </c>
      <c r="G147" s="58" t="s">
        <v>1360</v>
      </c>
      <c r="H147" s="58">
        <v>32</v>
      </c>
      <c r="I147" s="58">
        <v>0</v>
      </c>
      <c r="J147" s="59">
        <v>0</v>
      </c>
      <c r="K147" s="58">
        <v>3</v>
      </c>
      <c r="L147" s="60" t="e">
        <v>#VALUE!</v>
      </c>
      <c r="M147" s="60" t="e">
        <v>#VALUE!</v>
      </c>
      <c r="N147" s="60" t="e">
        <v>#VALUE!</v>
      </c>
      <c r="O147" s="60" t="e">
        <v>#VALUE!</v>
      </c>
      <c r="P147" s="58" t="s">
        <v>511</v>
      </c>
      <c r="Q147" s="58" t="s">
        <v>1031</v>
      </c>
      <c r="R147" s="57" t="s">
        <v>508</v>
      </c>
    </row>
    <row r="148" spans="1:18" x14ac:dyDescent="0.3">
      <c r="A148" s="56">
        <v>45196</v>
      </c>
      <c r="B148" s="56" t="s">
        <v>903</v>
      </c>
      <c r="C148" s="56" t="s">
        <v>531</v>
      </c>
      <c r="D148" s="58" t="s">
        <v>1020</v>
      </c>
      <c r="E148" s="57" t="s">
        <v>1033</v>
      </c>
      <c r="F148" s="58" t="s">
        <v>1026</v>
      </c>
      <c r="G148" s="58" t="s">
        <v>495</v>
      </c>
      <c r="H148" s="58">
        <v>629</v>
      </c>
      <c r="I148" s="58">
        <v>24</v>
      </c>
      <c r="J148" s="59">
        <v>6.7200000000000006</v>
      </c>
      <c r="K148" s="58">
        <v>107</v>
      </c>
      <c r="L148" s="60" t="e">
        <v>#VALUE!</v>
      </c>
      <c r="M148" s="60" t="e">
        <v>#VALUE!</v>
      </c>
      <c r="N148" s="60" t="e">
        <v>#VALUE!</v>
      </c>
      <c r="O148" s="60" t="e">
        <v>#VALUE!</v>
      </c>
      <c r="P148" s="58" t="s">
        <v>511</v>
      </c>
      <c r="Q148" s="58" t="s">
        <v>1031</v>
      </c>
      <c r="R148" s="57" t="s">
        <v>508</v>
      </c>
    </row>
    <row r="149" spans="1:18" x14ac:dyDescent="0.3">
      <c r="A149" s="56">
        <v>45196</v>
      </c>
      <c r="B149" s="56" t="s">
        <v>903</v>
      </c>
      <c r="C149" s="56" t="s">
        <v>531</v>
      </c>
      <c r="D149" s="58" t="s">
        <v>1020</v>
      </c>
      <c r="E149" s="57" t="s">
        <v>1033</v>
      </c>
      <c r="F149" s="58" t="s">
        <v>1027</v>
      </c>
      <c r="G149" s="58" t="s">
        <v>519</v>
      </c>
      <c r="H149" s="58">
        <v>65</v>
      </c>
      <c r="I149" s="58">
        <v>3</v>
      </c>
      <c r="J149" s="59">
        <v>0.84000000000000008</v>
      </c>
      <c r="K149" s="58">
        <v>2</v>
      </c>
      <c r="L149" s="60" t="e">
        <v>#VALUE!</v>
      </c>
      <c r="M149" s="60" t="e">
        <v>#VALUE!</v>
      </c>
      <c r="N149" s="60" t="e">
        <v>#VALUE!</v>
      </c>
      <c r="O149" s="60" t="e">
        <v>#VALUE!</v>
      </c>
      <c r="P149" s="58" t="s">
        <v>511</v>
      </c>
      <c r="Q149" s="58" t="s">
        <v>1031</v>
      </c>
      <c r="R149" s="57" t="s">
        <v>508</v>
      </c>
    </row>
    <row r="150" spans="1:18" x14ac:dyDescent="0.3">
      <c r="A150" s="56">
        <v>45196</v>
      </c>
      <c r="B150" s="56" t="s">
        <v>903</v>
      </c>
      <c r="C150" s="56" t="s">
        <v>531</v>
      </c>
      <c r="D150" s="58" t="s">
        <v>1361</v>
      </c>
      <c r="E150" s="57" t="s">
        <v>533</v>
      </c>
      <c r="F150" s="58" t="s">
        <v>1348</v>
      </c>
      <c r="G150" s="58" t="s">
        <v>499</v>
      </c>
      <c r="H150" s="58">
        <v>159</v>
      </c>
      <c r="I150" s="58">
        <v>3</v>
      </c>
      <c r="J150" s="59">
        <v>0.84000000000000008</v>
      </c>
      <c r="K150" s="58">
        <v>18</v>
      </c>
      <c r="L150" s="60" t="e">
        <v>#VALUE!</v>
      </c>
      <c r="M150" s="60" t="e">
        <v>#VALUE!</v>
      </c>
      <c r="N150" s="60" t="e">
        <v>#VALUE!</v>
      </c>
      <c r="O150" s="60" t="e">
        <v>#VALUE!</v>
      </c>
      <c r="P150" s="58" t="s">
        <v>511</v>
      </c>
      <c r="Q150" s="58" t="s">
        <v>1031</v>
      </c>
      <c r="R150" s="61" t="s">
        <v>512</v>
      </c>
    </row>
    <row r="151" spans="1:18" x14ac:dyDescent="0.3">
      <c r="A151" s="56">
        <v>45196</v>
      </c>
      <c r="B151" s="56" t="s">
        <v>903</v>
      </c>
      <c r="C151" s="56" t="s">
        <v>531</v>
      </c>
      <c r="D151" s="58" t="s">
        <v>1361</v>
      </c>
      <c r="E151" s="57" t="s">
        <v>533</v>
      </c>
      <c r="F151" s="58" t="s">
        <v>1349</v>
      </c>
      <c r="G151" s="58" t="s">
        <v>495</v>
      </c>
      <c r="H151" s="58">
        <v>1139</v>
      </c>
      <c r="I151" s="58">
        <v>33</v>
      </c>
      <c r="J151" s="59">
        <v>9.24</v>
      </c>
      <c r="K151" s="58">
        <v>45</v>
      </c>
      <c r="L151" s="60" t="e">
        <v>#VALUE!</v>
      </c>
      <c r="M151" s="60" t="e">
        <v>#VALUE!</v>
      </c>
      <c r="N151" s="60" t="e">
        <v>#VALUE!</v>
      </c>
      <c r="O151" s="60" t="e">
        <v>#VALUE!</v>
      </c>
      <c r="P151" s="58" t="s">
        <v>511</v>
      </c>
      <c r="Q151" s="58" t="s">
        <v>1031</v>
      </c>
      <c r="R151" s="61" t="s">
        <v>512</v>
      </c>
    </row>
    <row r="152" spans="1:18" x14ac:dyDescent="0.3">
      <c r="A152" s="56">
        <v>45196</v>
      </c>
      <c r="B152" s="56" t="s">
        <v>903</v>
      </c>
      <c r="C152" s="56" t="s">
        <v>531</v>
      </c>
      <c r="D152" s="58" t="s">
        <v>1361</v>
      </c>
      <c r="E152" s="57" t="s">
        <v>533</v>
      </c>
      <c r="F152" s="58" t="s">
        <v>1350</v>
      </c>
      <c r="G152" s="58" t="s">
        <v>519</v>
      </c>
      <c r="H152" s="58">
        <v>1378</v>
      </c>
      <c r="I152" s="58">
        <v>35</v>
      </c>
      <c r="J152" s="59">
        <v>9.8000000000000007</v>
      </c>
      <c r="K152" s="58">
        <v>95</v>
      </c>
      <c r="L152" s="60" t="e">
        <v>#VALUE!</v>
      </c>
      <c r="M152" s="60" t="e">
        <v>#VALUE!</v>
      </c>
      <c r="N152" s="60" t="e">
        <v>#VALUE!</v>
      </c>
      <c r="O152" s="60" t="e">
        <v>#VALUE!</v>
      </c>
      <c r="P152" s="58" t="s">
        <v>511</v>
      </c>
      <c r="Q152" s="58" t="s">
        <v>1031</v>
      </c>
      <c r="R152" s="61" t="s">
        <v>512</v>
      </c>
    </row>
    <row r="153" spans="1:18" x14ac:dyDescent="0.3">
      <c r="A153" s="56">
        <v>45196</v>
      </c>
      <c r="B153" s="56" t="s">
        <v>903</v>
      </c>
      <c r="C153" s="56" t="s">
        <v>531</v>
      </c>
      <c r="D153" s="58" t="s">
        <v>1361</v>
      </c>
      <c r="E153" s="57" t="s">
        <v>533</v>
      </c>
      <c r="F153" s="58" t="s">
        <v>1351</v>
      </c>
      <c r="G153" s="58" t="s">
        <v>494</v>
      </c>
      <c r="H153" s="58">
        <v>305</v>
      </c>
      <c r="I153" s="58">
        <v>13</v>
      </c>
      <c r="J153" s="59">
        <v>3.6400000000000006</v>
      </c>
      <c r="K153" s="58">
        <v>47</v>
      </c>
      <c r="L153" s="60" t="e">
        <v>#VALUE!</v>
      </c>
      <c r="M153" s="60" t="e">
        <v>#VALUE!</v>
      </c>
      <c r="N153" s="60" t="e">
        <v>#VALUE!</v>
      </c>
      <c r="O153" s="60" t="e">
        <v>#VALUE!</v>
      </c>
      <c r="P153" s="58" t="s">
        <v>511</v>
      </c>
      <c r="Q153" s="58" t="s">
        <v>1031</v>
      </c>
      <c r="R153" s="61" t="s">
        <v>512</v>
      </c>
    </row>
    <row r="154" spans="1:18" x14ac:dyDescent="0.3">
      <c r="A154" s="56">
        <v>45196</v>
      </c>
      <c r="B154" s="56" t="s">
        <v>903</v>
      </c>
      <c r="C154" s="56" t="s">
        <v>531</v>
      </c>
      <c r="D154" s="58" t="s">
        <v>1361</v>
      </c>
      <c r="E154" s="57" t="s">
        <v>533</v>
      </c>
      <c r="F154" s="58" t="s">
        <v>1352</v>
      </c>
      <c r="G154" s="58" t="s">
        <v>493</v>
      </c>
      <c r="H154" s="58">
        <v>1987</v>
      </c>
      <c r="I154" s="58">
        <v>62</v>
      </c>
      <c r="J154" s="59">
        <v>17.360000000000003</v>
      </c>
      <c r="K154" s="58">
        <v>126</v>
      </c>
      <c r="L154" s="60" t="e">
        <v>#VALUE!</v>
      </c>
      <c r="M154" s="60" t="e">
        <v>#VALUE!</v>
      </c>
      <c r="N154" s="60" t="e">
        <v>#VALUE!</v>
      </c>
      <c r="O154" s="60" t="e">
        <v>#VALUE!</v>
      </c>
      <c r="P154" s="58" t="s">
        <v>511</v>
      </c>
      <c r="Q154" s="58" t="s">
        <v>1031</v>
      </c>
      <c r="R154" s="61" t="s">
        <v>512</v>
      </c>
    </row>
    <row r="155" spans="1:18" x14ac:dyDescent="0.3">
      <c r="A155" s="56">
        <v>45196</v>
      </c>
      <c r="B155" s="56" t="s">
        <v>903</v>
      </c>
      <c r="C155" s="56" t="s">
        <v>531</v>
      </c>
      <c r="D155" s="58" t="s">
        <v>1361</v>
      </c>
      <c r="E155" s="57" t="s">
        <v>533</v>
      </c>
      <c r="F155" s="58" t="s">
        <v>1353</v>
      </c>
      <c r="G155" s="58" t="s">
        <v>1360</v>
      </c>
      <c r="H155" s="58">
        <v>628</v>
      </c>
      <c r="I155" s="58">
        <v>16</v>
      </c>
      <c r="J155" s="59">
        <v>4.4800000000000004</v>
      </c>
      <c r="K155" s="58">
        <v>84</v>
      </c>
      <c r="L155" s="60" t="e">
        <v>#VALUE!</v>
      </c>
      <c r="M155" s="60" t="e">
        <v>#VALUE!</v>
      </c>
      <c r="N155" s="60" t="e">
        <v>#VALUE!</v>
      </c>
      <c r="O155" s="60" t="e">
        <v>#VALUE!</v>
      </c>
      <c r="P155" s="58" t="s">
        <v>511</v>
      </c>
      <c r="Q155" s="58" t="s">
        <v>1031</v>
      </c>
      <c r="R155" s="61" t="s">
        <v>512</v>
      </c>
    </row>
    <row r="156" spans="1:18" x14ac:dyDescent="0.3">
      <c r="A156" s="56">
        <v>45196</v>
      </c>
      <c r="B156" s="56" t="s">
        <v>903</v>
      </c>
      <c r="C156" s="56" t="s">
        <v>531</v>
      </c>
      <c r="D156" s="58" t="s">
        <v>1361</v>
      </c>
      <c r="E156" s="57" t="s">
        <v>533</v>
      </c>
      <c r="F156" s="58" t="s">
        <v>1354</v>
      </c>
      <c r="G156" s="58" t="s">
        <v>497</v>
      </c>
      <c r="H156" s="58">
        <v>1849</v>
      </c>
      <c r="I156" s="58">
        <v>57</v>
      </c>
      <c r="J156" s="59">
        <v>15.96</v>
      </c>
      <c r="K156" s="58">
        <v>105</v>
      </c>
      <c r="L156" s="60" t="e">
        <v>#VALUE!</v>
      </c>
      <c r="M156" s="60" t="e">
        <v>#VALUE!</v>
      </c>
      <c r="N156" s="60" t="e">
        <v>#VALUE!</v>
      </c>
      <c r="O156" s="60" t="e">
        <v>#VALUE!</v>
      </c>
      <c r="P156" s="58" t="s">
        <v>511</v>
      </c>
      <c r="Q156" s="58" t="s">
        <v>1031</v>
      </c>
      <c r="R156" s="61" t="s">
        <v>512</v>
      </c>
    </row>
    <row r="157" spans="1:18" x14ac:dyDescent="0.3">
      <c r="A157" s="56">
        <v>45196</v>
      </c>
      <c r="B157" s="56" t="s">
        <v>903</v>
      </c>
      <c r="C157" s="56" t="s">
        <v>531</v>
      </c>
      <c r="D157" s="58" t="s">
        <v>1361</v>
      </c>
      <c r="E157" s="57" t="s">
        <v>533</v>
      </c>
      <c r="F157" s="58" t="s">
        <v>1355</v>
      </c>
      <c r="G157" s="58" t="s">
        <v>501</v>
      </c>
      <c r="H157" s="58">
        <v>573</v>
      </c>
      <c r="I157" s="58">
        <v>11</v>
      </c>
      <c r="J157" s="59">
        <v>3.08</v>
      </c>
      <c r="K157" s="58">
        <v>127</v>
      </c>
      <c r="L157" s="60" t="e">
        <v>#VALUE!</v>
      </c>
      <c r="M157" s="60" t="e">
        <v>#VALUE!</v>
      </c>
      <c r="N157" s="60" t="e">
        <v>#VALUE!</v>
      </c>
      <c r="O157" s="60" t="e">
        <v>#VALUE!</v>
      </c>
      <c r="P157" s="58" t="s">
        <v>511</v>
      </c>
      <c r="Q157" s="58" t="s">
        <v>1031</v>
      </c>
      <c r="R157" s="61" t="s">
        <v>512</v>
      </c>
    </row>
    <row r="158" spans="1:18" x14ac:dyDescent="0.3">
      <c r="A158" s="56">
        <v>45196</v>
      </c>
      <c r="B158" s="56" t="s">
        <v>903</v>
      </c>
      <c r="C158" s="56" t="s">
        <v>531</v>
      </c>
      <c r="D158" s="58" t="s">
        <v>1361</v>
      </c>
      <c r="E158" s="57" t="s">
        <v>533</v>
      </c>
      <c r="F158" s="58" t="s">
        <v>1356</v>
      </c>
      <c r="G158" s="58" t="s">
        <v>496</v>
      </c>
      <c r="H158" s="58">
        <v>719</v>
      </c>
      <c r="I158" s="58">
        <v>22</v>
      </c>
      <c r="J158" s="59">
        <v>6.16</v>
      </c>
      <c r="K158" s="58">
        <v>73</v>
      </c>
      <c r="L158" s="60" t="e">
        <v>#VALUE!</v>
      </c>
      <c r="M158" s="60" t="e">
        <v>#VALUE!</v>
      </c>
      <c r="N158" s="60" t="e">
        <v>#VALUE!</v>
      </c>
      <c r="O158" s="60" t="e">
        <v>#VALUE!</v>
      </c>
      <c r="P158" s="58" t="s">
        <v>511</v>
      </c>
      <c r="Q158" s="58" t="s">
        <v>1031</v>
      </c>
      <c r="R158" s="61" t="s">
        <v>512</v>
      </c>
    </row>
    <row r="159" spans="1:18" x14ac:dyDescent="0.3">
      <c r="A159" s="56">
        <v>45196</v>
      </c>
      <c r="B159" s="56" t="s">
        <v>903</v>
      </c>
      <c r="C159" s="56" t="s">
        <v>531</v>
      </c>
      <c r="D159" s="58" t="s">
        <v>1361</v>
      </c>
      <c r="E159" s="57" t="s">
        <v>533</v>
      </c>
      <c r="F159" s="58" t="s">
        <v>1357</v>
      </c>
      <c r="G159" s="58" t="s">
        <v>500</v>
      </c>
      <c r="H159" s="58">
        <v>3039</v>
      </c>
      <c r="I159" s="58">
        <v>67</v>
      </c>
      <c r="J159" s="59">
        <v>18.760000000000002</v>
      </c>
      <c r="K159" s="58">
        <v>249</v>
      </c>
      <c r="L159" s="60" t="e">
        <v>#VALUE!</v>
      </c>
      <c r="M159" s="60" t="e">
        <v>#VALUE!</v>
      </c>
      <c r="N159" s="60" t="e">
        <v>#VALUE!</v>
      </c>
      <c r="O159" s="60" t="e">
        <v>#VALUE!</v>
      </c>
      <c r="P159" s="58" t="s">
        <v>511</v>
      </c>
      <c r="Q159" s="58" t="s">
        <v>1031</v>
      </c>
      <c r="R159" s="61" t="s">
        <v>512</v>
      </c>
    </row>
    <row r="160" spans="1:18" x14ac:dyDescent="0.3">
      <c r="A160" s="56">
        <v>45196</v>
      </c>
      <c r="B160" s="56" t="s">
        <v>903</v>
      </c>
      <c r="C160" s="56" t="s">
        <v>531</v>
      </c>
      <c r="D160" s="58" t="s">
        <v>1361</v>
      </c>
      <c r="E160" s="57" t="s">
        <v>1033</v>
      </c>
      <c r="F160" s="58" t="s">
        <v>1348</v>
      </c>
      <c r="G160" s="58" t="s">
        <v>499</v>
      </c>
      <c r="H160" s="58">
        <v>23</v>
      </c>
      <c r="I160" s="58">
        <v>1</v>
      </c>
      <c r="J160" s="59">
        <v>0.28000000000000003</v>
      </c>
      <c r="K160" s="58">
        <v>3</v>
      </c>
      <c r="L160" s="60" t="e">
        <v>#VALUE!</v>
      </c>
      <c r="M160" s="60" t="e">
        <v>#VALUE!</v>
      </c>
      <c r="N160" s="60" t="e">
        <v>#VALUE!</v>
      </c>
      <c r="O160" s="60" t="e">
        <v>#VALUE!</v>
      </c>
      <c r="P160" s="58" t="s">
        <v>511</v>
      </c>
      <c r="Q160" s="58" t="s">
        <v>1031</v>
      </c>
      <c r="R160" s="61" t="s">
        <v>512</v>
      </c>
    </row>
    <row r="161" spans="1:18" x14ac:dyDescent="0.3">
      <c r="A161" s="56">
        <v>45196</v>
      </c>
      <c r="B161" s="56" t="s">
        <v>903</v>
      </c>
      <c r="C161" s="56" t="s">
        <v>531</v>
      </c>
      <c r="D161" s="58" t="s">
        <v>1361</v>
      </c>
      <c r="E161" s="57" t="s">
        <v>1033</v>
      </c>
      <c r="F161" s="58" t="s">
        <v>1349</v>
      </c>
      <c r="G161" s="58" t="s">
        <v>495</v>
      </c>
      <c r="H161" s="58">
        <v>98</v>
      </c>
      <c r="I161" s="58">
        <v>2</v>
      </c>
      <c r="J161" s="59">
        <v>0.56000000000000005</v>
      </c>
      <c r="K161" s="58">
        <v>8</v>
      </c>
      <c r="L161" s="60" t="e">
        <v>#VALUE!</v>
      </c>
      <c r="M161" s="60" t="e">
        <v>#VALUE!</v>
      </c>
      <c r="N161" s="60" t="e">
        <v>#VALUE!</v>
      </c>
      <c r="O161" s="60" t="e">
        <v>#VALUE!</v>
      </c>
      <c r="P161" s="58" t="s">
        <v>511</v>
      </c>
      <c r="Q161" s="58" t="s">
        <v>1031</v>
      </c>
      <c r="R161" s="61" t="s">
        <v>512</v>
      </c>
    </row>
    <row r="162" spans="1:18" x14ac:dyDescent="0.3">
      <c r="A162" s="56">
        <v>45196</v>
      </c>
      <c r="B162" s="56" t="s">
        <v>903</v>
      </c>
      <c r="C162" s="56" t="s">
        <v>531</v>
      </c>
      <c r="D162" s="58" t="s">
        <v>1361</v>
      </c>
      <c r="E162" s="57" t="s">
        <v>1033</v>
      </c>
      <c r="F162" s="58" t="s">
        <v>1350</v>
      </c>
      <c r="G162" s="58" t="s">
        <v>519</v>
      </c>
      <c r="H162" s="58">
        <v>50</v>
      </c>
      <c r="I162" s="58">
        <v>0</v>
      </c>
      <c r="J162" s="59">
        <v>0</v>
      </c>
      <c r="K162" s="58">
        <v>10</v>
      </c>
      <c r="L162" s="60" t="e">
        <v>#VALUE!</v>
      </c>
      <c r="M162" s="60" t="e">
        <v>#VALUE!</v>
      </c>
      <c r="N162" s="60" t="e">
        <v>#VALUE!</v>
      </c>
      <c r="O162" s="60" t="e">
        <v>#VALUE!</v>
      </c>
      <c r="P162" s="58" t="s">
        <v>511</v>
      </c>
      <c r="Q162" s="58" t="s">
        <v>1031</v>
      </c>
      <c r="R162" s="61" t="s">
        <v>512</v>
      </c>
    </row>
    <row r="163" spans="1:18" x14ac:dyDescent="0.3">
      <c r="A163" s="56">
        <v>45196</v>
      </c>
      <c r="B163" s="56" t="s">
        <v>903</v>
      </c>
      <c r="C163" s="56" t="s">
        <v>531</v>
      </c>
      <c r="D163" s="58" t="s">
        <v>1361</v>
      </c>
      <c r="E163" s="57" t="s">
        <v>1033</v>
      </c>
      <c r="F163" s="58" t="s">
        <v>1351</v>
      </c>
      <c r="G163" s="58" t="s">
        <v>494</v>
      </c>
      <c r="H163" s="58">
        <v>37</v>
      </c>
      <c r="I163" s="58">
        <v>0</v>
      </c>
      <c r="J163" s="59">
        <v>0</v>
      </c>
      <c r="K163" s="58">
        <v>5</v>
      </c>
      <c r="L163" s="60" t="e">
        <v>#VALUE!</v>
      </c>
      <c r="M163" s="60" t="e">
        <v>#VALUE!</v>
      </c>
      <c r="N163" s="60" t="e">
        <v>#VALUE!</v>
      </c>
      <c r="O163" s="60" t="e">
        <v>#VALUE!</v>
      </c>
      <c r="P163" s="58" t="s">
        <v>511</v>
      </c>
      <c r="Q163" s="58" t="s">
        <v>1031</v>
      </c>
      <c r="R163" s="61" t="s">
        <v>512</v>
      </c>
    </row>
    <row r="164" spans="1:18" x14ac:dyDescent="0.3">
      <c r="A164" s="56">
        <v>45196</v>
      </c>
      <c r="B164" s="56" t="s">
        <v>903</v>
      </c>
      <c r="C164" s="56" t="s">
        <v>531</v>
      </c>
      <c r="D164" s="58" t="s">
        <v>1361</v>
      </c>
      <c r="E164" s="57" t="s">
        <v>1033</v>
      </c>
      <c r="F164" s="58" t="s">
        <v>1352</v>
      </c>
      <c r="G164" s="58" t="s">
        <v>493</v>
      </c>
      <c r="H164" s="58">
        <v>104</v>
      </c>
      <c r="I164" s="58">
        <v>5</v>
      </c>
      <c r="J164" s="59">
        <v>1.4000000000000001</v>
      </c>
      <c r="K164" s="58">
        <v>15</v>
      </c>
      <c r="L164" s="60" t="e">
        <v>#VALUE!</v>
      </c>
      <c r="M164" s="60" t="e">
        <v>#VALUE!</v>
      </c>
      <c r="N164" s="60" t="e">
        <v>#VALUE!</v>
      </c>
      <c r="O164" s="60" t="e">
        <v>#VALUE!</v>
      </c>
      <c r="P164" s="58" t="s">
        <v>511</v>
      </c>
      <c r="Q164" s="58" t="s">
        <v>1031</v>
      </c>
      <c r="R164" s="61" t="s">
        <v>512</v>
      </c>
    </row>
    <row r="165" spans="1:18" x14ac:dyDescent="0.3">
      <c r="A165" s="56">
        <v>45196</v>
      </c>
      <c r="B165" s="56" t="s">
        <v>903</v>
      </c>
      <c r="C165" s="56" t="s">
        <v>531</v>
      </c>
      <c r="D165" s="58" t="s">
        <v>1361</v>
      </c>
      <c r="E165" s="57" t="s">
        <v>1033</v>
      </c>
      <c r="F165" s="58" t="s">
        <v>1353</v>
      </c>
      <c r="G165" s="58" t="s">
        <v>1360</v>
      </c>
      <c r="H165" s="58">
        <v>95</v>
      </c>
      <c r="I165" s="58">
        <v>2</v>
      </c>
      <c r="J165" s="59">
        <v>0.56000000000000005</v>
      </c>
      <c r="K165" s="58">
        <v>22</v>
      </c>
      <c r="L165" s="60" t="e">
        <v>#VALUE!</v>
      </c>
      <c r="M165" s="60" t="e">
        <v>#VALUE!</v>
      </c>
      <c r="N165" s="60" t="e">
        <v>#VALUE!</v>
      </c>
      <c r="O165" s="60" t="e">
        <v>#VALUE!</v>
      </c>
      <c r="P165" s="58" t="s">
        <v>511</v>
      </c>
      <c r="Q165" s="58" t="s">
        <v>1031</v>
      </c>
      <c r="R165" s="61" t="s">
        <v>512</v>
      </c>
    </row>
    <row r="166" spans="1:18" x14ac:dyDescent="0.3">
      <c r="A166" s="56">
        <v>45196</v>
      </c>
      <c r="B166" s="56" t="s">
        <v>903</v>
      </c>
      <c r="C166" s="56" t="s">
        <v>531</v>
      </c>
      <c r="D166" s="58" t="s">
        <v>1361</v>
      </c>
      <c r="E166" s="57" t="s">
        <v>1033</v>
      </c>
      <c r="F166" s="58" t="s">
        <v>1354</v>
      </c>
      <c r="G166" s="58" t="s">
        <v>497</v>
      </c>
      <c r="H166" s="58">
        <v>73</v>
      </c>
      <c r="I166" s="58">
        <v>1</v>
      </c>
      <c r="J166" s="59">
        <v>0.28000000000000003</v>
      </c>
      <c r="K166" s="58">
        <v>10</v>
      </c>
      <c r="L166" s="60" t="e">
        <v>#VALUE!</v>
      </c>
      <c r="M166" s="60" t="e">
        <v>#VALUE!</v>
      </c>
      <c r="N166" s="60" t="e">
        <v>#VALUE!</v>
      </c>
      <c r="O166" s="60" t="e">
        <v>#VALUE!</v>
      </c>
      <c r="P166" s="58" t="s">
        <v>511</v>
      </c>
      <c r="Q166" s="58" t="s">
        <v>1031</v>
      </c>
      <c r="R166" s="61" t="s">
        <v>512</v>
      </c>
    </row>
    <row r="167" spans="1:18" x14ac:dyDescent="0.3">
      <c r="A167" s="56">
        <v>45196</v>
      </c>
      <c r="B167" s="56" t="s">
        <v>903</v>
      </c>
      <c r="C167" s="56" t="s">
        <v>531</v>
      </c>
      <c r="D167" s="58" t="s">
        <v>1361</v>
      </c>
      <c r="E167" s="57" t="s">
        <v>1033</v>
      </c>
      <c r="F167" s="58" t="s">
        <v>1355</v>
      </c>
      <c r="G167" s="58" t="s">
        <v>501</v>
      </c>
      <c r="H167" s="58">
        <v>65</v>
      </c>
      <c r="I167" s="58">
        <v>1</v>
      </c>
      <c r="J167" s="59">
        <v>0.28000000000000003</v>
      </c>
      <c r="K167" s="58">
        <v>18</v>
      </c>
      <c r="L167" s="60" t="e">
        <v>#VALUE!</v>
      </c>
      <c r="M167" s="60" t="e">
        <v>#VALUE!</v>
      </c>
      <c r="N167" s="60" t="e">
        <v>#VALUE!</v>
      </c>
      <c r="O167" s="60" t="e">
        <v>#VALUE!</v>
      </c>
      <c r="P167" s="58" t="s">
        <v>511</v>
      </c>
      <c r="Q167" s="58" t="s">
        <v>1031</v>
      </c>
      <c r="R167" s="61" t="s">
        <v>512</v>
      </c>
    </row>
    <row r="168" spans="1:18" x14ac:dyDescent="0.3">
      <c r="A168" s="56">
        <v>45196</v>
      </c>
      <c r="B168" s="56" t="s">
        <v>903</v>
      </c>
      <c r="C168" s="56" t="s">
        <v>531</v>
      </c>
      <c r="D168" s="58" t="s">
        <v>1361</v>
      </c>
      <c r="E168" s="57" t="s">
        <v>1033</v>
      </c>
      <c r="F168" s="58" t="s">
        <v>1356</v>
      </c>
      <c r="G168" s="58" t="s">
        <v>496</v>
      </c>
      <c r="H168" s="58">
        <v>53</v>
      </c>
      <c r="I168" s="58">
        <v>1</v>
      </c>
      <c r="J168" s="59">
        <v>0.28000000000000003</v>
      </c>
      <c r="K168" s="58">
        <v>17</v>
      </c>
      <c r="L168" s="60" t="e">
        <v>#VALUE!</v>
      </c>
      <c r="M168" s="60" t="e">
        <v>#VALUE!</v>
      </c>
      <c r="N168" s="60" t="e">
        <v>#VALUE!</v>
      </c>
      <c r="O168" s="60" t="e">
        <v>#VALUE!</v>
      </c>
      <c r="P168" s="58" t="s">
        <v>511</v>
      </c>
      <c r="Q168" s="58" t="s">
        <v>1031</v>
      </c>
      <c r="R168" s="61" t="s">
        <v>512</v>
      </c>
    </row>
    <row r="169" spans="1:18" x14ac:dyDescent="0.3">
      <c r="A169" s="56">
        <v>45196</v>
      </c>
      <c r="B169" s="56" t="s">
        <v>903</v>
      </c>
      <c r="C169" s="56" t="s">
        <v>531</v>
      </c>
      <c r="D169" s="58" t="s">
        <v>1361</v>
      </c>
      <c r="E169" s="57" t="s">
        <v>1033</v>
      </c>
      <c r="F169" s="58" t="s">
        <v>1357</v>
      </c>
      <c r="G169" s="58" t="s">
        <v>500</v>
      </c>
      <c r="H169" s="58">
        <v>420</v>
      </c>
      <c r="I169" s="58">
        <v>8</v>
      </c>
      <c r="J169" s="59">
        <v>2.2400000000000002</v>
      </c>
      <c r="K169" s="58">
        <v>63</v>
      </c>
      <c r="L169" s="60" t="e">
        <v>#VALUE!</v>
      </c>
      <c r="M169" s="60" t="e">
        <v>#VALUE!</v>
      </c>
      <c r="N169" s="60" t="e">
        <v>#VALUE!</v>
      </c>
      <c r="O169" s="60" t="e">
        <v>#VALUE!</v>
      </c>
      <c r="P169" s="58" t="s">
        <v>511</v>
      </c>
      <c r="Q169" s="58" t="s">
        <v>1031</v>
      </c>
      <c r="R169" s="61" t="s">
        <v>512</v>
      </c>
    </row>
    <row r="170" spans="1:18" x14ac:dyDescent="0.3">
      <c r="A170" s="56">
        <v>45197</v>
      </c>
      <c r="B170" s="56" t="s">
        <v>903</v>
      </c>
      <c r="C170" s="56" t="s">
        <v>531</v>
      </c>
      <c r="D170" s="58" t="s">
        <v>1020</v>
      </c>
      <c r="E170" s="2" t="s">
        <v>533</v>
      </c>
      <c r="F170" s="58" t="s">
        <v>1029</v>
      </c>
      <c r="G170" s="58" t="s">
        <v>493</v>
      </c>
      <c r="H170" s="2">
        <v>30</v>
      </c>
      <c r="I170" s="62">
        <v>0</v>
      </c>
      <c r="J170" s="59">
        <v>0</v>
      </c>
      <c r="K170" s="2">
        <v>0</v>
      </c>
      <c r="L170" s="60">
        <v>0</v>
      </c>
      <c r="M170" s="60">
        <v>0</v>
      </c>
      <c r="N170" s="60">
        <v>0</v>
      </c>
      <c r="O170" s="60">
        <v>0</v>
      </c>
      <c r="P170" s="58" t="s">
        <v>511</v>
      </c>
      <c r="Q170" s="58" t="s">
        <v>1031</v>
      </c>
      <c r="R170" s="57" t="s">
        <v>508</v>
      </c>
    </row>
    <row r="171" spans="1:18" x14ac:dyDescent="0.3">
      <c r="A171" s="56">
        <v>45197</v>
      </c>
      <c r="B171" s="56" t="s">
        <v>903</v>
      </c>
      <c r="C171" s="56" t="s">
        <v>531</v>
      </c>
      <c r="D171" s="58" t="s">
        <v>1020</v>
      </c>
      <c r="E171" s="2" t="s">
        <v>533</v>
      </c>
      <c r="F171" s="58" t="s">
        <v>1021</v>
      </c>
      <c r="G171" s="58" t="s">
        <v>500</v>
      </c>
      <c r="H171" s="2">
        <v>523</v>
      </c>
      <c r="I171" s="2">
        <v>14</v>
      </c>
      <c r="J171" s="59">
        <v>3.9200000000000004</v>
      </c>
      <c r="K171" s="2">
        <v>67</v>
      </c>
      <c r="L171" s="60">
        <v>51</v>
      </c>
      <c r="M171" s="60">
        <v>23</v>
      </c>
      <c r="N171" s="60">
        <v>16</v>
      </c>
      <c r="O171" s="60">
        <v>12</v>
      </c>
      <c r="P171" s="58" t="s">
        <v>511</v>
      </c>
      <c r="Q171" s="58" t="s">
        <v>1031</v>
      </c>
      <c r="R171" s="57" t="s">
        <v>508</v>
      </c>
    </row>
    <row r="172" spans="1:18" x14ac:dyDescent="0.3">
      <c r="A172" s="56">
        <v>45197</v>
      </c>
      <c r="B172" s="56" t="s">
        <v>903</v>
      </c>
      <c r="C172" s="56" t="s">
        <v>531</v>
      </c>
      <c r="D172" s="58" t="s">
        <v>1020</v>
      </c>
      <c r="E172" s="2" t="s">
        <v>533</v>
      </c>
      <c r="F172" s="58" t="s">
        <v>1022</v>
      </c>
      <c r="G172" s="58" t="s">
        <v>494</v>
      </c>
      <c r="H172" s="2">
        <v>143</v>
      </c>
      <c r="I172" s="2">
        <v>3</v>
      </c>
      <c r="J172" s="59">
        <v>0.84000000000000008</v>
      </c>
      <c r="K172" s="2">
        <v>0</v>
      </c>
      <c r="L172" s="60">
        <v>0</v>
      </c>
      <c r="M172" s="60">
        <v>0</v>
      </c>
      <c r="N172" s="60">
        <v>0</v>
      </c>
      <c r="O172" s="60">
        <v>0</v>
      </c>
      <c r="P172" s="58" t="s">
        <v>511</v>
      </c>
      <c r="Q172" s="58" t="s">
        <v>1031</v>
      </c>
      <c r="R172" s="57" t="s">
        <v>508</v>
      </c>
    </row>
    <row r="173" spans="1:18" x14ac:dyDescent="0.3">
      <c r="A173" s="56">
        <v>45197</v>
      </c>
      <c r="B173" s="56" t="s">
        <v>903</v>
      </c>
      <c r="C173" s="56" t="s">
        <v>531</v>
      </c>
      <c r="D173" s="58" t="s">
        <v>1020</v>
      </c>
      <c r="E173" s="2" t="s">
        <v>533</v>
      </c>
      <c r="F173" s="58" t="s">
        <v>1023</v>
      </c>
      <c r="G173" s="58" t="s">
        <v>497</v>
      </c>
      <c r="H173" s="2">
        <v>30</v>
      </c>
      <c r="I173" s="2">
        <v>0</v>
      </c>
      <c r="J173" s="59">
        <v>0</v>
      </c>
      <c r="K173" s="2">
        <v>0</v>
      </c>
      <c r="L173" s="60">
        <v>0</v>
      </c>
      <c r="M173" s="60">
        <v>0</v>
      </c>
      <c r="N173" s="60">
        <v>0</v>
      </c>
      <c r="O173" s="60">
        <v>0</v>
      </c>
      <c r="P173" s="58" t="s">
        <v>511</v>
      </c>
      <c r="Q173" s="58" t="s">
        <v>1031</v>
      </c>
      <c r="R173" s="57" t="s">
        <v>508</v>
      </c>
    </row>
    <row r="174" spans="1:18" x14ac:dyDescent="0.3">
      <c r="A174" s="56">
        <v>45197</v>
      </c>
      <c r="B174" s="56" t="s">
        <v>903</v>
      </c>
      <c r="C174" s="56" t="s">
        <v>531</v>
      </c>
      <c r="D174" s="58" t="s">
        <v>1020</v>
      </c>
      <c r="E174" s="2" t="s">
        <v>533</v>
      </c>
      <c r="F174" s="58" t="s">
        <v>1024</v>
      </c>
      <c r="G174" s="58" t="s">
        <v>499</v>
      </c>
      <c r="H174" s="2">
        <v>55</v>
      </c>
      <c r="I174" s="2">
        <v>1</v>
      </c>
      <c r="J174" s="59">
        <v>0.28000000000000003</v>
      </c>
      <c r="K174" s="2">
        <v>0</v>
      </c>
      <c r="L174" s="60">
        <v>0</v>
      </c>
      <c r="M174" s="60">
        <v>0</v>
      </c>
      <c r="N174" s="60">
        <v>0</v>
      </c>
      <c r="O174" s="60">
        <v>0</v>
      </c>
      <c r="P174" s="58" t="s">
        <v>511</v>
      </c>
      <c r="Q174" s="58" t="s">
        <v>1031</v>
      </c>
      <c r="R174" s="57" t="s">
        <v>508</v>
      </c>
    </row>
    <row r="175" spans="1:18" x14ac:dyDescent="0.3">
      <c r="A175" s="56">
        <v>45197</v>
      </c>
      <c r="B175" s="56" t="s">
        <v>903</v>
      </c>
      <c r="C175" s="56" t="s">
        <v>531</v>
      </c>
      <c r="D175" s="58" t="s">
        <v>1020</v>
      </c>
      <c r="E175" s="2" t="s">
        <v>533</v>
      </c>
      <c r="F175" s="58" t="s">
        <v>1025</v>
      </c>
      <c r="G175" s="58" t="s">
        <v>496</v>
      </c>
      <c r="H175" s="2">
        <v>404</v>
      </c>
      <c r="I175" s="2">
        <v>12</v>
      </c>
      <c r="J175" s="59">
        <v>3.3600000000000003</v>
      </c>
      <c r="K175" s="2">
        <v>14</v>
      </c>
      <c r="L175" s="60">
        <v>12</v>
      </c>
      <c r="M175" s="60">
        <v>5</v>
      </c>
      <c r="N175" s="60">
        <v>5</v>
      </c>
      <c r="O175" s="60">
        <v>4</v>
      </c>
      <c r="P175" s="58" t="s">
        <v>511</v>
      </c>
      <c r="Q175" s="58" t="s">
        <v>1031</v>
      </c>
      <c r="R175" s="57" t="s">
        <v>508</v>
      </c>
    </row>
    <row r="176" spans="1:18" x14ac:dyDescent="0.3">
      <c r="A176" s="56">
        <v>45197</v>
      </c>
      <c r="B176" s="56" t="s">
        <v>903</v>
      </c>
      <c r="C176" s="56" t="s">
        <v>531</v>
      </c>
      <c r="D176" s="58" t="s">
        <v>1020</v>
      </c>
      <c r="E176" s="2" t="s">
        <v>533</v>
      </c>
      <c r="F176" s="58" t="s">
        <v>1028</v>
      </c>
      <c r="G176" s="58" t="s">
        <v>501</v>
      </c>
      <c r="H176" s="2">
        <v>65</v>
      </c>
      <c r="I176" s="2">
        <v>1</v>
      </c>
      <c r="J176" s="59">
        <v>0.28000000000000003</v>
      </c>
      <c r="K176" s="2">
        <v>0</v>
      </c>
      <c r="L176" s="60">
        <v>0</v>
      </c>
      <c r="M176" s="60">
        <v>0</v>
      </c>
      <c r="N176" s="60">
        <v>0</v>
      </c>
      <c r="O176" s="60">
        <v>0</v>
      </c>
      <c r="P176" s="58" t="s">
        <v>511</v>
      </c>
      <c r="Q176" s="58" t="s">
        <v>1031</v>
      </c>
      <c r="R176" s="57" t="s">
        <v>508</v>
      </c>
    </row>
    <row r="177" spans="1:18" x14ac:dyDescent="0.3">
      <c r="A177" s="56">
        <v>45197</v>
      </c>
      <c r="B177" s="56" t="s">
        <v>903</v>
      </c>
      <c r="C177" s="56" t="s">
        <v>531</v>
      </c>
      <c r="D177" s="58" t="s">
        <v>1020</v>
      </c>
      <c r="E177" s="2" t="s">
        <v>533</v>
      </c>
      <c r="F177" s="58" t="s">
        <v>1030</v>
      </c>
      <c r="G177" s="58" t="s">
        <v>1360</v>
      </c>
      <c r="H177" s="2">
        <v>156</v>
      </c>
      <c r="I177" s="2">
        <v>7</v>
      </c>
      <c r="J177" s="59">
        <v>1.9600000000000002</v>
      </c>
      <c r="K177" s="2">
        <v>1</v>
      </c>
      <c r="L177" s="60">
        <v>1</v>
      </c>
      <c r="M177" s="60">
        <v>0</v>
      </c>
      <c r="N177" s="60">
        <v>0</v>
      </c>
      <c r="O177" s="60">
        <v>0</v>
      </c>
      <c r="P177" s="58" t="s">
        <v>511</v>
      </c>
      <c r="Q177" s="58" t="s">
        <v>1031</v>
      </c>
      <c r="R177" s="57" t="s">
        <v>508</v>
      </c>
    </row>
    <row r="178" spans="1:18" x14ac:dyDescent="0.3">
      <c r="A178" s="56">
        <v>45197</v>
      </c>
      <c r="B178" s="56" t="s">
        <v>903</v>
      </c>
      <c r="C178" s="56" t="s">
        <v>531</v>
      </c>
      <c r="D178" s="58" t="s">
        <v>1020</v>
      </c>
      <c r="E178" s="2" t="s">
        <v>533</v>
      </c>
      <c r="F178" s="58" t="s">
        <v>1026</v>
      </c>
      <c r="G178" s="58" t="s">
        <v>495</v>
      </c>
      <c r="H178" s="2">
        <v>310</v>
      </c>
      <c r="I178" s="2">
        <v>4</v>
      </c>
      <c r="J178" s="59">
        <v>1.1200000000000001</v>
      </c>
      <c r="K178" s="2">
        <v>19</v>
      </c>
      <c r="L178" s="60">
        <v>17</v>
      </c>
      <c r="M178" s="60">
        <v>5</v>
      </c>
      <c r="N178" s="60">
        <v>3</v>
      </c>
      <c r="O178" s="60">
        <v>1</v>
      </c>
      <c r="P178" s="58" t="s">
        <v>511</v>
      </c>
      <c r="Q178" s="58" t="s">
        <v>1031</v>
      </c>
      <c r="R178" s="57" t="s">
        <v>508</v>
      </c>
    </row>
    <row r="179" spans="1:18" x14ac:dyDescent="0.3">
      <c r="A179" s="56">
        <v>45197</v>
      </c>
      <c r="B179" s="56" t="s">
        <v>903</v>
      </c>
      <c r="C179" s="56" t="s">
        <v>531</v>
      </c>
      <c r="D179" s="58" t="s">
        <v>1020</v>
      </c>
      <c r="E179" s="2" t="s">
        <v>533</v>
      </c>
      <c r="F179" s="58" t="s">
        <v>1027</v>
      </c>
      <c r="G179" s="58" t="s">
        <v>519</v>
      </c>
      <c r="H179" s="2">
        <v>174</v>
      </c>
      <c r="I179" s="2">
        <v>5</v>
      </c>
      <c r="J179" s="59">
        <v>1.4000000000000001</v>
      </c>
      <c r="K179" s="2">
        <v>1</v>
      </c>
      <c r="L179" s="60">
        <v>1</v>
      </c>
      <c r="M179" s="60">
        <v>0</v>
      </c>
      <c r="N179" s="60">
        <v>0</v>
      </c>
      <c r="O179" s="60">
        <v>0</v>
      </c>
      <c r="P179" s="58" t="s">
        <v>511</v>
      </c>
      <c r="Q179" s="58" t="s">
        <v>1031</v>
      </c>
      <c r="R179" s="57" t="s">
        <v>508</v>
      </c>
    </row>
    <row r="180" spans="1:18" x14ac:dyDescent="0.3">
      <c r="A180" s="56">
        <v>45197</v>
      </c>
      <c r="B180" s="56" t="s">
        <v>903</v>
      </c>
      <c r="C180" s="56" t="s">
        <v>531</v>
      </c>
      <c r="D180" s="58" t="s">
        <v>1020</v>
      </c>
      <c r="E180" s="2" t="s">
        <v>1032</v>
      </c>
      <c r="F180" s="58" t="s">
        <v>1029</v>
      </c>
      <c r="G180" s="58" t="s">
        <v>493</v>
      </c>
      <c r="H180" s="2">
        <v>9</v>
      </c>
      <c r="I180" s="2">
        <v>0</v>
      </c>
      <c r="J180" s="59">
        <v>0</v>
      </c>
      <c r="K180" s="2">
        <v>0</v>
      </c>
      <c r="L180" s="60">
        <v>0</v>
      </c>
      <c r="M180" s="60">
        <v>0</v>
      </c>
      <c r="N180" s="60">
        <v>0</v>
      </c>
      <c r="O180" s="60">
        <v>0</v>
      </c>
      <c r="P180" s="58" t="s">
        <v>511</v>
      </c>
      <c r="Q180" s="58" t="s">
        <v>1031</v>
      </c>
      <c r="R180" s="57" t="s">
        <v>508</v>
      </c>
    </row>
    <row r="181" spans="1:18" x14ac:dyDescent="0.3">
      <c r="A181" s="56">
        <v>45197</v>
      </c>
      <c r="B181" s="56" t="s">
        <v>903</v>
      </c>
      <c r="C181" s="56" t="s">
        <v>531</v>
      </c>
      <c r="D181" s="58" t="s">
        <v>1020</v>
      </c>
      <c r="E181" s="2" t="s">
        <v>1032</v>
      </c>
      <c r="F181" s="58" t="s">
        <v>1021</v>
      </c>
      <c r="G181" s="58" t="s">
        <v>500</v>
      </c>
      <c r="H181" s="2">
        <v>24</v>
      </c>
      <c r="I181" s="2">
        <v>1</v>
      </c>
      <c r="J181" s="59">
        <v>0.28000000000000003</v>
      </c>
      <c r="K181" s="2">
        <v>2</v>
      </c>
      <c r="L181" s="60">
        <v>1</v>
      </c>
      <c r="M181" s="60">
        <v>0</v>
      </c>
      <c r="N181" s="60">
        <v>0</v>
      </c>
      <c r="O181" s="60">
        <v>0</v>
      </c>
      <c r="P181" s="58" t="s">
        <v>511</v>
      </c>
      <c r="Q181" s="58" t="s">
        <v>1031</v>
      </c>
      <c r="R181" s="57" t="s">
        <v>508</v>
      </c>
    </row>
    <row r="182" spans="1:18" x14ac:dyDescent="0.3">
      <c r="A182" s="56">
        <v>45197</v>
      </c>
      <c r="B182" s="56" t="s">
        <v>903</v>
      </c>
      <c r="C182" s="56" t="s">
        <v>531</v>
      </c>
      <c r="D182" s="58" t="s">
        <v>1020</v>
      </c>
      <c r="E182" s="2" t="s">
        <v>1032</v>
      </c>
      <c r="F182" s="58" t="s">
        <v>1022</v>
      </c>
      <c r="G182" s="58" t="s">
        <v>494</v>
      </c>
      <c r="H182" s="2">
        <v>4</v>
      </c>
      <c r="I182" s="2">
        <v>1</v>
      </c>
      <c r="J182" s="59">
        <v>0.28000000000000003</v>
      </c>
      <c r="K182" s="2">
        <v>1</v>
      </c>
      <c r="L182" s="60">
        <v>1</v>
      </c>
      <c r="M182" s="60">
        <v>1</v>
      </c>
      <c r="N182" s="60">
        <v>1</v>
      </c>
      <c r="O182" s="60">
        <v>1</v>
      </c>
      <c r="P182" s="58" t="s">
        <v>511</v>
      </c>
      <c r="Q182" s="58" t="s">
        <v>1031</v>
      </c>
      <c r="R182" s="57" t="s">
        <v>508</v>
      </c>
    </row>
    <row r="183" spans="1:18" x14ac:dyDescent="0.3">
      <c r="A183" s="56">
        <v>45197</v>
      </c>
      <c r="B183" s="56" t="s">
        <v>903</v>
      </c>
      <c r="C183" s="56" t="s">
        <v>531</v>
      </c>
      <c r="D183" s="58" t="s">
        <v>1020</v>
      </c>
      <c r="E183" s="2" t="s">
        <v>1032</v>
      </c>
      <c r="F183" s="58" t="s">
        <v>1023</v>
      </c>
      <c r="G183" s="58" t="s">
        <v>497</v>
      </c>
      <c r="H183" s="2">
        <v>2</v>
      </c>
      <c r="I183" s="2">
        <v>0</v>
      </c>
      <c r="J183" s="59">
        <v>0</v>
      </c>
      <c r="K183" s="2">
        <v>0</v>
      </c>
      <c r="L183" s="60">
        <v>0</v>
      </c>
      <c r="M183" s="60">
        <v>0</v>
      </c>
      <c r="N183" s="60">
        <v>0</v>
      </c>
      <c r="O183" s="60">
        <v>0</v>
      </c>
      <c r="P183" s="58" t="s">
        <v>511</v>
      </c>
      <c r="Q183" s="58" t="s">
        <v>1031</v>
      </c>
      <c r="R183" s="57" t="s">
        <v>508</v>
      </c>
    </row>
    <row r="184" spans="1:18" x14ac:dyDescent="0.3">
      <c r="A184" s="56">
        <v>45197</v>
      </c>
      <c r="B184" s="56" t="s">
        <v>903</v>
      </c>
      <c r="C184" s="56" t="s">
        <v>531</v>
      </c>
      <c r="D184" s="58" t="s">
        <v>1020</v>
      </c>
      <c r="E184" s="2" t="s">
        <v>1032</v>
      </c>
      <c r="F184" s="58" t="s">
        <v>1024</v>
      </c>
      <c r="G184" s="58" t="s">
        <v>499</v>
      </c>
      <c r="H184" s="2">
        <v>11</v>
      </c>
      <c r="I184" s="2">
        <v>0</v>
      </c>
      <c r="J184" s="59">
        <v>0</v>
      </c>
      <c r="K184" s="2">
        <v>2</v>
      </c>
      <c r="L184" s="60">
        <v>2</v>
      </c>
      <c r="M184" s="60">
        <v>1</v>
      </c>
      <c r="N184" s="60">
        <v>1</v>
      </c>
      <c r="O184" s="60">
        <v>0</v>
      </c>
      <c r="P184" s="58" t="s">
        <v>511</v>
      </c>
      <c r="Q184" s="58" t="s">
        <v>1031</v>
      </c>
      <c r="R184" s="57" t="s">
        <v>508</v>
      </c>
    </row>
    <row r="185" spans="1:18" x14ac:dyDescent="0.3">
      <c r="A185" s="56">
        <v>45197</v>
      </c>
      <c r="B185" s="56" t="s">
        <v>903</v>
      </c>
      <c r="C185" s="56" t="s">
        <v>531</v>
      </c>
      <c r="D185" s="58" t="s">
        <v>1020</v>
      </c>
      <c r="E185" s="2" t="s">
        <v>1032</v>
      </c>
      <c r="F185" s="58" t="s">
        <v>1025</v>
      </c>
      <c r="G185" s="58" t="s">
        <v>496</v>
      </c>
      <c r="H185" s="2">
        <v>14</v>
      </c>
      <c r="I185" s="2">
        <v>1</v>
      </c>
      <c r="J185" s="59">
        <v>0.28000000000000003</v>
      </c>
      <c r="K185" s="2">
        <v>2</v>
      </c>
      <c r="L185" s="60">
        <v>1</v>
      </c>
      <c r="M185" s="60">
        <v>0</v>
      </c>
      <c r="N185" s="60">
        <v>0</v>
      </c>
      <c r="O185" s="60">
        <v>0</v>
      </c>
      <c r="P185" s="58" t="s">
        <v>511</v>
      </c>
      <c r="Q185" s="58" t="s">
        <v>1031</v>
      </c>
      <c r="R185" s="57" t="s">
        <v>508</v>
      </c>
    </row>
    <row r="186" spans="1:18" x14ac:dyDescent="0.3">
      <c r="A186" s="56">
        <v>45197</v>
      </c>
      <c r="B186" s="56" t="s">
        <v>903</v>
      </c>
      <c r="C186" s="56" t="s">
        <v>531</v>
      </c>
      <c r="D186" s="58" t="s">
        <v>1020</v>
      </c>
      <c r="E186" s="2" t="s">
        <v>1032</v>
      </c>
      <c r="F186" s="58" t="s">
        <v>1030</v>
      </c>
      <c r="G186" s="58" t="s">
        <v>1360</v>
      </c>
      <c r="H186" s="2">
        <v>90</v>
      </c>
      <c r="I186" s="2">
        <v>3</v>
      </c>
      <c r="J186" s="59">
        <v>0.84000000000000008</v>
      </c>
      <c r="K186" s="2">
        <v>4</v>
      </c>
      <c r="L186" s="60">
        <v>2</v>
      </c>
      <c r="M186" s="60">
        <v>1</v>
      </c>
      <c r="N186" s="60">
        <v>1</v>
      </c>
      <c r="O186" s="60">
        <v>1</v>
      </c>
      <c r="P186" s="58" t="s">
        <v>511</v>
      </c>
      <c r="Q186" s="58" t="s">
        <v>1031</v>
      </c>
      <c r="R186" s="57" t="s">
        <v>508</v>
      </c>
    </row>
    <row r="187" spans="1:18" x14ac:dyDescent="0.3">
      <c r="A187" s="56">
        <v>45197</v>
      </c>
      <c r="B187" s="56" t="s">
        <v>903</v>
      </c>
      <c r="C187" s="56" t="s">
        <v>531</v>
      </c>
      <c r="D187" s="58" t="s">
        <v>1020</v>
      </c>
      <c r="E187" s="2" t="s">
        <v>1032</v>
      </c>
      <c r="F187" s="58" t="s">
        <v>1026</v>
      </c>
      <c r="G187" s="58" t="s">
        <v>495</v>
      </c>
      <c r="H187" s="2">
        <v>4373</v>
      </c>
      <c r="I187" s="2">
        <v>146</v>
      </c>
      <c r="J187" s="59">
        <v>40.880000000000003</v>
      </c>
      <c r="K187" s="2">
        <v>606</v>
      </c>
      <c r="L187" s="60">
        <v>536</v>
      </c>
      <c r="M187" s="60">
        <v>178</v>
      </c>
      <c r="N187" s="60">
        <v>105</v>
      </c>
      <c r="O187" s="60">
        <v>64</v>
      </c>
      <c r="P187" s="58" t="s">
        <v>511</v>
      </c>
      <c r="Q187" s="58" t="s">
        <v>1031</v>
      </c>
      <c r="R187" s="57" t="s">
        <v>508</v>
      </c>
    </row>
    <row r="188" spans="1:18" x14ac:dyDescent="0.3">
      <c r="A188" s="56">
        <v>45197</v>
      </c>
      <c r="B188" s="56" t="s">
        <v>903</v>
      </c>
      <c r="C188" s="56" t="s">
        <v>531</v>
      </c>
      <c r="D188" s="58" t="s">
        <v>1020</v>
      </c>
      <c r="E188" s="2" t="s">
        <v>1032</v>
      </c>
      <c r="F188" s="58" t="s">
        <v>1027</v>
      </c>
      <c r="G188" s="58" t="s">
        <v>519</v>
      </c>
      <c r="H188" s="2">
        <v>4</v>
      </c>
      <c r="I188" s="2">
        <v>0</v>
      </c>
      <c r="J188" s="59">
        <v>0</v>
      </c>
      <c r="K188" s="2">
        <v>1</v>
      </c>
      <c r="L188" s="60">
        <v>1</v>
      </c>
      <c r="M188" s="60">
        <v>1</v>
      </c>
      <c r="N188" s="60">
        <v>1</v>
      </c>
      <c r="O188" s="60">
        <v>0</v>
      </c>
      <c r="P188" s="58" t="s">
        <v>511</v>
      </c>
      <c r="Q188" s="58" t="s">
        <v>1031</v>
      </c>
      <c r="R188" s="57" t="s">
        <v>508</v>
      </c>
    </row>
    <row r="189" spans="1:18" x14ac:dyDescent="0.3">
      <c r="A189" s="56">
        <v>45197</v>
      </c>
      <c r="B189" s="56" t="s">
        <v>903</v>
      </c>
      <c r="C189" s="56" t="s">
        <v>531</v>
      </c>
      <c r="D189" s="58" t="s">
        <v>1020</v>
      </c>
      <c r="E189" s="2" t="s">
        <v>1033</v>
      </c>
      <c r="F189" s="58" t="s">
        <v>1021</v>
      </c>
      <c r="G189" s="58" t="s">
        <v>500</v>
      </c>
      <c r="H189" s="2">
        <v>496</v>
      </c>
      <c r="I189" s="2">
        <v>26</v>
      </c>
      <c r="J189" s="59">
        <v>7.2800000000000011</v>
      </c>
      <c r="K189" s="2">
        <v>132</v>
      </c>
      <c r="L189" s="60">
        <v>103</v>
      </c>
      <c r="M189" s="60">
        <v>55</v>
      </c>
      <c r="N189" s="60">
        <v>39</v>
      </c>
      <c r="O189" s="60">
        <v>30</v>
      </c>
      <c r="P189" s="58" t="s">
        <v>511</v>
      </c>
      <c r="Q189" s="58" t="s">
        <v>1031</v>
      </c>
      <c r="R189" s="57" t="s">
        <v>508</v>
      </c>
    </row>
    <row r="190" spans="1:18" x14ac:dyDescent="0.3">
      <c r="A190" s="56">
        <v>45197</v>
      </c>
      <c r="B190" s="56" t="s">
        <v>903</v>
      </c>
      <c r="C190" s="56" t="s">
        <v>531</v>
      </c>
      <c r="D190" s="58" t="s">
        <v>1020</v>
      </c>
      <c r="E190" s="2" t="s">
        <v>1033</v>
      </c>
      <c r="F190" s="58" t="s">
        <v>1022</v>
      </c>
      <c r="G190" s="58" t="s">
        <v>494</v>
      </c>
      <c r="H190" s="2">
        <v>93</v>
      </c>
      <c r="I190" s="2">
        <v>5</v>
      </c>
      <c r="J190" s="59">
        <v>1.4000000000000001</v>
      </c>
      <c r="K190" s="2">
        <v>5</v>
      </c>
      <c r="L190" s="60">
        <v>4</v>
      </c>
      <c r="M190" s="60">
        <v>3</v>
      </c>
      <c r="N190" s="60">
        <v>3</v>
      </c>
      <c r="O190" s="60">
        <v>3</v>
      </c>
      <c r="P190" s="58" t="s">
        <v>511</v>
      </c>
      <c r="Q190" s="58" t="s">
        <v>1031</v>
      </c>
      <c r="R190" s="57" t="s">
        <v>508</v>
      </c>
    </row>
    <row r="191" spans="1:18" x14ac:dyDescent="0.3">
      <c r="A191" s="56">
        <v>45197</v>
      </c>
      <c r="B191" s="56" t="s">
        <v>903</v>
      </c>
      <c r="C191" s="56" t="s">
        <v>531</v>
      </c>
      <c r="D191" s="58" t="s">
        <v>1020</v>
      </c>
      <c r="E191" s="2" t="s">
        <v>1033</v>
      </c>
      <c r="F191" s="58" t="s">
        <v>1023</v>
      </c>
      <c r="G191" s="58" t="s">
        <v>497</v>
      </c>
      <c r="H191" s="2">
        <v>20</v>
      </c>
      <c r="I191" s="2">
        <v>0</v>
      </c>
      <c r="J191" s="59">
        <v>0</v>
      </c>
      <c r="K191" s="2">
        <v>5</v>
      </c>
      <c r="L191" s="60">
        <v>5</v>
      </c>
      <c r="M191" s="60">
        <v>3</v>
      </c>
      <c r="N191" s="60">
        <v>2</v>
      </c>
      <c r="O191" s="60">
        <v>2</v>
      </c>
      <c r="P191" s="58" t="s">
        <v>511</v>
      </c>
      <c r="Q191" s="58" t="s">
        <v>1031</v>
      </c>
      <c r="R191" s="57" t="s">
        <v>508</v>
      </c>
    </row>
    <row r="192" spans="1:18" x14ac:dyDescent="0.3">
      <c r="A192" s="56">
        <v>45197</v>
      </c>
      <c r="B192" s="56" t="s">
        <v>903</v>
      </c>
      <c r="C192" s="56" t="s">
        <v>531</v>
      </c>
      <c r="D192" s="58" t="s">
        <v>1020</v>
      </c>
      <c r="E192" s="2" t="s">
        <v>1033</v>
      </c>
      <c r="F192" s="58" t="s">
        <v>1024</v>
      </c>
      <c r="G192" s="58" t="s">
        <v>499</v>
      </c>
      <c r="H192" s="2">
        <v>7</v>
      </c>
      <c r="I192" s="2">
        <v>2</v>
      </c>
      <c r="J192" s="59">
        <v>0.56000000000000005</v>
      </c>
      <c r="K192" s="2">
        <v>1</v>
      </c>
      <c r="L192" s="60">
        <v>1</v>
      </c>
      <c r="M192" s="60">
        <v>1</v>
      </c>
      <c r="N192" s="60">
        <v>0</v>
      </c>
      <c r="O192" s="60">
        <v>0</v>
      </c>
      <c r="P192" s="58" t="s">
        <v>511</v>
      </c>
      <c r="Q192" s="58" t="s">
        <v>1031</v>
      </c>
      <c r="R192" s="57" t="s">
        <v>508</v>
      </c>
    </row>
    <row r="193" spans="1:18" x14ac:dyDescent="0.3">
      <c r="A193" s="56">
        <v>45197</v>
      </c>
      <c r="B193" s="56" t="s">
        <v>903</v>
      </c>
      <c r="C193" s="56" t="s">
        <v>531</v>
      </c>
      <c r="D193" s="58" t="s">
        <v>1020</v>
      </c>
      <c r="E193" s="2" t="s">
        <v>1033</v>
      </c>
      <c r="F193" s="58" t="s">
        <v>1025</v>
      </c>
      <c r="G193" s="58" t="s">
        <v>496</v>
      </c>
      <c r="H193" s="2">
        <v>98</v>
      </c>
      <c r="I193" s="2">
        <v>0</v>
      </c>
      <c r="J193" s="59">
        <v>0</v>
      </c>
      <c r="K193" s="2">
        <v>3</v>
      </c>
      <c r="L193" s="60">
        <v>3</v>
      </c>
      <c r="M193" s="60">
        <v>2</v>
      </c>
      <c r="N193" s="60">
        <v>1</v>
      </c>
      <c r="O193" s="60">
        <v>1</v>
      </c>
      <c r="P193" s="58" t="s">
        <v>511</v>
      </c>
      <c r="Q193" s="58" t="s">
        <v>1031</v>
      </c>
      <c r="R193" s="57" t="s">
        <v>508</v>
      </c>
    </row>
    <row r="194" spans="1:18" x14ac:dyDescent="0.3">
      <c r="A194" s="56">
        <v>45197</v>
      </c>
      <c r="B194" s="56" t="s">
        <v>903</v>
      </c>
      <c r="C194" s="56" t="s">
        <v>531</v>
      </c>
      <c r="D194" s="58" t="s">
        <v>1020</v>
      </c>
      <c r="E194" s="2" t="s">
        <v>1033</v>
      </c>
      <c r="F194" s="58" t="s">
        <v>1028</v>
      </c>
      <c r="G194" s="58" t="s">
        <v>501</v>
      </c>
      <c r="H194" s="2">
        <v>20</v>
      </c>
      <c r="I194" s="2">
        <v>0</v>
      </c>
      <c r="J194" s="59">
        <v>0</v>
      </c>
      <c r="K194" s="2">
        <v>1</v>
      </c>
      <c r="L194" s="60">
        <v>1</v>
      </c>
      <c r="M194" s="60">
        <v>1</v>
      </c>
      <c r="N194" s="60">
        <v>0</v>
      </c>
      <c r="O194" s="60">
        <v>0</v>
      </c>
      <c r="P194" s="58" t="s">
        <v>511</v>
      </c>
      <c r="Q194" s="58" t="s">
        <v>1031</v>
      </c>
      <c r="R194" s="57" t="s">
        <v>508</v>
      </c>
    </row>
    <row r="195" spans="1:18" x14ac:dyDescent="0.3">
      <c r="A195" s="56">
        <v>45197</v>
      </c>
      <c r="B195" s="56" t="s">
        <v>903</v>
      </c>
      <c r="C195" s="56" t="s">
        <v>531</v>
      </c>
      <c r="D195" s="58" t="s">
        <v>1020</v>
      </c>
      <c r="E195" s="2" t="s">
        <v>1033</v>
      </c>
      <c r="F195" s="58" t="s">
        <v>1030</v>
      </c>
      <c r="G195" s="58" t="s">
        <v>1360</v>
      </c>
      <c r="H195" s="2">
        <v>8</v>
      </c>
      <c r="I195" s="2">
        <v>0</v>
      </c>
      <c r="J195" s="59">
        <v>0</v>
      </c>
      <c r="K195" s="2">
        <v>2</v>
      </c>
      <c r="L195" s="60">
        <v>2</v>
      </c>
      <c r="M195" s="60">
        <v>1</v>
      </c>
      <c r="N195" s="60">
        <v>1</v>
      </c>
      <c r="O195" s="60">
        <v>1</v>
      </c>
      <c r="P195" s="58" t="s">
        <v>511</v>
      </c>
      <c r="Q195" s="58" t="s">
        <v>1031</v>
      </c>
      <c r="R195" s="57" t="s">
        <v>508</v>
      </c>
    </row>
    <row r="196" spans="1:18" x14ac:dyDescent="0.3">
      <c r="A196" s="56">
        <v>45197</v>
      </c>
      <c r="B196" s="56" t="s">
        <v>903</v>
      </c>
      <c r="C196" s="56" t="s">
        <v>531</v>
      </c>
      <c r="D196" s="58" t="s">
        <v>1020</v>
      </c>
      <c r="E196" s="2" t="s">
        <v>1033</v>
      </c>
      <c r="F196" s="58" t="s">
        <v>1026</v>
      </c>
      <c r="G196" s="58" t="s">
        <v>495</v>
      </c>
      <c r="H196" s="2">
        <v>63</v>
      </c>
      <c r="I196" s="2">
        <v>2</v>
      </c>
      <c r="J196" s="59">
        <v>0.56000000000000005</v>
      </c>
      <c r="K196" s="2">
        <v>5</v>
      </c>
      <c r="L196" s="60">
        <v>4</v>
      </c>
      <c r="M196" s="60">
        <v>1</v>
      </c>
      <c r="N196" s="60">
        <v>1</v>
      </c>
      <c r="O196" s="60">
        <v>0</v>
      </c>
      <c r="P196" s="58" t="s">
        <v>511</v>
      </c>
      <c r="Q196" s="58" t="s">
        <v>1031</v>
      </c>
      <c r="R196" s="57" t="s">
        <v>508</v>
      </c>
    </row>
    <row r="197" spans="1:18" x14ac:dyDescent="0.3">
      <c r="A197" s="56">
        <v>45197</v>
      </c>
      <c r="B197" s="56" t="s">
        <v>903</v>
      </c>
      <c r="C197" s="56" t="s">
        <v>531</v>
      </c>
      <c r="D197" s="58" t="s">
        <v>1020</v>
      </c>
      <c r="E197" s="2" t="s">
        <v>1033</v>
      </c>
      <c r="F197" s="58" t="s">
        <v>1027</v>
      </c>
      <c r="G197" s="58" t="s">
        <v>519</v>
      </c>
      <c r="H197" s="2">
        <v>24</v>
      </c>
      <c r="I197" s="2">
        <v>1</v>
      </c>
      <c r="J197" s="59">
        <v>0.28000000000000003</v>
      </c>
      <c r="K197" s="2">
        <v>2</v>
      </c>
      <c r="L197" s="60">
        <v>2</v>
      </c>
      <c r="M197" s="60">
        <v>1</v>
      </c>
      <c r="N197" s="60">
        <v>0</v>
      </c>
      <c r="O197" s="60">
        <v>0</v>
      </c>
      <c r="P197" s="58" t="s">
        <v>511</v>
      </c>
      <c r="Q197" s="58" t="s">
        <v>1031</v>
      </c>
      <c r="R197" s="57" t="s">
        <v>508</v>
      </c>
    </row>
    <row r="198" spans="1:18" x14ac:dyDescent="0.3">
      <c r="A198" s="56">
        <v>45197</v>
      </c>
      <c r="B198" s="56" t="s">
        <v>903</v>
      </c>
      <c r="C198" s="56" t="s">
        <v>531</v>
      </c>
      <c r="D198" s="58" t="s">
        <v>1361</v>
      </c>
      <c r="E198" s="2" t="s">
        <v>533</v>
      </c>
      <c r="F198" s="58" t="s">
        <v>1348</v>
      </c>
      <c r="G198" s="58" t="s">
        <v>499</v>
      </c>
      <c r="H198" s="2">
        <v>42</v>
      </c>
      <c r="I198" s="2">
        <v>0</v>
      </c>
      <c r="J198" s="59">
        <v>0</v>
      </c>
      <c r="K198" s="2">
        <v>11</v>
      </c>
      <c r="L198" s="60">
        <v>9</v>
      </c>
      <c r="M198" s="60">
        <v>6</v>
      </c>
      <c r="N198" s="60">
        <v>4</v>
      </c>
      <c r="O198" s="60">
        <v>3</v>
      </c>
      <c r="P198" s="58" t="s">
        <v>511</v>
      </c>
      <c r="Q198" s="58" t="s">
        <v>1031</v>
      </c>
      <c r="R198" s="61" t="s">
        <v>512</v>
      </c>
    </row>
    <row r="199" spans="1:18" x14ac:dyDescent="0.3">
      <c r="A199" s="56">
        <v>45197</v>
      </c>
      <c r="B199" s="56" t="s">
        <v>903</v>
      </c>
      <c r="C199" s="56" t="s">
        <v>531</v>
      </c>
      <c r="D199" s="58" t="s">
        <v>1361</v>
      </c>
      <c r="E199" s="2" t="s">
        <v>533</v>
      </c>
      <c r="F199" s="58" t="s">
        <v>1349</v>
      </c>
      <c r="G199" s="58" t="s">
        <v>495</v>
      </c>
      <c r="H199" s="2">
        <v>485</v>
      </c>
      <c r="I199" s="2">
        <v>22</v>
      </c>
      <c r="J199" s="59">
        <v>6.16</v>
      </c>
      <c r="K199" s="2">
        <v>31</v>
      </c>
      <c r="L199" s="60">
        <v>19</v>
      </c>
      <c r="M199" s="60">
        <v>10</v>
      </c>
      <c r="N199" s="60">
        <v>8</v>
      </c>
      <c r="O199" s="60">
        <v>7</v>
      </c>
      <c r="P199" s="58" t="s">
        <v>511</v>
      </c>
      <c r="Q199" s="58" t="s">
        <v>1031</v>
      </c>
      <c r="R199" s="61" t="s">
        <v>512</v>
      </c>
    </row>
    <row r="200" spans="1:18" x14ac:dyDescent="0.3">
      <c r="A200" s="56">
        <v>45197</v>
      </c>
      <c r="B200" s="56" t="s">
        <v>903</v>
      </c>
      <c r="C200" s="56" t="s">
        <v>531</v>
      </c>
      <c r="D200" s="58" t="s">
        <v>1361</v>
      </c>
      <c r="E200" s="2" t="s">
        <v>533</v>
      </c>
      <c r="F200" s="58" t="s">
        <v>1350</v>
      </c>
      <c r="G200" s="58" t="s">
        <v>519</v>
      </c>
      <c r="H200" s="2">
        <v>286</v>
      </c>
      <c r="I200" s="2">
        <v>5</v>
      </c>
      <c r="J200" s="59">
        <v>1.4000000000000001</v>
      </c>
      <c r="K200" s="2">
        <v>21</v>
      </c>
      <c r="L200" s="60">
        <v>19</v>
      </c>
      <c r="M200" s="60">
        <v>6</v>
      </c>
      <c r="N200" s="60">
        <v>3</v>
      </c>
      <c r="O200" s="60">
        <v>2</v>
      </c>
      <c r="P200" s="58" t="s">
        <v>511</v>
      </c>
      <c r="Q200" s="58" t="s">
        <v>1031</v>
      </c>
      <c r="R200" s="61" t="s">
        <v>512</v>
      </c>
    </row>
    <row r="201" spans="1:18" x14ac:dyDescent="0.3">
      <c r="A201" s="56">
        <v>45197</v>
      </c>
      <c r="B201" s="56" t="s">
        <v>903</v>
      </c>
      <c r="C201" s="56" t="s">
        <v>531</v>
      </c>
      <c r="D201" s="58" t="s">
        <v>1361</v>
      </c>
      <c r="E201" s="2" t="s">
        <v>533</v>
      </c>
      <c r="F201" s="58" t="s">
        <v>1351</v>
      </c>
      <c r="G201" s="58" t="s">
        <v>494</v>
      </c>
      <c r="H201" s="2">
        <v>110</v>
      </c>
      <c r="I201" s="2">
        <v>4</v>
      </c>
      <c r="J201" s="59">
        <v>1.1200000000000001</v>
      </c>
      <c r="K201" s="2">
        <v>26</v>
      </c>
      <c r="L201" s="60">
        <v>21</v>
      </c>
      <c r="M201" s="60">
        <v>11</v>
      </c>
      <c r="N201" s="60">
        <v>7</v>
      </c>
      <c r="O201" s="60">
        <v>5</v>
      </c>
      <c r="P201" s="58" t="s">
        <v>511</v>
      </c>
      <c r="Q201" s="58" t="s">
        <v>1031</v>
      </c>
      <c r="R201" s="61" t="s">
        <v>512</v>
      </c>
    </row>
    <row r="202" spans="1:18" x14ac:dyDescent="0.3">
      <c r="A202" s="56">
        <v>45197</v>
      </c>
      <c r="B202" s="56" t="s">
        <v>903</v>
      </c>
      <c r="C202" s="56" t="s">
        <v>531</v>
      </c>
      <c r="D202" s="58" t="s">
        <v>1361</v>
      </c>
      <c r="E202" s="2" t="s">
        <v>533</v>
      </c>
      <c r="F202" s="58" t="s">
        <v>1352</v>
      </c>
      <c r="G202" s="58" t="s">
        <v>493</v>
      </c>
      <c r="H202" s="2">
        <v>167</v>
      </c>
      <c r="I202" s="2">
        <v>3</v>
      </c>
      <c r="J202" s="59">
        <v>0.84000000000000008</v>
      </c>
      <c r="K202" s="2">
        <v>25</v>
      </c>
      <c r="L202" s="60">
        <v>14</v>
      </c>
      <c r="M202" s="60">
        <v>6</v>
      </c>
      <c r="N202" s="60">
        <v>5</v>
      </c>
      <c r="O202" s="60">
        <v>3</v>
      </c>
      <c r="P202" s="58" t="s">
        <v>511</v>
      </c>
      <c r="Q202" s="58" t="s">
        <v>1031</v>
      </c>
      <c r="R202" s="61" t="s">
        <v>512</v>
      </c>
    </row>
    <row r="203" spans="1:18" x14ac:dyDescent="0.3">
      <c r="A203" s="56">
        <v>45197</v>
      </c>
      <c r="B203" s="56" t="s">
        <v>903</v>
      </c>
      <c r="C203" s="56" t="s">
        <v>531</v>
      </c>
      <c r="D203" s="58" t="s">
        <v>1361</v>
      </c>
      <c r="E203" s="2" t="s">
        <v>533</v>
      </c>
      <c r="F203" s="58" t="s">
        <v>1353</v>
      </c>
      <c r="G203" s="58" t="s">
        <v>1360</v>
      </c>
      <c r="H203" s="2">
        <v>66</v>
      </c>
      <c r="I203" s="2">
        <v>6</v>
      </c>
      <c r="J203" s="59">
        <v>1.6800000000000002</v>
      </c>
      <c r="K203" s="2">
        <v>15</v>
      </c>
      <c r="L203" s="60">
        <v>11</v>
      </c>
      <c r="M203" s="60">
        <v>8</v>
      </c>
      <c r="N203" s="60">
        <v>6</v>
      </c>
      <c r="O203" s="60">
        <v>4</v>
      </c>
      <c r="P203" s="58" t="s">
        <v>511</v>
      </c>
      <c r="Q203" s="58" t="s">
        <v>1031</v>
      </c>
      <c r="R203" s="61" t="s">
        <v>512</v>
      </c>
    </row>
    <row r="204" spans="1:18" x14ac:dyDescent="0.3">
      <c r="A204" s="56">
        <v>45197</v>
      </c>
      <c r="B204" s="56" t="s">
        <v>903</v>
      </c>
      <c r="C204" s="56" t="s">
        <v>531</v>
      </c>
      <c r="D204" s="58" t="s">
        <v>1361</v>
      </c>
      <c r="E204" s="2" t="s">
        <v>533</v>
      </c>
      <c r="F204" s="58" t="s">
        <v>1354</v>
      </c>
      <c r="G204" s="58" t="s">
        <v>497</v>
      </c>
      <c r="H204" s="2">
        <v>100</v>
      </c>
      <c r="I204" s="2">
        <v>1</v>
      </c>
      <c r="J204" s="59">
        <v>0.28000000000000003</v>
      </c>
      <c r="K204" s="2">
        <v>6</v>
      </c>
      <c r="L204" s="60">
        <v>1</v>
      </c>
      <c r="M204" s="60">
        <v>1</v>
      </c>
      <c r="N204" s="60">
        <v>1</v>
      </c>
      <c r="O204" s="60">
        <v>0</v>
      </c>
      <c r="P204" s="58" t="s">
        <v>511</v>
      </c>
      <c r="Q204" s="58" t="s">
        <v>1031</v>
      </c>
      <c r="R204" s="61" t="s">
        <v>512</v>
      </c>
    </row>
    <row r="205" spans="1:18" x14ac:dyDescent="0.3">
      <c r="A205" s="56">
        <v>45197</v>
      </c>
      <c r="B205" s="56" t="s">
        <v>903</v>
      </c>
      <c r="C205" s="56" t="s">
        <v>531</v>
      </c>
      <c r="D205" s="58" t="s">
        <v>1361</v>
      </c>
      <c r="E205" s="2" t="s">
        <v>533</v>
      </c>
      <c r="F205" s="58" t="s">
        <v>1355</v>
      </c>
      <c r="G205" s="58" t="s">
        <v>501</v>
      </c>
      <c r="H205" s="2">
        <v>67</v>
      </c>
      <c r="I205" s="2">
        <v>0</v>
      </c>
      <c r="J205" s="59">
        <v>0</v>
      </c>
      <c r="K205" s="2">
        <v>15</v>
      </c>
      <c r="L205" s="60">
        <v>12</v>
      </c>
      <c r="M205" s="60">
        <v>9</v>
      </c>
      <c r="N205" s="60">
        <v>8</v>
      </c>
      <c r="O205" s="60">
        <v>6</v>
      </c>
      <c r="P205" s="58" t="s">
        <v>511</v>
      </c>
      <c r="Q205" s="58" t="s">
        <v>1031</v>
      </c>
      <c r="R205" s="61" t="s">
        <v>512</v>
      </c>
    </row>
    <row r="206" spans="1:18" x14ac:dyDescent="0.3">
      <c r="A206" s="56">
        <v>45197</v>
      </c>
      <c r="B206" s="56" t="s">
        <v>903</v>
      </c>
      <c r="C206" s="56" t="s">
        <v>531</v>
      </c>
      <c r="D206" s="58" t="s">
        <v>1361</v>
      </c>
      <c r="E206" s="2" t="s">
        <v>533</v>
      </c>
      <c r="F206" s="58" t="s">
        <v>1356</v>
      </c>
      <c r="G206" s="58" t="s">
        <v>496</v>
      </c>
      <c r="H206" s="2">
        <v>71</v>
      </c>
      <c r="I206" s="2">
        <v>0</v>
      </c>
      <c r="J206" s="59">
        <v>0</v>
      </c>
      <c r="K206" s="2">
        <v>5</v>
      </c>
      <c r="L206" s="60">
        <v>2</v>
      </c>
      <c r="M206" s="60">
        <v>1</v>
      </c>
      <c r="N206" s="60">
        <v>1</v>
      </c>
      <c r="O206" s="60">
        <v>1</v>
      </c>
      <c r="P206" s="58" t="s">
        <v>511</v>
      </c>
      <c r="Q206" s="58" t="s">
        <v>1031</v>
      </c>
      <c r="R206" s="61" t="s">
        <v>512</v>
      </c>
    </row>
    <row r="207" spans="1:18" x14ac:dyDescent="0.3">
      <c r="A207" s="56">
        <v>45197</v>
      </c>
      <c r="B207" s="56" t="s">
        <v>903</v>
      </c>
      <c r="C207" s="56" t="s">
        <v>531</v>
      </c>
      <c r="D207" s="58" t="s">
        <v>1361</v>
      </c>
      <c r="E207" s="2" t="s">
        <v>533</v>
      </c>
      <c r="F207" s="58" t="s">
        <v>1357</v>
      </c>
      <c r="G207" s="58" t="s">
        <v>500</v>
      </c>
      <c r="H207" s="2">
        <v>726</v>
      </c>
      <c r="I207" s="2">
        <v>14</v>
      </c>
      <c r="J207" s="59">
        <v>3.9200000000000004</v>
      </c>
      <c r="K207" s="2">
        <v>110</v>
      </c>
      <c r="L207" s="60">
        <v>76</v>
      </c>
      <c r="M207" s="60">
        <v>35</v>
      </c>
      <c r="N207" s="60">
        <v>27</v>
      </c>
      <c r="O207" s="60">
        <v>18</v>
      </c>
      <c r="P207" s="58" t="s">
        <v>511</v>
      </c>
      <c r="Q207" s="58" t="s">
        <v>1031</v>
      </c>
      <c r="R207" s="61" t="s">
        <v>512</v>
      </c>
    </row>
    <row r="208" spans="1:18" x14ac:dyDescent="0.3">
      <c r="A208" s="56">
        <v>45197</v>
      </c>
      <c r="B208" s="56" t="s">
        <v>903</v>
      </c>
      <c r="C208" s="56" t="s">
        <v>531</v>
      </c>
      <c r="D208" s="58" t="s">
        <v>1361</v>
      </c>
      <c r="E208" s="2" t="s">
        <v>1032</v>
      </c>
      <c r="F208" s="58" t="s">
        <v>1348</v>
      </c>
      <c r="G208" s="58" t="s">
        <v>499</v>
      </c>
      <c r="H208" s="2">
        <v>5</v>
      </c>
      <c r="I208" s="2">
        <v>0</v>
      </c>
      <c r="J208" s="59">
        <v>0</v>
      </c>
      <c r="K208" s="2">
        <v>0</v>
      </c>
      <c r="L208" s="60">
        <v>0</v>
      </c>
      <c r="M208" s="60">
        <v>0</v>
      </c>
      <c r="N208" s="60">
        <v>0</v>
      </c>
      <c r="O208" s="60">
        <v>0</v>
      </c>
      <c r="P208" s="58" t="s">
        <v>511</v>
      </c>
      <c r="Q208" s="58" t="s">
        <v>1031</v>
      </c>
      <c r="R208" s="61" t="s">
        <v>512</v>
      </c>
    </row>
    <row r="209" spans="1:18" x14ac:dyDescent="0.3">
      <c r="A209" s="56">
        <v>45197</v>
      </c>
      <c r="B209" s="56" t="s">
        <v>903</v>
      </c>
      <c r="C209" s="56" t="s">
        <v>531</v>
      </c>
      <c r="D209" s="58" t="s">
        <v>1361</v>
      </c>
      <c r="E209" s="2" t="s">
        <v>1032</v>
      </c>
      <c r="F209" s="58" t="s">
        <v>1350</v>
      </c>
      <c r="G209" s="58" t="s">
        <v>519</v>
      </c>
      <c r="H209" s="2">
        <v>296</v>
      </c>
      <c r="I209" s="2">
        <v>14</v>
      </c>
      <c r="J209" s="59">
        <v>3.9200000000000004</v>
      </c>
      <c r="K209" s="2">
        <v>51</v>
      </c>
      <c r="L209" s="60">
        <v>45</v>
      </c>
      <c r="M209" s="60">
        <v>18</v>
      </c>
      <c r="N209" s="60">
        <v>11</v>
      </c>
      <c r="O209" s="60">
        <v>8</v>
      </c>
      <c r="P209" s="58" t="s">
        <v>511</v>
      </c>
      <c r="Q209" s="58" t="s">
        <v>1031</v>
      </c>
      <c r="R209" s="61" t="s">
        <v>512</v>
      </c>
    </row>
    <row r="210" spans="1:18" x14ac:dyDescent="0.3">
      <c r="A210" s="56">
        <v>45197</v>
      </c>
      <c r="B210" s="56" t="s">
        <v>903</v>
      </c>
      <c r="C210" s="56" t="s">
        <v>531</v>
      </c>
      <c r="D210" s="58" t="s">
        <v>1361</v>
      </c>
      <c r="E210" s="2" t="s">
        <v>1032</v>
      </c>
      <c r="F210" s="58" t="s">
        <v>1351</v>
      </c>
      <c r="G210" s="58" t="s">
        <v>494</v>
      </c>
      <c r="H210" s="2">
        <v>224</v>
      </c>
      <c r="I210" s="2">
        <v>11</v>
      </c>
      <c r="J210" s="59">
        <v>3.08</v>
      </c>
      <c r="K210" s="2">
        <v>30</v>
      </c>
      <c r="L210" s="60">
        <v>26</v>
      </c>
      <c r="M210" s="60">
        <v>10</v>
      </c>
      <c r="N210" s="60">
        <v>6</v>
      </c>
      <c r="O210" s="60">
        <v>3</v>
      </c>
      <c r="P210" s="58" t="s">
        <v>511</v>
      </c>
      <c r="Q210" s="58" t="s">
        <v>1031</v>
      </c>
      <c r="R210" s="61" t="s">
        <v>512</v>
      </c>
    </row>
    <row r="211" spans="1:18" x14ac:dyDescent="0.3">
      <c r="A211" s="56">
        <v>45197</v>
      </c>
      <c r="B211" s="56" t="s">
        <v>903</v>
      </c>
      <c r="C211" s="56" t="s">
        <v>531</v>
      </c>
      <c r="D211" s="58" t="s">
        <v>1361</v>
      </c>
      <c r="E211" s="2" t="s">
        <v>1032</v>
      </c>
      <c r="F211" s="58" t="s">
        <v>1352</v>
      </c>
      <c r="G211" s="58" t="s">
        <v>493</v>
      </c>
      <c r="H211" s="2">
        <v>271</v>
      </c>
      <c r="I211" s="2">
        <v>13</v>
      </c>
      <c r="J211" s="59">
        <v>3.6400000000000006</v>
      </c>
      <c r="K211" s="2">
        <v>53</v>
      </c>
      <c r="L211" s="60">
        <v>48</v>
      </c>
      <c r="M211" s="60">
        <v>19</v>
      </c>
      <c r="N211" s="60">
        <v>14</v>
      </c>
      <c r="O211" s="60">
        <v>9</v>
      </c>
      <c r="P211" s="58" t="s">
        <v>511</v>
      </c>
      <c r="Q211" s="58" t="s">
        <v>1031</v>
      </c>
      <c r="R211" s="61" t="s">
        <v>512</v>
      </c>
    </row>
    <row r="212" spans="1:18" x14ac:dyDescent="0.3">
      <c r="A212" s="56">
        <v>45197</v>
      </c>
      <c r="B212" s="56" t="s">
        <v>903</v>
      </c>
      <c r="C212" s="56" t="s">
        <v>531</v>
      </c>
      <c r="D212" s="58" t="s">
        <v>1361</v>
      </c>
      <c r="E212" s="2" t="s">
        <v>1032</v>
      </c>
      <c r="F212" s="58" t="s">
        <v>1353</v>
      </c>
      <c r="G212" s="58" t="s">
        <v>1360</v>
      </c>
      <c r="H212" s="2">
        <v>9</v>
      </c>
      <c r="I212" s="2">
        <v>1</v>
      </c>
      <c r="J212" s="59">
        <v>0.28000000000000003</v>
      </c>
      <c r="K212" s="2">
        <v>1</v>
      </c>
      <c r="L212" s="60">
        <v>1</v>
      </c>
      <c r="M212" s="60">
        <v>0</v>
      </c>
      <c r="N212" s="60">
        <v>0</v>
      </c>
      <c r="O212" s="60">
        <v>0</v>
      </c>
      <c r="P212" s="58" t="s">
        <v>511</v>
      </c>
      <c r="Q212" s="58" t="s">
        <v>1031</v>
      </c>
      <c r="R212" s="61" t="s">
        <v>512</v>
      </c>
    </row>
    <row r="213" spans="1:18" x14ac:dyDescent="0.3">
      <c r="A213" s="56">
        <v>45197</v>
      </c>
      <c r="B213" s="56" t="s">
        <v>903</v>
      </c>
      <c r="C213" s="56" t="s">
        <v>531</v>
      </c>
      <c r="D213" s="58" t="s">
        <v>1361</v>
      </c>
      <c r="E213" s="2" t="s">
        <v>1032</v>
      </c>
      <c r="F213" s="58" t="s">
        <v>1354</v>
      </c>
      <c r="G213" s="58" t="s">
        <v>497</v>
      </c>
      <c r="H213" s="2">
        <v>6</v>
      </c>
      <c r="I213" s="2">
        <v>1</v>
      </c>
      <c r="J213" s="59">
        <v>0.28000000000000003</v>
      </c>
      <c r="K213" s="2">
        <v>1</v>
      </c>
      <c r="L213" s="60">
        <v>1</v>
      </c>
      <c r="M213" s="60">
        <v>0</v>
      </c>
      <c r="N213" s="60">
        <v>0</v>
      </c>
      <c r="O213" s="60">
        <v>0</v>
      </c>
      <c r="P213" s="58" t="s">
        <v>511</v>
      </c>
      <c r="Q213" s="58" t="s">
        <v>1031</v>
      </c>
      <c r="R213" s="61" t="s">
        <v>512</v>
      </c>
    </row>
    <row r="214" spans="1:18" x14ac:dyDescent="0.3">
      <c r="A214" s="56">
        <v>45197</v>
      </c>
      <c r="B214" s="56" t="s">
        <v>903</v>
      </c>
      <c r="C214" s="56" t="s">
        <v>531</v>
      </c>
      <c r="D214" s="58" t="s">
        <v>1361</v>
      </c>
      <c r="E214" s="2" t="s">
        <v>1032</v>
      </c>
      <c r="F214" s="58" t="s">
        <v>1355</v>
      </c>
      <c r="G214" s="58" t="s">
        <v>501</v>
      </c>
      <c r="H214" s="2">
        <v>8</v>
      </c>
      <c r="I214" s="2">
        <v>3</v>
      </c>
      <c r="J214" s="59">
        <v>0.84000000000000008</v>
      </c>
      <c r="K214" s="2">
        <v>3</v>
      </c>
      <c r="L214" s="60">
        <v>2</v>
      </c>
      <c r="M214" s="60">
        <v>2</v>
      </c>
      <c r="N214" s="60">
        <v>1</v>
      </c>
      <c r="O214" s="60">
        <v>1</v>
      </c>
      <c r="P214" s="58" t="s">
        <v>511</v>
      </c>
      <c r="Q214" s="58" t="s">
        <v>1031</v>
      </c>
      <c r="R214" s="61" t="s">
        <v>512</v>
      </c>
    </row>
    <row r="215" spans="1:18" x14ac:dyDescent="0.3">
      <c r="A215" s="56">
        <v>45197</v>
      </c>
      <c r="B215" s="56" t="s">
        <v>903</v>
      </c>
      <c r="C215" s="56" t="s">
        <v>531</v>
      </c>
      <c r="D215" s="58" t="s">
        <v>1361</v>
      </c>
      <c r="E215" s="2" t="s">
        <v>1032</v>
      </c>
      <c r="F215" s="58" t="s">
        <v>1356</v>
      </c>
      <c r="G215" s="58" t="s">
        <v>496</v>
      </c>
      <c r="H215" s="2">
        <v>70</v>
      </c>
      <c r="I215" s="2">
        <v>8</v>
      </c>
      <c r="J215" s="59">
        <v>2.2400000000000002</v>
      </c>
      <c r="K215" s="2">
        <v>16</v>
      </c>
      <c r="L215" s="60">
        <v>14</v>
      </c>
      <c r="M215" s="60">
        <v>5</v>
      </c>
      <c r="N215" s="60">
        <v>3</v>
      </c>
      <c r="O215" s="60">
        <v>2</v>
      </c>
      <c r="P215" s="58" t="s">
        <v>511</v>
      </c>
      <c r="Q215" s="58" t="s">
        <v>1031</v>
      </c>
      <c r="R215" s="61" t="s">
        <v>512</v>
      </c>
    </row>
    <row r="216" spans="1:18" x14ac:dyDescent="0.3">
      <c r="A216" s="56">
        <v>45197</v>
      </c>
      <c r="B216" s="56" t="s">
        <v>903</v>
      </c>
      <c r="C216" s="56" t="s">
        <v>531</v>
      </c>
      <c r="D216" s="58" t="s">
        <v>1361</v>
      </c>
      <c r="E216" s="2" t="s">
        <v>1032</v>
      </c>
      <c r="F216" s="58" t="s">
        <v>1357</v>
      </c>
      <c r="G216" s="58" t="s">
        <v>500</v>
      </c>
      <c r="H216" s="2">
        <v>1</v>
      </c>
      <c r="I216" s="2">
        <v>0</v>
      </c>
      <c r="J216" s="59">
        <v>0</v>
      </c>
      <c r="K216" s="2">
        <v>0</v>
      </c>
      <c r="L216" s="60">
        <v>0</v>
      </c>
      <c r="M216" s="60">
        <v>0</v>
      </c>
      <c r="N216" s="60">
        <v>0</v>
      </c>
      <c r="O216" s="60">
        <v>0</v>
      </c>
      <c r="P216" s="58" t="s">
        <v>511</v>
      </c>
      <c r="Q216" s="58" t="s">
        <v>1031</v>
      </c>
      <c r="R216" s="61" t="s">
        <v>512</v>
      </c>
    </row>
    <row r="217" spans="1:18" x14ac:dyDescent="0.3">
      <c r="A217" s="56">
        <v>45197</v>
      </c>
      <c r="B217" s="56" t="s">
        <v>903</v>
      </c>
      <c r="C217" s="56" t="s">
        <v>531</v>
      </c>
      <c r="D217" s="58" t="s">
        <v>1361</v>
      </c>
      <c r="E217" s="2" t="s">
        <v>1033</v>
      </c>
      <c r="F217" s="58" t="s">
        <v>1348</v>
      </c>
      <c r="G217" s="58" t="s">
        <v>499</v>
      </c>
      <c r="H217" s="2">
        <v>12</v>
      </c>
      <c r="I217" s="2">
        <v>0</v>
      </c>
      <c r="J217" s="59">
        <v>0</v>
      </c>
      <c r="K217" s="2">
        <v>5</v>
      </c>
      <c r="L217" s="60">
        <v>4</v>
      </c>
      <c r="M217" s="60">
        <v>3</v>
      </c>
      <c r="N217" s="60">
        <v>2</v>
      </c>
      <c r="O217" s="60">
        <v>2</v>
      </c>
      <c r="P217" s="58" t="s">
        <v>511</v>
      </c>
      <c r="Q217" s="58" t="s">
        <v>1031</v>
      </c>
      <c r="R217" s="61" t="s">
        <v>512</v>
      </c>
    </row>
    <row r="218" spans="1:18" x14ac:dyDescent="0.3">
      <c r="A218" s="56">
        <v>45197</v>
      </c>
      <c r="B218" s="56" t="s">
        <v>903</v>
      </c>
      <c r="C218" s="56" t="s">
        <v>531</v>
      </c>
      <c r="D218" s="58" t="s">
        <v>1361</v>
      </c>
      <c r="E218" s="2" t="s">
        <v>1033</v>
      </c>
      <c r="F218" s="58" t="s">
        <v>1349</v>
      </c>
      <c r="G218" s="58" t="s">
        <v>495</v>
      </c>
      <c r="H218" s="2">
        <v>88</v>
      </c>
      <c r="I218" s="2">
        <v>4</v>
      </c>
      <c r="J218" s="59">
        <v>1.1200000000000001</v>
      </c>
      <c r="K218" s="2">
        <v>9</v>
      </c>
      <c r="L218" s="60">
        <v>6</v>
      </c>
      <c r="M218" s="60">
        <v>4</v>
      </c>
      <c r="N218" s="60">
        <v>3</v>
      </c>
      <c r="O218" s="60">
        <v>2</v>
      </c>
      <c r="P218" s="58" t="s">
        <v>511</v>
      </c>
      <c r="Q218" s="58" t="s">
        <v>1031</v>
      </c>
      <c r="R218" s="61" t="s">
        <v>512</v>
      </c>
    </row>
    <row r="219" spans="1:18" x14ac:dyDescent="0.3">
      <c r="A219" s="56">
        <v>45197</v>
      </c>
      <c r="B219" s="56" t="s">
        <v>903</v>
      </c>
      <c r="C219" s="56" t="s">
        <v>531</v>
      </c>
      <c r="D219" s="58" t="s">
        <v>1361</v>
      </c>
      <c r="E219" s="2" t="s">
        <v>1033</v>
      </c>
      <c r="F219" s="58" t="s">
        <v>1350</v>
      </c>
      <c r="G219" s="58" t="s">
        <v>519</v>
      </c>
      <c r="H219" s="2">
        <v>366</v>
      </c>
      <c r="I219" s="2">
        <v>17</v>
      </c>
      <c r="J219" s="59">
        <v>4.7600000000000007</v>
      </c>
      <c r="K219" s="2">
        <v>67</v>
      </c>
      <c r="L219" s="60">
        <v>57</v>
      </c>
      <c r="M219" s="60">
        <v>20</v>
      </c>
      <c r="N219" s="60">
        <v>14</v>
      </c>
      <c r="O219" s="60">
        <v>10</v>
      </c>
      <c r="P219" s="58" t="s">
        <v>511</v>
      </c>
      <c r="Q219" s="58" t="s">
        <v>1031</v>
      </c>
      <c r="R219" s="61" t="s">
        <v>512</v>
      </c>
    </row>
    <row r="220" spans="1:18" x14ac:dyDescent="0.3">
      <c r="A220" s="56">
        <v>45197</v>
      </c>
      <c r="B220" s="56" t="s">
        <v>903</v>
      </c>
      <c r="C220" s="56" t="s">
        <v>531</v>
      </c>
      <c r="D220" s="58" t="s">
        <v>1361</v>
      </c>
      <c r="E220" s="2" t="s">
        <v>1033</v>
      </c>
      <c r="F220" s="58" t="s">
        <v>1351</v>
      </c>
      <c r="G220" s="58" t="s">
        <v>494</v>
      </c>
      <c r="H220" s="2">
        <v>597</v>
      </c>
      <c r="I220" s="2">
        <v>30</v>
      </c>
      <c r="J220" s="59">
        <v>8.4</v>
      </c>
      <c r="K220" s="2">
        <v>119</v>
      </c>
      <c r="L220" s="60">
        <v>99</v>
      </c>
      <c r="M220" s="60">
        <v>43</v>
      </c>
      <c r="N220" s="60">
        <v>29</v>
      </c>
      <c r="O220" s="60">
        <v>19</v>
      </c>
      <c r="P220" s="58" t="s">
        <v>511</v>
      </c>
      <c r="Q220" s="58" t="s">
        <v>1031</v>
      </c>
      <c r="R220" s="61" t="s">
        <v>512</v>
      </c>
    </row>
    <row r="221" spans="1:18" x14ac:dyDescent="0.3">
      <c r="A221" s="56">
        <v>45197</v>
      </c>
      <c r="B221" s="56" t="s">
        <v>903</v>
      </c>
      <c r="C221" s="56" t="s">
        <v>531</v>
      </c>
      <c r="D221" s="58" t="s">
        <v>1361</v>
      </c>
      <c r="E221" s="2" t="s">
        <v>1033</v>
      </c>
      <c r="F221" s="58" t="s">
        <v>1352</v>
      </c>
      <c r="G221" s="58" t="s">
        <v>493</v>
      </c>
      <c r="H221" s="2">
        <v>431</v>
      </c>
      <c r="I221" s="2">
        <v>15</v>
      </c>
      <c r="J221" s="59">
        <v>4.2</v>
      </c>
      <c r="K221" s="2">
        <v>77</v>
      </c>
      <c r="L221" s="60">
        <v>64</v>
      </c>
      <c r="M221" s="60">
        <v>29</v>
      </c>
      <c r="N221" s="60">
        <v>18</v>
      </c>
      <c r="O221" s="60">
        <v>12</v>
      </c>
      <c r="P221" s="58" t="s">
        <v>511</v>
      </c>
      <c r="Q221" s="58" t="s">
        <v>1031</v>
      </c>
      <c r="R221" s="61" t="s">
        <v>512</v>
      </c>
    </row>
    <row r="222" spans="1:18" x14ac:dyDescent="0.3">
      <c r="A222" s="56">
        <v>45197</v>
      </c>
      <c r="B222" s="56" t="s">
        <v>903</v>
      </c>
      <c r="C222" s="56" t="s">
        <v>531</v>
      </c>
      <c r="D222" s="58" t="s">
        <v>1361</v>
      </c>
      <c r="E222" s="2" t="s">
        <v>1033</v>
      </c>
      <c r="F222" s="58" t="s">
        <v>1353</v>
      </c>
      <c r="G222" s="58" t="s">
        <v>1360</v>
      </c>
      <c r="H222" s="2">
        <v>48</v>
      </c>
      <c r="I222" s="2">
        <v>2</v>
      </c>
      <c r="J222" s="59">
        <v>0.56000000000000005</v>
      </c>
      <c r="K222" s="2">
        <v>13</v>
      </c>
      <c r="L222" s="60">
        <v>10</v>
      </c>
      <c r="M222" s="60">
        <v>7</v>
      </c>
      <c r="N222" s="60">
        <v>5</v>
      </c>
      <c r="O222" s="60">
        <v>4</v>
      </c>
      <c r="P222" s="58" t="s">
        <v>511</v>
      </c>
      <c r="Q222" s="58" t="s">
        <v>1031</v>
      </c>
      <c r="R222" s="61" t="s">
        <v>512</v>
      </c>
    </row>
    <row r="223" spans="1:18" x14ac:dyDescent="0.3">
      <c r="A223" s="56">
        <v>45197</v>
      </c>
      <c r="B223" s="56" t="s">
        <v>903</v>
      </c>
      <c r="C223" s="56" t="s">
        <v>531</v>
      </c>
      <c r="D223" s="58" t="s">
        <v>1361</v>
      </c>
      <c r="E223" s="2" t="s">
        <v>1033</v>
      </c>
      <c r="F223" s="58" t="s">
        <v>1354</v>
      </c>
      <c r="G223" s="58" t="s">
        <v>497</v>
      </c>
      <c r="H223" s="2">
        <v>12</v>
      </c>
      <c r="I223" s="2">
        <v>1</v>
      </c>
      <c r="J223" s="59">
        <v>0.28000000000000003</v>
      </c>
      <c r="K223" s="2">
        <v>1</v>
      </c>
      <c r="L223" s="60">
        <v>1</v>
      </c>
      <c r="M223" s="60">
        <v>1</v>
      </c>
      <c r="N223" s="60">
        <v>0</v>
      </c>
      <c r="O223" s="60">
        <v>0</v>
      </c>
      <c r="P223" s="58" t="s">
        <v>511</v>
      </c>
      <c r="Q223" s="58" t="s">
        <v>1031</v>
      </c>
      <c r="R223" s="61" t="s">
        <v>512</v>
      </c>
    </row>
    <row r="224" spans="1:18" x14ac:dyDescent="0.3">
      <c r="A224" s="56">
        <v>45197</v>
      </c>
      <c r="B224" s="56" t="s">
        <v>903</v>
      </c>
      <c r="C224" s="56" t="s">
        <v>531</v>
      </c>
      <c r="D224" s="58" t="s">
        <v>1361</v>
      </c>
      <c r="E224" s="2" t="s">
        <v>1033</v>
      </c>
      <c r="F224" s="58" t="s">
        <v>1355</v>
      </c>
      <c r="G224" s="58" t="s">
        <v>501</v>
      </c>
      <c r="H224" s="2">
        <v>14</v>
      </c>
      <c r="I224" s="2">
        <v>0</v>
      </c>
      <c r="J224" s="59">
        <v>0</v>
      </c>
      <c r="K224" s="2">
        <v>0</v>
      </c>
      <c r="L224" s="60">
        <v>0</v>
      </c>
      <c r="M224" s="60">
        <v>0</v>
      </c>
      <c r="N224" s="60">
        <v>0</v>
      </c>
      <c r="O224" s="60">
        <v>0</v>
      </c>
      <c r="P224" s="58" t="s">
        <v>511</v>
      </c>
      <c r="Q224" s="58" t="s">
        <v>1031</v>
      </c>
      <c r="R224" s="61" t="s">
        <v>512</v>
      </c>
    </row>
    <row r="225" spans="1:18" x14ac:dyDescent="0.3">
      <c r="A225" s="56">
        <v>45197</v>
      </c>
      <c r="B225" s="56" t="s">
        <v>903</v>
      </c>
      <c r="C225" s="56" t="s">
        <v>531</v>
      </c>
      <c r="D225" s="58" t="s">
        <v>1361</v>
      </c>
      <c r="E225" s="2" t="s">
        <v>1033</v>
      </c>
      <c r="F225" s="58" t="s">
        <v>1356</v>
      </c>
      <c r="G225" s="58" t="s">
        <v>496</v>
      </c>
      <c r="H225" s="2">
        <v>92</v>
      </c>
      <c r="I225" s="2">
        <v>4</v>
      </c>
      <c r="J225" s="59">
        <v>1.1200000000000001</v>
      </c>
      <c r="K225" s="2">
        <v>12</v>
      </c>
      <c r="L225" s="60">
        <v>9</v>
      </c>
      <c r="M225" s="60">
        <v>3</v>
      </c>
      <c r="N225" s="60">
        <v>2</v>
      </c>
      <c r="O225" s="60">
        <v>1</v>
      </c>
      <c r="P225" s="58" t="s">
        <v>511</v>
      </c>
      <c r="Q225" s="58" t="s">
        <v>1031</v>
      </c>
      <c r="R225" s="61" t="s">
        <v>512</v>
      </c>
    </row>
    <row r="226" spans="1:18" x14ac:dyDescent="0.3">
      <c r="A226" s="56">
        <v>45197</v>
      </c>
      <c r="B226" s="56" t="s">
        <v>903</v>
      </c>
      <c r="C226" s="56" t="s">
        <v>531</v>
      </c>
      <c r="D226" s="58" t="s">
        <v>1361</v>
      </c>
      <c r="E226" s="2" t="s">
        <v>1033</v>
      </c>
      <c r="F226" s="58" t="s">
        <v>1357</v>
      </c>
      <c r="G226" s="58" t="s">
        <v>500</v>
      </c>
      <c r="H226" s="2">
        <v>128</v>
      </c>
      <c r="I226" s="2">
        <v>5</v>
      </c>
      <c r="J226" s="59">
        <v>1.4000000000000001</v>
      </c>
      <c r="K226" s="2">
        <v>19</v>
      </c>
      <c r="L226" s="60">
        <v>13</v>
      </c>
      <c r="M226" s="60">
        <v>4</v>
      </c>
      <c r="N226" s="60">
        <v>3</v>
      </c>
      <c r="O226" s="60">
        <v>2</v>
      </c>
      <c r="P226" s="58" t="s">
        <v>511</v>
      </c>
      <c r="Q226" s="58" t="s">
        <v>1031</v>
      </c>
      <c r="R226" s="61" t="s">
        <v>512</v>
      </c>
    </row>
    <row r="227" spans="1:18" x14ac:dyDescent="0.3">
      <c r="A227" s="56">
        <v>45198</v>
      </c>
      <c r="B227" s="56" t="s">
        <v>903</v>
      </c>
      <c r="C227" s="56" t="s">
        <v>531</v>
      </c>
      <c r="D227" s="58" t="s">
        <v>1020</v>
      </c>
      <c r="E227" s="2" t="s">
        <v>533</v>
      </c>
      <c r="F227" s="58" t="s">
        <v>1029</v>
      </c>
      <c r="G227" s="58" t="s">
        <v>493</v>
      </c>
      <c r="H227" s="2">
        <v>4</v>
      </c>
      <c r="I227" s="2">
        <v>0</v>
      </c>
      <c r="J227" s="59">
        <v>0</v>
      </c>
      <c r="K227" s="2">
        <v>1</v>
      </c>
      <c r="L227" s="60">
        <v>1</v>
      </c>
      <c r="M227" s="60">
        <v>1</v>
      </c>
      <c r="N227" s="60">
        <v>0</v>
      </c>
      <c r="O227" s="60">
        <v>0</v>
      </c>
      <c r="P227" s="58" t="s">
        <v>511</v>
      </c>
      <c r="Q227" s="58" t="s">
        <v>1031</v>
      </c>
      <c r="R227" s="57" t="s">
        <v>508</v>
      </c>
    </row>
    <row r="228" spans="1:18" x14ac:dyDescent="0.3">
      <c r="A228" s="56">
        <v>45198</v>
      </c>
      <c r="B228" s="56" t="s">
        <v>903</v>
      </c>
      <c r="C228" s="56" t="s">
        <v>531</v>
      </c>
      <c r="D228" s="58" t="s">
        <v>1020</v>
      </c>
      <c r="E228" s="2" t="s">
        <v>533</v>
      </c>
      <c r="F228" s="58" t="s">
        <v>1021</v>
      </c>
      <c r="G228" s="58" t="s">
        <v>500</v>
      </c>
      <c r="H228" s="2">
        <v>40</v>
      </c>
      <c r="I228" s="2">
        <v>1</v>
      </c>
      <c r="J228" s="59">
        <v>0.28000000000000003</v>
      </c>
      <c r="K228" s="2">
        <v>2</v>
      </c>
      <c r="L228" s="60">
        <v>2</v>
      </c>
      <c r="M228" s="60">
        <v>1</v>
      </c>
      <c r="N228" s="60">
        <v>1</v>
      </c>
      <c r="O228" s="60">
        <v>0</v>
      </c>
      <c r="P228" s="58" t="s">
        <v>511</v>
      </c>
      <c r="Q228" s="58" t="s">
        <v>1031</v>
      </c>
      <c r="R228" s="57" t="s">
        <v>508</v>
      </c>
    </row>
    <row r="229" spans="1:18" x14ac:dyDescent="0.3">
      <c r="A229" s="56">
        <v>45198</v>
      </c>
      <c r="B229" s="56" t="s">
        <v>903</v>
      </c>
      <c r="C229" s="56" t="s">
        <v>531</v>
      </c>
      <c r="D229" s="58" t="s">
        <v>1020</v>
      </c>
      <c r="E229" s="2" t="s">
        <v>533</v>
      </c>
      <c r="F229" s="58" t="s">
        <v>1022</v>
      </c>
      <c r="G229" s="58" t="s">
        <v>494</v>
      </c>
      <c r="H229" s="2">
        <v>14</v>
      </c>
      <c r="I229" s="2">
        <v>0</v>
      </c>
      <c r="J229" s="59">
        <v>0</v>
      </c>
      <c r="K229" s="2">
        <v>0</v>
      </c>
      <c r="L229" s="60">
        <v>0</v>
      </c>
      <c r="M229" s="60">
        <v>0</v>
      </c>
      <c r="N229" s="60">
        <v>0</v>
      </c>
      <c r="O229" s="60">
        <v>0</v>
      </c>
      <c r="P229" s="58" t="s">
        <v>511</v>
      </c>
      <c r="Q229" s="58" t="s">
        <v>1031</v>
      </c>
      <c r="R229" s="57" t="s">
        <v>508</v>
      </c>
    </row>
    <row r="230" spans="1:18" x14ac:dyDescent="0.3">
      <c r="A230" s="56">
        <v>45198</v>
      </c>
      <c r="B230" s="56" t="s">
        <v>903</v>
      </c>
      <c r="C230" s="56" t="s">
        <v>531</v>
      </c>
      <c r="D230" s="58" t="s">
        <v>1020</v>
      </c>
      <c r="E230" s="2" t="s">
        <v>533</v>
      </c>
      <c r="F230" s="58" t="s">
        <v>1023</v>
      </c>
      <c r="G230" s="58" t="s">
        <v>497</v>
      </c>
      <c r="H230" s="2">
        <v>7</v>
      </c>
      <c r="I230" s="2">
        <v>0</v>
      </c>
      <c r="J230" s="59">
        <v>0</v>
      </c>
      <c r="K230" s="2">
        <v>0</v>
      </c>
      <c r="L230" s="60">
        <v>0</v>
      </c>
      <c r="M230" s="60">
        <v>0</v>
      </c>
      <c r="N230" s="60">
        <v>0</v>
      </c>
      <c r="O230" s="60">
        <v>0</v>
      </c>
      <c r="P230" s="58" t="s">
        <v>511</v>
      </c>
      <c r="Q230" s="58" t="s">
        <v>1031</v>
      </c>
      <c r="R230" s="57" t="s">
        <v>508</v>
      </c>
    </row>
    <row r="231" spans="1:18" x14ac:dyDescent="0.3">
      <c r="A231" s="56">
        <v>45198</v>
      </c>
      <c r="B231" s="56" t="s">
        <v>903</v>
      </c>
      <c r="C231" s="56" t="s">
        <v>531</v>
      </c>
      <c r="D231" s="58" t="s">
        <v>1020</v>
      </c>
      <c r="E231" s="2" t="s">
        <v>533</v>
      </c>
      <c r="F231" s="58" t="s">
        <v>1024</v>
      </c>
      <c r="G231" s="58" t="s">
        <v>499</v>
      </c>
      <c r="H231" s="2">
        <v>29</v>
      </c>
      <c r="I231" s="2">
        <v>1</v>
      </c>
      <c r="J231" s="59">
        <v>0.28000000000000003</v>
      </c>
      <c r="K231" s="2">
        <v>1</v>
      </c>
      <c r="L231" s="60">
        <v>1</v>
      </c>
      <c r="M231" s="60">
        <v>0</v>
      </c>
      <c r="N231" s="60">
        <v>0</v>
      </c>
      <c r="O231" s="60">
        <v>0</v>
      </c>
      <c r="P231" s="58" t="s">
        <v>511</v>
      </c>
      <c r="Q231" s="58" t="s">
        <v>1031</v>
      </c>
      <c r="R231" s="57" t="s">
        <v>508</v>
      </c>
    </row>
    <row r="232" spans="1:18" x14ac:dyDescent="0.3">
      <c r="A232" s="56">
        <v>45198</v>
      </c>
      <c r="B232" s="56" t="s">
        <v>903</v>
      </c>
      <c r="C232" s="56" t="s">
        <v>531</v>
      </c>
      <c r="D232" s="58" t="s">
        <v>1020</v>
      </c>
      <c r="E232" s="2" t="s">
        <v>533</v>
      </c>
      <c r="F232" s="58" t="s">
        <v>1025</v>
      </c>
      <c r="G232" s="58" t="s">
        <v>496</v>
      </c>
      <c r="H232" s="2">
        <v>60</v>
      </c>
      <c r="I232" s="2">
        <v>1</v>
      </c>
      <c r="J232" s="59">
        <v>0.28000000000000003</v>
      </c>
      <c r="K232" s="2">
        <v>1</v>
      </c>
      <c r="L232" s="60">
        <v>1</v>
      </c>
      <c r="M232" s="60">
        <v>0</v>
      </c>
      <c r="N232" s="60">
        <v>0</v>
      </c>
      <c r="O232" s="60">
        <v>0</v>
      </c>
      <c r="P232" s="58" t="s">
        <v>511</v>
      </c>
      <c r="Q232" s="58" t="s">
        <v>1031</v>
      </c>
      <c r="R232" s="57" t="s">
        <v>508</v>
      </c>
    </row>
    <row r="233" spans="1:18" x14ac:dyDescent="0.3">
      <c r="A233" s="56">
        <v>45198</v>
      </c>
      <c r="B233" s="56" t="s">
        <v>903</v>
      </c>
      <c r="C233" s="56" t="s">
        <v>531</v>
      </c>
      <c r="D233" s="58" t="s">
        <v>1020</v>
      </c>
      <c r="E233" s="2" t="s">
        <v>533</v>
      </c>
      <c r="F233" s="58" t="s">
        <v>1028</v>
      </c>
      <c r="G233" s="58" t="s">
        <v>501</v>
      </c>
      <c r="H233" s="2">
        <v>20</v>
      </c>
      <c r="I233" s="2">
        <v>1</v>
      </c>
      <c r="J233" s="59">
        <v>0.28000000000000003</v>
      </c>
      <c r="K233" s="2">
        <v>1</v>
      </c>
      <c r="L233" s="60">
        <v>1</v>
      </c>
      <c r="M233" s="60">
        <v>0</v>
      </c>
      <c r="N233" s="60">
        <v>0</v>
      </c>
      <c r="O233" s="60">
        <v>0</v>
      </c>
      <c r="P233" s="58" t="s">
        <v>511</v>
      </c>
      <c r="Q233" s="58" t="s">
        <v>1031</v>
      </c>
      <c r="R233" s="57" t="s">
        <v>508</v>
      </c>
    </row>
    <row r="234" spans="1:18" x14ac:dyDescent="0.3">
      <c r="A234" s="56">
        <v>45198</v>
      </c>
      <c r="B234" s="56" t="s">
        <v>903</v>
      </c>
      <c r="C234" s="56" t="s">
        <v>531</v>
      </c>
      <c r="D234" s="58" t="s">
        <v>1020</v>
      </c>
      <c r="E234" s="2" t="s">
        <v>533</v>
      </c>
      <c r="F234" s="58" t="s">
        <v>1030</v>
      </c>
      <c r="G234" s="58" t="s">
        <v>1360</v>
      </c>
      <c r="H234" s="2">
        <v>39</v>
      </c>
      <c r="I234" s="2">
        <v>1</v>
      </c>
      <c r="J234" s="59">
        <v>0.28000000000000003</v>
      </c>
      <c r="K234" s="2">
        <v>2</v>
      </c>
      <c r="L234" s="60">
        <v>2</v>
      </c>
      <c r="M234" s="60">
        <v>1</v>
      </c>
      <c r="N234" s="60">
        <v>1</v>
      </c>
      <c r="O234" s="60">
        <v>1</v>
      </c>
      <c r="P234" s="58" t="s">
        <v>511</v>
      </c>
      <c r="Q234" s="58" t="s">
        <v>1031</v>
      </c>
      <c r="R234" s="57" t="s">
        <v>508</v>
      </c>
    </row>
    <row r="235" spans="1:18" x14ac:dyDescent="0.3">
      <c r="A235" s="56">
        <v>45198</v>
      </c>
      <c r="B235" s="56" t="s">
        <v>903</v>
      </c>
      <c r="C235" s="56" t="s">
        <v>531</v>
      </c>
      <c r="D235" s="58" t="s">
        <v>1020</v>
      </c>
      <c r="E235" s="2" t="s">
        <v>533</v>
      </c>
      <c r="F235" s="58" t="s">
        <v>1026</v>
      </c>
      <c r="G235" s="58" t="s">
        <v>495</v>
      </c>
      <c r="H235" s="2">
        <v>2602</v>
      </c>
      <c r="I235" s="2">
        <v>59</v>
      </c>
      <c r="J235" s="59">
        <v>16.520000000000003</v>
      </c>
      <c r="K235" s="2">
        <v>266</v>
      </c>
      <c r="L235" s="60">
        <v>234</v>
      </c>
      <c r="M235" s="60">
        <v>71</v>
      </c>
      <c r="N235" s="60">
        <v>38</v>
      </c>
      <c r="O235" s="60">
        <v>23</v>
      </c>
      <c r="P235" s="58" t="s">
        <v>511</v>
      </c>
      <c r="Q235" s="58" t="s">
        <v>1031</v>
      </c>
      <c r="R235" s="57" t="s">
        <v>508</v>
      </c>
    </row>
    <row r="236" spans="1:18" x14ac:dyDescent="0.3">
      <c r="A236" s="56">
        <v>45198</v>
      </c>
      <c r="B236" s="56" t="s">
        <v>903</v>
      </c>
      <c r="C236" s="56" t="s">
        <v>531</v>
      </c>
      <c r="D236" s="58" t="s">
        <v>1020</v>
      </c>
      <c r="E236" s="2" t="s">
        <v>533</v>
      </c>
      <c r="F236" s="58" t="s">
        <v>1027</v>
      </c>
      <c r="G236" s="58" t="s">
        <v>519</v>
      </c>
      <c r="H236" s="2">
        <v>22</v>
      </c>
      <c r="I236" s="2">
        <v>2</v>
      </c>
      <c r="J236" s="59">
        <v>0.56000000000000005</v>
      </c>
      <c r="K236" s="2">
        <v>2</v>
      </c>
      <c r="L236" s="60">
        <v>1</v>
      </c>
      <c r="M236" s="60">
        <v>0</v>
      </c>
      <c r="N236" s="60">
        <v>0</v>
      </c>
      <c r="O236" s="60">
        <v>0</v>
      </c>
      <c r="P236" s="58" t="s">
        <v>511</v>
      </c>
      <c r="Q236" s="58" t="s">
        <v>1031</v>
      </c>
      <c r="R236" s="57" t="s">
        <v>508</v>
      </c>
    </row>
    <row r="237" spans="1:18" x14ac:dyDescent="0.3">
      <c r="A237" s="56">
        <v>45198</v>
      </c>
      <c r="B237" s="56" t="s">
        <v>903</v>
      </c>
      <c r="C237" s="56" t="s">
        <v>531</v>
      </c>
      <c r="D237" s="58" t="s">
        <v>1020</v>
      </c>
      <c r="E237" s="2" t="s">
        <v>1032</v>
      </c>
      <c r="F237" s="58" t="s">
        <v>1029</v>
      </c>
      <c r="G237" s="58" t="s">
        <v>493</v>
      </c>
      <c r="H237" s="2">
        <v>2</v>
      </c>
      <c r="I237" s="2">
        <v>0</v>
      </c>
      <c r="J237" s="59">
        <v>0</v>
      </c>
      <c r="K237" s="2">
        <v>0</v>
      </c>
      <c r="L237" s="60">
        <v>0</v>
      </c>
      <c r="M237" s="60">
        <v>0</v>
      </c>
      <c r="N237" s="60">
        <v>0</v>
      </c>
      <c r="O237" s="60">
        <v>0</v>
      </c>
      <c r="P237" s="58" t="s">
        <v>511</v>
      </c>
      <c r="Q237" s="58" t="s">
        <v>1031</v>
      </c>
      <c r="R237" s="57" t="s">
        <v>508</v>
      </c>
    </row>
    <row r="238" spans="1:18" x14ac:dyDescent="0.3">
      <c r="A238" s="56">
        <v>45198</v>
      </c>
      <c r="B238" s="56" t="s">
        <v>903</v>
      </c>
      <c r="C238" s="56" t="s">
        <v>531</v>
      </c>
      <c r="D238" s="58" t="s">
        <v>1020</v>
      </c>
      <c r="E238" s="2" t="s">
        <v>1032</v>
      </c>
      <c r="F238" s="58" t="s">
        <v>1021</v>
      </c>
      <c r="G238" s="58" t="s">
        <v>500</v>
      </c>
      <c r="H238" s="2">
        <v>1</v>
      </c>
      <c r="I238" s="2">
        <v>0</v>
      </c>
      <c r="J238" s="59">
        <v>0</v>
      </c>
      <c r="K238" s="2">
        <v>0</v>
      </c>
      <c r="L238" s="60">
        <v>0</v>
      </c>
      <c r="M238" s="60">
        <v>0</v>
      </c>
      <c r="N238" s="60">
        <v>0</v>
      </c>
      <c r="O238" s="60">
        <v>0</v>
      </c>
      <c r="P238" s="58" t="s">
        <v>511</v>
      </c>
      <c r="Q238" s="58" t="s">
        <v>1031</v>
      </c>
      <c r="R238" s="57" t="s">
        <v>508</v>
      </c>
    </row>
    <row r="239" spans="1:18" x14ac:dyDescent="0.3">
      <c r="A239" s="56">
        <v>45198</v>
      </c>
      <c r="B239" s="56" t="s">
        <v>903</v>
      </c>
      <c r="C239" s="56" t="s">
        <v>531</v>
      </c>
      <c r="D239" s="58" t="s">
        <v>1020</v>
      </c>
      <c r="E239" s="2" t="s">
        <v>1032</v>
      </c>
      <c r="F239" s="58" t="s">
        <v>1022</v>
      </c>
      <c r="G239" s="58" t="s">
        <v>494</v>
      </c>
      <c r="H239" s="2">
        <v>2</v>
      </c>
      <c r="I239" s="2">
        <v>0</v>
      </c>
      <c r="J239" s="59">
        <v>0</v>
      </c>
      <c r="K239" s="2">
        <v>0</v>
      </c>
      <c r="L239" s="60">
        <v>0</v>
      </c>
      <c r="M239" s="60">
        <v>0</v>
      </c>
      <c r="N239" s="60">
        <v>0</v>
      </c>
      <c r="O239" s="60">
        <v>0</v>
      </c>
      <c r="P239" s="58" t="s">
        <v>511</v>
      </c>
      <c r="Q239" s="58" t="s">
        <v>1031</v>
      </c>
      <c r="R239" s="57" t="s">
        <v>508</v>
      </c>
    </row>
    <row r="240" spans="1:18" x14ac:dyDescent="0.3">
      <c r="A240" s="56">
        <v>45198</v>
      </c>
      <c r="B240" s="56" t="s">
        <v>903</v>
      </c>
      <c r="C240" s="56" t="s">
        <v>531</v>
      </c>
      <c r="D240" s="58" t="s">
        <v>1020</v>
      </c>
      <c r="E240" s="2" t="s">
        <v>1032</v>
      </c>
      <c r="F240" s="58" t="s">
        <v>1023</v>
      </c>
      <c r="G240" s="58" t="s">
        <v>497</v>
      </c>
      <c r="H240" s="2">
        <v>1</v>
      </c>
      <c r="I240" s="2">
        <v>0</v>
      </c>
      <c r="J240" s="59">
        <v>0</v>
      </c>
      <c r="K240" s="2">
        <v>0</v>
      </c>
      <c r="L240" s="60">
        <v>0</v>
      </c>
      <c r="M240" s="60">
        <v>0</v>
      </c>
      <c r="N240" s="60">
        <v>0</v>
      </c>
      <c r="O240" s="60">
        <v>0</v>
      </c>
      <c r="P240" s="58" t="s">
        <v>511</v>
      </c>
      <c r="Q240" s="58" t="s">
        <v>1031</v>
      </c>
      <c r="R240" s="57" t="s">
        <v>508</v>
      </c>
    </row>
    <row r="241" spans="1:18" x14ac:dyDescent="0.3">
      <c r="A241" s="56">
        <v>45198</v>
      </c>
      <c r="B241" s="56" t="s">
        <v>903</v>
      </c>
      <c r="C241" s="56" t="s">
        <v>531</v>
      </c>
      <c r="D241" s="58" t="s">
        <v>1020</v>
      </c>
      <c r="E241" s="2" t="s">
        <v>1032</v>
      </c>
      <c r="F241" s="58" t="s">
        <v>1024</v>
      </c>
      <c r="G241" s="58" t="s">
        <v>499</v>
      </c>
      <c r="H241" s="2">
        <v>2</v>
      </c>
      <c r="I241" s="2">
        <v>0</v>
      </c>
      <c r="J241" s="59">
        <v>0</v>
      </c>
      <c r="K241" s="2">
        <v>0</v>
      </c>
      <c r="L241" s="60">
        <v>0</v>
      </c>
      <c r="M241" s="60">
        <v>0</v>
      </c>
      <c r="N241" s="60">
        <v>0</v>
      </c>
      <c r="O241" s="60">
        <v>0</v>
      </c>
      <c r="P241" s="58" t="s">
        <v>511</v>
      </c>
      <c r="Q241" s="58" t="s">
        <v>1031</v>
      </c>
      <c r="R241" s="57" t="s">
        <v>508</v>
      </c>
    </row>
    <row r="242" spans="1:18" x14ac:dyDescent="0.3">
      <c r="A242" s="56">
        <v>45198</v>
      </c>
      <c r="B242" s="56" t="s">
        <v>903</v>
      </c>
      <c r="C242" s="56" t="s">
        <v>531</v>
      </c>
      <c r="D242" s="58" t="s">
        <v>1020</v>
      </c>
      <c r="E242" s="2" t="s">
        <v>1032</v>
      </c>
      <c r="F242" s="58" t="s">
        <v>1025</v>
      </c>
      <c r="G242" s="58" t="s">
        <v>496</v>
      </c>
      <c r="H242" s="2">
        <v>2</v>
      </c>
      <c r="I242" s="2">
        <v>0</v>
      </c>
      <c r="J242" s="59">
        <v>0</v>
      </c>
      <c r="K242" s="2">
        <v>0</v>
      </c>
      <c r="L242" s="60">
        <v>0</v>
      </c>
      <c r="M242" s="60">
        <v>0</v>
      </c>
      <c r="N242" s="60">
        <v>0</v>
      </c>
      <c r="O242" s="60">
        <v>0</v>
      </c>
      <c r="P242" s="58" t="s">
        <v>511</v>
      </c>
      <c r="Q242" s="58" t="s">
        <v>1031</v>
      </c>
      <c r="R242" s="57" t="s">
        <v>508</v>
      </c>
    </row>
    <row r="243" spans="1:18" x14ac:dyDescent="0.3">
      <c r="A243" s="56">
        <v>45198</v>
      </c>
      <c r="B243" s="56" t="s">
        <v>903</v>
      </c>
      <c r="C243" s="56" t="s">
        <v>531</v>
      </c>
      <c r="D243" s="58" t="s">
        <v>1020</v>
      </c>
      <c r="E243" s="2" t="s">
        <v>1032</v>
      </c>
      <c r="F243" s="58" t="s">
        <v>1030</v>
      </c>
      <c r="G243" s="58" t="s">
        <v>1360</v>
      </c>
      <c r="H243" s="2">
        <v>31</v>
      </c>
      <c r="I243" s="2">
        <v>2</v>
      </c>
      <c r="J243" s="59">
        <v>0.56000000000000005</v>
      </c>
      <c r="K243" s="2">
        <v>2</v>
      </c>
      <c r="L243" s="60">
        <v>2</v>
      </c>
      <c r="M243" s="60">
        <v>1</v>
      </c>
      <c r="N243" s="60">
        <v>1</v>
      </c>
      <c r="O243" s="60">
        <v>1</v>
      </c>
      <c r="P243" s="58" t="s">
        <v>511</v>
      </c>
      <c r="Q243" s="58" t="s">
        <v>1031</v>
      </c>
      <c r="R243" s="57" t="s">
        <v>508</v>
      </c>
    </row>
    <row r="244" spans="1:18" x14ac:dyDescent="0.3">
      <c r="A244" s="56">
        <v>45198</v>
      </c>
      <c r="B244" s="56" t="s">
        <v>903</v>
      </c>
      <c r="C244" s="56" t="s">
        <v>531</v>
      </c>
      <c r="D244" s="58" t="s">
        <v>1020</v>
      </c>
      <c r="E244" s="2" t="s">
        <v>1032</v>
      </c>
      <c r="F244" s="58" t="s">
        <v>1026</v>
      </c>
      <c r="G244" s="58" t="s">
        <v>495</v>
      </c>
      <c r="H244" s="2">
        <v>2065</v>
      </c>
      <c r="I244" s="2">
        <v>60</v>
      </c>
      <c r="J244" s="59">
        <v>16.8</v>
      </c>
      <c r="K244" s="2">
        <v>215</v>
      </c>
      <c r="L244" s="60">
        <v>189</v>
      </c>
      <c r="M244" s="60">
        <v>55</v>
      </c>
      <c r="N244" s="60">
        <v>31</v>
      </c>
      <c r="O244" s="60">
        <v>18</v>
      </c>
      <c r="P244" s="58" t="s">
        <v>511</v>
      </c>
      <c r="Q244" s="58" t="s">
        <v>1031</v>
      </c>
      <c r="R244" s="57" t="s">
        <v>508</v>
      </c>
    </row>
    <row r="245" spans="1:18" x14ac:dyDescent="0.3">
      <c r="A245" s="56">
        <v>45198</v>
      </c>
      <c r="B245" s="56" t="s">
        <v>903</v>
      </c>
      <c r="C245" s="56" t="s">
        <v>531</v>
      </c>
      <c r="D245" s="58" t="s">
        <v>1020</v>
      </c>
      <c r="E245" s="2" t="s">
        <v>1033</v>
      </c>
      <c r="F245" s="58" t="s">
        <v>1029</v>
      </c>
      <c r="G245" s="58" t="s">
        <v>493</v>
      </c>
      <c r="H245" s="2">
        <v>17</v>
      </c>
      <c r="I245" s="2">
        <v>0</v>
      </c>
      <c r="J245" s="59">
        <v>0</v>
      </c>
      <c r="K245" s="2">
        <v>1</v>
      </c>
      <c r="L245" s="60">
        <v>1</v>
      </c>
      <c r="M245" s="60">
        <v>0</v>
      </c>
      <c r="N245" s="60">
        <v>0</v>
      </c>
      <c r="O245" s="60">
        <v>0</v>
      </c>
      <c r="P245" s="58" t="s">
        <v>511</v>
      </c>
      <c r="Q245" s="58" t="s">
        <v>1031</v>
      </c>
      <c r="R245" s="57" t="s">
        <v>508</v>
      </c>
    </row>
    <row r="246" spans="1:18" x14ac:dyDescent="0.3">
      <c r="A246" s="56">
        <v>45198</v>
      </c>
      <c r="B246" s="56" t="s">
        <v>903</v>
      </c>
      <c r="C246" s="56" t="s">
        <v>531</v>
      </c>
      <c r="D246" s="58" t="s">
        <v>1020</v>
      </c>
      <c r="E246" s="2" t="s">
        <v>1033</v>
      </c>
      <c r="F246" s="58" t="s">
        <v>1021</v>
      </c>
      <c r="G246" s="58" t="s">
        <v>500</v>
      </c>
      <c r="H246" s="2">
        <v>47</v>
      </c>
      <c r="I246" s="2">
        <v>3</v>
      </c>
      <c r="J246" s="59">
        <v>0.84000000000000008</v>
      </c>
      <c r="K246" s="2">
        <v>9</v>
      </c>
      <c r="L246" s="60">
        <v>7</v>
      </c>
      <c r="M246" s="60">
        <v>3</v>
      </c>
      <c r="N246" s="60">
        <v>2</v>
      </c>
      <c r="O246" s="60">
        <v>2</v>
      </c>
      <c r="P246" s="58" t="s">
        <v>511</v>
      </c>
      <c r="Q246" s="58" t="s">
        <v>1031</v>
      </c>
      <c r="R246" s="57" t="s">
        <v>508</v>
      </c>
    </row>
    <row r="247" spans="1:18" x14ac:dyDescent="0.3">
      <c r="A247" s="56">
        <v>45198</v>
      </c>
      <c r="B247" s="56" t="s">
        <v>903</v>
      </c>
      <c r="C247" s="56" t="s">
        <v>531</v>
      </c>
      <c r="D247" s="58" t="s">
        <v>1020</v>
      </c>
      <c r="E247" s="2" t="s">
        <v>1033</v>
      </c>
      <c r="F247" s="58" t="s">
        <v>1022</v>
      </c>
      <c r="G247" s="58" t="s">
        <v>494</v>
      </c>
      <c r="H247" s="2">
        <v>12</v>
      </c>
      <c r="I247" s="2">
        <v>0</v>
      </c>
      <c r="J247" s="59">
        <v>0</v>
      </c>
      <c r="K247" s="2">
        <v>0</v>
      </c>
      <c r="L247" s="60">
        <v>0</v>
      </c>
      <c r="M247" s="60">
        <v>0</v>
      </c>
      <c r="N247" s="60">
        <v>0</v>
      </c>
      <c r="O247" s="60">
        <v>0</v>
      </c>
      <c r="P247" s="58" t="s">
        <v>511</v>
      </c>
      <c r="Q247" s="58" t="s">
        <v>1031</v>
      </c>
      <c r="R247" s="57" t="s">
        <v>508</v>
      </c>
    </row>
    <row r="248" spans="1:18" x14ac:dyDescent="0.3">
      <c r="A248" s="56">
        <v>45198</v>
      </c>
      <c r="B248" s="56" t="s">
        <v>903</v>
      </c>
      <c r="C248" s="56" t="s">
        <v>531</v>
      </c>
      <c r="D248" s="58" t="s">
        <v>1020</v>
      </c>
      <c r="E248" s="2" t="s">
        <v>1033</v>
      </c>
      <c r="F248" s="58" t="s">
        <v>1023</v>
      </c>
      <c r="G248" s="58" t="s">
        <v>497</v>
      </c>
      <c r="H248" s="2">
        <v>3</v>
      </c>
      <c r="I248" s="2">
        <v>0</v>
      </c>
      <c r="J248" s="59">
        <v>0</v>
      </c>
      <c r="K248" s="2">
        <v>0</v>
      </c>
      <c r="L248" s="60">
        <v>0</v>
      </c>
      <c r="M248" s="60">
        <v>0</v>
      </c>
      <c r="N248" s="60">
        <v>0</v>
      </c>
      <c r="O248" s="60">
        <v>0</v>
      </c>
      <c r="P248" s="58" t="s">
        <v>511</v>
      </c>
      <c r="Q248" s="58" t="s">
        <v>1031</v>
      </c>
      <c r="R248" s="57" t="s">
        <v>508</v>
      </c>
    </row>
    <row r="249" spans="1:18" x14ac:dyDescent="0.3">
      <c r="A249" s="56">
        <v>45198</v>
      </c>
      <c r="B249" s="56" t="s">
        <v>903</v>
      </c>
      <c r="C249" s="56" t="s">
        <v>531</v>
      </c>
      <c r="D249" s="58" t="s">
        <v>1020</v>
      </c>
      <c r="E249" s="2" t="s">
        <v>1033</v>
      </c>
      <c r="F249" s="58" t="s">
        <v>1024</v>
      </c>
      <c r="G249" s="58" t="s">
        <v>499</v>
      </c>
      <c r="H249" s="2">
        <v>100</v>
      </c>
      <c r="I249" s="2">
        <v>3</v>
      </c>
      <c r="J249" s="59">
        <v>0.84000000000000008</v>
      </c>
      <c r="K249" s="2">
        <v>12</v>
      </c>
      <c r="L249" s="60">
        <v>11</v>
      </c>
      <c r="M249" s="60">
        <v>4</v>
      </c>
      <c r="N249" s="60">
        <v>2</v>
      </c>
      <c r="O249" s="60">
        <v>1</v>
      </c>
      <c r="P249" s="58" t="s">
        <v>511</v>
      </c>
      <c r="Q249" s="58" t="s">
        <v>1031</v>
      </c>
      <c r="R249" s="57" t="s">
        <v>508</v>
      </c>
    </row>
    <row r="250" spans="1:18" x14ac:dyDescent="0.3">
      <c r="A250" s="56">
        <v>45198</v>
      </c>
      <c r="B250" s="56" t="s">
        <v>903</v>
      </c>
      <c r="C250" s="56" t="s">
        <v>531</v>
      </c>
      <c r="D250" s="58" t="s">
        <v>1020</v>
      </c>
      <c r="E250" s="2" t="s">
        <v>1033</v>
      </c>
      <c r="F250" s="58" t="s">
        <v>1025</v>
      </c>
      <c r="G250" s="58" t="s">
        <v>496</v>
      </c>
      <c r="H250" s="2">
        <v>21</v>
      </c>
      <c r="I250" s="2">
        <v>1</v>
      </c>
      <c r="J250" s="59">
        <v>0.28000000000000003</v>
      </c>
      <c r="K250" s="2">
        <v>3</v>
      </c>
      <c r="L250" s="60">
        <v>2</v>
      </c>
      <c r="M250" s="60">
        <v>1</v>
      </c>
      <c r="N250" s="60">
        <v>0</v>
      </c>
      <c r="O250" s="60">
        <v>0</v>
      </c>
      <c r="P250" s="58" t="s">
        <v>511</v>
      </c>
      <c r="Q250" s="58" t="s">
        <v>1031</v>
      </c>
      <c r="R250" s="57" t="s">
        <v>508</v>
      </c>
    </row>
    <row r="251" spans="1:18" x14ac:dyDescent="0.3">
      <c r="A251" s="56">
        <v>45198</v>
      </c>
      <c r="B251" s="56" t="s">
        <v>903</v>
      </c>
      <c r="C251" s="56" t="s">
        <v>531</v>
      </c>
      <c r="D251" s="58" t="s">
        <v>1020</v>
      </c>
      <c r="E251" s="2" t="s">
        <v>1033</v>
      </c>
      <c r="F251" s="58" t="s">
        <v>1028</v>
      </c>
      <c r="G251" s="58" t="s">
        <v>501</v>
      </c>
      <c r="H251" s="2">
        <v>13</v>
      </c>
      <c r="I251" s="2">
        <v>0</v>
      </c>
      <c r="J251" s="59">
        <v>0</v>
      </c>
      <c r="K251" s="2">
        <v>0</v>
      </c>
      <c r="L251" s="60">
        <v>0</v>
      </c>
      <c r="M251" s="60">
        <v>0</v>
      </c>
      <c r="N251" s="60">
        <v>0</v>
      </c>
      <c r="O251" s="60">
        <v>0</v>
      </c>
      <c r="P251" s="58" t="s">
        <v>511</v>
      </c>
      <c r="Q251" s="58" t="s">
        <v>1031</v>
      </c>
      <c r="R251" s="57" t="s">
        <v>508</v>
      </c>
    </row>
    <row r="252" spans="1:18" x14ac:dyDescent="0.3">
      <c r="A252" s="56">
        <v>45198</v>
      </c>
      <c r="B252" s="56" t="s">
        <v>903</v>
      </c>
      <c r="C252" s="56" t="s">
        <v>531</v>
      </c>
      <c r="D252" s="58" t="s">
        <v>1020</v>
      </c>
      <c r="E252" s="2" t="s">
        <v>1033</v>
      </c>
      <c r="F252" s="58" t="s">
        <v>1030</v>
      </c>
      <c r="G252" s="58" t="s">
        <v>1360</v>
      </c>
      <c r="H252" s="2">
        <v>19</v>
      </c>
      <c r="I252" s="2">
        <v>0</v>
      </c>
      <c r="J252" s="59">
        <v>0</v>
      </c>
      <c r="K252" s="2">
        <v>1</v>
      </c>
      <c r="L252" s="60">
        <v>1</v>
      </c>
      <c r="M252" s="60">
        <v>0</v>
      </c>
      <c r="N252" s="60">
        <v>0</v>
      </c>
      <c r="O252" s="60">
        <v>0</v>
      </c>
      <c r="P252" s="58" t="s">
        <v>511</v>
      </c>
      <c r="Q252" s="58" t="s">
        <v>1031</v>
      </c>
      <c r="R252" s="57" t="s">
        <v>508</v>
      </c>
    </row>
    <row r="253" spans="1:18" x14ac:dyDescent="0.3">
      <c r="A253" s="56">
        <v>45198</v>
      </c>
      <c r="B253" s="56" t="s">
        <v>903</v>
      </c>
      <c r="C253" s="56" t="s">
        <v>531</v>
      </c>
      <c r="D253" s="58" t="s">
        <v>1020</v>
      </c>
      <c r="E253" s="2" t="s">
        <v>1033</v>
      </c>
      <c r="F253" s="58" t="s">
        <v>1026</v>
      </c>
      <c r="G253" s="58" t="s">
        <v>495</v>
      </c>
      <c r="H253" s="2">
        <v>2681</v>
      </c>
      <c r="I253" s="2">
        <v>76</v>
      </c>
      <c r="J253" s="59">
        <v>21.28</v>
      </c>
      <c r="K253" s="2">
        <v>303</v>
      </c>
      <c r="L253" s="60">
        <v>261</v>
      </c>
      <c r="M253" s="60">
        <v>78</v>
      </c>
      <c r="N253" s="60">
        <v>47</v>
      </c>
      <c r="O253" s="60">
        <v>28</v>
      </c>
      <c r="P253" s="58" t="s">
        <v>511</v>
      </c>
      <c r="Q253" s="58" t="s">
        <v>1031</v>
      </c>
      <c r="R253" s="57" t="s">
        <v>508</v>
      </c>
    </row>
    <row r="254" spans="1:18" x14ac:dyDescent="0.3">
      <c r="A254" s="56">
        <v>45198</v>
      </c>
      <c r="B254" s="56" t="s">
        <v>903</v>
      </c>
      <c r="C254" s="56" t="s">
        <v>531</v>
      </c>
      <c r="D254" s="58" t="s">
        <v>1020</v>
      </c>
      <c r="E254" s="2" t="s">
        <v>1033</v>
      </c>
      <c r="F254" s="58" t="s">
        <v>1027</v>
      </c>
      <c r="G254" s="58" t="s">
        <v>519</v>
      </c>
      <c r="H254" s="2">
        <v>8</v>
      </c>
      <c r="I254" s="2">
        <v>0</v>
      </c>
      <c r="J254" s="59">
        <v>0</v>
      </c>
      <c r="K254" s="2">
        <v>0</v>
      </c>
      <c r="L254" s="60">
        <v>0</v>
      </c>
      <c r="M254" s="60">
        <v>0</v>
      </c>
      <c r="N254" s="60">
        <v>0</v>
      </c>
      <c r="O254" s="60">
        <v>0</v>
      </c>
      <c r="P254" s="58" t="s">
        <v>511</v>
      </c>
      <c r="Q254" s="58" t="s">
        <v>1031</v>
      </c>
      <c r="R254" s="57" t="s">
        <v>508</v>
      </c>
    </row>
    <row r="255" spans="1:18" x14ac:dyDescent="0.3">
      <c r="A255" s="56">
        <v>45198</v>
      </c>
      <c r="B255" s="56" t="s">
        <v>903</v>
      </c>
      <c r="C255" s="56" t="s">
        <v>531</v>
      </c>
      <c r="D255" s="58" t="s">
        <v>1361</v>
      </c>
      <c r="E255" s="2" t="s">
        <v>533</v>
      </c>
      <c r="F255" s="58" t="s">
        <v>1348</v>
      </c>
      <c r="G255" s="58" t="s">
        <v>499</v>
      </c>
      <c r="H255" s="2">
        <v>150</v>
      </c>
      <c r="I255" s="2">
        <v>3</v>
      </c>
      <c r="J255" s="59">
        <v>0.84000000000000008</v>
      </c>
      <c r="K255" s="2">
        <v>30</v>
      </c>
      <c r="L255" s="60">
        <v>28</v>
      </c>
      <c r="M255" s="60">
        <v>13</v>
      </c>
      <c r="N255" s="60">
        <v>8</v>
      </c>
      <c r="O255" s="60">
        <v>5</v>
      </c>
      <c r="P255" s="58" t="s">
        <v>511</v>
      </c>
      <c r="Q255" s="58" t="s">
        <v>1031</v>
      </c>
      <c r="R255" s="61" t="s">
        <v>512</v>
      </c>
    </row>
    <row r="256" spans="1:18" x14ac:dyDescent="0.3">
      <c r="A256" s="56">
        <v>45198</v>
      </c>
      <c r="B256" s="56" t="s">
        <v>903</v>
      </c>
      <c r="C256" s="56" t="s">
        <v>531</v>
      </c>
      <c r="D256" s="58" t="s">
        <v>1361</v>
      </c>
      <c r="E256" s="2" t="s">
        <v>533</v>
      </c>
      <c r="F256" s="58" t="s">
        <v>1349</v>
      </c>
      <c r="G256" s="58" t="s">
        <v>495</v>
      </c>
      <c r="H256" s="2">
        <v>643</v>
      </c>
      <c r="I256" s="2">
        <v>21</v>
      </c>
      <c r="J256" s="59">
        <v>5.8800000000000008</v>
      </c>
      <c r="K256" s="2">
        <v>87</v>
      </c>
      <c r="L256" s="60">
        <v>69</v>
      </c>
      <c r="M256" s="60">
        <v>31</v>
      </c>
      <c r="N256" s="60">
        <v>20</v>
      </c>
      <c r="O256" s="60">
        <v>17</v>
      </c>
      <c r="P256" s="58" t="s">
        <v>511</v>
      </c>
      <c r="Q256" s="58" t="s">
        <v>1031</v>
      </c>
      <c r="R256" s="61" t="s">
        <v>512</v>
      </c>
    </row>
    <row r="257" spans="1:18" x14ac:dyDescent="0.3">
      <c r="A257" s="56">
        <v>45198</v>
      </c>
      <c r="B257" s="56" t="s">
        <v>903</v>
      </c>
      <c r="C257" s="56" t="s">
        <v>531</v>
      </c>
      <c r="D257" s="58" t="s">
        <v>1361</v>
      </c>
      <c r="E257" s="2" t="s">
        <v>533</v>
      </c>
      <c r="F257" s="58" t="s">
        <v>1350</v>
      </c>
      <c r="G257" s="58" t="s">
        <v>519</v>
      </c>
      <c r="H257" s="2">
        <v>1116</v>
      </c>
      <c r="I257" s="2">
        <v>15</v>
      </c>
      <c r="J257" s="59">
        <v>4.2</v>
      </c>
      <c r="K257" s="2">
        <v>122</v>
      </c>
      <c r="L257" s="60">
        <v>112</v>
      </c>
      <c r="M257" s="60">
        <v>38</v>
      </c>
      <c r="N257" s="60">
        <v>22</v>
      </c>
      <c r="O257" s="60">
        <v>12</v>
      </c>
      <c r="P257" s="58" t="s">
        <v>511</v>
      </c>
      <c r="Q257" s="58" t="s">
        <v>1031</v>
      </c>
      <c r="R257" s="61" t="s">
        <v>512</v>
      </c>
    </row>
    <row r="258" spans="1:18" x14ac:dyDescent="0.3">
      <c r="A258" s="56">
        <v>45198</v>
      </c>
      <c r="B258" s="56" t="s">
        <v>903</v>
      </c>
      <c r="C258" s="56" t="s">
        <v>531</v>
      </c>
      <c r="D258" s="58" t="s">
        <v>1361</v>
      </c>
      <c r="E258" s="2" t="s">
        <v>533</v>
      </c>
      <c r="F258" s="58" t="s">
        <v>1351</v>
      </c>
      <c r="G258" s="58" t="s">
        <v>494</v>
      </c>
      <c r="H258" s="2">
        <v>361</v>
      </c>
      <c r="I258" s="2">
        <v>10</v>
      </c>
      <c r="J258" s="59">
        <v>2.8000000000000003</v>
      </c>
      <c r="K258" s="2">
        <v>46</v>
      </c>
      <c r="L258" s="60">
        <v>40</v>
      </c>
      <c r="M258" s="60">
        <v>18</v>
      </c>
      <c r="N258" s="60">
        <v>12</v>
      </c>
      <c r="O258" s="60">
        <v>6</v>
      </c>
      <c r="P258" s="58" t="s">
        <v>511</v>
      </c>
      <c r="Q258" s="58" t="s">
        <v>1031</v>
      </c>
      <c r="R258" s="61" t="s">
        <v>512</v>
      </c>
    </row>
    <row r="259" spans="1:18" x14ac:dyDescent="0.3">
      <c r="A259" s="56">
        <v>45198</v>
      </c>
      <c r="B259" s="56" t="s">
        <v>903</v>
      </c>
      <c r="C259" s="56" t="s">
        <v>531</v>
      </c>
      <c r="D259" s="58" t="s">
        <v>1361</v>
      </c>
      <c r="E259" s="2" t="s">
        <v>533</v>
      </c>
      <c r="F259" s="58" t="s">
        <v>1352</v>
      </c>
      <c r="G259" s="58" t="s">
        <v>493</v>
      </c>
      <c r="H259" s="2">
        <v>1047</v>
      </c>
      <c r="I259" s="2">
        <v>35</v>
      </c>
      <c r="J259" s="59">
        <v>9.8000000000000007</v>
      </c>
      <c r="K259" s="2">
        <v>149</v>
      </c>
      <c r="L259" s="60">
        <v>121</v>
      </c>
      <c r="M259" s="60">
        <v>47</v>
      </c>
      <c r="N259" s="60">
        <v>30</v>
      </c>
      <c r="O259" s="60">
        <v>20</v>
      </c>
      <c r="P259" s="58" t="s">
        <v>511</v>
      </c>
      <c r="Q259" s="58" t="s">
        <v>1031</v>
      </c>
      <c r="R259" s="61" t="s">
        <v>512</v>
      </c>
    </row>
    <row r="260" spans="1:18" x14ac:dyDescent="0.3">
      <c r="A260" s="56">
        <v>45198</v>
      </c>
      <c r="B260" s="56" t="s">
        <v>903</v>
      </c>
      <c r="C260" s="56" t="s">
        <v>531</v>
      </c>
      <c r="D260" s="58" t="s">
        <v>1361</v>
      </c>
      <c r="E260" s="2" t="s">
        <v>533</v>
      </c>
      <c r="F260" s="58" t="s">
        <v>1353</v>
      </c>
      <c r="G260" s="58" t="s">
        <v>1360</v>
      </c>
      <c r="H260" s="2">
        <v>260</v>
      </c>
      <c r="I260" s="2">
        <v>14</v>
      </c>
      <c r="J260" s="59">
        <v>3.9200000000000004</v>
      </c>
      <c r="K260" s="2">
        <v>56</v>
      </c>
      <c r="L260" s="60">
        <v>47</v>
      </c>
      <c r="M260" s="60">
        <v>25</v>
      </c>
      <c r="N260" s="60">
        <v>18</v>
      </c>
      <c r="O260" s="60">
        <v>12</v>
      </c>
      <c r="P260" s="58" t="s">
        <v>511</v>
      </c>
      <c r="Q260" s="58" t="s">
        <v>1031</v>
      </c>
      <c r="R260" s="61" t="s">
        <v>512</v>
      </c>
    </row>
    <row r="261" spans="1:18" x14ac:dyDescent="0.3">
      <c r="A261" s="56">
        <v>45198</v>
      </c>
      <c r="B261" s="56" t="s">
        <v>903</v>
      </c>
      <c r="C261" s="56" t="s">
        <v>531</v>
      </c>
      <c r="D261" s="58" t="s">
        <v>1361</v>
      </c>
      <c r="E261" s="2" t="s">
        <v>533</v>
      </c>
      <c r="F261" s="58" t="s">
        <v>1354</v>
      </c>
      <c r="G261" s="58" t="s">
        <v>497</v>
      </c>
      <c r="H261" s="2">
        <v>471</v>
      </c>
      <c r="I261" s="2">
        <v>20</v>
      </c>
      <c r="J261" s="59">
        <v>5.6000000000000005</v>
      </c>
      <c r="K261" s="2">
        <v>18</v>
      </c>
      <c r="L261" s="60">
        <v>8</v>
      </c>
      <c r="M261" s="60">
        <v>4</v>
      </c>
      <c r="N261" s="60">
        <v>2</v>
      </c>
      <c r="O261" s="60">
        <v>1</v>
      </c>
      <c r="P261" s="58" t="s">
        <v>511</v>
      </c>
      <c r="Q261" s="58" t="s">
        <v>1031</v>
      </c>
      <c r="R261" s="61" t="s">
        <v>512</v>
      </c>
    </row>
    <row r="262" spans="1:18" x14ac:dyDescent="0.3">
      <c r="A262" s="56">
        <v>45198</v>
      </c>
      <c r="B262" s="56" t="s">
        <v>903</v>
      </c>
      <c r="C262" s="56" t="s">
        <v>531</v>
      </c>
      <c r="D262" s="58" t="s">
        <v>1361</v>
      </c>
      <c r="E262" s="2" t="s">
        <v>533</v>
      </c>
      <c r="F262" s="58" t="s">
        <v>1355</v>
      </c>
      <c r="G262" s="58" t="s">
        <v>501</v>
      </c>
      <c r="H262" s="2">
        <v>137</v>
      </c>
      <c r="I262" s="2">
        <v>1</v>
      </c>
      <c r="J262" s="59">
        <v>0.28000000000000003</v>
      </c>
      <c r="K262" s="2">
        <v>29</v>
      </c>
      <c r="L262" s="60">
        <v>25</v>
      </c>
      <c r="M262" s="60">
        <v>14</v>
      </c>
      <c r="N262" s="60">
        <v>13</v>
      </c>
      <c r="O262" s="60">
        <v>6</v>
      </c>
      <c r="P262" s="58" t="s">
        <v>511</v>
      </c>
      <c r="Q262" s="58" t="s">
        <v>1031</v>
      </c>
      <c r="R262" s="61" t="s">
        <v>512</v>
      </c>
    </row>
    <row r="263" spans="1:18" x14ac:dyDescent="0.3">
      <c r="A263" s="56">
        <v>45198</v>
      </c>
      <c r="B263" s="56" t="s">
        <v>903</v>
      </c>
      <c r="C263" s="56" t="s">
        <v>531</v>
      </c>
      <c r="D263" s="58" t="s">
        <v>1361</v>
      </c>
      <c r="E263" s="2" t="s">
        <v>533</v>
      </c>
      <c r="F263" s="58" t="s">
        <v>1356</v>
      </c>
      <c r="G263" s="58" t="s">
        <v>496</v>
      </c>
      <c r="H263" s="2">
        <v>142</v>
      </c>
      <c r="I263" s="2">
        <v>3</v>
      </c>
      <c r="J263" s="59">
        <v>0.84000000000000008</v>
      </c>
      <c r="K263" s="2">
        <v>20</v>
      </c>
      <c r="L263" s="60">
        <v>15</v>
      </c>
      <c r="M263" s="60">
        <v>5</v>
      </c>
      <c r="N263" s="60">
        <v>4</v>
      </c>
      <c r="O263" s="60">
        <v>3</v>
      </c>
      <c r="P263" s="58" t="s">
        <v>511</v>
      </c>
      <c r="Q263" s="58" t="s">
        <v>1031</v>
      </c>
      <c r="R263" s="61" t="s">
        <v>512</v>
      </c>
    </row>
    <row r="264" spans="1:18" x14ac:dyDescent="0.3">
      <c r="A264" s="56">
        <v>45198</v>
      </c>
      <c r="B264" s="56" t="s">
        <v>903</v>
      </c>
      <c r="C264" s="56" t="s">
        <v>531</v>
      </c>
      <c r="D264" s="58" t="s">
        <v>1361</v>
      </c>
      <c r="E264" s="2" t="s">
        <v>533</v>
      </c>
      <c r="F264" s="58" t="s">
        <v>1357</v>
      </c>
      <c r="G264" s="58" t="s">
        <v>500</v>
      </c>
      <c r="H264" s="2">
        <v>846</v>
      </c>
      <c r="I264" s="2">
        <v>15</v>
      </c>
      <c r="J264" s="59">
        <v>4.2</v>
      </c>
      <c r="K264" s="2">
        <v>77</v>
      </c>
      <c r="L264" s="60">
        <v>58</v>
      </c>
      <c r="M264" s="60">
        <v>23</v>
      </c>
      <c r="N264" s="60">
        <v>16</v>
      </c>
      <c r="O264" s="60">
        <v>12</v>
      </c>
      <c r="P264" s="58" t="s">
        <v>511</v>
      </c>
      <c r="Q264" s="58" t="s">
        <v>1031</v>
      </c>
      <c r="R264" s="61" t="s">
        <v>512</v>
      </c>
    </row>
    <row r="265" spans="1:18" x14ac:dyDescent="0.3">
      <c r="A265" s="56">
        <v>45198</v>
      </c>
      <c r="B265" s="56" t="s">
        <v>903</v>
      </c>
      <c r="C265" s="56" t="s">
        <v>531</v>
      </c>
      <c r="D265" s="58" t="s">
        <v>1361</v>
      </c>
      <c r="E265" s="2" t="s">
        <v>1032</v>
      </c>
      <c r="F265" s="58" t="s">
        <v>1348</v>
      </c>
      <c r="G265" s="58" t="s">
        <v>499</v>
      </c>
      <c r="H265" s="2">
        <v>1</v>
      </c>
      <c r="I265" s="2">
        <v>0</v>
      </c>
      <c r="J265" s="59">
        <v>0</v>
      </c>
      <c r="K265" s="2">
        <v>0</v>
      </c>
      <c r="L265" s="60">
        <v>0</v>
      </c>
      <c r="M265" s="60">
        <v>0</v>
      </c>
      <c r="N265" s="60">
        <v>0</v>
      </c>
      <c r="O265" s="60">
        <v>0</v>
      </c>
      <c r="P265" s="58" t="s">
        <v>511</v>
      </c>
      <c r="Q265" s="58" t="s">
        <v>1031</v>
      </c>
      <c r="R265" s="61" t="s">
        <v>512</v>
      </c>
    </row>
    <row r="266" spans="1:18" x14ac:dyDescent="0.3">
      <c r="A266" s="56">
        <v>45198</v>
      </c>
      <c r="B266" s="56" t="s">
        <v>903</v>
      </c>
      <c r="C266" s="56" t="s">
        <v>531</v>
      </c>
      <c r="D266" s="58" t="s">
        <v>1361</v>
      </c>
      <c r="E266" s="2" t="s">
        <v>1032</v>
      </c>
      <c r="F266" s="58" t="s">
        <v>1349</v>
      </c>
      <c r="G266" s="58" t="s">
        <v>495</v>
      </c>
      <c r="H266" s="2">
        <v>1</v>
      </c>
      <c r="I266" s="2">
        <v>0</v>
      </c>
      <c r="J266" s="59">
        <v>0</v>
      </c>
      <c r="K266" s="2">
        <v>0</v>
      </c>
      <c r="L266" s="60">
        <v>0</v>
      </c>
      <c r="M266" s="60">
        <v>0</v>
      </c>
      <c r="N266" s="60">
        <v>0</v>
      </c>
      <c r="O266" s="60">
        <v>0</v>
      </c>
      <c r="P266" s="58" t="s">
        <v>511</v>
      </c>
      <c r="Q266" s="58" t="s">
        <v>1031</v>
      </c>
      <c r="R266" s="61" t="s">
        <v>512</v>
      </c>
    </row>
    <row r="267" spans="1:18" x14ac:dyDescent="0.3">
      <c r="A267" s="56">
        <v>45198</v>
      </c>
      <c r="B267" s="56" t="s">
        <v>903</v>
      </c>
      <c r="C267" s="56" t="s">
        <v>531</v>
      </c>
      <c r="D267" s="58" t="s">
        <v>1361</v>
      </c>
      <c r="E267" s="2" t="s">
        <v>1032</v>
      </c>
      <c r="F267" s="58" t="s">
        <v>1350</v>
      </c>
      <c r="G267" s="58" t="s">
        <v>519</v>
      </c>
      <c r="H267" s="2">
        <v>65</v>
      </c>
      <c r="I267" s="2">
        <v>3</v>
      </c>
      <c r="J267" s="59">
        <v>0.84000000000000008</v>
      </c>
      <c r="K267" s="2">
        <v>5</v>
      </c>
      <c r="L267" s="60">
        <v>5</v>
      </c>
      <c r="M267" s="60">
        <v>2</v>
      </c>
      <c r="N267" s="60">
        <v>0</v>
      </c>
      <c r="O267" s="60">
        <v>0</v>
      </c>
      <c r="P267" s="58" t="s">
        <v>511</v>
      </c>
      <c r="Q267" s="58" t="s">
        <v>1031</v>
      </c>
      <c r="R267" s="61" t="s">
        <v>512</v>
      </c>
    </row>
    <row r="268" spans="1:18" x14ac:dyDescent="0.3">
      <c r="A268" s="56">
        <v>45198</v>
      </c>
      <c r="B268" s="56" t="s">
        <v>903</v>
      </c>
      <c r="C268" s="56" t="s">
        <v>531</v>
      </c>
      <c r="D268" s="58" t="s">
        <v>1361</v>
      </c>
      <c r="E268" s="2" t="s">
        <v>1032</v>
      </c>
      <c r="F268" s="58" t="s">
        <v>1351</v>
      </c>
      <c r="G268" s="58" t="s">
        <v>494</v>
      </c>
      <c r="H268" s="2">
        <v>48</v>
      </c>
      <c r="I268" s="2">
        <v>3</v>
      </c>
      <c r="J268" s="59">
        <v>0.84000000000000008</v>
      </c>
      <c r="K268" s="2">
        <v>8</v>
      </c>
      <c r="L268" s="60">
        <v>6</v>
      </c>
      <c r="M268" s="60">
        <v>2</v>
      </c>
      <c r="N268" s="60">
        <v>2</v>
      </c>
      <c r="O268" s="60">
        <v>1</v>
      </c>
      <c r="P268" s="58" t="s">
        <v>511</v>
      </c>
      <c r="Q268" s="58" t="s">
        <v>1031</v>
      </c>
      <c r="R268" s="61" t="s">
        <v>512</v>
      </c>
    </row>
    <row r="269" spans="1:18" x14ac:dyDescent="0.3">
      <c r="A269" s="56">
        <v>45198</v>
      </c>
      <c r="B269" s="56" t="s">
        <v>903</v>
      </c>
      <c r="C269" s="56" t="s">
        <v>531</v>
      </c>
      <c r="D269" s="58" t="s">
        <v>1361</v>
      </c>
      <c r="E269" s="2" t="s">
        <v>1032</v>
      </c>
      <c r="F269" s="58" t="s">
        <v>1352</v>
      </c>
      <c r="G269" s="58" t="s">
        <v>493</v>
      </c>
      <c r="H269" s="2">
        <v>137</v>
      </c>
      <c r="I269" s="2">
        <v>6</v>
      </c>
      <c r="J269" s="59">
        <v>1.6800000000000002</v>
      </c>
      <c r="K269" s="2">
        <v>17</v>
      </c>
      <c r="L269" s="60">
        <v>15</v>
      </c>
      <c r="M269" s="60">
        <v>5</v>
      </c>
      <c r="N269" s="60">
        <v>3</v>
      </c>
      <c r="O269" s="60">
        <v>2</v>
      </c>
      <c r="P269" s="58" t="s">
        <v>511</v>
      </c>
      <c r="Q269" s="58" t="s">
        <v>1031</v>
      </c>
      <c r="R269" s="61" t="s">
        <v>512</v>
      </c>
    </row>
    <row r="270" spans="1:18" x14ac:dyDescent="0.3">
      <c r="A270" s="56">
        <v>45198</v>
      </c>
      <c r="B270" s="56" t="s">
        <v>903</v>
      </c>
      <c r="C270" s="56" t="s">
        <v>531</v>
      </c>
      <c r="D270" s="58" t="s">
        <v>1361</v>
      </c>
      <c r="E270" s="2" t="s">
        <v>1032</v>
      </c>
      <c r="F270" s="58" t="s">
        <v>1353</v>
      </c>
      <c r="G270" s="58" t="s">
        <v>1360</v>
      </c>
      <c r="H270" s="2">
        <v>16</v>
      </c>
      <c r="I270" s="2">
        <v>1</v>
      </c>
      <c r="J270" s="59">
        <v>0.28000000000000003</v>
      </c>
      <c r="K270" s="2">
        <v>3</v>
      </c>
      <c r="L270" s="60">
        <v>3</v>
      </c>
      <c r="M270" s="60">
        <v>1</v>
      </c>
      <c r="N270" s="60">
        <v>1</v>
      </c>
      <c r="O270" s="60">
        <v>0</v>
      </c>
      <c r="P270" s="58" t="s">
        <v>511</v>
      </c>
      <c r="Q270" s="58" t="s">
        <v>1031</v>
      </c>
      <c r="R270" s="61" t="s">
        <v>512</v>
      </c>
    </row>
    <row r="271" spans="1:18" x14ac:dyDescent="0.3">
      <c r="A271" s="56">
        <v>45198</v>
      </c>
      <c r="B271" s="56" t="s">
        <v>903</v>
      </c>
      <c r="C271" s="56" t="s">
        <v>531</v>
      </c>
      <c r="D271" s="58" t="s">
        <v>1361</v>
      </c>
      <c r="E271" s="2" t="s">
        <v>1032</v>
      </c>
      <c r="F271" s="58" t="s">
        <v>1354</v>
      </c>
      <c r="G271" s="58" t="s">
        <v>497</v>
      </c>
      <c r="H271" s="2">
        <v>2</v>
      </c>
      <c r="I271" s="2">
        <v>0</v>
      </c>
      <c r="J271" s="59">
        <v>0</v>
      </c>
      <c r="K271" s="2">
        <v>0</v>
      </c>
      <c r="L271" s="60">
        <v>0</v>
      </c>
      <c r="M271" s="60">
        <v>0</v>
      </c>
      <c r="N271" s="60">
        <v>0</v>
      </c>
      <c r="O271" s="60">
        <v>0</v>
      </c>
      <c r="P271" s="58" t="s">
        <v>511</v>
      </c>
      <c r="Q271" s="58" t="s">
        <v>1031</v>
      </c>
      <c r="R271" s="61" t="s">
        <v>512</v>
      </c>
    </row>
    <row r="272" spans="1:18" x14ac:dyDescent="0.3">
      <c r="A272" s="56">
        <v>45198</v>
      </c>
      <c r="B272" s="56" t="s">
        <v>903</v>
      </c>
      <c r="C272" s="56" t="s">
        <v>531</v>
      </c>
      <c r="D272" s="58" t="s">
        <v>1361</v>
      </c>
      <c r="E272" s="2" t="s">
        <v>1032</v>
      </c>
      <c r="F272" s="58" t="s">
        <v>1356</v>
      </c>
      <c r="G272" s="58" t="s">
        <v>496</v>
      </c>
      <c r="H272" s="2">
        <v>56</v>
      </c>
      <c r="I272" s="2">
        <v>1</v>
      </c>
      <c r="J272" s="59">
        <v>0.28000000000000003</v>
      </c>
      <c r="K272" s="2">
        <v>4</v>
      </c>
      <c r="L272" s="60">
        <v>3</v>
      </c>
      <c r="M272" s="60">
        <v>1</v>
      </c>
      <c r="N272" s="60">
        <v>1</v>
      </c>
      <c r="O272" s="60">
        <v>0</v>
      </c>
      <c r="P272" s="58" t="s">
        <v>511</v>
      </c>
      <c r="Q272" s="58" t="s">
        <v>1031</v>
      </c>
      <c r="R272" s="61" t="s">
        <v>512</v>
      </c>
    </row>
    <row r="273" spans="1:18" x14ac:dyDescent="0.3">
      <c r="A273" s="56">
        <v>45198</v>
      </c>
      <c r="B273" s="56" t="s">
        <v>903</v>
      </c>
      <c r="C273" s="56" t="s">
        <v>531</v>
      </c>
      <c r="D273" s="58" t="s">
        <v>1361</v>
      </c>
      <c r="E273" s="2" t="s">
        <v>1033</v>
      </c>
      <c r="F273" s="58" t="s">
        <v>1348</v>
      </c>
      <c r="G273" s="58" t="s">
        <v>499</v>
      </c>
      <c r="H273" s="2">
        <v>9</v>
      </c>
      <c r="I273" s="2">
        <v>1</v>
      </c>
      <c r="J273" s="59">
        <v>0.28000000000000003</v>
      </c>
      <c r="K273" s="2">
        <v>3</v>
      </c>
      <c r="L273" s="60">
        <v>3</v>
      </c>
      <c r="M273" s="60">
        <v>1</v>
      </c>
      <c r="N273" s="60">
        <v>1</v>
      </c>
      <c r="O273" s="60">
        <v>1</v>
      </c>
      <c r="P273" s="58" t="s">
        <v>511</v>
      </c>
      <c r="Q273" s="58" t="s">
        <v>1031</v>
      </c>
      <c r="R273" s="61" t="s">
        <v>512</v>
      </c>
    </row>
    <row r="274" spans="1:18" x14ac:dyDescent="0.3">
      <c r="A274" s="56">
        <v>45198</v>
      </c>
      <c r="B274" s="56" t="s">
        <v>903</v>
      </c>
      <c r="C274" s="56" t="s">
        <v>531</v>
      </c>
      <c r="D274" s="58" t="s">
        <v>1361</v>
      </c>
      <c r="E274" s="2" t="s">
        <v>1033</v>
      </c>
      <c r="F274" s="58" t="s">
        <v>1349</v>
      </c>
      <c r="G274" s="58" t="s">
        <v>495</v>
      </c>
      <c r="H274" s="2">
        <v>167</v>
      </c>
      <c r="I274" s="2">
        <v>5</v>
      </c>
      <c r="J274" s="59">
        <v>1.4000000000000001</v>
      </c>
      <c r="K274" s="2">
        <v>34</v>
      </c>
      <c r="L274" s="60">
        <v>28</v>
      </c>
      <c r="M274" s="60">
        <v>14</v>
      </c>
      <c r="N274" s="60">
        <v>9</v>
      </c>
      <c r="O274" s="60">
        <v>8</v>
      </c>
      <c r="P274" s="58" t="s">
        <v>511</v>
      </c>
      <c r="Q274" s="58" t="s">
        <v>1031</v>
      </c>
      <c r="R274" s="61" t="s">
        <v>512</v>
      </c>
    </row>
    <row r="275" spans="1:18" x14ac:dyDescent="0.3">
      <c r="A275" s="56">
        <v>45198</v>
      </c>
      <c r="B275" s="56" t="s">
        <v>903</v>
      </c>
      <c r="C275" s="56" t="s">
        <v>531</v>
      </c>
      <c r="D275" s="58" t="s">
        <v>1361</v>
      </c>
      <c r="E275" s="2" t="s">
        <v>1033</v>
      </c>
      <c r="F275" s="58" t="s">
        <v>1350</v>
      </c>
      <c r="G275" s="58" t="s">
        <v>519</v>
      </c>
      <c r="H275" s="2">
        <v>324</v>
      </c>
      <c r="I275" s="2">
        <v>16</v>
      </c>
      <c r="J275" s="59">
        <v>4.4800000000000004</v>
      </c>
      <c r="K275" s="2">
        <v>48</v>
      </c>
      <c r="L275" s="60">
        <v>44</v>
      </c>
      <c r="M275" s="60">
        <v>15</v>
      </c>
      <c r="N275" s="60">
        <v>9</v>
      </c>
      <c r="O275" s="60">
        <v>6</v>
      </c>
      <c r="P275" s="58" t="s">
        <v>511</v>
      </c>
      <c r="Q275" s="58" t="s">
        <v>1031</v>
      </c>
      <c r="R275" s="61" t="s">
        <v>512</v>
      </c>
    </row>
    <row r="276" spans="1:18" x14ac:dyDescent="0.3">
      <c r="A276" s="56">
        <v>45198</v>
      </c>
      <c r="B276" s="56" t="s">
        <v>903</v>
      </c>
      <c r="C276" s="56" t="s">
        <v>531</v>
      </c>
      <c r="D276" s="58" t="s">
        <v>1361</v>
      </c>
      <c r="E276" s="2" t="s">
        <v>1033</v>
      </c>
      <c r="F276" s="58" t="s">
        <v>1351</v>
      </c>
      <c r="G276" s="58" t="s">
        <v>494</v>
      </c>
      <c r="H276" s="2">
        <v>169</v>
      </c>
      <c r="I276" s="2">
        <v>6</v>
      </c>
      <c r="J276" s="59">
        <v>1.6800000000000002</v>
      </c>
      <c r="K276" s="2">
        <v>31</v>
      </c>
      <c r="L276" s="60">
        <v>27</v>
      </c>
      <c r="M276" s="60">
        <v>13</v>
      </c>
      <c r="N276" s="60">
        <v>7</v>
      </c>
      <c r="O276" s="60">
        <v>5</v>
      </c>
      <c r="P276" s="58" t="s">
        <v>511</v>
      </c>
      <c r="Q276" s="58" t="s">
        <v>1031</v>
      </c>
      <c r="R276" s="61" t="s">
        <v>512</v>
      </c>
    </row>
    <row r="277" spans="1:18" x14ac:dyDescent="0.3">
      <c r="A277" s="56">
        <v>45198</v>
      </c>
      <c r="B277" s="56" t="s">
        <v>903</v>
      </c>
      <c r="C277" s="56" t="s">
        <v>531</v>
      </c>
      <c r="D277" s="58" t="s">
        <v>1361</v>
      </c>
      <c r="E277" s="2" t="s">
        <v>1033</v>
      </c>
      <c r="F277" s="58" t="s">
        <v>1352</v>
      </c>
      <c r="G277" s="58" t="s">
        <v>493</v>
      </c>
      <c r="H277" s="2">
        <v>445</v>
      </c>
      <c r="I277" s="2">
        <v>28</v>
      </c>
      <c r="J277" s="59">
        <v>7.8400000000000007</v>
      </c>
      <c r="K277" s="2">
        <v>73</v>
      </c>
      <c r="L277" s="60">
        <v>62</v>
      </c>
      <c r="M277" s="60">
        <v>21</v>
      </c>
      <c r="N277" s="60">
        <v>13</v>
      </c>
      <c r="O277" s="60">
        <v>9</v>
      </c>
      <c r="P277" s="58" t="s">
        <v>511</v>
      </c>
      <c r="Q277" s="58" t="s">
        <v>1031</v>
      </c>
      <c r="R277" s="61" t="s">
        <v>512</v>
      </c>
    </row>
    <row r="278" spans="1:18" x14ac:dyDescent="0.3">
      <c r="A278" s="56">
        <v>45198</v>
      </c>
      <c r="B278" s="56" t="s">
        <v>903</v>
      </c>
      <c r="C278" s="56" t="s">
        <v>531</v>
      </c>
      <c r="D278" s="58" t="s">
        <v>1361</v>
      </c>
      <c r="E278" s="2" t="s">
        <v>1033</v>
      </c>
      <c r="F278" s="58" t="s">
        <v>1353</v>
      </c>
      <c r="G278" s="58" t="s">
        <v>1360</v>
      </c>
      <c r="H278" s="2">
        <v>173</v>
      </c>
      <c r="I278" s="2">
        <v>10</v>
      </c>
      <c r="J278" s="59">
        <v>2.8000000000000003</v>
      </c>
      <c r="K278" s="2">
        <v>57</v>
      </c>
      <c r="L278" s="60">
        <v>51</v>
      </c>
      <c r="M278" s="60">
        <v>26</v>
      </c>
      <c r="N278" s="60">
        <v>20</v>
      </c>
      <c r="O278" s="60">
        <v>17</v>
      </c>
      <c r="P278" s="58" t="s">
        <v>511</v>
      </c>
      <c r="Q278" s="58" t="s">
        <v>1031</v>
      </c>
      <c r="R278" s="61" t="s">
        <v>512</v>
      </c>
    </row>
    <row r="279" spans="1:18" x14ac:dyDescent="0.3">
      <c r="A279" s="56">
        <v>45198</v>
      </c>
      <c r="B279" s="56" t="s">
        <v>903</v>
      </c>
      <c r="C279" s="56" t="s">
        <v>531</v>
      </c>
      <c r="D279" s="58" t="s">
        <v>1361</v>
      </c>
      <c r="E279" s="2" t="s">
        <v>1033</v>
      </c>
      <c r="F279" s="58" t="s">
        <v>1354</v>
      </c>
      <c r="G279" s="58" t="s">
        <v>497</v>
      </c>
      <c r="H279" s="2">
        <v>17</v>
      </c>
      <c r="I279" s="2">
        <v>0</v>
      </c>
      <c r="J279" s="59">
        <v>0</v>
      </c>
      <c r="K279" s="2">
        <v>2</v>
      </c>
      <c r="L279" s="60">
        <v>2</v>
      </c>
      <c r="M279" s="60">
        <v>1</v>
      </c>
      <c r="N279" s="60">
        <v>0</v>
      </c>
      <c r="O279" s="60">
        <v>0</v>
      </c>
      <c r="P279" s="58" t="s">
        <v>511</v>
      </c>
      <c r="Q279" s="58" t="s">
        <v>1031</v>
      </c>
      <c r="R279" s="61" t="s">
        <v>512</v>
      </c>
    </row>
    <row r="280" spans="1:18" x14ac:dyDescent="0.3">
      <c r="A280" s="56">
        <v>45198</v>
      </c>
      <c r="B280" s="56" t="s">
        <v>903</v>
      </c>
      <c r="C280" s="56" t="s">
        <v>531</v>
      </c>
      <c r="D280" s="58" t="s">
        <v>1361</v>
      </c>
      <c r="E280" s="2" t="s">
        <v>1033</v>
      </c>
      <c r="F280" s="58" t="s">
        <v>1355</v>
      </c>
      <c r="G280" s="58" t="s">
        <v>501</v>
      </c>
      <c r="H280" s="2">
        <v>18</v>
      </c>
      <c r="I280" s="2">
        <v>1</v>
      </c>
      <c r="J280" s="59">
        <v>0.28000000000000003</v>
      </c>
      <c r="K280" s="2">
        <v>5</v>
      </c>
      <c r="L280" s="60">
        <v>4</v>
      </c>
      <c r="M280" s="60">
        <v>3</v>
      </c>
      <c r="N280" s="60">
        <v>2</v>
      </c>
      <c r="O280" s="60">
        <v>1</v>
      </c>
      <c r="P280" s="58" t="s">
        <v>511</v>
      </c>
      <c r="Q280" s="58" t="s">
        <v>1031</v>
      </c>
      <c r="R280" s="61" t="s">
        <v>512</v>
      </c>
    </row>
    <row r="281" spans="1:18" x14ac:dyDescent="0.3">
      <c r="A281" s="56">
        <v>45198</v>
      </c>
      <c r="B281" s="56" t="s">
        <v>903</v>
      </c>
      <c r="C281" s="56" t="s">
        <v>531</v>
      </c>
      <c r="D281" s="58" t="s">
        <v>1361</v>
      </c>
      <c r="E281" s="2" t="s">
        <v>1033</v>
      </c>
      <c r="F281" s="58" t="s">
        <v>1356</v>
      </c>
      <c r="G281" s="58" t="s">
        <v>496</v>
      </c>
      <c r="H281" s="2">
        <v>49</v>
      </c>
      <c r="I281" s="2">
        <v>3</v>
      </c>
      <c r="J281" s="59">
        <v>0.84000000000000008</v>
      </c>
      <c r="K281" s="2">
        <v>12</v>
      </c>
      <c r="L281" s="60">
        <v>9</v>
      </c>
      <c r="M281" s="60">
        <v>4</v>
      </c>
      <c r="N281" s="60">
        <v>3</v>
      </c>
      <c r="O281" s="60">
        <v>2</v>
      </c>
      <c r="P281" s="58" t="s">
        <v>511</v>
      </c>
      <c r="Q281" s="58" t="s">
        <v>1031</v>
      </c>
      <c r="R281" s="61" t="s">
        <v>512</v>
      </c>
    </row>
    <row r="282" spans="1:18" x14ac:dyDescent="0.3">
      <c r="A282" s="56">
        <v>45198</v>
      </c>
      <c r="B282" s="56" t="s">
        <v>903</v>
      </c>
      <c r="C282" s="56" t="s">
        <v>531</v>
      </c>
      <c r="D282" s="58" t="s">
        <v>1361</v>
      </c>
      <c r="E282" s="2" t="s">
        <v>1033</v>
      </c>
      <c r="F282" s="58" t="s">
        <v>1357</v>
      </c>
      <c r="G282" s="58" t="s">
        <v>500</v>
      </c>
      <c r="H282" s="2">
        <v>83</v>
      </c>
      <c r="I282" s="2">
        <v>2</v>
      </c>
      <c r="J282" s="59">
        <v>0.56000000000000005</v>
      </c>
      <c r="K282" s="2">
        <v>13</v>
      </c>
      <c r="L282" s="60">
        <v>8</v>
      </c>
      <c r="M282" s="60">
        <v>3</v>
      </c>
      <c r="N282" s="60">
        <v>2</v>
      </c>
      <c r="O282" s="60">
        <v>2</v>
      </c>
      <c r="P282" s="58" t="s">
        <v>511</v>
      </c>
      <c r="Q282" s="58" t="s">
        <v>1031</v>
      </c>
      <c r="R282" s="61" t="s">
        <v>512</v>
      </c>
    </row>
    <row r="283" spans="1:18" x14ac:dyDescent="0.3">
      <c r="A283" s="56">
        <v>45199</v>
      </c>
      <c r="B283" s="56" t="s">
        <v>903</v>
      </c>
      <c r="C283" s="56" t="s">
        <v>531</v>
      </c>
      <c r="D283" s="58" t="s">
        <v>1020</v>
      </c>
      <c r="E283" s="2" t="s">
        <v>533</v>
      </c>
      <c r="F283" s="58" t="s">
        <v>1029</v>
      </c>
      <c r="G283" s="58" t="s">
        <v>493</v>
      </c>
      <c r="H283" s="2">
        <v>74</v>
      </c>
      <c r="I283" s="2">
        <v>0</v>
      </c>
      <c r="J283" s="59">
        <v>0</v>
      </c>
      <c r="K283" s="2">
        <v>3</v>
      </c>
      <c r="L283" s="60">
        <v>3</v>
      </c>
      <c r="M283" s="60">
        <v>1</v>
      </c>
      <c r="N283" s="60">
        <v>1</v>
      </c>
      <c r="O283" s="60">
        <v>1</v>
      </c>
      <c r="P283" s="58" t="s">
        <v>511</v>
      </c>
      <c r="Q283" s="58" t="s">
        <v>1031</v>
      </c>
      <c r="R283" s="57" t="s">
        <v>508</v>
      </c>
    </row>
    <row r="284" spans="1:18" x14ac:dyDescent="0.3">
      <c r="A284" s="56">
        <v>45199</v>
      </c>
      <c r="B284" s="56" t="s">
        <v>903</v>
      </c>
      <c r="C284" s="56" t="s">
        <v>531</v>
      </c>
      <c r="D284" s="58" t="s">
        <v>1020</v>
      </c>
      <c r="E284" s="2" t="s">
        <v>533</v>
      </c>
      <c r="F284" s="58" t="s">
        <v>1021</v>
      </c>
      <c r="G284" s="58" t="s">
        <v>500</v>
      </c>
      <c r="H284" s="2">
        <v>623</v>
      </c>
      <c r="I284" s="2">
        <v>15</v>
      </c>
      <c r="J284" s="59">
        <v>4.2</v>
      </c>
      <c r="K284" s="2">
        <v>23</v>
      </c>
      <c r="L284" s="60">
        <v>15</v>
      </c>
      <c r="M284" s="60">
        <v>11</v>
      </c>
      <c r="N284" s="60">
        <v>9</v>
      </c>
      <c r="O284" s="60">
        <v>7</v>
      </c>
      <c r="P284" s="58" t="s">
        <v>511</v>
      </c>
      <c r="Q284" s="58" t="s">
        <v>1031</v>
      </c>
      <c r="R284" s="57" t="s">
        <v>508</v>
      </c>
    </row>
    <row r="285" spans="1:18" x14ac:dyDescent="0.3">
      <c r="A285" s="56">
        <v>45199</v>
      </c>
      <c r="B285" s="56" t="s">
        <v>903</v>
      </c>
      <c r="C285" s="56" t="s">
        <v>531</v>
      </c>
      <c r="D285" s="58" t="s">
        <v>1020</v>
      </c>
      <c r="E285" s="2" t="s">
        <v>533</v>
      </c>
      <c r="F285" s="58" t="s">
        <v>1022</v>
      </c>
      <c r="G285" s="58" t="s">
        <v>494</v>
      </c>
      <c r="H285" s="2">
        <v>224</v>
      </c>
      <c r="I285" s="2">
        <v>8</v>
      </c>
      <c r="J285" s="59">
        <v>2.2400000000000002</v>
      </c>
      <c r="K285" s="2">
        <v>8</v>
      </c>
      <c r="L285" s="60">
        <v>7</v>
      </c>
      <c r="M285" s="60">
        <v>5</v>
      </c>
      <c r="N285" s="60">
        <v>2</v>
      </c>
      <c r="O285" s="60">
        <v>3</v>
      </c>
      <c r="P285" s="58" t="s">
        <v>511</v>
      </c>
      <c r="Q285" s="58" t="s">
        <v>1031</v>
      </c>
      <c r="R285" s="57" t="s">
        <v>508</v>
      </c>
    </row>
    <row r="286" spans="1:18" x14ac:dyDescent="0.3">
      <c r="A286" s="56">
        <v>45199</v>
      </c>
      <c r="B286" s="56" t="s">
        <v>903</v>
      </c>
      <c r="C286" s="56" t="s">
        <v>531</v>
      </c>
      <c r="D286" s="58" t="s">
        <v>1020</v>
      </c>
      <c r="E286" s="2" t="s">
        <v>533</v>
      </c>
      <c r="F286" s="58" t="s">
        <v>1023</v>
      </c>
      <c r="G286" s="58" t="s">
        <v>497</v>
      </c>
      <c r="H286" s="2">
        <v>95</v>
      </c>
      <c r="I286" s="2">
        <v>1</v>
      </c>
      <c r="J286" s="59">
        <v>0.28000000000000003</v>
      </c>
      <c r="K286" s="2">
        <v>0</v>
      </c>
      <c r="L286" s="60">
        <v>0</v>
      </c>
      <c r="M286" s="60">
        <v>0</v>
      </c>
      <c r="N286" s="60">
        <v>0</v>
      </c>
      <c r="O286" s="60">
        <v>0</v>
      </c>
      <c r="P286" s="58" t="s">
        <v>511</v>
      </c>
      <c r="Q286" s="58" t="s">
        <v>1031</v>
      </c>
      <c r="R286" s="57" t="s">
        <v>508</v>
      </c>
    </row>
    <row r="287" spans="1:18" x14ac:dyDescent="0.3">
      <c r="A287" s="56">
        <v>45199</v>
      </c>
      <c r="B287" s="56" t="s">
        <v>903</v>
      </c>
      <c r="C287" s="56" t="s">
        <v>531</v>
      </c>
      <c r="D287" s="58" t="s">
        <v>1020</v>
      </c>
      <c r="E287" s="2" t="s">
        <v>533</v>
      </c>
      <c r="F287" s="58" t="s">
        <v>1024</v>
      </c>
      <c r="G287" s="58" t="s">
        <v>499</v>
      </c>
      <c r="H287" s="2">
        <v>156</v>
      </c>
      <c r="I287" s="2">
        <v>3</v>
      </c>
      <c r="J287" s="59">
        <v>0.84000000000000008</v>
      </c>
      <c r="K287" s="2">
        <v>5</v>
      </c>
      <c r="L287" s="60">
        <v>5</v>
      </c>
      <c r="M287" s="60">
        <v>2</v>
      </c>
      <c r="N287" s="60">
        <v>2</v>
      </c>
      <c r="O287" s="60">
        <v>1</v>
      </c>
      <c r="P287" s="58" t="s">
        <v>511</v>
      </c>
      <c r="Q287" s="58" t="s">
        <v>1031</v>
      </c>
      <c r="R287" s="57" t="s">
        <v>508</v>
      </c>
    </row>
    <row r="288" spans="1:18" x14ac:dyDescent="0.3">
      <c r="A288" s="56">
        <v>45199</v>
      </c>
      <c r="B288" s="56" t="s">
        <v>903</v>
      </c>
      <c r="C288" s="56" t="s">
        <v>531</v>
      </c>
      <c r="D288" s="58" t="s">
        <v>1020</v>
      </c>
      <c r="E288" s="2" t="s">
        <v>533</v>
      </c>
      <c r="F288" s="58" t="s">
        <v>1025</v>
      </c>
      <c r="G288" s="58" t="s">
        <v>496</v>
      </c>
      <c r="H288" s="2">
        <v>1105</v>
      </c>
      <c r="I288" s="2">
        <v>37</v>
      </c>
      <c r="J288" s="59">
        <v>10.360000000000001</v>
      </c>
      <c r="K288" s="2">
        <v>30</v>
      </c>
      <c r="L288" s="60">
        <v>24</v>
      </c>
      <c r="M288" s="60">
        <v>14</v>
      </c>
      <c r="N288" s="60">
        <v>11</v>
      </c>
      <c r="O288" s="60">
        <v>9</v>
      </c>
      <c r="P288" s="58" t="s">
        <v>511</v>
      </c>
      <c r="Q288" s="58" t="s">
        <v>1031</v>
      </c>
      <c r="R288" s="57" t="s">
        <v>508</v>
      </c>
    </row>
    <row r="289" spans="1:18" x14ac:dyDescent="0.3">
      <c r="A289" s="56">
        <v>45199</v>
      </c>
      <c r="B289" s="56" t="s">
        <v>903</v>
      </c>
      <c r="C289" s="56" t="s">
        <v>531</v>
      </c>
      <c r="D289" s="58" t="s">
        <v>1020</v>
      </c>
      <c r="E289" s="2" t="s">
        <v>533</v>
      </c>
      <c r="F289" s="58" t="s">
        <v>1028</v>
      </c>
      <c r="G289" s="58" t="s">
        <v>501</v>
      </c>
      <c r="H289" s="2">
        <v>105</v>
      </c>
      <c r="I289" s="2">
        <v>2</v>
      </c>
      <c r="J289" s="59">
        <v>0.56000000000000005</v>
      </c>
      <c r="K289" s="2">
        <v>5</v>
      </c>
      <c r="L289" s="60">
        <v>4</v>
      </c>
      <c r="M289" s="60">
        <v>3</v>
      </c>
      <c r="N289" s="60">
        <v>2</v>
      </c>
      <c r="O289" s="60">
        <v>1</v>
      </c>
      <c r="P289" s="58" t="s">
        <v>511</v>
      </c>
      <c r="Q289" s="58" t="s">
        <v>1031</v>
      </c>
      <c r="R289" s="57" t="s">
        <v>508</v>
      </c>
    </row>
    <row r="290" spans="1:18" x14ac:dyDescent="0.3">
      <c r="A290" s="56">
        <v>45199</v>
      </c>
      <c r="B290" s="56" t="s">
        <v>903</v>
      </c>
      <c r="C290" s="56" t="s">
        <v>531</v>
      </c>
      <c r="D290" s="58" t="s">
        <v>1020</v>
      </c>
      <c r="E290" s="2" t="s">
        <v>533</v>
      </c>
      <c r="F290" s="58" t="s">
        <v>1030</v>
      </c>
      <c r="G290" s="58" t="s">
        <v>1360</v>
      </c>
      <c r="H290" s="2">
        <v>196</v>
      </c>
      <c r="I290" s="2">
        <v>5</v>
      </c>
      <c r="J290" s="59">
        <v>1.4000000000000001</v>
      </c>
      <c r="K290" s="2">
        <v>12</v>
      </c>
      <c r="L290" s="60">
        <v>9</v>
      </c>
      <c r="M290" s="60">
        <v>7</v>
      </c>
      <c r="N290" s="60">
        <v>5</v>
      </c>
      <c r="O290" s="60">
        <v>4</v>
      </c>
      <c r="P290" s="58" t="s">
        <v>511</v>
      </c>
      <c r="Q290" s="58" t="s">
        <v>1031</v>
      </c>
      <c r="R290" s="57" t="s">
        <v>508</v>
      </c>
    </row>
    <row r="291" spans="1:18" x14ac:dyDescent="0.3">
      <c r="A291" s="56">
        <v>45199</v>
      </c>
      <c r="B291" s="56" t="s">
        <v>903</v>
      </c>
      <c r="C291" s="56" t="s">
        <v>531</v>
      </c>
      <c r="D291" s="58" t="s">
        <v>1020</v>
      </c>
      <c r="E291" s="2" t="s">
        <v>533</v>
      </c>
      <c r="F291" s="58" t="s">
        <v>1026</v>
      </c>
      <c r="G291" s="58" t="s">
        <v>495</v>
      </c>
      <c r="H291" s="2">
        <v>915</v>
      </c>
      <c r="I291" s="2">
        <v>18</v>
      </c>
      <c r="J291" s="59">
        <v>5.0400000000000009</v>
      </c>
      <c r="K291" s="2">
        <v>60</v>
      </c>
      <c r="L291" s="60">
        <v>52</v>
      </c>
      <c r="M291" s="60">
        <v>14</v>
      </c>
      <c r="N291" s="60">
        <v>7</v>
      </c>
      <c r="O291" s="60">
        <v>4</v>
      </c>
      <c r="P291" s="58" t="s">
        <v>511</v>
      </c>
      <c r="Q291" s="58" t="s">
        <v>1031</v>
      </c>
      <c r="R291" s="57" t="s">
        <v>508</v>
      </c>
    </row>
    <row r="292" spans="1:18" x14ac:dyDescent="0.3">
      <c r="A292" s="56">
        <v>45199</v>
      </c>
      <c r="B292" s="56" t="s">
        <v>903</v>
      </c>
      <c r="C292" s="56" t="s">
        <v>531</v>
      </c>
      <c r="D292" s="58" t="s">
        <v>1020</v>
      </c>
      <c r="E292" s="2" t="s">
        <v>533</v>
      </c>
      <c r="F292" s="58" t="s">
        <v>1027</v>
      </c>
      <c r="G292" s="58" t="s">
        <v>519</v>
      </c>
      <c r="H292" s="2">
        <v>290</v>
      </c>
      <c r="I292" s="2">
        <v>11</v>
      </c>
      <c r="J292" s="59">
        <v>3.08</v>
      </c>
      <c r="K292" s="2">
        <v>9</v>
      </c>
      <c r="L292" s="60">
        <v>7</v>
      </c>
      <c r="M292" s="60">
        <v>4</v>
      </c>
      <c r="N292" s="60">
        <v>4</v>
      </c>
      <c r="O292" s="60">
        <v>2</v>
      </c>
      <c r="P292" s="58" t="s">
        <v>511</v>
      </c>
      <c r="Q292" s="58" t="s">
        <v>1031</v>
      </c>
      <c r="R292" s="57" t="s">
        <v>508</v>
      </c>
    </row>
    <row r="293" spans="1:18" x14ac:dyDescent="0.3">
      <c r="A293" s="56">
        <v>45199</v>
      </c>
      <c r="B293" s="56" t="s">
        <v>903</v>
      </c>
      <c r="C293" s="56" t="s">
        <v>531</v>
      </c>
      <c r="D293" s="58" t="s">
        <v>1020</v>
      </c>
      <c r="E293" s="2" t="s">
        <v>1032</v>
      </c>
      <c r="F293" s="58" t="s">
        <v>1029</v>
      </c>
      <c r="G293" s="58" t="s">
        <v>493</v>
      </c>
      <c r="H293" s="2">
        <v>3</v>
      </c>
      <c r="I293" s="2">
        <v>0</v>
      </c>
      <c r="J293" s="59">
        <v>0</v>
      </c>
      <c r="K293" s="2">
        <v>1</v>
      </c>
      <c r="L293" s="60">
        <v>1</v>
      </c>
      <c r="M293" s="60">
        <v>1</v>
      </c>
      <c r="N293" s="60">
        <v>1</v>
      </c>
      <c r="O293" s="60">
        <v>1</v>
      </c>
      <c r="P293" s="58" t="s">
        <v>511</v>
      </c>
      <c r="Q293" s="58" t="s">
        <v>1031</v>
      </c>
      <c r="R293" s="57" t="s">
        <v>508</v>
      </c>
    </row>
    <row r="294" spans="1:18" x14ac:dyDescent="0.3">
      <c r="A294" s="56">
        <v>45199</v>
      </c>
      <c r="B294" s="56" t="s">
        <v>903</v>
      </c>
      <c r="C294" s="56" t="s">
        <v>531</v>
      </c>
      <c r="D294" s="58" t="s">
        <v>1020</v>
      </c>
      <c r="E294" s="2" t="s">
        <v>1032</v>
      </c>
      <c r="F294" s="58" t="s">
        <v>1023</v>
      </c>
      <c r="G294" s="58" t="s">
        <v>497</v>
      </c>
      <c r="H294" s="2">
        <v>2</v>
      </c>
      <c r="I294" s="2">
        <v>0</v>
      </c>
      <c r="J294" s="59">
        <v>0</v>
      </c>
      <c r="K294" s="2">
        <v>0</v>
      </c>
      <c r="L294" s="60" t="e">
        <v>#DIV/0!</v>
      </c>
      <c r="M294" s="60" t="e">
        <v>#DIV/0!</v>
      </c>
      <c r="N294" s="60" t="e">
        <v>#DIV/0!</v>
      </c>
      <c r="O294" s="60" t="e">
        <v>#DIV/0!</v>
      </c>
      <c r="P294" s="58" t="s">
        <v>511</v>
      </c>
      <c r="Q294" s="58" t="s">
        <v>1031</v>
      </c>
      <c r="R294" s="57" t="s">
        <v>508</v>
      </c>
    </row>
    <row r="295" spans="1:18" x14ac:dyDescent="0.3">
      <c r="A295" s="56">
        <v>45199</v>
      </c>
      <c r="B295" s="56" t="s">
        <v>903</v>
      </c>
      <c r="C295" s="56" t="s">
        <v>531</v>
      </c>
      <c r="D295" s="58" t="s">
        <v>1020</v>
      </c>
      <c r="E295" s="2" t="s">
        <v>1032</v>
      </c>
      <c r="F295" s="58" t="s">
        <v>1025</v>
      </c>
      <c r="G295" s="58" t="s">
        <v>496</v>
      </c>
      <c r="H295" s="2">
        <v>1</v>
      </c>
      <c r="I295" s="2">
        <v>1</v>
      </c>
      <c r="J295" s="59">
        <v>0.28000000000000003</v>
      </c>
      <c r="K295" s="2">
        <v>1</v>
      </c>
      <c r="L295" s="60">
        <v>0</v>
      </c>
      <c r="M295" s="60">
        <v>0</v>
      </c>
      <c r="N295" s="60">
        <v>0</v>
      </c>
      <c r="O295" s="60">
        <v>0</v>
      </c>
      <c r="P295" s="58" t="s">
        <v>511</v>
      </c>
      <c r="Q295" s="58" t="s">
        <v>1031</v>
      </c>
      <c r="R295" s="57" t="s">
        <v>508</v>
      </c>
    </row>
    <row r="296" spans="1:18" x14ac:dyDescent="0.3">
      <c r="A296" s="56">
        <v>45199</v>
      </c>
      <c r="B296" s="56" t="s">
        <v>903</v>
      </c>
      <c r="C296" s="56" t="s">
        <v>531</v>
      </c>
      <c r="D296" s="58" t="s">
        <v>1020</v>
      </c>
      <c r="E296" s="2" t="s">
        <v>1032</v>
      </c>
      <c r="F296" s="58" t="s">
        <v>1028</v>
      </c>
      <c r="G296" s="58" t="s">
        <v>501</v>
      </c>
      <c r="H296" s="2">
        <v>1</v>
      </c>
      <c r="I296" s="2">
        <v>1</v>
      </c>
      <c r="J296" s="59">
        <v>0.28000000000000003</v>
      </c>
      <c r="K296" s="2">
        <v>1</v>
      </c>
      <c r="L296" s="60">
        <v>1</v>
      </c>
      <c r="M296" s="60">
        <v>0</v>
      </c>
      <c r="N296" s="60">
        <v>0</v>
      </c>
      <c r="O296" s="60">
        <v>0</v>
      </c>
      <c r="P296" s="58" t="s">
        <v>511</v>
      </c>
      <c r="Q296" s="58" t="s">
        <v>1031</v>
      </c>
      <c r="R296" s="57" t="s">
        <v>508</v>
      </c>
    </row>
    <row r="297" spans="1:18" x14ac:dyDescent="0.3">
      <c r="A297" s="56">
        <v>45199</v>
      </c>
      <c r="B297" s="56" t="s">
        <v>903</v>
      </c>
      <c r="C297" s="56" t="s">
        <v>531</v>
      </c>
      <c r="D297" s="58" t="s">
        <v>1020</v>
      </c>
      <c r="E297" s="2" t="s">
        <v>1032</v>
      </c>
      <c r="F297" s="58" t="s">
        <v>1030</v>
      </c>
      <c r="G297" s="58" t="s">
        <v>1360</v>
      </c>
      <c r="H297" s="2">
        <v>12</v>
      </c>
      <c r="I297" s="2">
        <v>2</v>
      </c>
      <c r="J297" s="59">
        <v>0.56000000000000005</v>
      </c>
      <c r="K297" s="2">
        <v>0</v>
      </c>
      <c r="L297" s="60">
        <v>0</v>
      </c>
      <c r="M297" s="60">
        <v>0</v>
      </c>
      <c r="N297" s="60">
        <v>0</v>
      </c>
      <c r="O297" s="60">
        <v>0</v>
      </c>
      <c r="P297" s="58" t="s">
        <v>511</v>
      </c>
      <c r="Q297" s="58" t="s">
        <v>1031</v>
      </c>
      <c r="R297" s="57" t="s">
        <v>508</v>
      </c>
    </row>
    <row r="298" spans="1:18" x14ac:dyDescent="0.3">
      <c r="A298" s="56">
        <v>45199</v>
      </c>
      <c r="B298" s="56" t="s">
        <v>903</v>
      </c>
      <c r="C298" s="56" t="s">
        <v>531</v>
      </c>
      <c r="D298" s="58" t="s">
        <v>1020</v>
      </c>
      <c r="E298" s="2" t="s">
        <v>1032</v>
      </c>
      <c r="F298" s="58" t="s">
        <v>1026</v>
      </c>
      <c r="G298" s="58" t="s">
        <v>495</v>
      </c>
      <c r="H298" s="2">
        <v>716</v>
      </c>
      <c r="I298" s="2">
        <v>20</v>
      </c>
      <c r="J298" s="59">
        <v>5.6000000000000005</v>
      </c>
      <c r="K298" s="2">
        <v>86</v>
      </c>
      <c r="L298" s="60">
        <v>77</v>
      </c>
      <c r="M298" s="60">
        <v>24</v>
      </c>
      <c r="N298" s="60">
        <v>13</v>
      </c>
      <c r="O298" s="60">
        <v>9</v>
      </c>
      <c r="P298" s="58" t="s">
        <v>511</v>
      </c>
      <c r="Q298" s="58" t="s">
        <v>1031</v>
      </c>
      <c r="R298" s="57" t="s">
        <v>508</v>
      </c>
    </row>
    <row r="299" spans="1:18" x14ac:dyDescent="0.3">
      <c r="A299" s="56">
        <v>45199</v>
      </c>
      <c r="B299" s="56" t="s">
        <v>903</v>
      </c>
      <c r="C299" s="56" t="s">
        <v>531</v>
      </c>
      <c r="D299" s="58" t="s">
        <v>1020</v>
      </c>
      <c r="E299" s="2" t="s">
        <v>1033</v>
      </c>
      <c r="F299" s="58" t="s">
        <v>1029</v>
      </c>
      <c r="G299" s="58" t="s">
        <v>493</v>
      </c>
      <c r="H299" s="2">
        <v>8</v>
      </c>
      <c r="I299" s="2">
        <v>0</v>
      </c>
      <c r="J299" s="59">
        <v>0</v>
      </c>
      <c r="K299" s="2">
        <v>2</v>
      </c>
      <c r="L299" s="60">
        <v>2</v>
      </c>
      <c r="M299" s="60">
        <v>2</v>
      </c>
      <c r="N299" s="60">
        <v>1</v>
      </c>
      <c r="O299" s="60">
        <v>1</v>
      </c>
      <c r="P299" s="58" t="s">
        <v>511</v>
      </c>
      <c r="Q299" s="58" t="s">
        <v>1031</v>
      </c>
      <c r="R299" s="57" t="s">
        <v>508</v>
      </c>
    </row>
    <row r="300" spans="1:18" x14ac:dyDescent="0.3">
      <c r="A300" s="56">
        <v>45199</v>
      </c>
      <c r="B300" s="56" t="s">
        <v>903</v>
      </c>
      <c r="C300" s="56" t="s">
        <v>531</v>
      </c>
      <c r="D300" s="58" t="s">
        <v>1020</v>
      </c>
      <c r="E300" s="2" t="s">
        <v>1033</v>
      </c>
      <c r="F300" s="58" t="s">
        <v>1021</v>
      </c>
      <c r="G300" s="58" t="s">
        <v>500</v>
      </c>
      <c r="H300" s="2">
        <v>150</v>
      </c>
      <c r="I300" s="2">
        <v>4</v>
      </c>
      <c r="J300" s="59">
        <v>1.1200000000000001</v>
      </c>
      <c r="K300" s="2">
        <v>6</v>
      </c>
      <c r="L300" s="60">
        <v>3</v>
      </c>
      <c r="M300" s="60">
        <v>2</v>
      </c>
      <c r="N300" s="60">
        <v>2</v>
      </c>
      <c r="O300" s="60">
        <v>2</v>
      </c>
      <c r="P300" s="58" t="s">
        <v>511</v>
      </c>
      <c r="Q300" s="58" t="s">
        <v>1031</v>
      </c>
      <c r="R300" s="57" t="s">
        <v>508</v>
      </c>
    </row>
    <row r="301" spans="1:18" x14ac:dyDescent="0.3">
      <c r="A301" s="56">
        <v>45199</v>
      </c>
      <c r="B301" s="56" t="s">
        <v>903</v>
      </c>
      <c r="C301" s="56" t="s">
        <v>531</v>
      </c>
      <c r="D301" s="58" t="s">
        <v>1020</v>
      </c>
      <c r="E301" s="2" t="s">
        <v>1033</v>
      </c>
      <c r="F301" s="58" t="s">
        <v>1022</v>
      </c>
      <c r="G301" s="58" t="s">
        <v>494</v>
      </c>
      <c r="H301" s="2">
        <v>117</v>
      </c>
      <c r="I301" s="2">
        <v>4</v>
      </c>
      <c r="J301" s="59">
        <v>1.1200000000000001</v>
      </c>
      <c r="K301" s="2">
        <v>4</v>
      </c>
      <c r="L301" s="60">
        <v>2</v>
      </c>
      <c r="M301" s="60">
        <v>2</v>
      </c>
      <c r="N301" s="60">
        <v>2</v>
      </c>
      <c r="O301" s="60">
        <v>1</v>
      </c>
      <c r="P301" s="58" t="s">
        <v>511</v>
      </c>
      <c r="Q301" s="58" t="s">
        <v>1031</v>
      </c>
      <c r="R301" s="57" t="s">
        <v>508</v>
      </c>
    </row>
    <row r="302" spans="1:18" x14ac:dyDescent="0.3">
      <c r="A302" s="56">
        <v>45199</v>
      </c>
      <c r="B302" s="56" t="s">
        <v>903</v>
      </c>
      <c r="C302" s="56" t="s">
        <v>531</v>
      </c>
      <c r="D302" s="58" t="s">
        <v>1020</v>
      </c>
      <c r="E302" s="2" t="s">
        <v>1033</v>
      </c>
      <c r="F302" s="58" t="s">
        <v>1023</v>
      </c>
      <c r="G302" s="58" t="s">
        <v>497</v>
      </c>
      <c r="H302" s="2">
        <v>35</v>
      </c>
      <c r="I302" s="2">
        <v>1</v>
      </c>
      <c r="J302" s="59">
        <v>0.28000000000000003</v>
      </c>
      <c r="K302" s="2">
        <v>0</v>
      </c>
      <c r="L302" s="60" t="e">
        <v>#DIV/0!</v>
      </c>
      <c r="M302" s="60" t="e">
        <v>#DIV/0!</v>
      </c>
      <c r="N302" s="60" t="e">
        <v>#DIV/0!</v>
      </c>
      <c r="O302" s="60" t="e">
        <v>#DIV/0!</v>
      </c>
      <c r="P302" s="58" t="s">
        <v>511</v>
      </c>
      <c r="Q302" s="58" t="s">
        <v>1031</v>
      </c>
      <c r="R302" s="57" t="s">
        <v>508</v>
      </c>
    </row>
    <row r="303" spans="1:18" x14ac:dyDescent="0.3">
      <c r="A303" s="56">
        <v>45199</v>
      </c>
      <c r="B303" s="56" t="s">
        <v>903</v>
      </c>
      <c r="C303" s="56" t="s">
        <v>531</v>
      </c>
      <c r="D303" s="58" t="s">
        <v>1020</v>
      </c>
      <c r="E303" s="2" t="s">
        <v>1033</v>
      </c>
      <c r="F303" s="58" t="s">
        <v>1024</v>
      </c>
      <c r="G303" s="58" t="s">
        <v>499</v>
      </c>
      <c r="H303" s="2">
        <v>84</v>
      </c>
      <c r="I303" s="2">
        <v>3</v>
      </c>
      <c r="J303" s="59">
        <v>0.84000000000000008</v>
      </c>
      <c r="K303" s="2">
        <v>4</v>
      </c>
      <c r="L303" s="60">
        <v>3</v>
      </c>
      <c r="M303" s="60">
        <v>2</v>
      </c>
      <c r="N303" s="60">
        <v>1</v>
      </c>
      <c r="O303" s="60">
        <v>1</v>
      </c>
      <c r="P303" s="58" t="s">
        <v>511</v>
      </c>
      <c r="Q303" s="58" t="s">
        <v>1031</v>
      </c>
      <c r="R303" s="57" t="s">
        <v>508</v>
      </c>
    </row>
    <row r="304" spans="1:18" x14ac:dyDescent="0.3">
      <c r="A304" s="56">
        <v>45199</v>
      </c>
      <c r="B304" s="56" t="s">
        <v>903</v>
      </c>
      <c r="C304" s="56" t="s">
        <v>531</v>
      </c>
      <c r="D304" s="58" t="s">
        <v>1020</v>
      </c>
      <c r="E304" s="2" t="s">
        <v>1033</v>
      </c>
      <c r="F304" s="58" t="s">
        <v>1025</v>
      </c>
      <c r="G304" s="58" t="s">
        <v>496</v>
      </c>
      <c r="H304" s="2">
        <v>207</v>
      </c>
      <c r="I304" s="2">
        <v>5</v>
      </c>
      <c r="J304" s="59">
        <v>1.4000000000000001</v>
      </c>
      <c r="K304" s="2">
        <v>3</v>
      </c>
      <c r="L304" s="60">
        <v>2</v>
      </c>
      <c r="M304" s="60">
        <v>1</v>
      </c>
      <c r="N304" s="60">
        <v>0</v>
      </c>
      <c r="O304" s="60">
        <v>0</v>
      </c>
      <c r="P304" s="58" t="s">
        <v>511</v>
      </c>
      <c r="Q304" s="58" t="s">
        <v>1031</v>
      </c>
      <c r="R304" s="57" t="s">
        <v>508</v>
      </c>
    </row>
    <row r="305" spans="1:18" x14ac:dyDescent="0.3">
      <c r="A305" s="56">
        <v>45199</v>
      </c>
      <c r="B305" s="56" t="s">
        <v>903</v>
      </c>
      <c r="C305" s="56" t="s">
        <v>531</v>
      </c>
      <c r="D305" s="58" t="s">
        <v>1020</v>
      </c>
      <c r="E305" s="2" t="s">
        <v>1033</v>
      </c>
      <c r="F305" s="58" t="s">
        <v>1028</v>
      </c>
      <c r="G305" s="58" t="s">
        <v>501</v>
      </c>
      <c r="H305" s="2">
        <v>26</v>
      </c>
      <c r="I305" s="2">
        <v>0</v>
      </c>
      <c r="J305" s="59">
        <v>0</v>
      </c>
      <c r="K305" s="2">
        <v>3</v>
      </c>
      <c r="L305" s="60">
        <v>1</v>
      </c>
      <c r="M305" s="60">
        <v>1</v>
      </c>
      <c r="N305" s="60">
        <v>1</v>
      </c>
      <c r="O305" s="60">
        <v>1</v>
      </c>
      <c r="P305" s="58" t="s">
        <v>511</v>
      </c>
      <c r="Q305" s="58" t="s">
        <v>1031</v>
      </c>
      <c r="R305" s="57" t="s">
        <v>508</v>
      </c>
    </row>
    <row r="306" spans="1:18" x14ac:dyDescent="0.3">
      <c r="A306" s="56">
        <v>45199</v>
      </c>
      <c r="B306" s="56" t="s">
        <v>903</v>
      </c>
      <c r="C306" s="56" t="s">
        <v>531</v>
      </c>
      <c r="D306" s="58" t="s">
        <v>1020</v>
      </c>
      <c r="E306" s="2" t="s">
        <v>1033</v>
      </c>
      <c r="F306" s="58" t="s">
        <v>1030</v>
      </c>
      <c r="G306" s="58" t="s">
        <v>1360</v>
      </c>
      <c r="H306" s="2">
        <v>8</v>
      </c>
      <c r="I306" s="2">
        <v>0</v>
      </c>
      <c r="J306" s="59">
        <v>0</v>
      </c>
      <c r="K306" s="2">
        <v>3</v>
      </c>
      <c r="L306" s="60">
        <v>3</v>
      </c>
      <c r="M306" s="60">
        <v>3</v>
      </c>
      <c r="N306" s="60">
        <v>3</v>
      </c>
      <c r="O306" s="60">
        <v>3</v>
      </c>
      <c r="P306" s="58" t="s">
        <v>511</v>
      </c>
      <c r="Q306" s="58" t="s">
        <v>1031</v>
      </c>
      <c r="R306" s="57" t="s">
        <v>508</v>
      </c>
    </row>
    <row r="307" spans="1:18" x14ac:dyDescent="0.3">
      <c r="A307" s="56">
        <v>45199</v>
      </c>
      <c r="B307" s="56" t="s">
        <v>903</v>
      </c>
      <c r="C307" s="56" t="s">
        <v>531</v>
      </c>
      <c r="D307" s="58" t="s">
        <v>1020</v>
      </c>
      <c r="E307" s="2" t="s">
        <v>1033</v>
      </c>
      <c r="F307" s="58" t="s">
        <v>1026</v>
      </c>
      <c r="G307" s="58" t="s">
        <v>495</v>
      </c>
      <c r="H307" s="2">
        <v>250</v>
      </c>
      <c r="I307" s="2">
        <v>5</v>
      </c>
      <c r="J307" s="59">
        <v>1.4000000000000001</v>
      </c>
      <c r="K307" s="2">
        <v>25</v>
      </c>
      <c r="L307" s="60">
        <v>23</v>
      </c>
      <c r="M307" s="60">
        <v>8</v>
      </c>
      <c r="N307" s="60">
        <v>4</v>
      </c>
      <c r="O307" s="60">
        <v>2</v>
      </c>
      <c r="P307" s="58" t="s">
        <v>511</v>
      </c>
      <c r="Q307" s="58" t="s">
        <v>1031</v>
      </c>
      <c r="R307" s="57" t="s">
        <v>508</v>
      </c>
    </row>
    <row r="308" spans="1:18" x14ac:dyDescent="0.3">
      <c r="A308" s="56">
        <v>45199</v>
      </c>
      <c r="B308" s="56" t="s">
        <v>903</v>
      </c>
      <c r="C308" s="56" t="s">
        <v>531</v>
      </c>
      <c r="D308" s="58" t="s">
        <v>1020</v>
      </c>
      <c r="E308" s="2" t="s">
        <v>1033</v>
      </c>
      <c r="F308" s="58" t="s">
        <v>1027</v>
      </c>
      <c r="G308" s="58" t="s">
        <v>519</v>
      </c>
      <c r="H308" s="2">
        <v>43</v>
      </c>
      <c r="I308" s="2">
        <v>0</v>
      </c>
      <c r="J308" s="59">
        <v>0</v>
      </c>
      <c r="K308" s="2">
        <v>1</v>
      </c>
      <c r="L308" s="60">
        <v>1</v>
      </c>
      <c r="M308" s="60">
        <v>0</v>
      </c>
      <c r="N308" s="60">
        <v>0</v>
      </c>
      <c r="O308" s="60">
        <v>0</v>
      </c>
      <c r="P308" s="58" t="s">
        <v>511</v>
      </c>
      <c r="Q308" s="58" t="s">
        <v>1031</v>
      </c>
      <c r="R308" s="57" t="s">
        <v>508</v>
      </c>
    </row>
    <row r="309" spans="1:18" x14ac:dyDescent="0.3">
      <c r="A309" s="56">
        <v>45199</v>
      </c>
      <c r="B309" s="56" t="s">
        <v>903</v>
      </c>
      <c r="C309" s="56" t="s">
        <v>531</v>
      </c>
      <c r="D309" s="58" t="s">
        <v>1361</v>
      </c>
      <c r="E309" s="2" t="s">
        <v>533</v>
      </c>
      <c r="F309" s="58" t="s">
        <v>1348</v>
      </c>
      <c r="G309" s="58" t="s">
        <v>499</v>
      </c>
      <c r="H309" s="2">
        <v>47</v>
      </c>
      <c r="I309" s="2">
        <v>2</v>
      </c>
      <c r="J309" s="59">
        <v>0.56000000000000005</v>
      </c>
      <c r="K309" s="2">
        <v>12</v>
      </c>
      <c r="L309" s="60">
        <v>11</v>
      </c>
      <c r="M309" s="60">
        <v>6</v>
      </c>
      <c r="N309" s="60">
        <v>5</v>
      </c>
      <c r="O309" s="60">
        <v>3</v>
      </c>
      <c r="P309" s="58" t="s">
        <v>511</v>
      </c>
      <c r="Q309" s="58" t="s">
        <v>1031</v>
      </c>
      <c r="R309" s="61" t="s">
        <v>512</v>
      </c>
    </row>
    <row r="310" spans="1:18" x14ac:dyDescent="0.3">
      <c r="A310" s="56">
        <v>45199</v>
      </c>
      <c r="B310" s="56" t="s">
        <v>903</v>
      </c>
      <c r="C310" s="56" t="s">
        <v>531</v>
      </c>
      <c r="D310" s="58" t="s">
        <v>1361</v>
      </c>
      <c r="E310" s="2" t="s">
        <v>533</v>
      </c>
      <c r="F310" s="58" t="s">
        <v>1349</v>
      </c>
      <c r="G310" s="58" t="s">
        <v>495</v>
      </c>
      <c r="H310" s="2">
        <v>429</v>
      </c>
      <c r="I310" s="2">
        <v>13</v>
      </c>
      <c r="J310" s="59">
        <v>3.6400000000000006</v>
      </c>
      <c r="K310" s="2">
        <v>69</v>
      </c>
      <c r="L310" s="60">
        <v>60</v>
      </c>
      <c r="M310" s="60">
        <v>33</v>
      </c>
      <c r="N310" s="60">
        <v>23</v>
      </c>
      <c r="O310" s="60">
        <v>18</v>
      </c>
      <c r="P310" s="58" t="s">
        <v>511</v>
      </c>
      <c r="Q310" s="58" t="s">
        <v>1031</v>
      </c>
      <c r="R310" s="61" t="s">
        <v>512</v>
      </c>
    </row>
    <row r="311" spans="1:18" x14ac:dyDescent="0.3">
      <c r="A311" s="56">
        <v>45199</v>
      </c>
      <c r="B311" s="56" t="s">
        <v>903</v>
      </c>
      <c r="C311" s="56" t="s">
        <v>531</v>
      </c>
      <c r="D311" s="58" t="s">
        <v>1361</v>
      </c>
      <c r="E311" s="2" t="s">
        <v>533</v>
      </c>
      <c r="F311" s="58" t="s">
        <v>1350</v>
      </c>
      <c r="G311" s="58" t="s">
        <v>519</v>
      </c>
      <c r="H311" s="2">
        <v>266</v>
      </c>
      <c r="I311" s="2">
        <v>5</v>
      </c>
      <c r="J311" s="59">
        <v>1.4000000000000001</v>
      </c>
      <c r="K311" s="2">
        <v>26</v>
      </c>
      <c r="L311" s="60">
        <v>23</v>
      </c>
      <c r="M311" s="60">
        <v>8</v>
      </c>
      <c r="N311" s="60">
        <v>5</v>
      </c>
      <c r="O311" s="60">
        <v>3</v>
      </c>
      <c r="P311" s="58" t="s">
        <v>511</v>
      </c>
      <c r="Q311" s="58" t="s">
        <v>1031</v>
      </c>
      <c r="R311" s="61" t="s">
        <v>512</v>
      </c>
    </row>
    <row r="312" spans="1:18" x14ac:dyDescent="0.3">
      <c r="A312" s="56">
        <v>45199</v>
      </c>
      <c r="B312" s="56" t="s">
        <v>903</v>
      </c>
      <c r="C312" s="56" t="s">
        <v>531</v>
      </c>
      <c r="D312" s="58" t="s">
        <v>1361</v>
      </c>
      <c r="E312" s="2" t="s">
        <v>533</v>
      </c>
      <c r="F312" s="58" t="s">
        <v>1351</v>
      </c>
      <c r="G312" s="58" t="s">
        <v>494</v>
      </c>
      <c r="H312" s="2">
        <v>47</v>
      </c>
      <c r="I312" s="2">
        <v>1</v>
      </c>
      <c r="J312" s="59">
        <v>0.28000000000000003</v>
      </c>
      <c r="K312" s="2">
        <v>7</v>
      </c>
      <c r="L312" s="60">
        <v>6</v>
      </c>
      <c r="M312" s="60">
        <v>3</v>
      </c>
      <c r="N312" s="60">
        <v>3</v>
      </c>
      <c r="O312" s="60">
        <v>3</v>
      </c>
      <c r="P312" s="58" t="s">
        <v>511</v>
      </c>
      <c r="Q312" s="58" t="s">
        <v>1031</v>
      </c>
      <c r="R312" s="61" t="s">
        <v>512</v>
      </c>
    </row>
    <row r="313" spans="1:18" x14ac:dyDescent="0.3">
      <c r="A313" s="56">
        <v>45199</v>
      </c>
      <c r="B313" s="56" t="s">
        <v>903</v>
      </c>
      <c r="C313" s="56" t="s">
        <v>531</v>
      </c>
      <c r="D313" s="58" t="s">
        <v>1361</v>
      </c>
      <c r="E313" s="2" t="s">
        <v>533</v>
      </c>
      <c r="F313" s="58" t="s">
        <v>1352</v>
      </c>
      <c r="G313" s="58" t="s">
        <v>493</v>
      </c>
      <c r="H313" s="2">
        <v>67</v>
      </c>
      <c r="I313" s="2">
        <v>0</v>
      </c>
      <c r="J313" s="59">
        <v>0</v>
      </c>
      <c r="K313" s="2">
        <v>10</v>
      </c>
      <c r="L313" s="60">
        <v>8</v>
      </c>
      <c r="M313" s="60">
        <v>3</v>
      </c>
      <c r="N313" s="60">
        <v>2</v>
      </c>
      <c r="O313" s="60">
        <v>2</v>
      </c>
      <c r="P313" s="58" t="s">
        <v>511</v>
      </c>
      <c r="Q313" s="58" t="s">
        <v>1031</v>
      </c>
      <c r="R313" s="61" t="s">
        <v>512</v>
      </c>
    </row>
    <row r="314" spans="1:18" x14ac:dyDescent="0.3">
      <c r="A314" s="56">
        <v>45199</v>
      </c>
      <c r="B314" s="56" t="s">
        <v>903</v>
      </c>
      <c r="C314" s="56" t="s">
        <v>531</v>
      </c>
      <c r="D314" s="58" t="s">
        <v>1361</v>
      </c>
      <c r="E314" s="2" t="s">
        <v>533</v>
      </c>
      <c r="F314" s="58" t="s">
        <v>1353</v>
      </c>
      <c r="G314" s="58" t="s">
        <v>1360</v>
      </c>
      <c r="H314" s="2">
        <v>102</v>
      </c>
      <c r="I314" s="2">
        <v>1</v>
      </c>
      <c r="J314" s="59">
        <v>0.28000000000000003</v>
      </c>
      <c r="K314" s="2">
        <v>15</v>
      </c>
      <c r="L314" s="60">
        <v>13</v>
      </c>
      <c r="M314" s="60">
        <v>7</v>
      </c>
      <c r="N314" s="60">
        <v>6</v>
      </c>
      <c r="O314" s="60">
        <v>4</v>
      </c>
      <c r="P314" s="58" t="s">
        <v>511</v>
      </c>
      <c r="Q314" s="58" t="s">
        <v>1031</v>
      </c>
      <c r="R314" s="61" t="s">
        <v>512</v>
      </c>
    </row>
    <row r="315" spans="1:18" x14ac:dyDescent="0.3">
      <c r="A315" s="56">
        <v>45199</v>
      </c>
      <c r="B315" s="56" t="s">
        <v>903</v>
      </c>
      <c r="C315" s="56" t="s">
        <v>531</v>
      </c>
      <c r="D315" s="58" t="s">
        <v>1361</v>
      </c>
      <c r="E315" s="2" t="s">
        <v>533</v>
      </c>
      <c r="F315" s="58" t="s">
        <v>1354</v>
      </c>
      <c r="G315" s="58" t="s">
        <v>497</v>
      </c>
      <c r="H315" s="2">
        <v>744</v>
      </c>
      <c r="I315" s="2">
        <v>26</v>
      </c>
      <c r="J315" s="59">
        <v>7.2800000000000011</v>
      </c>
      <c r="K315" s="2">
        <v>24</v>
      </c>
      <c r="L315" s="60">
        <v>21</v>
      </c>
      <c r="M315" s="60">
        <v>10</v>
      </c>
      <c r="N315" s="60">
        <v>6</v>
      </c>
      <c r="O315" s="60">
        <v>4</v>
      </c>
      <c r="P315" s="58" t="s">
        <v>511</v>
      </c>
      <c r="Q315" s="58" t="s">
        <v>1031</v>
      </c>
      <c r="R315" s="61" t="s">
        <v>512</v>
      </c>
    </row>
    <row r="316" spans="1:18" x14ac:dyDescent="0.3">
      <c r="A316" s="56">
        <v>45199</v>
      </c>
      <c r="B316" s="56" t="s">
        <v>903</v>
      </c>
      <c r="C316" s="56" t="s">
        <v>531</v>
      </c>
      <c r="D316" s="58" t="s">
        <v>1361</v>
      </c>
      <c r="E316" s="2" t="s">
        <v>533</v>
      </c>
      <c r="F316" s="58" t="s">
        <v>1355</v>
      </c>
      <c r="G316" s="58" t="s">
        <v>501</v>
      </c>
      <c r="H316" s="2">
        <v>162</v>
      </c>
      <c r="I316" s="2">
        <v>1</v>
      </c>
      <c r="J316" s="59">
        <v>0.28000000000000003</v>
      </c>
      <c r="K316" s="2">
        <v>14</v>
      </c>
      <c r="L316" s="60">
        <v>13</v>
      </c>
      <c r="M316" s="60">
        <v>8</v>
      </c>
      <c r="N316" s="60">
        <v>6</v>
      </c>
      <c r="O316" s="60">
        <v>2</v>
      </c>
      <c r="P316" s="58" t="s">
        <v>511</v>
      </c>
      <c r="Q316" s="58" t="s">
        <v>1031</v>
      </c>
      <c r="R316" s="61" t="s">
        <v>512</v>
      </c>
    </row>
    <row r="317" spans="1:18" x14ac:dyDescent="0.3">
      <c r="A317" s="56">
        <v>45199</v>
      </c>
      <c r="B317" s="56" t="s">
        <v>903</v>
      </c>
      <c r="C317" s="56" t="s">
        <v>531</v>
      </c>
      <c r="D317" s="58" t="s">
        <v>1361</v>
      </c>
      <c r="E317" s="2" t="s">
        <v>533</v>
      </c>
      <c r="F317" s="58" t="s">
        <v>1356</v>
      </c>
      <c r="G317" s="58" t="s">
        <v>496</v>
      </c>
      <c r="H317" s="2">
        <v>26</v>
      </c>
      <c r="I317" s="2">
        <v>1</v>
      </c>
      <c r="J317" s="59">
        <v>0.28000000000000003</v>
      </c>
      <c r="K317" s="2">
        <v>2</v>
      </c>
      <c r="L317" s="60">
        <v>1</v>
      </c>
      <c r="M317" s="60">
        <v>1</v>
      </c>
      <c r="N317" s="60">
        <v>0</v>
      </c>
      <c r="O317" s="60">
        <v>0</v>
      </c>
      <c r="P317" s="58" t="s">
        <v>511</v>
      </c>
      <c r="Q317" s="58" t="s">
        <v>1031</v>
      </c>
      <c r="R317" s="61" t="s">
        <v>512</v>
      </c>
    </row>
    <row r="318" spans="1:18" x14ac:dyDescent="0.3">
      <c r="A318" s="56">
        <v>45199</v>
      </c>
      <c r="B318" s="56" t="s">
        <v>903</v>
      </c>
      <c r="C318" s="56" t="s">
        <v>531</v>
      </c>
      <c r="D318" s="58" t="s">
        <v>1361</v>
      </c>
      <c r="E318" s="2" t="s">
        <v>533</v>
      </c>
      <c r="F318" s="58" t="s">
        <v>1357</v>
      </c>
      <c r="G318" s="58" t="s">
        <v>500</v>
      </c>
      <c r="H318" s="2">
        <v>462</v>
      </c>
      <c r="I318" s="2">
        <v>9</v>
      </c>
      <c r="J318" s="59">
        <v>2.5200000000000005</v>
      </c>
      <c r="K318" s="2">
        <v>50</v>
      </c>
      <c r="L318" s="60">
        <v>42</v>
      </c>
      <c r="M318" s="60">
        <v>18</v>
      </c>
      <c r="N318" s="60">
        <v>13</v>
      </c>
      <c r="O318" s="60">
        <v>10</v>
      </c>
      <c r="P318" s="58" t="s">
        <v>511</v>
      </c>
      <c r="Q318" s="58" t="s">
        <v>1031</v>
      </c>
      <c r="R318" s="61" t="s">
        <v>512</v>
      </c>
    </row>
    <row r="319" spans="1:18" x14ac:dyDescent="0.3">
      <c r="A319" s="56">
        <v>45199</v>
      </c>
      <c r="B319" s="56" t="s">
        <v>903</v>
      </c>
      <c r="C319" s="56" t="s">
        <v>531</v>
      </c>
      <c r="D319" s="58" t="s">
        <v>1361</v>
      </c>
      <c r="E319" s="2" t="s">
        <v>1032</v>
      </c>
      <c r="F319" s="58" t="s">
        <v>1348</v>
      </c>
      <c r="G319" s="58" t="s">
        <v>499</v>
      </c>
      <c r="H319" s="2">
        <v>1</v>
      </c>
      <c r="I319" s="2">
        <v>0</v>
      </c>
      <c r="J319" s="59">
        <v>0</v>
      </c>
      <c r="K319" s="2">
        <v>0</v>
      </c>
      <c r="L319" s="60">
        <v>0</v>
      </c>
      <c r="M319" s="60">
        <v>0</v>
      </c>
      <c r="N319" s="60">
        <v>0</v>
      </c>
      <c r="O319" s="60">
        <v>0</v>
      </c>
      <c r="P319" s="58" t="s">
        <v>511</v>
      </c>
      <c r="Q319" s="58" t="s">
        <v>1031</v>
      </c>
      <c r="R319" s="61" t="s">
        <v>512</v>
      </c>
    </row>
    <row r="320" spans="1:18" x14ac:dyDescent="0.3">
      <c r="A320" s="56">
        <v>45199</v>
      </c>
      <c r="B320" s="56" t="s">
        <v>903</v>
      </c>
      <c r="C320" s="56" t="s">
        <v>531</v>
      </c>
      <c r="D320" s="58" t="s">
        <v>1361</v>
      </c>
      <c r="E320" s="2" t="s">
        <v>1032</v>
      </c>
      <c r="F320" s="58" t="s">
        <v>1349</v>
      </c>
      <c r="G320" s="58" t="s">
        <v>495</v>
      </c>
      <c r="H320" s="2">
        <v>6</v>
      </c>
      <c r="I320" s="2">
        <v>0</v>
      </c>
      <c r="J320" s="59">
        <v>0</v>
      </c>
      <c r="K320" s="2">
        <v>0</v>
      </c>
      <c r="L320" s="60">
        <v>0</v>
      </c>
      <c r="M320" s="60">
        <v>0</v>
      </c>
      <c r="N320" s="60">
        <v>0</v>
      </c>
      <c r="O320" s="60">
        <v>0</v>
      </c>
      <c r="P320" s="58" t="s">
        <v>511</v>
      </c>
      <c r="Q320" s="58" t="s">
        <v>1031</v>
      </c>
      <c r="R320" s="61" t="s">
        <v>512</v>
      </c>
    </row>
    <row r="321" spans="1:18" x14ac:dyDescent="0.3">
      <c r="A321" s="56">
        <v>45199</v>
      </c>
      <c r="B321" s="56" t="s">
        <v>903</v>
      </c>
      <c r="C321" s="56" t="s">
        <v>531</v>
      </c>
      <c r="D321" s="58" t="s">
        <v>1361</v>
      </c>
      <c r="E321" s="2" t="s">
        <v>1032</v>
      </c>
      <c r="F321" s="58" t="s">
        <v>1350</v>
      </c>
      <c r="G321" s="58" t="s">
        <v>519</v>
      </c>
      <c r="H321" s="2">
        <v>30</v>
      </c>
      <c r="I321" s="2">
        <v>3</v>
      </c>
      <c r="J321" s="59">
        <v>0.84000000000000008</v>
      </c>
      <c r="K321" s="2">
        <v>7</v>
      </c>
      <c r="L321" s="60">
        <v>7</v>
      </c>
      <c r="M321" s="60">
        <v>3</v>
      </c>
      <c r="N321" s="60">
        <v>1</v>
      </c>
      <c r="O321" s="60">
        <v>1</v>
      </c>
      <c r="P321" s="58" t="s">
        <v>511</v>
      </c>
      <c r="Q321" s="58" t="s">
        <v>1031</v>
      </c>
      <c r="R321" s="61" t="s">
        <v>512</v>
      </c>
    </row>
    <row r="322" spans="1:18" x14ac:dyDescent="0.3">
      <c r="A322" s="56">
        <v>45199</v>
      </c>
      <c r="B322" s="56" t="s">
        <v>903</v>
      </c>
      <c r="C322" s="56" t="s">
        <v>531</v>
      </c>
      <c r="D322" s="58" t="s">
        <v>1361</v>
      </c>
      <c r="E322" s="2" t="s">
        <v>1032</v>
      </c>
      <c r="F322" s="58" t="s">
        <v>1351</v>
      </c>
      <c r="G322" s="58" t="s">
        <v>494</v>
      </c>
      <c r="H322" s="2">
        <v>89</v>
      </c>
      <c r="I322" s="2">
        <v>2</v>
      </c>
      <c r="J322" s="59">
        <v>0.56000000000000005</v>
      </c>
      <c r="K322" s="2">
        <v>8</v>
      </c>
      <c r="L322" s="60">
        <v>7</v>
      </c>
      <c r="M322" s="60">
        <v>2</v>
      </c>
      <c r="N322" s="60">
        <v>1</v>
      </c>
      <c r="O322" s="60">
        <v>1</v>
      </c>
      <c r="P322" s="58" t="s">
        <v>511</v>
      </c>
      <c r="Q322" s="58" t="s">
        <v>1031</v>
      </c>
      <c r="R322" s="61" t="s">
        <v>512</v>
      </c>
    </row>
    <row r="323" spans="1:18" x14ac:dyDescent="0.3">
      <c r="A323" s="56">
        <v>45199</v>
      </c>
      <c r="B323" s="56" t="s">
        <v>903</v>
      </c>
      <c r="C323" s="56" t="s">
        <v>531</v>
      </c>
      <c r="D323" s="58" t="s">
        <v>1361</v>
      </c>
      <c r="E323" s="2" t="s">
        <v>1032</v>
      </c>
      <c r="F323" s="58" t="s">
        <v>1352</v>
      </c>
      <c r="G323" s="58" t="s">
        <v>493</v>
      </c>
      <c r="H323" s="2">
        <v>166</v>
      </c>
      <c r="I323" s="2">
        <v>10</v>
      </c>
      <c r="J323" s="59">
        <v>2.8000000000000003</v>
      </c>
      <c r="K323" s="2">
        <v>21</v>
      </c>
      <c r="L323" s="60">
        <v>19</v>
      </c>
      <c r="M323" s="60">
        <v>6</v>
      </c>
      <c r="N323" s="60">
        <v>4</v>
      </c>
      <c r="O323" s="60">
        <v>2</v>
      </c>
      <c r="P323" s="58" t="s">
        <v>511</v>
      </c>
      <c r="Q323" s="58" t="s">
        <v>1031</v>
      </c>
      <c r="R323" s="61" t="s">
        <v>512</v>
      </c>
    </row>
    <row r="324" spans="1:18" x14ac:dyDescent="0.3">
      <c r="A324" s="56">
        <v>45199</v>
      </c>
      <c r="B324" s="56" t="s">
        <v>903</v>
      </c>
      <c r="C324" s="56" t="s">
        <v>531</v>
      </c>
      <c r="D324" s="58" t="s">
        <v>1361</v>
      </c>
      <c r="E324" s="2" t="s">
        <v>1032</v>
      </c>
      <c r="F324" s="58" t="s">
        <v>1353</v>
      </c>
      <c r="G324" s="58" t="s">
        <v>1360</v>
      </c>
      <c r="H324" s="2">
        <v>140</v>
      </c>
      <c r="I324" s="2">
        <v>3</v>
      </c>
      <c r="J324" s="59">
        <v>0.84000000000000008</v>
      </c>
      <c r="K324" s="2">
        <v>15</v>
      </c>
      <c r="L324" s="60">
        <v>13</v>
      </c>
      <c r="M324" s="60">
        <v>4</v>
      </c>
      <c r="N324" s="60">
        <v>3</v>
      </c>
      <c r="O324" s="60">
        <v>2</v>
      </c>
      <c r="P324" s="58" t="s">
        <v>511</v>
      </c>
      <c r="Q324" s="58" t="s">
        <v>1031</v>
      </c>
      <c r="R324" s="61" t="s">
        <v>512</v>
      </c>
    </row>
    <row r="325" spans="1:18" x14ac:dyDescent="0.3">
      <c r="A325" s="56">
        <v>45199</v>
      </c>
      <c r="B325" s="56" t="s">
        <v>903</v>
      </c>
      <c r="C325" s="56" t="s">
        <v>531</v>
      </c>
      <c r="D325" s="58" t="s">
        <v>1361</v>
      </c>
      <c r="E325" s="2" t="s">
        <v>1032</v>
      </c>
      <c r="F325" s="58" t="s">
        <v>1354</v>
      </c>
      <c r="G325" s="58" t="s">
        <v>497</v>
      </c>
      <c r="H325" s="2">
        <v>9</v>
      </c>
      <c r="I325" s="2">
        <v>1</v>
      </c>
      <c r="J325" s="59">
        <v>0.28000000000000003</v>
      </c>
      <c r="K325" s="2">
        <v>2</v>
      </c>
      <c r="L325" s="60">
        <v>2</v>
      </c>
      <c r="M325" s="60">
        <v>1</v>
      </c>
      <c r="N325" s="60">
        <v>1</v>
      </c>
      <c r="O325" s="60">
        <v>1</v>
      </c>
      <c r="P325" s="58" t="s">
        <v>511</v>
      </c>
      <c r="Q325" s="58" t="s">
        <v>1031</v>
      </c>
      <c r="R325" s="61" t="s">
        <v>512</v>
      </c>
    </row>
    <row r="326" spans="1:18" x14ac:dyDescent="0.3">
      <c r="A326" s="56">
        <v>45199</v>
      </c>
      <c r="B326" s="56" t="s">
        <v>903</v>
      </c>
      <c r="C326" s="56" t="s">
        <v>531</v>
      </c>
      <c r="D326" s="58" t="s">
        <v>1361</v>
      </c>
      <c r="E326" s="2" t="s">
        <v>1032</v>
      </c>
      <c r="F326" s="58" t="s">
        <v>1355</v>
      </c>
      <c r="G326" s="58" t="s">
        <v>501</v>
      </c>
      <c r="H326" s="2">
        <v>21</v>
      </c>
      <c r="I326" s="2">
        <v>1</v>
      </c>
      <c r="J326" s="59">
        <v>0.28000000000000003</v>
      </c>
      <c r="K326" s="2">
        <v>1</v>
      </c>
      <c r="L326" s="60">
        <v>0</v>
      </c>
      <c r="M326" s="60">
        <v>0</v>
      </c>
      <c r="N326" s="60">
        <v>0</v>
      </c>
      <c r="O326" s="60">
        <v>0</v>
      </c>
      <c r="P326" s="58" t="s">
        <v>511</v>
      </c>
      <c r="Q326" s="58" t="s">
        <v>1031</v>
      </c>
      <c r="R326" s="61" t="s">
        <v>512</v>
      </c>
    </row>
    <row r="327" spans="1:18" x14ac:dyDescent="0.3">
      <c r="A327" s="56">
        <v>45199</v>
      </c>
      <c r="B327" s="56" t="s">
        <v>903</v>
      </c>
      <c r="C327" s="56" t="s">
        <v>531</v>
      </c>
      <c r="D327" s="58" t="s">
        <v>1361</v>
      </c>
      <c r="E327" s="2" t="s">
        <v>1032</v>
      </c>
      <c r="F327" s="58" t="s">
        <v>1356</v>
      </c>
      <c r="G327" s="58" t="s">
        <v>496</v>
      </c>
      <c r="H327" s="2">
        <v>1003</v>
      </c>
      <c r="I327" s="2">
        <v>40</v>
      </c>
      <c r="J327" s="59">
        <v>11.200000000000001</v>
      </c>
      <c r="K327" s="2">
        <v>153</v>
      </c>
      <c r="L327" s="60">
        <v>127</v>
      </c>
      <c r="M327" s="60">
        <v>45</v>
      </c>
      <c r="N327" s="60">
        <v>31</v>
      </c>
      <c r="O327" s="60">
        <v>19</v>
      </c>
      <c r="P327" s="58" t="s">
        <v>511</v>
      </c>
      <c r="Q327" s="58" t="s">
        <v>1031</v>
      </c>
      <c r="R327" s="61" t="s">
        <v>512</v>
      </c>
    </row>
    <row r="328" spans="1:18" x14ac:dyDescent="0.3">
      <c r="A328" s="56">
        <v>45199</v>
      </c>
      <c r="B328" s="56" t="s">
        <v>903</v>
      </c>
      <c r="C328" s="56" t="s">
        <v>531</v>
      </c>
      <c r="D328" s="58" t="s">
        <v>1361</v>
      </c>
      <c r="E328" s="2" t="s">
        <v>1032</v>
      </c>
      <c r="F328" s="58" t="s">
        <v>1357</v>
      </c>
      <c r="G328" s="58" t="s">
        <v>500</v>
      </c>
      <c r="H328" s="2">
        <v>2</v>
      </c>
      <c r="I328" s="2">
        <v>0</v>
      </c>
      <c r="J328" s="59">
        <v>0</v>
      </c>
      <c r="K328" s="2">
        <v>0</v>
      </c>
      <c r="L328" s="60">
        <v>0</v>
      </c>
      <c r="M328" s="60">
        <v>0</v>
      </c>
      <c r="N328" s="60">
        <v>0</v>
      </c>
      <c r="O328" s="60">
        <v>0</v>
      </c>
      <c r="P328" s="58" t="s">
        <v>511</v>
      </c>
      <c r="Q328" s="58" t="s">
        <v>1031</v>
      </c>
      <c r="R328" s="61" t="s">
        <v>512</v>
      </c>
    </row>
    <row r="329" spans="1:18" x14ac:dyDescent="0.3">
      <c r="A329" s="56">
        <v>45199</v>
      </c>
      <c r="B329" s="56" t="s">
        <v>903</v>
      </c>
      <c r="C329" s="56" t="s">
        <v>531</v>
      </c>
      <c r="D329" s="58" t="s">
        <v>1361</v>
      </c>
      <c r="E329" s="2" t="s">
        <v>1033</v>
      </c>
      <c r="F329" s="58" t="s">
        <v>1348</v>
      </c>
      <c r="G329" s="58" t="s">
        <v>499</v>
      </c>
      <c r="H329" s="2">
        <v>2</v>
      </c>
      <c r="I329" s="2">
        <v>0</v>
      </c>
      <c r="J329" s="59">
        <v>0</v>
      </c>
      <c r="K329" s="2">
        <v>0</v>
      </c>
      <c r="L329" s="60">
        <v>0</v>
      </c>
      <c r="M329" s="60">
        <v>0</v>
      </c>
      <c r="N329" s="60">
        <v>0</v>
      </c>
      <c r="O329" s="60">
        <v>0</v>
      </c>
      <c r="P329" s="58" t="s">
        <v>511</v>
      </c>
      <c r="Q329" s="58" t="s">
        <v>1031</v>
      </c>
      <c r="R329" s="61" t="s">
        <v>512</v>
      </c>
    </row>
    <row r="330" spans="1:18" x14ac:dyDescent="0.3">
      <c r="A330" s="56">
        <v>45199</v>
      </c>
      <c r="B330" s="56" t="s">
        <v>903</v>
      </c>
      <c r="C330" s="56" t="s">
        <v>531</v>
      </c>
      <c r="D330" s="58" t="s">
        <v>1361</v>
      </c>
      <c r="E330" s="2" t="s">
        <v>1033</v>
      </c>
      <c r="F330" s="58" t="s">
        <v>1349</v>
      </c>
      <c r="G330" s="58" t="s">
        <v>495</v>
      </c>
      <c r="H330" s="2">
        <v>78</v>
      </c>
      <c r="I330" s="2">
        <v>3</v>
      </c>
      <c r="J330" s="59">
        <v>0.84000000000000008</v>
      </c>
      <c r="K330" s="2">
        <v>18</v>
      </c>
      <c r="L330" s="60">
        <v>14</v>
      </c>
      <c r="M330" s="60">
        <v>6</v>
      </c>
      <c r="N330" s="60">
        <v>5</v>
      </c>
      <c r="O330" s="60">
        <v>4</v>
      </c>
      <c r="P330" s="58" t="s">
        <v>511</v>
      </c>
      <c r="Q330" s="58" t="s">
        <v>1031</v>
      </c>
      <c r="R330" s="61" t="s">
        <v>512</v>
      </c>
    </row>
    <row r="331" spans="1:18" x14ac:dyDescent="0.3">
      <c r="A331" s="56">
        <v>45199</v>
      </c>
      <c r="B331" s="56" t="s">
        <v>903</v>
      </c>
      <c r="C331" s="56" t="s">
        <v>531</v>
      </c>
      <c r="D331" s="58" t="s">
        <v>1361</v>
      </c>
      <c r="E331" s="2" t="s">
        <v>1033</v>
      </c>
      <c r="F331" s="58" t="s">
        <v>1350</v>
      </c>
      <c r="G331" s="58" t="s">
        <v>519</v>
      </c>
      <c r="H331" s="2">
        <v>49</v>
      </c>
      <c r="I331" s="2">
        <v>1</v>
      </c>
      <c r="J331" s="59">
        <v>0.28000000000000003</v>
      </c>
      <c r="K331" s="2">
        <v>7</v>
      </c>
      <c r="L331" s="60">
        <v>6</v>
      </c>
      <c r="M331" s="60">
        <v>3</v>
      </c>
      <c r="N331" s="60">
        <v>2</v>
      </c>
      <c r="O331" s="60">
        <v>1</v>
      </c>
      <c r="P331" s="58" t="s">
        <v>511</v>
      </c>
      <c r="Q331" s="58" t="s">
        <v>1031</v>
      </c>
      <c r="R331" s="61" t="s">
        <v>512</v>
      </c>
    </row>
    <row r="332" spans="1:18" x14ac:dyDescent="0.3">
      <c r="A332" s="56">
        <v>45199</v>
      </c>
      <c r="B332" s="56" t="s">
        <v>903</v>
      </c>
      <c r="C332" s="56" t="s">
        <v>531</v>
      </c>
      <c r="D332" s="58" t="s">
        <v>1361</v>
      </c>
      <c r="E332" s="2" t="s">
        <v>1033</v>
      </c>
      <c r="F332" s="58" t="s">
        <v>1351</v>
      </c>
      <c r="G332" s="58" t="s">
        <v>494</v>
      </c>
      <c r="H332" s="2">
        <v>33</v>
      </c>
      <c r="I332" s="2">
        <v>4</v>
      </c>
      <c r="J332" s="59">
        <v>1.1200000000000001</v>
      </c>
      <c r="K332" s="2">
        <v>5</v>
      </c>
      <c r="L332" s="60">
        <v>3</v>
      </c>
      <c r="M332" s="60">
        <v>1</v>
      </c>
      <c r="N332" s="60">
        <v>1</v>
      </c>
      <c r="O332" s="60">
        <v>1</v>
      </c>
      <c r="P332" s="58" t="s">
        <v>511</v>
      </c>
      <c r="Q332" s="58" t="s">
        <v>1031</v>
      </c>
      <c r="R332" s="61" t="s">
        <v>512</v>
      </c>
    </row>
    <row r="333" spans="1:18" x14ac:dyDescent="0.3">
      <c r="A333" s="56">
        <v>45199</v>
      </c>
      <c r="B333" s="56" t="s">
        <v>903</v>
      </c>
      <c r="C333" s="56" t="s">
        <v>531</v>
      </c>
      <c r="D333" s="58" t="s">
        <v>1361</v>
      </c>
      <c r="E333" s="2" t="s">
        <v>1033</v>
      </c>
      <c r="F333" s="58" t="s">
        <v>1352</v>
      </c>
      <c r="G333" s="58" t="s">
        <v>493</v>
      </c>
      <c r="H333" s="2">
        <v>218</v>
      </c>
      <c r="I333" s="2">
        <v>8</v>
      </c>
      <c r="J333" s="59">
        <v>2.2400000000000002</v>
      </c>
      <c r="K333" s="2">
        <v>29</v>
      </c>
      <c r="L333" s="60">
        <v>21</v>
      </c>
      <c r="M333" s="60">
        <v>8</v>
      </c>
      <c r="N333" s="60">
        <v>5</v>
      </c>
      <c r="O333" s="60">
        <v>3</v>
      </c>
      <c r="P333" s="58" t="s">
        <v>511</v>
      </c>
      <c r="Q333" s="58" t="s">
        <v>1031</v>
      </c>
      <c r="R333" s="61" t="s">
        <v>512</v>
      </c>
    </row>
    <row r="334" spans="1:18" x14ac:dyDescent="0.3">
      <c r="A334" s="56">
        <v>45199</v>
      </c>
      <c r="B334" s="56" t="s">
        <v>903</v>
      </c>
      <c r="C334" s="56" t="s">
        <v>531</v>
      </c>
      <c r="D334" s="58" t="s">
        <v>1361</v>
      </c>
      <c r="E334" s="2" t="s">
        <v>1033</v>
      </c>
      <c r="F334" s="58" t="s">
        <v>1353</v>
      </c>
      <c r="G334" s="58" t="s">
        <v>1360</v>
      </c>
      <c r="H334" s="2">
        <v>313</v>
      </c>
      <c r="I334" s="2">
        <v>11</v>
      </c>
      <c r="J334" s="59">
        <v>3.08</v>
      </c>
      <c r="K334" s="2">
        <v>48</v>
      </c>
      <c r="L334" s="60">
        <v>44</v>
      </c>
      <c r="M334" s="60">
        <v>16</v>
      </c>
      <c r="N334" s="60">
        <v>10</v>
      </c>
      <c r="O334" s="60">
        <v>7</v>
      </c>
      <c r="P334" s="58" t="s">
        <v>511</v>
      </c>
      <c r="Q334" s="58" t="s">
        <v>1031</v>
      </c>
      <c r="R334" s="61" t="s">
        <v>512</v>
      </c>
    </row>
    <row r="335" spans="1:18" x14ac:dyDescent="0.3">
      <c r="A335" s="56">
        <v>45199</v>
      </c>
      <c r="B335" s="56" t="s">
        <v>903</v>
      </c>
      <c r="C335" s="56" t="s">
        <v>531</v>
      </c>
      <c r="D335" s="58" t="s">
        <v>1361</v>
      </c>
      <c r="E335" s="2" t="s">
        <v>1033</v>
      </c>
      <c r="F335" s="58" t="s">
        <v>1354</v>
      </c>
      <c r="G335" s="58" t="s">
        <v>497</v>
      </c>
      <c r="H335" s="2">
        <v>47</v>
      </c>
      <c r="I335" s="2">
        <v>3</v>
      </c>
      <c r="J335" s="59">
        <v>0.84000000000000008</v>
      </c>
      <c r="K335" s="2">
        <v>5</v>
      </c>
      <c r="L335" s="60">
        <v>3</v>
      </c>
      <c r="M335" s="60">
        <v>1</v>
      </c>
      <c r="N335" s="60">
        <v>1</v>
      </c>
      <c r="O335" s="60">
        <v>0</v>
      </c>
      <c r="P335" s="58" t="s">
        <v>511</v>
      </c>
      <c r="Q335" s="58" t="s">
        <v>1031</v>
      </c>
      <c r="R335" s="61" t="s">
        <v>512</v>
      </c>
    </row>
    <row r="336" spans="1:18" x14ac:dyDescent="0.3">
      <c r="A336" s="56">
        <v>45199</v>
      </c>
      <c r="B336" s="56" t="s">
        <v>903</v>
      </c>
      <c r="C336" s="56" t="s">
        <v>531</v>
      </c>
      <c r="D336" s="58" t="s">
        <v>1361</v>
      </c>
      <c r="E336" s="2" t="s">
        <v>1033</v>
      </c>
      <c r="F336" s="58" t="s">
        <v>1355</v>
      </c>
      <c r="G336" s="58" t="s">
        <v>501</v>
      </c>
      <c r="H336" s="2">
        <v>70</v>
      </c>
      <c r="I336" s="2">
        <v>0</v>
      </c>
      <c r="J336" s="59">
        <v>0</v>
      </c>
      <c r="K336" s="2">
        <v>7</v>
      </c>
      <c r="L336" s="60">
        <v>7</v>
      </c>
      <c r="M336" s="60">
        <v>2</v>
      </c>
      <c r="N336" s="60">
        <v>2</v>
      </c>
      <c r="O336" s="60">
        <v>1</v>
      </c>
      <c r="P336" s="58" t="s">
        <v>511</v>
      </c>
      <c r="Q336" s="58" t="s">
        <v>1031</v>
      </c>
      <c r="R336" s="61" t="s">
        <v>512</v>
      </c>
    </row>
    <row r="337" spans="1:18" x14ac:dyDescent="0.3">
      <c r="A337" s="56">
        <v>45199</v>
      </c>
      <c r="B337" s="56" t="s">
        <v>903</v>
      </c>
      <c r="C337" s="56" t="s">
        <v>531</v>
      </c>
      <c r="D337" s="58" t="s">
        <v>1361</v>
      </c>
      <c r="E337" s="2" t="s">
        <v>1033</v>
      </c>
      <c r="F337" s="58" t="s">
        <v>1356</v>
      </c>
      <c r="G337" s="58" t="s">
        <v>496</v>
      </c>
      <c r="H337" s="2">
        <v>41</v>
      </c>
      <c r="I337" s="2">
        <v>1</v>
      </c>
      <c r="J337" s="59">
        <v>0.28000000000000003</v>
      </c>
      <c r="K337" s="2">
        <v>9</v>
      </c>
      <c r="L337" s="60">
        <v>7</v>
      </c>
      <c r="M337" s="60">
        <v>3</v>
      </c>
      <c r="N337" s="60">
        <v>3</v>
      </c>
      <c r="O337" s="60">
        <v>2</v>
      </c>
      <c r="P337" s="58" t="s">
        <v>511</v>
      </c>
      <c r="Q337" s="58" t="s">
        <v>1031</v>
      </c>
      <c r="R337" s="61" t="s">
        <v>512</v>
      </c>
    </row>
    <row r="338" spans="1:18" x14ac:dyDescent="0.3">
      <c r="A338" s="56">
        <v>45199</v>
      </c>
      <c r="B338" s="56" t="s">
        <v>903</v>
      </c>
      <c r="C338" s="56" t="s">
        <v>531</v>
      </c>
      <c r="D338" s="58" t="s">
        <v>1361</v>
      </c>
      <c r="E338" s="2" t="s">
        <v>1033</v>
      </c>
      <c r="F338" s="58" t="s">
        <v>1357</v>
      </c>
      <c r="G338" s="58" t="s">
        <v>500</v>
      </c>
      <c r="H338" s="2">
        <v>38</v>
      </c>
      <c r="I338" s="2">
        <v>0</v>
      </c>
      <c r="J338" s="59">
        <v>0</v>
      </c>
      <c r="K338" s="2">
        <v>4</v>
      </c>
      <c r="L338" s="60">
        <v>3</v>
      </c>
      <c r="M338" s="60">
        <v>1</v>
      </c>
      <c r="N338" s="60">
        <v>1</v>
      </c>
      <c r="O338" s="60">
        <v>1</v>
      </c>
      <c r="P338" s="58" t="s">
        <v>511</v>
      </c>
      <c r="Q338" s="58" t="s">
        <v>1031</v>
      </c>
      <c r="R338" s="61" t="s">
        <v>512</v>
      </c>
    </row>
    <row r="339" spans="1:18" x14ac:dyDescent="0.3">
      <c r="A339" s="56">
        <v>45202</v>
      </c>
      <c r="B339" s="56" t="s">
        <v>903</v>
      </c>
      <c r="C339" s="56" t="s">
        <v>531</v>
      </c>
      <c r="D339" s="58" t="s">
        <v>1020</v>
      </c>
      <c r="E339" s="2" t="s">
        <v>533</v>
      </c>
      <c r="F339" s="58" t="s">
        <v>1029</v>
      </c>
      <c r="G339" s="58" t="s">
        <v>493</v>
      </c>
      <c r="H339" s="2">
        <v>3600</v>
      </c>
      <c r="I339" s="2">
        <v>55</v>
      </c>
      <c r="J339" s="59">
        <v>15.400000000000002</v>
      </c>
      <c r="K339" s="2">
        <v>282</v>
      </c>
      <c r="L339" s="60">
        <v>198</v>
      </c>
      <c r="M339" s="60">
        <v>94</v>
      </c>
      <c r="N339" s="60">
        <v>63</v>
      </c>
      <c r="O339" s="60">
        <v>46</v>
      </c>
      <c r="P339" s="58" t="s">
        <v>511</v>
      </c>
      <c r="Q339" s="58" t="s">
        <v>1031</v>
      </c>
      <c r="R339" s="57" t="s">
        <v>508</v>
      </c>
    </row>
    <row r="340" spans="1:18" x14ac:dyDescent="0.3">
      <c r="A340" s="56">
        <v>45202</v>
      </c>
      <c r="B340" s="56" t="s">
        <v>903</v>
      </c>
      <c r="C340" s="56" t="s">
        <v>531</v>
      </c>
      <c r="D340" s="58" t="s">
        <v>1020</v>
      </c>
      <c r="E340" s="2" t="s">
        <v>533</v>
      </c>
      <c r="F340" s="58" t="s">
        <v>1021</v>
      </c>
      <c r="G340" s="58" t="s">
        <v>500</v>
      </c>
      <c r="H340" s="2">
        <v>17981</v>
      </c>
      <c r="I340" s="2">
        <v>378</v>
      </c>
      <c r="J340" s="59">
        <v>105.84</v>
      </c>
      <c r="K340" s="2">
        <v>907</v>
      </c>
      <c r="L340" s="60">
        <v>621</v>
      </c>
      <c r="M340" s="60">
        <v>249</v>
      </c>
      <c r="N340" s="60">
        <v>183</v>
      </c>
      <c r="O340" s="60">
        <v>133</v>
      </c>
      <c r="P340" s="58" t="s">
        <v>511</v>
      </c>
      <c r="Q340" s="58" t="s">
        <v>1031</v>
      </c>
      <c r="R340" s="57" t="s">
        <v>508</v>
      </c>
    </row>
    <row r="341" spans="1:18" x14ac:dyDescent="0.3">
      <c r="A341" s="56">
        <v>45202</v>
      </c>
      <c r="B341" s="56" t="s">
        <v>903</v>
      </c>
      <c r="C341" s="56" t="s">
        <v>531</v>
      </c>
      <c r="D341" s="58" t="s">
        <v>1020</v>
      </c>
      <c r="E341" s="2" t="s">
        <v>533</v>
      </c>
      <c r="F341" s="58" t="s">
        <v>1022</v>
      </c>
      <c r="G341" s="58" t="s">
        <v>494</v>
      </c>
      <c r="H341" s="2">
        <v>8243</v>
      </c>
      <c r="I341" s="2">
        <v>185</v>
      </c>
      <c r="J341" s="59">
        <v>51.800000000000004</v>
      </c>
      <c r="K341" s="2">
        <v>353</v>
      </c>
      <c r="L341" s="60">
        <v>224</v>
      </c>
      <c r="M341" s="60">
        <v>99</v>
      </c>
      <c r="N341" s="60">
        <v>67</v>
      </c>
      <c r="O341" s="60">
        <v>46</v>
      </c>
      <c r="P341" s="58" t="s">
        <v>511</v>
      </c>
      <c r="Q341" s="58" t="s">
        <v>1031</v>
      </c>
      <c r="R341" s="57" t="s">
        <v>508</v>
      </c>
    </row>
    <row r="342" spans="1:18" x14ac:dyDescent="0.3">
      <c r="A342" s="56">
        <v>45202</v>
      </c>
      <c r="B342" s="56" t="s">
        <v>903</v>
      </c>
      <c r="C342" s="56" t="s">
        <v>531</v>
      </c>
      <c r="D342" s="58" t="s">
        <v>1020</v>
      </c>
      <c r="E342" s="2" t="s">
        <v>533</v>
      </c>
      <c r="F342" s="58" t="s">
        <v>1023</v>
      </c>
      <c r="G342" s="58" t="s">
        <v>497</v>
      </c>
      <c r="H342" s="2">
        <v>7371</v>
      </c>
      <c r="I342" s="2">
        <v>186</v>
      </c>
      <c r="J342" s="59">
        <v>52.080000000000005</v>
      </c>
      <c r="K342" s="2">
        <v>562</v>
      </c>
      <c r="L342" s="60">
        <v>426</v>
      </c>
      <c r="M342" s="60">
        <v>178</v>
      </c>
      <c r="N342" s="60">
        <v>100</v>
      </c>
      <c r="O342" s="60">
        <v>65</v>
      </c>
      <c r="P342" s="58" t="s">
        <v>511</v>
      </c>
      <c r="Q342" s="58" t="s">
        <v>1031</v>
      </c>
      <c r="R342" s="57" t="s">
        <v>508</v>
      </c>
    </row>
    <row r="343" spans="1:18" x14ac:dyDescent="0.3">
      <c r="A343" s="56">
        <v>45202</v>
      </c>
      <c r="B343" s="56" t="s">
        <v>903</v>
      </c>
      <c r="C343" s="56" t="s">
        <v>531</v>
      </c>
      <c r="D343" s="58" t="s">
        <v>1020</v>
      </c>
      <c r="E343" s="2" t="s">
        <v>533</v>
      </c>
      <c r="F343" s="58" t="s">
        <v>1024</v>
      </c>
      <c r="G343" s="58" t="s">
        <v>499</v>
      </c>
      <c r="H343" s="2">
        <v>67112</v>
      </c>
      <c r="I343" s="2">
        <v>2486</v>
      </c>
      <c r="J343" s="59">
        <v>696.08</v>
      </c>
      <c r="K343" s="2">
        <v>2212</v>
      </c>
      <c r="L343" s="60">
        <v>1770</v>
      </c>
      <c r="M343" s="60">
        <v>688</v>
      </c>
      <c r="N343" s="60">
        <v>431</v>
      </c>
      <c r="O343" s="60">
        <v>299</v>
      </c>
      <c r="P343" s="58" t="s">
        <v>511</v>
      </c>
      <c r="Q343" s="58" t="s">
        <v>1031</v>
      </c>
      <c r="R343" s="57" t="s">
        <v>508</v>
      </c>
    </row>
    <row r="344" spans="1:18" x14ac:dyDescent="0.3">
      <c r="A344" s="56">
        <v>45202</v>
      </c>
      <c r="B344" s="56" t="s">
        <v>903</v>
      </c>
      <c r="C344" s="56" t="s">
        <v>531</v>
      </c>
      <c r="D344" s="58" t="s">
        <v>1020</v>
      </c>
      <c r="E344" s="2" t="s">
        <v>533</v>
      </c>
      <c r="F344" s="58" t="s">
        <v>1025</v>
      </c>
      <c r="G344" s="58" t="s">
        <v>496</v>
      </c>
      <c r="H344" s="2">
        <v>17633</v>
      </c>
      <c r="I344" s="2">
        <v>561</v>
      </c>
      <c r="J344" s="59">
        <v>157.08000000000001</v>
      </c>
      <c r="K344" s="2">
        <v>1277</v>
      </c>
      <c r="L344" s="60">
        <v>1006</v>
      </c>
      <c r="M344" s="60">
        <v>328</v>
      </c>
      <c r="N344" s="60">
        <v>232</v>
      </c>
      <c r="O344" s="60">
        <v>162</v>
      </c>
      <c r="P344" s="58" t="s">
        <v>511</v>
      </c>
      <c r="Q344" s="58" t="s">
        <v>1031</v>
      </c>
      <c r="R344" s="57" t="s">
        <v>508</v>
      </c>
    </row>
    <row r="345" spans="1:18" x14ac:dyDescent="0.3">
      <c r="A345" s="56">
        <v>45202</v>
      </c>
      <c r="B345" s="56" t="s">
        <v>903</v>
      </c>
      <c r="C345" s="56" t="s">
        <v>531</v>
      </c>
      <c r="D345" s="58" t="s">
        <v>1020</v>
      </c>
      <c r="E345" s="2" t="s">
        <v>533</v>
      </c>
      <c r="F345" s="58" t="s">
        <v>1028</v>
      </c>
      <c r="G345" s="58" t="s">
        <v>501</v>
      </c>
      <c r="H345" s="2">
        <v>3609</v>
      </c>
      <c r="I345" s="2">
        <v>76</v>
      </c>
      <c r="J345" s="59">
        <v>21.28</v>
      </c>
      <c r="K345" s="2">
        <v>321</v>
      </c>
      <c r="L345" s="60">
        <v>216</v>
      </c>
      <c r="M345" s="60">
        <v>102</v>
      </c>
      <c r="N345" s="60">
        <v>70</v>
      </c>
      <c r="O345" s="60">
        <v>45</v>
      </c>
      <c r="P345" s="58" t="s">
        <v>511</v>
      </c>
      <c r="Q345" s="58" t="s">
        <v>1031</v>
      </c>
      <c r="R345" s="57" t="s">
        <v>508</v>
      </c>
    </row>
    <row r="346" spans="1:18" x14ac:dyDescent="0.3">
      <c r="A346" s="56">
        <v>45202</v>
      </c>
      <c r="B346" s="56" t="s">
        <v>903</v>
      </c>
      <c r="C346" s="56" t="s">
        <v>531</v>
      </c>
      <c r="D346" s="58" t="s">
        <v>1020</v>
      </c>
      <c r="E346" s="2" t="s">
        <v>533</v>
      </c>
      <c r="F346" s="58" t="s">
        <v>1030</v>
      </c>
      <c r="G346" s="58" t="s">
        <v>1360</v>
      </c>
      <c r="H346" s="2">
        <v>7920</v>
      </c>
      <c r="I346" s="2">
        <v>151</v>
      </c>
      <c r="J346" s="59">
        <v>42.28</v>
      </c>
      <c r="K346" s="2">
        <v>426</v>
      </c>
      <c r="L346" s="60">
        <v>272</v>
      </c>
      <c r="M346" s="60">
        <v>124</v>
      </c>
      <c r="N346" s="60">
        <v>86</v>
      </c>
      <c r="O346" s="60">
        <v>65</v>
      </c>
      <c r="P346" s="58" t="s">
        <v>511</v>
      </c>
      <c r="Q346" s="58" t="s">
        <v>1031</v>
      </c>
      <c r="R346" s="57" t="s">
        <v>508</v>
      </c>
    </row>
    <row r="347" spans="1:18" x14ac:dyDescent="0.3">
      <c r="A347" s="56">
        <v>45202</v>
      </c>
      <c r="B347" s="56" t="s">
        <v>903</v>
      </c>
      <c r="C347" s="56" t="s">
        <v>531</v>
      </c>
      <c r="D347" s="58" t="s">
        <v>1020</v>
      </c>
      <c r="E347" s="2" t="s">
        <v>533</v>
      </c>
      <c r="F347" s="58" t="s">
        <v>1026</v>
      </c>
      <c r="G347" s="58" t="s">
        <v>495</v>
      </c>
      <c r="H347" s="2">
        <v>27548</v>
      </c>
      <c r="I347" s="2">
        <v>916</v>
      </c>
      <c r="J347" s="59">
        <v>256.48</v>
      </c>
      <c r="K347" s="2">
        <v>1725</v>
      </c>
      <c r="L347" s="60">
        <v>1428</v>
      </c>
      <c r="M347" s="60">
        <v>455</v>
      </c>
      <c r="N347" s="60">
        <v>267</v>
      </c>
      <c r="O347" s="60">
        <v>160</v>
      </c>
      <c r="P347" s="58" t="s">
        <v>511</v>
      </c>
      <c r="Q347" s="58" t="s">
        <v>1031</v>
      </c>
      <c r="R347" s="57" t="s">
        <v>508</v>
      </c>
    </row>
    <row r="348" spans="1:18" x14ac:dyDescent="0.3">
      <c r="A348" s="56">
        <v>45202</v>
      </c>
      <c r="B348" s="56" t="s">
        <v>903</v>
      </c>
      <c r="C348" s="56" t="s">
        <v>531</v>
      </c>
      <c r="D348" s="58" t="s">
        <v>1020</v>
      </c>
      <c r="E348" s="2" t="s">
        <v>533</v>
      </c>
      <c r="F348" s="58" t="s">
        <v>1027</v>
      </c>
      <c r="G348" s="58" t="s">
        <v>519</v>
      </c>
      <c r="H348" s="2">
        <v>93710</v>
      </c>
      <c r="I348" s="2">
        <v>3348</v>
      </c>
      <c r="J348" s="59">
        <v>937.44</v>
      </c>
      <c r="K348" s="2">
        <v>2047</v>
      </c>
      <c r="L348" s="60">
        <v>1361</v>
      </c>
      <c r="M348" s="60">
        <v>783</v>
      </c>
      <c r="N348" s="60">
        <v>584</v>
      </c>
      <c r="O348" s="60">
        <v>441</v>
      </c>
      <c r="P348" s="58" t="s">
        <v>511</v>
      </c>
      <c r="Q348" s="58" t="s">
        <v>1031</v>
      </c>
      <c r="R348" s="57" t="s">
        <v>508</v>
      </c>
    </row>
    <row r="349" spans="1:18" x14ac:dyDescent="0.3">
      <c r="A349" s="56">
        <v>45202</v>
      </c>
      <c r="B349" s="56" t="s">
        <v>903</v>
      </c>
      <c r="C349" s="56" t="s">
        <v>531</v>
      </c>
      <c r="D349" s="58" t="s">
        <v>1020</v>
      </c>
      <c r="E349" s="2" t="s">
        <v>1033</v>
      </c>
      <c r="F349" s="58" t="s">
        <v>1029</v>
      </c>
      <c r="G349" s="58" t="s">
        <v>493</v>
      </c>
      <c r="H349" s="2">
        <v>865</v>
      </c>
      <c r="I349" s="2">
        <v>14</v>
      </c>
      <c r="J349" s="59">
        <v>3.9200000000000004</v>
      </c>
      <c r="K349" s="2">
        <v>27</v>
      </c>
      <c r="L349" s="60">
        <v>22</v>
      </c>
      <c r="M349" s="60">
        <v>12</v>
      </c>
      <c r="N349" s="60">
        <v>8</v>
      </c>
      <c r="O349" s="60">
        <v>6</v>
      </c>
      <c r="P349" s="58" t="s">
        <v>511</v>
      </c>
      <c r="Q349" s="58" t="s">
        <v>1031</v>
      </c>
      <c r="R349" s="57" t="s">
        <v>508</v>
      </c>
    </row>
    <row r="350" spans="1:18" x14ac:dyDescent="0.3">
      <c r="A350" s="56">
        <v>45202</v>
      </c>
      <c r="B350" s="56" t="s">
        <v>903</v>
      </c>
      <c r="C350" s="56" t="s">
        <v>531</v>
      </c>
      <c r="D350" s="58" t="s">
        <v>1020</v>
      </c>
      <c r="E350" s="2" t="s">
        <v>1033</v>
      </c>
      <c r="F350" s="58" t="s">
        <v>1021</v>
      </c>
      <c r="G350" s="58" t="s">
        <v>500</v>
      </c>
      <c r="H350" s="2">
        <v>1500</v>
      </c>
      <c r="I350" s="2">
        <v>58</v>
      </c>
      <c r="J350" s="59">
        <v>16.240000000000002</v>
      </c>
      <c r="K350" s="2">
        <v>67</v>
      </c>
      <c r="L350" s="60">
        <v>47</v>
      </c>
      <c r="M350" s="60">
        <v>30</v>
      </c>
      <c r="N350" s="60">
        <v>25</v>
      </c>
      <c r="O350" s="60">
        <v>20</v>
      </c>
      <c r="P350" s="58" t="s">
        <v>511</v>
      </c>
      <c r="Q350" s="58" t="s">
        <v>1031</v>
      </c>
      <c r="R350" s="57" t="s">
        <v>508</v>
      </c>
    </row>
    <row r="351" spans="1:18" x14ac:dyDescent="0.3">
      <c r="A351" s="56">
        <v>45202</v>
      </c>
      <c r="B351" s="56" t="s">
        <v>903</v>
      </c>
      <c r="C351" s="56" t="s">
        <v>531</v>
      </c>
      <c r="D351" s="58" t="s">
        <v>1020</v>
      </c>
      <c r="E351" s="2" t="s">
        <v>1033</v>
      </c>
      <c r="F351" s="58" t="s">
        <v>1022</v>
      </c>
      <c r="G351" s="58" t="s">
        <v>494</v>
      </c>
      <c r="H351" s="2">
        <v>18295</v>
      </c>
      <c r="I351" s="2">
        <v>759</v>
      </c>
      <c r="J351" s="59">
        <v>212.52</v>
      </c>
      <c r="K351" s="2">
        <v>461</v>
      </c>
      <c r="L351" s="60">
        <v>302</v>
      </c>
      <c r="M351" s="60">
        <v>216</v>
      </c>
      <c r="N351" s="60">
        <v>173</v>
      </c>
      <c r="O351" s="60">
        <v>146</v>
      </c>
      <c r="P351" s="58" t="s">
        <v>511</v>
      </c>
      <c r="Q351" s="58" t="s">
        <v>1031</v>
      </c>
      <c r="R351" s="57" t="s">
        <v>508</v>
      </c>
    </row>
    <row r="352" spans="1:18" x14ac:dyDescent="0.3">
      <c r="A352" s="56">
        <v>45202</v>
      </c>
      <c r="B352" s="56" t="s">
        <v>903</v>
      </c>
      <c r="C352" s="56" t="s">
        <v>531</v>
      </c>
      <c r="D352" s="58" t="s">
        <v>1020</v>
      </c>
      <c r="E352" s="2" t="s">
        <v>1033</v>
      </c>
      <c r="F352" s="58" t="s">
        <v>1023</v>
      </c>
      <c r="G352" s="58" t="s">
        <v>497</v>
      </c>
      <c r="H352" s="2">
        <v>1362</v>
      </c>
      <c r="I352" s="2">
        <v>41</v>
      </c>
      <c r="J352" s="59">
        <v>11.48</v>
      </c>
      <c r="K352" s="2">
        <v>71</v>
      </c>
      <c r="L352" s="60">
        <v>59</v>
      </c>
      <c r="M352" s="60">
        <v>37</v>
      </c>
      <c r="N352" s="60">
        <v>28</v>
      </c>
      <c r="O352" s="60">
        <v>18</v>
      </c>
      <c r="P352" s="58" t="s">
        <v>511</v>
      </c>
      <c r="Q352" s="58" t="s">
        <v>1031</v>
      </c>
      <c r="R352" s="57" t="s">
        <v>508</v>
      </c>
    </row>
    <row r="353" spans="1:18" x14ac:dyDescent="0.3">
      <c r="A353" s="56">
        <v>45202</v>
      </c>
      <c r="B353" s="56" t="s">
        <v>903</v>
      </c>
      <c r="C353" s="56" t="s">
        <v>531</v>
      </c>
      <c r="D353" s="58" t="s">
        <v>1020</v>
      </c>
      <c r="E353" s="2" t="s">
        <v>1033</v>
      </c>
      <c r="F353" s="58" t="s">
        <v>1024</v>
      </c>
      <c r="G353" s="58" t="s">
        <v>499</v>
      </c>
      <c r="H353" s="2">
        <v>5480</v>
      </c>
      <c r="I353" s="2">
        <v>182</v>
      </c>
      <c r="J353" s="59">
        <v>50.960000000000008</v>
      </c>
      <c r="K353" s="2">
        <v>185</v>
      </c>
      <c r="L353" s="60">
        <v>127</v>
      </c>
      <c r="M353" s="60">
        <v>85</v>
      </c>
      <c r="N353" s="60">
        <v>68</v>
      </c>
      <c r="O353" s="60">
        <v>61</v>
      </c>
      <c r="P353" s="58" t="s">
        <v>511</v>
      </c>
      <c r="Q353" s="58" t="s">
        <v>1031</v>
      </c>
      <c r="R353" s="57" t="s">
        <v>508</v>
      </c>
    </row>
    <row r="354" spans="1:18" x14ac:dyDescent="0.3">
      <c r="A354" s="56">
        <v>45202</v>
      </c>
      <c r="B354" s="56" t="s">
        <v>903</v>
      </c>
      <c r="C354" s="56" t="s">
        <v>531</v>
      </c>
      <c r="D354" s="58" t="s">
        <v>1020</v>
      </c>
      <c r="E354" s="2" t="s">
        <v>1033</v>
      </c>
      <c r="F354" s="58" t="s">
        <v>1025</v>
      </c>
      <c r="G354" s="58" t="s">
        <v>496</v>
      </c>
      <c r="H354" s="2">
        <v>7479</v>
      </c>
      <c r="I354" s="2">
        <v>289</v>
      </c>
      <c r="J354" s="59">
        <v>80.92</v>
      </c>
      <c r="K354" s="2">
        <v>270</v>
      </c>
      <c r="L354" s="60">
        <v>223</v>
      </c>
      <c r="M354" s="60">
        <v>108</v>
      </c>
      <c r="N354" s="60">
        <v>94</v>
      </c>
      <c r="O354" s="60">
        <v>76</v>
      </c>
      <c r="P354" s="58" t="s">
        <v>511</v>
      </c>
      <c r="Q354" s="58" t="s">
        <v>1031</v>
      </c>
      <c r="R354" s="57" t="s">
        <v>508</v>
      </c>
    </row>
    <row r="355" spans="1:18" x14ac:dyDescent="0.3">
      <c r="A355" s="56">
        <v>45202</v>
      </c>
      <c r="B355" s="56" t="s">
        <v>903</v>
      </c>
      <c r="C355" s="56" t="s">
        <v>531</v>
      </c>
      <c r="D355" s="58" t="s">
        <v>1020</v>
      </c>
      <c r="E355" s="2" t="s">
        <v>1033</v>
      </c>
      <c r="F355" s="58" t="s">
        <v>1028</v>
      </c>
      <c r="G355" s="58" t="s">
        <v>501</v>
      </c>
      <c r="H355" s="2">
        <v>280</v>
      </c>
      <c r="I355" s="2">
        <v>5</v>
      </c>
      <c r="J355" s="59">
        <v>1.4000000000000001</v>
      </c>
      <c r="K355" s="2">
        <v>20</v>
      </c>
      <c r="L355" s="60">
        <v>15</v>
      </c>
      <c r="M355" s="60">
        <v>10</v>
      </c>
      <c r="N355" s="60">
        <v>7</v>
      </c>
      <c r="O355" s="60">
        <v>5</v>
      </c>
      <c r="P355" s="58" t="s">
        <v>511</v>
      </c>
      <c r="Q355" s="58" t="s">
        <v>1031</v>
      </c>
      <c r="R355" s="57" t="s">
        <v>508</v>
      </c>
    </row>
    <row r="356" spans="1:18" x14ac:dyDescent="0.3">
      <c r="A356" s="56">
        <v>45202</v>
      </c>
      <c r="B356" s="56" t="s">
        <v>903</v>
      </c>
      <c r="C356" s="56" t="s">
        <v>531</v>
      </c>
      <c r="D356" s="58" t="s">
        <v>1020</v>
      </c>
      <c r="E356" s="2" t="s">
        <v>1033</v>
      </c>
      <c r="F356" s="58" t="s">
        <v>1030</v>
      </c>
      <c r="G356" s="58" t="s">
        <v>1360</v>
      </c>
      <c r="H356" s="2">
        <v>706</v>
      </c>
      <c r="I356" s="2">
        <v>26</v>
      </c>
      <c r="J356" s="59">
        <v>7.2800000000000011</v>
      </c>
      <c r="K356" s="2">
        <v>37</v>
      </c>
      <c r="L356" s="60">
        <v>27</v>
      </c>
      <c r="M356" s="60">
        <v>17</v>
      </c>
      <c r="N356" s="60">
        <v>14</v>
      </c>
      <c r="O356" s="60">
        <v>12</v>
      </c>
      <c r="P356" s="58" t="s">
        <v>511</v>
      </c>
      <c r="Q356" s="58" t="s">
        <v>1031</v>
      </c>
      <c r="R356" s="57" t="s">
        <v>508</v>
      </c>
    </row>
    <row r="357" spans="1:18" x14ac:dyDescent="0.3">
      <c r="A357" s="56">
        <v>45202</v>
      </c>
      <c r="B357" s="56" t="s">
        <v>903</v>
      </c>
      <c r="C357" s="56" t="s">
        <v>531</v>
      </c>
      <c r="D357" s="58" t="s">
        <v>1020</v>
      </c>
      <c r="E357" s="2" t="s">
        <v>1033</v>
      </c>
      <c r="F357" s="58" t="s">
        <v>1026</v>
      </c>
      <c r="G357" s="58" t="s">
        <v>495</v>
      </c>
      <c r="H357" s="2">
        <v>3529</v>
      </c>
      <c r="I357" s="2">
        <v>127</v>
      </c>
      <c r="J357" s="59">
        <v>35.56</v>
      </c>
      <c r="K357" s="2">
        <v>159</v>
      </c>
      <c r="L357" s="60">
        <v>118</v>
      </c>
      <c r="M357" s="60">
        <v>74</v>
      </c>
      <c r="N357" s="60">
        <v>54</v>
      </c>
      <c r="O357" s="60">
        <v>42</v>
      </c>
      <c r="P357" s="58" t="s">
        <v>511</v>
      </c>
      <c r="Q357" s="58" t="s">
        <v>1031</v>
      </c>
      <c r="R357" s="57" t="s">
        <v>508</v>
      </c>
    </row>
    <row r="358" spans="1:18" x14ac:dyDescent="0.3">
      <c r="A358" s="56">
        <v>45202</v>
      </c>
      <c r="B358" s="56" t="s">
        <v>903</v>
      </c>
      <c r="C358" s="56" t="s">
        <v>531</v>
      </c>
      <c r="D358" s="58" t="s">
        <v>1020</v>
      </c>
      <c r="E358" s="2" t="s">
        <v>1033</v>
      </c>
      <c r="F358" s="58" t="s">
        <v>1027</v>
      </c>
      <c r="G358" s="58" t="s">
        <v>519</v>
      </c>
      <c r="H358" s="2">
        <v>9897</v>
      </c>
      <c r="I358" s="2">
        <v>359</v>
      </c>
      <c r="J358" s="59">
        <v>100.52000000000001</v>
      </c>
      <c r="K358" s="2">
        <v>296</v>
      </c>
      <c r="L358" s="60">
        <v>199</v>
      </c>
      <c r="M358" s="60">
        <v>147</v>
      </c>
      <c r="N358" s="60">
        <v>120</v>
      </c>
      <c r="O358" s="60">
        <v>99</v>
      </c>
      <c r="P358" s="58" t="s">
        <v>511</v>
      </c>
      <c r="Q358" s="58" t="s">
        <v>1031</v>
      </c>
      <c r="R358" s="57" t="s">
        <v>508</v>
      </c>
    </row>
    <row r="359" spans="1:18" x14ac:dyDescent="0.3">
      <c r="A359" s="56">
        <v>45202</v>
      </c>
      <c r="B359" s="56" t="s">
        <v>903</v>
      </c>
      <c r="C359" s="56" t="s">
        <v>531</v>
      </c>
      <c r="D359" s="58" t="s">
        <v>1361</v>
      </c>
      <c r="E359" s="2" t="s">
        <v>533</v>
      </c>
      <c r="F359" s="58" t="s">
        <v>1348</v>
      </c>
      <c r="G359" s="58" t="s">
        <v>499</v>
      </c>
      <c r="H359" s="2">
        <v>943</v>
      </c>
      <c r="I359" s="2">
        <v>15</v>
      </c>
      <c r="J359" s="59">
        <v>4.2</v>
      </c>
      <c r="K359" s="2">
        <v>115</v>
      </c>
      <c r="L359" s="60">
        <v>80</v>
      </c>
      <c r="M359" s="60">
        <v>35</v>
      </c>
      <c r="N359" s="60">
        <v>25</v>
      </c>
      <c r="O359" s="60">
        <v>16</v>
      </c>
      <c r="P359" s="58" t="s">
        <v>511</v>
      </c>
      <c r="Q359" s="58" t="s">
        <v>1031</v>
      </c>
      <c r="R359" s="61" t="s">
        <v>512</v>
      </c>
    </row>
    <row r="360" spans="1:18" x14ac:dyDescent="0.3">
      <c r="A360" s="56">
        <v>45202</v>
      </c>
      <c r="B360" s="56" t="s">
        <v>903</v>
      </c>
      <c r="C360" s="56" t="s">
        <v>531</v>
      </c>
      <c r="D360" s="58" t="s">
        <v>1361</v>
      </c>
      <c r="E360" s="2" t="s">
        <v>533</v>
      </c>
      <c r="F360" s="58" t="s">
        <v>1349</v>
      </c>
      <c r="G360" s="58" t="s">
        <v>495</v>
      </c>
      <c r="H360" s="2">
        <v>7412</v>
      </c>
      <c r="I360" s="2">
        <v>173</v>
      </c>
      <c r="J360" s="59">
        <v>48.440000000000005</v>
      </c>
      <c r="K360" s="2">
        <v>430</v>
      </c>
      <c r="L360" s="60">
        <v>188</v>
      </c>
      <c r="M360" s="60">
        <v>106</v>
      </c>
      <c r="N360" s="60">
        <v>83</v>
      </c>
      <c r="O360" s="60">
        <v>61</v>
      </c>
      <c r="P360" s="58" t="s">
        <v>511</v>
      </c>
      <c r="Q360" s="58" t="s">
        <v>1031</v>
      </c>
      <c r="R360" s="61" t="s">
        <v>512</v>
      </c>
    </row>
    <row r="361" spans="1:18" x14ac:dyDescent="0.3">
      <c r="A361" s="56">
        <v>45202</v>
      </c>
      <c r="B361" s="56" t="s">
        <v>903</v>
      </c>
      <c r="C361" s="56" t="s">
        <v>531</v>
      </c>
      <c r="D361" s="58" t="s">
        <v>1361</v>
      </c>
      <c r="E361" s="2" t="s">
        <v>533</v>
      </c>
      <c r="F361" s="58" t="s">
        <v>1350</v>
      </c>
      <c r="G361" s="58" t="s">
        <v>519</v>
      </c>
      <c r="H361" s="2">
        <v>11690</v>
      </c>
      <c r="I361" s="2">
        <v>344</v>
      </c>
      <c r="J361" s="59">
        <v>96.320000000000007</v>
      </c>
      <c r="K361" s="2">
        <v>1044</v>
      </c>
      <c r="L361" s="60">
        <v>807</v>
      </c>
      <c r="M361" s="60">
        <v>368</v>
      </c>
      <c r="N361" s="60">
        <v>254</v>
      </c>
      <c r="O361" s="60">
        <v>163</v>
      </c>
      <c r="P361" s="58" t="s">
        <v>511</v>
      </c>
      <c r="Q361" s="58" t="s">
        <v>1031</v>
      </c>
      <c r="R361" s="61" t="s">
        <v>512</v>
      </c>
    </row>
    <row r="362" spans="1:18" x14ac:dyDescent="0.3">
      <c r="A362" s="56">
        <v>45202</v>
      </c>
      <c r="B362" s="56" t="s">
        <v>903</v>
      </c>
      <c r="C362" s="56" t="s">
        <v>531</v>
      </c>
      <c r="D362" s="58" t="s">
        <v>1361</v>
      </c>
      <c r="E362" s="2" t="s">
        <v>533</v>
      </c>
      <c r="F362" s="58" t="s">
        <v>1351</v>
      </c>
      <c r="G362" s="58" t="s">
        <v>494</v>
      </c>
      <c r="H362" s="2">
        <v>2976</v>
      </c>
      <c r="I362" s="2">
        <v>72</v>
      </c>
      <c r="J362" s="59">
        <v>20.160000000000004</v>
      </c>
      <c r="K362" s="2">
        <v>321</v>
      </c>
      <c r="L362" s="60">
        <v>257</v>
      </c>
      <c r="M362" s="60">
        <v>114</v>
      </c>
      <c r="N362" s="60">
        <v>75</v>
      </c>
      <c r="O362" s="60">
        <v>52</v>
      </c>
      <c r="P362" s="58" t="s">
        <v>511</v>
      </c>
      <c r="Q362" s="58" t="s">
        <v>1031</v>
      </c>
      <c r="R362" s="61" t="s">
        <v>512</v>
      </c>
    </row>
    <row r="363" spans="1:18" x14ac:dyDescent="0.3">
      <c r="A363" s="56">
        <v>45202</v>
      </c>
      <c r="B363" s="56" t="s">
        <v>903</v>
      </c>
      <c r="C363" s="56" t="s">
        <v>531</v>
      </c>
      <c r="D363" s="58" t="s">
        <v>1361</v>
      </c>
      <c r="E363" s="2" t="s">
        <v>533</v>
      </c>
      <c r="F363" s="58" t="s">
        <v>1352</v>
      </c>
      <c r="G363" s="58" t="s">
        <v>493</v>
      </c>
      <c r="H363" s="2">
        <v>8725</v>
      </c>
      <c r="I363" s="2">
        <v>240</v>
      </c>
      <c r="J363" s="59">
        <v>67.2</v>
      </c>
      <c r="K363" s="2">
        <v>712</v>
      </c>
      <c r="L363" s="60">
        <v>584</v>
      </c>
      <c r="M363" s="60">
        <v>259</v>
      </c>
      <c r="N363" s="60">
        <v>163</v>
      </c>
      <c r="O363" s="60">
        <v>111</v>
      </c>
      <c r="P363" s="58" t="s">
        <v>511</v>
      </c>
      <c r="Q363" s="58" t="s">
        <v>1031</v>
      </c>
      <c r="R363" s="61" t="s">
        <v>512</v>
      </c>
    </row>
    <row r="364" spans="1:18" x14ac:dyDescent="0.3">
      <c r="A364" s="56">
        <v>45202</v>
      </c>
      <c r="B364" s="56" t="s">
        <v>903</v>
      </c>
      <c r="C364" s="56" t="s">
        <v>531</v>
      </c>
      <c r="D364" s="58" t="s">
        <v>1361</v>
      </c>
      <c r="E364" s="2" t="s">
        <v>533</v>
      </c>
      <c r="F364" s="58" t="s">
        <v>1353</v>
      </c>
      <c r="G364" s="58" t="s">
        <v>1360</v>
      </c>
      <c r="H364" s="2">
        <v>3711</v>
      </c>
      <c r="I364" s="2">
        <v>79</v>
      </c>
      <c r="J364" s="59">
        <v>22.12</v>
      </c>
      <c r="K364" s="2">
        <v>356</v>
      </c>
      <c r="L364" s="60">
        <v>289</v>
      </c>
      <c r="M364" s="60">
        <v>127</v>
      </c>
      <c r="N364" s="60">
        <v>79</v>
      </c>
      <c r="O364" s="60">
        <v>52</v>
      </c>
      <c r="P364" s="58" t="s">
        <v>511</v>
      </c>
      <c r="Q364" s="58" t="s">
        <v>1031</v>
      </c>
      <c r="R364" s="61" t="s">
        <v>512</v>
      </c>
    </row>
    <row r="365" spans="1:18" x14ac:dyDescent="0.3">
      <c r="A365" s="56">
        <v>45202</v>
      </c>
      <c r="B365" s="56" t="s">
        <v>903</v>
      </c>
      <c r="C365" s="56" t="s">
        <v>531</v>
      </c>
      <c r="D365" s="58" t="s">
        <v>1361</v>
      </c>
      <c r="E365" s="2" t="s">
        <v>533</v>
      </c>
      <c r="F365" s="58" t="s">
        <v>1354</v>
      </c>
      <c r="G365" s="58" t="s">
        <v>497</v>
      </c>
      <c r="H365" s="2">
        <v>3778</v>
      </c>
      <c r="I365" s="2">
        <v>84</v>
      </c>
      <c r="J365" s="59">
        <v>23.520000000000003</v>
      </c>
      <c r="K365" s="2">
        <v>290</v>
      </c>
      <c r="L365" s="60">
        <v>212</v>
      </c>
      <c r="M365" s="60">
        <v>107</v>
      </c>
      <c r="N365" s="60">
        <v>70</v>
      </c>
      <c r="O365" s="60">
        <v>51</v>
      </c>
      <c r="P365" s="58" t="s">
        <v>511</v>
      </c>
      <c r="Q365" s="58" t="s">
        <v>1031</v>
      </c>
      <c r="R365" s="61" t="s">
        <v>512</v>
      </c>
    </row>
    <row r="366" spans="1:18" x14ac:dyDescent="0.3">
      <c r="A366" s="56">
        <v>45202</v>
      </c>
      <c r="B366" s="56" t="s">
        <v>903</v>
      </c>
      <c r="C366" s="56" t="s">
        <v>531</v>
      </c>
      <c r="D366" s="58" t="s">
        <v>1361</v>
      </c>
      <c r="E366" s="2" t="s">
        <v>533</v>
      </c>
      <c r="F366" s="58" t="s">
        <v>1355</v>
      </c>
      <c r="G366" s="58" t="s">
        <v>501</v>
      </c>
      <c r="H366" s="2">
        <v>5082</v>
      </c>
      <c r="I366" s="2">
        <v>120</v>
      </c>
      <c r="J366" s="59">
        <v>33.6</v>
      </c>
      <c r="K366" s="2">
        <v>710</v>
      </c>
      <c r="L366" s="60">
        <v>566</v>
      </c>
      <c r="M366" s="60">
        <v>310</v>
      </c>
      <c r="N366" s="60">
        <v>220</v>
      </c>
      <c r="O366" s="60">
        <v>154</v>
      </c>
      <c r="P366" s="58" t="s">
        <v>511</v>
      </c>
      <c r="Q366" s="58" t="s">
        <v>1031</v>
      </c>
      <c r="R366" s="61" t="s">
        <v>512</v>
      </c>
    </row>
    <row r="367" spans="1:18" x14ac:dyDescent="0.3">
      <c r="A367" s="56">
        <v>45202</v>
      </c>
      <c r="B367" s="56" t="s">
        <v>903</v>
      </c>
      <c r="C367" s="56" t="s">
        <v>531</v>
      </c>
      <c r="D367" s="58" t="s">
        <v>1361</v>
      </c>
      <c r="E367" s="2" t="s">
        <v>533</v>
      </c>
      <c r="F367" s="58" t="s">
        <v>1356</v>
      </c>
      <c r="G367" s="58" t="s">
        <v>496</v>
      </c>
      <c r="H367" s="2">
        <v>11237</v>
      </c>
      <c r="I367" s="2">
        <v>245</v>
      </c>
      <c r="J367" s="59">
        <v>68.600000000000009</v>
      </c>
      <c r="K367" s="2">
        <v>967</v>
      </c>
      <c r="L367" s="60">
        <v>725</v>
      </c>
      <c r="M367" s="60">
        <v>271</v>
      </c>
      <c r="N367" s="60">
        <v>193</v>
      </c>
      <c r="O367" s="60">
        <v>132</v>
      </c>
      <c r="P367" s="58" t="s">
        <v>511</v>
      </c>
      <c r="Q367" s="58" t="s">
        <v>1031</v>
      </c>
      <c r="R367" s="61" t="s">
        <v>512</v>
      </c>
    </row>
    <row r="368" spans="1:18" x14ac:dyDescent="0.3">
      <c r="A368" s="56">
        <v>45202</v>
      </c>
      <c r="B368" s="56" t="s">
        <v>903</v>
      </c>
      <c r="C368" s="56" t="s">
        <v>531</v>
      </c>
      <c r="D368" s="58" t="s">
        <v>1361</v>
      </c>
      <c r="E368" s="2" t="s">
        <v>533</v>
      </c>
      <c r="F368" s="58" t="s">
        <v>1357</v>
      </c>
      <c r="G368" s="58" t="s">
        <v>500</v>
      </c>
      <c r="H368" s="2">
        <v>24407</v>
      </c>
      <c r="I368" s="2">
        <v>406</v>
      </c>
      <c r="J368" s="59">
        <v>113.68</v>
      </c>
      <c r="K368" s="2">
        <v>827</v>
      </c>
      <c r="L368" s="60">
        <v>410</v>
      </c>
      <c r="M368" s="60">
        <v>199</v>
      </c>
      <c r="N368" s="60">
        <v>160</v>
      </c>
      <c r="O368" s="60">
        <v>115</v>
      </c>
      <c r="P368" s="58" t="s">
        <v>511</v>
      </c>
      <c r="Q368" s="58" t="s">
        <v>1031</v>
      </c>
      <c r="R368" s="61" t="s">
        <v>512</v>
      </c>
    </row>
    <row r="369" spans="1:18" x14ac:dyDescent="0.3">
      <c r="A369" s="56">
        <v>45202</v>
      </c>
      <c r="B369" s="56" t="s">
        <v>903</v>
      </c>
      <c r="C369" s="56" t="s">
        <v>531</v>
      </c>
      <c r="D369" s="58" t="s">
        <v>1361</v>
      </c>
      <c r="E369" s="2" t="s">
        <v>1033</v>
      </c>
      <c r="F369" s="58" t="s">
        <v>1348</v>
      </c>
      <c r="G369" s="58" t="s">
        <v>499</v>
      </c>
      <c r="H369" s="2">
        <v>423</v>
      </c>
      <c r="I369" s="2">
        <v>14</v>
      </c>
      <c r="J369" s="59">
        <v>3.9200000000000004</v>
      </c>
      <c r="K369" s="2">
        <v>57</v>
      </c>
      <c r="L369" s="60">
        <v>51</v>
      </c>
      <c r="M369" s="60">
        <v>23</v>
      </c>
      <c r="N369" s="60">
        <v>16</v>
      </c>
      <c r="O369" s="60">
        <v>11</v>
      </c>
      <c r="P369" s="58" t="s">
        <v>511</v>
      </c>
      <c r="Q369" s="58" t="s">
        <v>1031</v>
      </c>
      <c r="R369" s="61" t="s">
        <v>512</v>
      </c>
    </row>
    <row r="370" spans="1:18" x14ac:dyDescent="0.3">
      <c r="A370" s="56">
        <v>45202</v>
      </c>
      <c r="B370" s="56" t="s">
        <v>903</v>
      </c>
      <c r="C370" s="56" t="s">
        <v>531</v>
      </c>
      <c r="D370" s="58" t="s">
        <v>1361</v>
      </c>
      <c r="E370" s="2" t="s">
        <v>1033</v>
      </c>
      <c r="F370" s="58" t="s">
        <v>1349</v>
      </c>
      <c r="G370" s="58" t="s">
        <v>495</v>
      </c>
      <c r="H370" s="2">
        <v>1898</v>
      </c>
      <c r="I370" s="2">
        <v>55</v>
      </c>
      <c r="J370" s="59">
        <v>15.400000000000002</v>
      </c>
      <c r="K370" s="2">
        <v>55</v>
      </c>
      <c r="L370" s="60">
        <v>38</v>
      </c>
      <c r="M370" s="60">
        <v>16</v>
      </c>
      <c r="N370" s="60">
        <v>11</v>
      </c>
      <c r="O370" s="60">
        <v>9</v>
      </c>
      <c r="P370" s="58" t="s">
        <v>511</v>
      </c>
      <c r="Q370" s="58" t="s">
        <v>1031</v>
      </c>
      <c r="R370" s="61" t="s">
        <v>512</v>
      </c>
    </row>
    <row r="371" spans="1:18" x14ac:dyDescent="0.3">
      <c r="A371" s="56">
        <v>45202</v>
      </c>
      <c r="B371" s="56" t="s">
        <v>903</v>
      </c>
      <c r="C371" s="56" t="s">
        <v>531</v>
      </c>
      <c r="D371" s="58" t="s">
        <v>1361</v>
      </c>
      <c r="E371" s="2" t="s">
        <v>1033</v>
      </c>
      <c r="F371" s="58" t="s">
        <v>1350</v>
      </c>
      <c r="G371" s="58" t="s">
        <v>519</v>
      </c>
      <c r="H371" s="2">
        <v>2675</v>
      </c>
      <c r="I371" s="2">
        <v>71</v>
      </c>
      <c r="J371" s="59">
        <v>19.880000000000003</v>
      </c>
      <c r="K371" s="2">
        <v>87</v>
      </c>
      <c r="L371" s="60">
        <v>72</v>
      </c>
      <c r="M371" s="60">
        <v>35</v>
      </c>
      <c r="N371" s="60">
        <v>26</v>
      </c>
      <c r="O371" s="60">
        <v>20</v>
      </c>
      <c r="P371" s="58" t="s">
        <v>511</v>
      </c>
      <c r="Q371" s="58" t="s">
        <v>1031</v>
      </c>
      <c r="R371" s="61" t="s">
        <v>512</v>
      </c>
    </row>
    <row r="372" spans="1:18" x14ac:dyDescent="0.3">
      <c r="A372" s="56">
        <v>45202</v>
      </c>
      <c r="B372" s="56" t="s">
        <v>903</v>
      </c>
      <c r="C372" s="56" t="s">
        <v>531</v>
      </c>
      <c r="D372" s="58" t="s">
        <v>1361</v>
      </c>
      <c r="E372" s="2" t="s">
        <v>1033</v>
      </c>
      <c r="F372" s="58" t="s">
        <v>1351</v>
      </c>
      <c r="G372" s="58" t="s">
        <v>494</v>
      </c>
      <c r="H372" s="2">
        <v>557</v>
      </c>
      <c r="I372" s="2">
        <v>19</v>
      </c>
      <c r="J372" s="59">
        <v>5.32</v>
      </c>
      <c r="K372" s="2">
        <v>25</v>
      </c>
      <c r="L372" s="60">
        <v>20</v>
      </c>
      <c r="M372" s="60">
        <v>10</v>
      </c>
      <c r="N372" s="60">
        <v>8</v>
      </c>
      <c r="O372" s="60">
        <v>6</v>
      </c>
      <c r="P372" s="58" t="s">
        <v>511</v>
      </c>
      <c r="Q372" s="58" t="s">
        <v>1031</v>
      </c>
      <c r="R372" s="61" t="s">
        <v>512</v>
      </c>
    </row>
    <row r="373" spans="1:18" x14ac:dyDescent="0.3">
      <c r="A373" s="56">
        <v>45202</v>
      </c>
      <c r="B373" s="56" t="s">
        <v>903</v>
      </c>
      <c r="C373" s="56" t="s">
        <v>531</v>
      </c>
      <c r="D373" s="58" t="s">
        <v>1361</v>
      </c>
      <c r="E373" s="2" t="s">
        <v>1033</v>
      </c>
      <c r="F373" s="58" t="s">
        <v>1352</v>
      </c>
      <c r="G373" s="58" t="s">
        <v>493</v>
      </c>
      <c r="H373" s="2">
        <v>8488</v>
      </c>
      <c r="I373" s="2">
        <v>215</v>
      </c>
      <c r="J373" s="59">
        <v>60.2</v>
      </c>
      <c r="K373" s="2">
        <v>327</v>
      </c>
      <c r="L373" s="60">
        <v>267</v>
      </c>
      <c r="M373" s="60">
        <v>154</v>
      </c>
      <c r="N373" s="60">
        <v>118</v>
      </c>
      <c r="O373" s="60">
        <v>95</v>
      </c>
      <c r="P373" s="58" t="s">
        <v>511</v>
      </c>
      <c r="Q373" s="58" t="s">
        <v>1031</v>
      </c>
      <c r="R373" s="61" t="s">
        <v>512</v>
      </c>
    </row>
    <row r="374" spans="1:18" x14ac:dyDescent="0.3">
      <c r="A374" s="56">
        <v>45202</v>
      </c>
      <c r="B374" s="56" t="s">
        <v>903</v>
      </c>
      <c r="C374" s="56" t="s">
        <v>531</v>
      </c>
      <c r="D374" s="58" t="s">
        <v>1361</v>
      </c>
      <c r="E374" s="2" t="s">
        <v>1033</v>
      </c>
      <c r="F374" s="58" t="s">
        <v>1353</v>
      </c>
      <c r="G374" s="58" t="s">
        <v>1360</v>
      </c>
      <c r="H374" s="2">
        <v>687</v>
      </c>
      <c r="I374" s="2">
        <v>21</v>
      </c>
      <c r="J374" s="59">
        <v>5.8800000000000008</v>
      </c>
      <c r="K374" s="2">
        <v>74</v>
      </c>
      <c r="L374" s="60">
        <v>61</v>
      </c>
      <c r="M374" s="60">
        <v>31</v>
      </c>
      <c r="N374" s="60">
        <v>24</v>
      </c>
      <c r="O374" s="60">
        <v>18</v>
      </c>
      <c r="P374" s="58" t="s">
        <v>511</v>
      </c>
      <c r="Q374" s="58" t="s">
        <v>1031</v>
      </c>
      <c r="R374" s="61" t="s">
        <v>512</v>
      </c>
    </row>
    <row r="375" spans="1:18" x14ac:dyDescent="0.3">
      <c r="A375" s="56">
        <v>45202</v>
      </c>
      <c r="B375" s="56" t="s">
        <v>903</v>
      </c>
      <c r="C375" s="56" t="s">
        <v>531</v>
      </c>
      <c r="D375" s="58" t="s">
        <v>1361</v>
      </c>
      <c r="E375" s="2" t="s">
        <v>1033</v>
      </c>
      <c r="F375" s="58" t="s">
        <v>1354</v>
      </c>
      <c r="G375" s="58" t="s">
        <v>497</v>
      </c>
      <c r="H375" s="2">
        <v>3407</v>
      </c>
      <c r="I375" s="2">
        <v>86</v>
      </c>
      <c r="J375" s="59">
        <v>24.080000000000002</v>
      </c>
      <c r="K375" s="2">
        <v>308</v>
      </c>
      <c r="L375" s="60">
        <v>271</v>
      </c>
      <c r="M375" s="60">
        <v>138</v>
      </c>
      <c r="N375" s="60">
        <v>85</v>
      </c>
      <c r="O375" s="60">
        <v>59</v>
      </c>
      <c r="P375" s="58" t="s">
        <v>511</v>
      </c>
      <c r="Q375" s="58" t="s">
        <v>1031</v>
      </c>
      <c r="R375" s="61" t="s">
        <v>512</v>
      </c>
    </row>
    <row r="376" spans="1:18" x14ac:dyDescent="0.3">
      <c r="A376" s="56">
        <v>45202</v>
      </c>
      <c r="B376" s="56" t="s">
        <v>903</v>
      </c>
      <c r="C376" s="56" t="s">
        <v>531</v>
      </c>
      <c r="D376" s="58" t="s">
        <v>1361</v>
      </c>
      <c r="E376" s="2" t="s">
        <v>1033</v>
      </c>
      <c r="F376" s="58" t="s">
        <v>1355</v>
      </c>
      <c r="G376" s="58" t="s">
        <v>501</v>
      </c>
      <c r="H376" s="2">
        <v>2336</v>
      </c>
      <c r="I376" s="2">
        <v>59</v>
      </c>
      <c r="J376" s="59">
        <v>16.520000000000003</v>
      </c>
      <c r="K376" s="2">
        <v>351</v>
      </c>
      <c r="L376" s="60">
        <v>311</v>
      </c>
      <c r="M376" s="60">
        <v>175</v>
      </c>
      <c r="N376" s="60">
        <v>127</v>
      </c>
      <c r="O376" s="60">
        <v>88</v>
      </c>
      <c r="P376" s="58" t="s">
        <v>511</v>
      </c>
      <c r="Q376" s="58" t="s">
        <v>1031</v>
      </c>
      <c r="R376" s="61" t="s">
        <v>512</v>
      </c>
    </row>
    <row r="377" spans="1:18" x14ac:dyDescent="0.3">
      <c r="A377" s="56">
        <v>45202</v>
      </c>
      <c r="B377" s="56" t="s">
        <v>903</v>
      </c>
      <c r="C377" s="56" t="s">
        <v>531</v>
      </c>
      <c r="D377" s="58" t="s">
        <v>1361</v>
      </c>
      <c r="E377" s="2" t="s">
        <v>1033</v>
      </c>
      <c r="F377" s="58" t="s">
        <v>1356</v>
      </c>
      <c r="G377" s="58" t="s">
        <v>496</v>
      </c>
      <c r="H377" s="2">
        <v>1383</v>
      </c>
      <c r="I377" s="2">
        <v>17</v>
      </c>
      <c r="J377" s="59">
        <v>4.7600000000000007</v>
      </c>
      <c r="K377" s="2">
        <v>70</v>
      </c>
      <c r="L377" s="60">
        <v>57</v>
      </c>
      <c r="M377" s="60">
        <v>25</v>
      </c>
      <c r="N377" s="60">
        <v>19</v>
      </c>
      <c r="O377" s="60">
        <v>14</v>
      </c>
      <c r="P377" s="58" t="s">
        <v>511</v>
      </c>
      <c r="Q377" s="58" t="s">
        <v>1031</v>
      </c>
      <c r="R377" s="61" t="s">
        <v>512</v>
      </c>
    </row>
    <row r="378" spans="1:18" x14ac:dyDescent="0.3">
      <c r="A378" s="56">
        <v>45202</v>
      </c>
      <c r="B378" s="56" t="s">
        <v>903</v>
      </c>
      <c r="C378" s="56" t="s">
        <v>531</v>
      </c>
      <c r="D378" s="58" t="s">
        <v>1361</v>
      </c>
      <c r="E378" s="2" t="s">
        <v>1033</v>
      </c>
      <c r="F378" s="58" t="s">
        <v>1357</v>
      </c>
      <c r="G378" s="58" t="s">
        <v>500</v>
      </c>
      <c r="H378" s="2">
        <v>4870</v>
      </c>
      <c r="I378" s="2">
        <v>122</v>
      </c>
      <c r="J378" s="59">
        <v>34.160000000000004</v>
      </c>
      <c r="K378" s="2">
        <v>263</v>
      </c>
      <c r="L378" s="60">
        <v>213</v>
      </c>
      <c r="M378" s="60">
        <v>91</v>
      </c>
      <c r="N378" s="60">
        <v>68</v>
      </c>
      <c r="O378" s="60">
        <v>52</v>
      </c>
      <c r="P378" s="58" t="s">
        <v>511</v>
      </c>
      <c r="Q378" s="58" t="s">
        <v>1031</v>
      </c>
      <c r="R378" s="61" t="s">
        <v>512</v>
      </c>
    </row>
    <row r="379" spans="1:18" x14ac:dyDescent="0.3">
      <c r="A379" s="56">
        <v>45203</v>
      </c>
      <c r="B379" s="56" t="s">
        <v>903</v>
      </c>
      <c r="C379" s="56" t="s">
        <v>531</v>
      </c>
      <c r="D379" s="58" t="s">
        <v>1020</v>
      </c>
      <c r="E379" s="2" t="s">
        <v>533</v>
      </c>
      <c r="F379" s="58" t="s">
        <v>1029</v>
      </c>
      <c r="G379" s="58" t="s">
        <v>493</v>
      </c>
      <c r="H379" s="2">
        <v>9</v>
      </c>
      <c r="I379" s="2">
        <v>0</v>
      </c>
      <c r="J379" s="59">
        <v>0</v>
      </c>
      <c r="K379" s="2">
        <v>0</v>
      </c>
      <c r="L379" s="60">
        <v>0</v>
      </c>
      <c r="M379" s="60">
        <v>0</v>
      </c>
      <c r="N379" s="60">
        <v>0</v>
      </c>
      <c r="O379" s="60">
        <v>0</v>
      </c>
      <c r="P379" s="58" t="s">
        <v>511</v>
      </c>
      <c r="Q379" s="58" t="s">
        <v>1031</v>
      </c>
      <c r="R379" s="57" t="s">
        <v>508</v>
      </c>
    </row>
    <row r="380" spans="1:18" x14ac:dyDescent="0.3">
      <c r="A380" s="56">
        <v>45203</v>
      </c>
      <c r="B380" s="56" t="s">
        <v>903</v>
      </c>
      <c r="C380" s="56" t="s">
        <v>531</v>
      </c>
      <c r="D380" s="58" t="s">
        <v>1020</v>
      </c>
      <c r="E380" s="2" t="s">
        <v>533</v>
      </c>
      <c r="F380" s="58" t="s">
        <v>1021</v>
      </c>
      <c r="G380" s="58" t="s">
        <v>500</v>
      </c>
      <c r="H380" s="2">
        <v>199</v>
      </c>
      <c r="I380" s="2">
        <v>3</v>
      </c>
      <c r="J380" s="59">
        <v>0.84000000000000008</v>
      </c>
      <c r="K380" s="2">
        <v>2</v>
      </c>
      <c r="L380" s="60">
        <v>1</v>
      </c>
      <c r="M380" s="60">
        <v>1</v>
      </c>
      <c r="N380" s="60">
        <v>1</v>
      </c>
      <c r="O380" s="60">
        <v>1</v>
      </c>
      <c r="P380" s="58" t="s">
        <v>511</v>
      </c>
      <c r="Q380" s="58" t="s">
        <v>1031</v>
      </c>
      <c r="R380" s="57" t="s">
        <v>508</v>
      </c>
    </row>
    <row r="381" spans="1:18" x14ac:dyDescent="0.3">
      <c r="A381" s="56">
        <v>45203</v>
      </c>
      <c r="B381" s="56" t="s">
        <v>903</v>
      </c>
      <c r="C381" s="56" t="s">
        <v>531</v>
      </c>
      <c r="D381" s="58" t="s">
        <v>1020</v>
      </c>
      <c r="E381" s="2" t="s">
        <v>533</v>
      </c>
      <c r="F381" s="58" t="s">
        <v>1022</v>
      </c>
      <c r="G381" s="58" t="s">
        <v>494</v>
      </c>
      <c r="H381" s="2">
        <v>47</v>
      </c>
      <c r="I381" s="2">
        <v>5</v>
      </c>
      <c r="J381" s="59">
        <v>1.4000000000000001</v>
      </c>
      <c r="K381" s="2">
        <v>2</v>
      </c>
      <c r="L381" s="60">
        <v>2</v>
      </c>
      <c r="M381" s="60">
        <v>2</v>
      </c>
      <c r="N381" s="60">
        <v>2</v>
      </c>
      <c r="O381" s="60">
        <v>2</v>
      </c>
      <c r="P381" s="58" t="s">
        <v>511</v>
      </c>
      <c r="Q381" s="58" t="s">
        <v>1031</v>
      </c>
      <c r="R381" s="57" t="s">
        <v>508</v>
      </c>
    </row>
    <row r="382" spans="1:18" x14ac:dyDescent="0.3">
      <c r="A382" s="56">
        <v>45203</v>
      </c>
      <c r="B382" s="56" t="s">
        <v>903</v>
      </c>
      <c r="C382" s="56" t="s">
        <v>531</v>
      </c>
      <c r="D382" s="58" t="s">
        <v>1020</v>
      </c>
      <c r="E382" s="2" t="s">
        <v>533</v>
      </c>
      <c r="F382" s="58" t="s">
        <v>1023</v>
      </c>
      <c r="G382" s="58" t="s">
        <v>497</v>
      </c>
      <c r="H382" s="2">
        <v>15</v>
      </c>
      <c r="I382" s="2">
        <v>0</v>
      </c>
      <c r="J382" s="59">
        <v>0</v>
      </c>
      <c r="K382" s="2">
        <v>0</v>
      </c>
      <c r="L382" s="60">
        <v>0</v>
      </c>
      <c r="M382" s="60">
        <v>0</v>
      </c>
      <c r="N382" s="60">
        <v>0</v>
      </c>
      <c r="O382" s="60">
        <v>0</v>
      </c>
      <c r="P382" s="58" t="s">
        <v>511</v>
      </c>
      <c r="Q382" s="58" t="s">
        <v>1031</v>
      </c>
      <c r="R382" s="57" t="s">
        <v>508</v>
      </c>
    </row>
    <row r="383" spans="1:18" x14ac:dyDescent="0.3">
      <c r="A383" s="56">
        <v>45203</v>
      </c>
      <c r="B383" s="56" t="s">
        <v>903</v>
      </c>
      <c r="C383" s="56" t="s">
        <v>531</v>
      </c>
      <c r="D383" s="58" t="s">
        <v>1020</v>
      </c>
      <c r="E383" s="2" t="s">
        <v>533</v>
      </c>
      <c r="F383" s="58" t="s">
        <v>1024</v>
      </c>
      <c r="G383" s="58" t="s">
        <v>499</v>
      </c>
      <c r="H383" s="2">
        <v>264</v>
      </c>
      <c r="I383" s="2">
        <v>14</v>
      </c>
      <c r="J383" s="59">
        <v>3.9200000000000004</v>
      </c>
      <c r="K383" s="2">
        <v>10</v>
      </c>
      <c r="L383" s="60">
        <v>10</v>
      </c>
      <c r="M383" s="60">
        <v>4</v>
      </c>
      <c r="N383" s="60">
        <v>3</v>
      </c>
      <c r="O383" s="60">
        <v>3</v>
      </c>
      <c r="P383" s="58" t="s">
        <v>511</v>
      </c>
      <c r="Q383" s="58" t="s">
        <v>1031</v>
      </c>
      <c r="R383" s="57" t="s">
        <v>508</v>
      </c>
    </row>
    <row r="384" spans="1:18" x14ac:dyDescent="0.3">
      <c r="A384" s="56">
        <v>45203</v>
      </c>
      <c r="B384" s="56" t="s">
        <v>903</v>
      </c>
      <c r="C384" s="56" t="s">
        <v>531</v>
      </c>
      <c r="D384" s="58" t="s">
        <v>1020</v>
      </c>
      <c r="E384" s="2" t="s">
        <v>533</v>
      </c>
      <c r="F384" s="58" t="s">
        <v>1025</v>
      </c>
      <c r="G384" s="58" t="s">
        <v>496</v>
      </c>
      <c r="H384" s="2">
        <v>1085</v>
      </c>
      <c r="I384" s="2">
        <v>33</v>
      </c>
      <c r="J384" s="59">
        <v>9.24</v>
      </c>
      <c r="K384" s="2">
        <v>26</v>
      </c>
      <c r="L384" s="60">
        <v>21</v>
      </c>
      <c r="M384" s="60">
        <v>10</v>
      </c>
      <c r="N384" s="60">
        <v>8</v>
      </c>
      <c r="O384" s="60">
        <v>6</v>
      </c>
      <c r="P384" s="58" t="s">
        <v>511</v>
      </c>
      <c r="Q384" s="58" t="s">
        <v>1031</v>
      </c>
      <c r="R384" s="57" t="s">
        <v>508</v>
      </c>
    </row>
    <row r="385" spans="1:18" x14ac:dyDescent="0.3">
      <c r="A385" s="56">
        <v>45203</v>
      </c>
      <c r="B385" s="56" t="s">
        <v>903</v>
      </c>
      <c r="C385" s="56" t="s">
        <v>531</v>
      </c>
      <c r="D385" s="58" t="s">
        <v>1020</v>
      </c>
      <c r="E385" s="2" t="s">
        <v>533</v>
      </c>
      <c r="F385" s="58" t="s">
        <v>1028</v>
      </c>
      <c r="G385" s="58" t="s">
        <v>501</v>
      </c>
      <c r="H385" s="2">
        <v>11</v>
      </c>
      <c r="I385" s="2">
        <v>0</v>
      </c>
      <c r="J385" s="59">
        <v>0</v>
      </c>
      <c r="K385" s="2">
        <v>0</v>
      </c>
      <c r="L385" s="60">
        <v>0</v>
      </c>
      <c r="M385" s="60">
        <v>0</v>
      </c>
      <c r="N385" s="60">
        <v>0</v>
      </c>
      <c r="O385" s="60">
        <v>0</v>
      </c>
      <c r="P385" s="58" t="s">
        <v>511</v>
      </c>
      <c r="Q385" s="58" t="s">
        <v>1031</v>
      </c>
      <c r="R385" s="57" t="s">
        <v>508</v>
      </c>
    </row>
    <row r="386" spans="1:18" x14ac:dyDescent="0.3">
      <c r="A386" s="56">
        <v>45203</v>
      </c>
      <c r="B386" s="56" t="s">
        <v>903</v>
      </c>
      <c r="C386" s="56" t="s">
        <v>531</v>
      </c>
      <c r="D386" s="58" t="s">
        <v>1020</v>
      </c>
      <c r="E386" s="2" t="s">
        <v>533</v>
      </c>
      <c r="F386" s="58" t="s">
        <v>1030</v>
      </c>
      <c r="G386" s="58" t="s">
        <v>1360</v>
      </c>
      <c r="H386" s="2">
        <v>5</v>
      </c>
      <c r="I386" s="2">
        <v>0</v>
      </c>
      <c r="J386" s="59">
        <v>0</v>
      </c>
      <c r="K386" s="2">
        <v>0</v>
      </c>
      <c r="L386" s="60" t="e">
        <v>#DIV/0!</v>
      </c>
      <c r="M386" s="60" t="e">
        <v>#DIV/0!</v>
      </c>
      <c r="N386" s="60" t="e">
        <v>#DIV/0!</v>
      </c>
      <c r="O386" s="60" t="e">
        <v>#DIV/0!</v>
      </c>
      <c r="P386" s="58" t="s">
        <v>511</v>
      </c>
      <c r="Q386" s="58" t="s">
        <v>1031</v>
      </c>
      <c r="R386" s="57" t="s">
        <v>508</v>
      </c>
    </row>
    <row r="387" spans="1:18" x14ac:dyDescent="0.3">
      <c r="A387" s="56">
        <v>45203</v>
      </c>
      <c r="B387" s="56" t="s">
        <v>903</v>
      </c>
      <c r="C387" s="56" t="s">
        <v>531</v>
      </c>
      <c r="D387" s="58" t="s">
        <v>1020</v>
      </c>
      <c r="E387" s="2" t="s">
        <v>533</v>
      </c>
      <c r="F387" s="58" t="s">
        <v>1026</v>
      </c>
      <c r="G387" s="58" t="s">
        <v>495</v>
      </c>
      <c r="H387" s="2">
        <v>47</v>
      </c>
      <c r="I387" s="2">
        <v>0</v>
      </c>
      <c r="J387" s="59">
        <v>0</v>
      </c>
      <c r="K387" s="2">
        <v>0</v>
      </c>
      <c r="L387" s="60">
        <v>0</v>
      </c>
      <c r="M387" s="60">
        <v>0</v>
      </c>
      <c r="N387" s="60">
        <v>0</v>
      </c>
      <c r="O387" s="60">
        <v>0</v>
      </c>
      <c r="P387" s="58" t="s">
        <v>511</v>
      </c>
      <c r="Q387" s="58" t="s">
        <v>1031</v>
      </c>
      <c r="R387" s="57" t="s">
        <v>508</v>
      </c>
    </row>
    <row r="388" spans="1:18" x14ac:dyDescent="0.3">
      <c r="A388" s="56">
        <v>45203</v>
      </c>
      <c r="B388" s="56" t="s">
        <v>903</v>
      </c>
      <c r="C388" s="56" t="s">
        <v>531</v>
      </c>
      <c r="D388" s="58" t="s">
        <v>1020</v>
      </c>
      <c r="E388" s="2" t="s">
        <v>533</v>
      </c>
      <c r="F388" s="58" t="s">
        <v>1027</v>
      </c>
      <c r="G388" s="58" t="s">
        <v>519</v>
      </c>
      <c r="H388" s="2">
        <v>161</v>
      </c>
      <c r="I388" s="2">
        <v>2</v>
      </c>
      <c r="J388" s="59">
        <v>0.56000000000000005</v>
      </c>
      <c r="K388" s="2">
        <v>2</v>
      </c>
      <c r="L388" s="60">
        <v>2</v>
      </c>
      <c r="M388" s="60">
        <v>0</v>
      </c>
      <c r="N388" s="60">
        <v>0</v>
      </c>
      <c r="O388" s="60">
        <v>0</v>
      </c>
      <c r="P388" s="58" t="s">
        <v>511</v>
      </c>
      <c r="Q388" s="58" t="s">
        <v>1031</v>
      </c>
      <c r="R388" s="57" t="s">
        <v>508</v>
      </c>
    </row>
    <row r="389" spans="1:18" x14ac:dyDescent="0.3">
      <c r="A389" s="56">
        <v>45203</v>
      </c>
      <c r="B389" s="56" t="s">
        <v>903</v>
      </c>
      <c r="C389" s="56" t="s">
        <v>531</v>
      </c>
      <c r="D389" s="58" t="s">
        <v>1020</v>
      </c>
      <c r="E389" s="2" t="s">
        <v>1032</v>
      </c>
      <c r="F389" s="58" t="s">
        <v>1021</v>
      </c>
      <c r="G389" s="58" t="s">
        <v>500</v>
      </c>
      <c r="H389" s="2">
        <v>2</v>
      </c>
      <c r="I389" s="2">
        <v>0</v>
      </c>
      <c r="J389" s="59">
        <v>0</v>
      </c>
      <c r="K389" s="2">
        <v>0</v>
      </c>
      <c r="L389" s="60">
        <v>0</v>
      </c>
      <c r="M389" s="60">
        <v>0</v>
      </c>
      <c r="N389" s="60">
        <v>0</v>
      </c>
      <c r="O389" s="60">
        <v>0</v>
      </c>
      <c r="P389" s="58" t="s">
        <v>511</v>
      </c>
      <c r="Q389" s="58" t="s">
        <v>1031</v>
      </c>
      <c r="R389" s="57" t="s">
        <v>508</v>
      </c>
    </row>
    <row r="390" spans="1:18" x14ac:dyDescent="0.3">
      <c r="A390" s="56">
        <v>45203</v>
      </c>
      <c r="B390" s="56" t="s">
        <v>903</v>
      </c>
      <c r="C390" s="56" t="s">
        <v>531</v>
      </c>
      <c r="D390" s="58" t="s">
        <v>1020</v>
      </c>
      <c r="E390" s="2" t="s">
        <v>1032</v>
      </c>
      <c r="F390" s="58" t="s">
        <v>1023</v>
      </c>
      <c r="G390" s="58" t="s">
        <v>497</v>
      </c>
      <c r="H390" s="2">
        <v>3</v>
      </c>
      <c r="I390" s="2">
        <v>1</v>
      </c>
      <c r="J390" s="59">
        <v>0.28000000000000003</v>
      </c>
      <c r="K390" s="2">
        <v>1</v>
      </c>
      <c r="L390" s="60">
        <v>1</v>
      </c>
      <c r="M390" s="60">
        <v>1</v>
      </c>
      <c r="N390" s="60">
        <v>1</v>
      </c>
      <c r="O390" s="60">
        <v>1</v>
      </c>
      <c r="P390" s="58" t="s">
        <v>511</v>
      </c>
      <c r="Q390" s="58" t="s">
        <v>1031</v>
      </c>
      <c r="R390" s="57" t="s">
        <v>508</v>
      </c>
    </row>
    <row r="391" spans="1:18" x14ac:dyDescent="0.3">
      <c r="A391" s="56">
        <v>45203</v>
      </c>
      <c r="B391" s="56" t="s">
        <v>903</v>
      </c>
      <c r="C391" s="56" t="s">
        <v>531</v>
      </c>
      <c r="D391" s="58" t="s">
        <v>1020</v>
      </c>
      <c r="E391" s="2" t="s">
        <v>1032</v>
      </c>
      <c r="F391" s="58" t="s">
        <v>1025</v>
      </c>
      <c r="G391" s="58" t="s">
        <v>496</v>
      </c>
      <c r="H391" s="2">
        <v>28</v>
      </c>
      <c r="I391" s="2">
        <v>0</v>
      </c>
      <c r="J391" s="59">
        <v>0</v>
      </c>
      <c r="K391" s="2">
        <v>1</v>
      </c>
      <c r="L391" s="60">
        <v>1</v>
      </c>
      <c r="M391" s="60">
        <v>0</v>
      </c>
      <c r="N391" s="60">
        <v>0</v>
      </c>
      <c r="O391" s="60">
        <v>0</v>
      </c>
      <c r="P391" s="58" t="s">
        <v>511</v>
      </c>
      <c r="Q391" s="58" t="s">
        <v>1031</v>
      </c>
      <c r="R391" s="57" t="s">
        <v>508</v>
      </c>
    </row>
    <row r="392" spans="1:18" x14ac:dyDescent="0.3">
      <c r="A392" s="56">
        <v>45203</v>
      </c>
      <c r="B392" s="56" t="s">
        <v>903</v>
      </c>
      <c r="C392" s="56" t="s">
        <v>531</v>
      </c>
      <c r="D392" s="58" t="s">
        <v>1020</v>
      </c>
      <c r="E392" s="2" t="s">
        <v>1032</v>
      </c>
      <c r="F392" s="58" t="s">
        <v>1030</v>
      </c>
      <c r="G392" s="58" t="s">
        <v>1360</v>
      </c>
      <c r="H392" s="2">
        <v>5</v>
      </c>
      <c r="I392" s="2">
        <v>0</v>
      </c>
      <c r="J392" s="59">
        <v>0</v>
      </c>
      <c r="K392" s="2">
        <v>0</v>
      </c>
      <c r="L392" s="60">
        <v>0</v>
      </c>
      <c r="M392" s="60">
        <v>0</v>
      </c>
      <c r="N392" s="60">
        <v>0</v>
      </c>
      <c r="O392" s="60">
        <v>0</v>
      </c>
      <c r="P392" s="58" t="s">
        <v>511</v>
      </c>
      <c r="Q392" s="58" t="s">
        <v>1031</v>
      </c>
      <c r="R392" s="57" t="s">
        <v>508</v>
      </c>
    </row>
    <row r="393" spans="1:18" x14ac:dyDescent="0.3">
      <c r="A393" s="56">
        <v>45203</v>
      </c>
      <c r="B393" s="56" t="s">
        <v>903</v>
      </c>
      <c r="C393" s="56" t="s">
        <v>531</v>
      </c>
      <c r="D393" s="58" t="s">
        <v>1020</v>
      </c>
      <c r="E393" s="2" t="s">
        <v>1032</v>
      </c>
      <c r="F393" s="58" t="s">
        <v>1026</v>
      </c>
      <c r="G393" s="58" t="s">
        <v>495</v>
      </c>
      <c r="H393" s="2">
        <v>1</v>
      </c>
      <c r="I393" s="2">
        <v>0</v>
      </c>
      <c r="J393" s="59">
        <v>0</v>
      </c>
      <c r="K393" s="2">
        <v>0</v>
      </c>
      <c r="L393" s="60">
        <v>0</v>
      </c>
      <c r="M393" s="60">
        <v>0</v>
      </c>
      <c r="N393" s="60">
        <v>0</v>
      </c>
      <c r="O393" s="60">
        <v>0</v>
      </c>
      <c r="P393" s="58" t="s">
        <v>511</v>
      </c>
      <c r="Q393" s="58" t="s">
        <v>1031</v>
      </c>
      <c r="R393" s="57" t="s">
        <v>508</v>
      </c>
    </row>
    <row r="394" spans="1:18" x14ac:dyDescent="0.3">
      <c r="A394" s="56">
        <v>45203</v>
      </c>
      <c r="B394" s="56" t="s">
        <v>903</v>
      </c>
      <c r="C394" s="56" t="s">
        <v>531</v>
      </c>
      <c r="D394" s="58" t="s">
        <v>1020</v>
      </c>
      <c r="E394" s="2" t="s">
        <v>1032</v>
      </c>
      <c r="F394" s="58" t="s">
        <v>1027</v>
      </c>
      <c r="G394" s="58" t="s">
        <v>519</v>
      </c>
      <c r="H394" s="2">
        <v>3</v>
      </c>
      <c r="I394" s="2">
        <v>1</v>
      </c>
      <c r="J394" s="59">
        <v>0.28000000000000003</v>
      </c>
      <c r="K394" s="2">
        <v>2</v>
      </c>
      <c r="L394" s="60">
        <v>2</v>
      </c>
      <c r="M394" s="60">
        <v>1</v>
      </c>
      <c r="N394" s="60">
        <v>1</v>
      </c>
      <c r="O394" s="60">
        <v>1</v>
      </c>
      <c r="P394" s="58" t="s">
        <v>511</v>
      </c>
      <c r="Q394" s="58" t="s">
        <v>1031</v>
      </c>
      <c r="R394" s="57" t="s">
        <v>508</v>
      </c>
    </row>
    <row r="395" spans="1:18" x14ac:dyDescent="0.3">
      <c r="A395" s="56">
        <v>45203</v>
      </c>
      <c r="B395" s="56" t="s">
        <v>903</v>
      </c>
      <c r="C395" s="56" t="s">
        <v>531</v>
      </c>
      <c r="D395" s="58" t="s">
        <v>1020</v>
      </c>
      <c r="E395" s="2" t="s">
        <v>1033</v>
      </c>
      <c r="F395" s="58" t="s">
        <v>1029</v>
      </c>
      <c r="G395" s="58" t="s">
        <v>493</v>
      </c>
      <c r="H395" s="2">
        <v>5</v>
      </c>
      <c r="I395" s="2">
        <v>0</v>
      </c>
      <c r="J395" s="59">
        <v>0</v>
      </c>
      <c r="K395" s="2">
        <v>0</v>
      </c>
      <c r="L395" s="60">
        <v>0</v>
      </c>
      <c r="M395" s="60">
        <v>0</v>
      </c>
      <c r="N395" s="60">
        <v>0</v>
      </c>
      <c r="O395" s="60">
        <v>0</v>
      </c>
      <c r="P395" s="58" t="s">
        <v>511</v>
      </c>
      <c r="Q395" s="58" t="s">
        <v>1031</v>
      </c>
      <c r="R395" s="57" t="s">
        <v>508</v>
      </c>
    </row>
    <row r="396" spans="1:18" x14ac:dyDescent="0.3">
      <c r="A396" s="56">
        <v>45203</v>
      </c>
      <c r="B396" s="56" t="s">
        <v>903</v>
      </c>
      <c r="C396" s="56" t="s">
        <v>531</v>
      </c>
      <c r="D396" s="58" t="s">
        <v>1020</v>
      </c>
      <c r="E396" s="2" t="s">
        <v>1033</v>
      </c>
      <c r="F396" s="58" t="s">
        <v>1021</v>
      </c>
      <c r="G396" s="58" t="s">
        <v>500</v>
      </c>
      <c r="H396" s="2">
        <v>62</v>
      </c>
      <c r="I396" s="2">
        <v>3</v>
      </c>
      <c r="J396" s="59">
        <v>0.84000000000000008</v>
      </c>
      <c r="K396" s="2">
        <v>3</v>
      </c>
      <c r="L396" s="60">
        <v>2</v>
      </c>
      <c r="M396" s="60">
        <v>1</v>
      </c>
      <c r="N396" s="60">
        <v>0</v>
      </c>
      <c r="O396" s="60">
        <v>0</v>
      </c>
      <c r="P396" s="58" t="s">
        <v>511</v>
      </c>
      <c r="Q396" s="58" t="s">
        <v>1031</v>
      </c>
      <c r="R396" s="57" t="s">
        <v>508</v>
      </c>
    </row>
    <row r="397" spans="1:18" x14ac:dyDescent="0.3">
      <c r="A397" s="56">
        <v>45203</v>
      </c>
      <c r="B397" s="56" t="s">
        <v>903</v>
      </c>
      <c r="C397" s="56" t="s">
        <v>531</v>
      </c>
      <c r="D397" s="58" t="s">
        <v>1020</v>
      </c>
      <c r="E397" s="2" t="s">
        <v>1033</v>
      </c>
      <c r="F397" s="58" t="s">
        <v>1022</v>
      </c>
      <c r="G397" s="58" t="s">
        <v>494</v>
      </c>
      <c r="H397" s="2">
        <v>228</v>
      </c>
      <c r="I397" s="2">
        <v>15</v>
      </c>
      <c r="J397" s="59">
        <v>4.2</v>
      </c>
      <c r="K397" s="2">
        <v>8</v>
      </c>
      <c r="L397" s="60">
        <v>7</v>
      </c>
      <c r="M397" s="60">
        <v>5</v>
      </c>
      <c r="N397" s="60">
        <v>3</v>
      </c>
      <c r="O397" s="60">
        <v>4</v>
      </c>
      <c r="P397" s="58" t="s">
        <v>511</v>
      </c>
      <c r="Q397" s="58" t="s">
        <v>1031</v>
      </c>
      <c r="R397" s="57" t="s">
        <v>508</v>
      </c>
    </row>
    <row r="398" spans="1:18" x14ac:dyDescent="0.3">
      <c r="A398" s="56">
        <v>45203</v>
      </c>
      <c r="B398" s="56" t="s">
        <v>903</v>
      </c>
      <c r="C398" s="56" t="s">
        <v>531</v>
      </c>
      <c r="D398" s="58" t="s">
        <v>1020</v>
      </c>
      <c r="E398" s="2" t="s">
        <v>1033</v>
      </c>
      <c r="F398" s="58" t="s">
        <v>1023</v>
      </c>
      <c r="G398" s="58" t="s">
        <v>497</v>
      </c>
      <c r="H398" s="2">
        <v>13</v>
      </c>
      <c r="I398" s="2">
        <v>0</v>
      </c>
      <c r="J398" s="59">
        <v>0</v>
      </c>
      <c r="K398" s="2">
        <v>0</v>
      </c>
      <c r="L398" s="60">
        <v>0</v>
      </c>
      <c r="M398" s="60">
        <v>0</v>
      </c>
      <c r="N398" s="60">
        <v>0</v>
      </c>
      <c r="O398" s="60">
        <v>0</v>
      </c>
      <c r="P398" s="58" t="s">
        <v>511</v>
      </c>
      <c r="Q398" s="58" t="s">
        <v>1031</v>
      </c>
      <c r="R398" s="57" t="s">
        <v>508</v>
      </c>
    </row>
    <row r="399" spans="1:18" x14ac:dyDescent="0.3">
      <c r="A399" s="56">
        <v>45203</v>
      </c>
      <c r="B399" s="56" t="s">
        <v>903</v>
      </c>
      <c r="C399" s="56" t="s">
        <v>531</v>
      </c>
      <c r="D399" s="58" t="s">
        <v>1020</v>
      </c>
      <c r="E399" s="2" t="s">
        <v>1033</v>
      </c>
      <c r="F399" s="58" t="s">
        <v>1024</v>
      </c>
      <c r="G399" s="58" t="s">
        <v>499</v>
      </c>
      <c r="H399" s="2">
        <v>53</v>
      </c>
      <c r="I399" s="2">
        <v>1</v>
      </c>
      <c r="J399" s="59">
        <v>0.28000000000000003</v>
      </c>
      <c r="K399" s="2">
        <v>3</v>
      </c>
      <c r="L399" s="60">
        <v>3</v>
      </c>
      <c r="M399" s="60">
        <v>1</v>
      </c>
      <c r="N399" s="60">
        <v>1</v>
      </c>
      <c r="O399" s="60">
        <v>1</v>
      </c>
      <c r="P399" s="58" t="s">
        <v>511</v>
      </c>
      <c r="Q399" s="58" t="s">
        <v>1031</v>
      </c>
      <c r="R399" s="57" t="s">
        <v>508</v>
      </c>
    </row>
    <row r="400" spans="1:18" x14ac:dyDescent="0.3">
      <c r="A400" s="56">
        <v>45203</v>
      </c>
      <c r="B400" s="56" t="s">
        <v>903</v>
      </c>
      <c r="C400" s="56" t="s">
        <v>531</v>
      </c>
      <c r="D400" s="58" t="s">
        <v>1020</v>
      </c>
      <c r="E400" s="2" t="s">
        <v>1033</v>
      </c>
      <c r="F400" s="58" t="s">
        <v>1025</v>
      </c>
      <c r="G400" s="58" t="s">
        <v>496</v>
      </c>
      <c r="H400" s="2">
        <v>288</v>
      </c>
      <c r="I400" s="2">
        <v>14</v>
      </c>
      <c r="J400" s="59">
        <v>3.9200000000000004</v>
      </c>
      <c r="K400" s="2">
        <v>34</v>
      </c>
      <c r="L400" s="60">
        <v>26</v>
      </c>
      <c r="M400" s="60">
        <v>11</v>
      </c>
      <c r="N400" s="60">
        <v>9</v>
      </c>
      <c r="O400" s="60">
        <v>8</v>
      </c>
      <c r="P400" s="58" t="s">
        <v>511</v>
      </c>
      <c r="Q400" s="58" t="s">
        <v>1031</v>
      </c>
      <c r="R400" s="57" t="s">
        <v>508</v>
      </c>
    </row>
    <row r="401" spans="1:18" x14ac:dyDescent="0.3">
      <c r="A401" s="56">
        <v>45203</v>
      </c>
      <c r="B401" s="56" t="s">
        <v>903</v>
      </c>
      <c r="C401" s="56" t="s">
        <v>531</v>
      </c>
      <c r="D401" s="58" t="s">
        <v>1020</v>
      </c>
      <c r="E401" s="2" t="s">
        <v>1033</v>
      </c>
      <c r="F401" s="58" t="s">
        <v>1028</v>
      </c>
      <c r="G401" s="58" t="s">
        <v>501</v>
      </c>
      <c r="H401" s="2">
        <v>6</v>
      </c>
      <c r="I401" s="2">
        <v>0</v>
      </c>
      <c r="J401" s="59">
        <v>0</v>
      </c>
      <c r="K401" s="2">
        <v>0</v>
      </c>
      <c r="L401" s="60">
        <v>0</v>
      </c>
      <c r="M401" s="60">
        <v>0</v>
      </c>
      <c r="N401" s="60">
        <v>0</v>
      </c>
      <c r="O401" s="60">
        <v>0</v>
      </c>
      <c r="P401" s="58" t="s">
        <v>511</v>
      </c>
      <c r="Q401" s="58" t="s">
        <v>1031</v>
      </c>
      <c r="R401" s="57" t="s">
        <v>508</v>
      </c>
    </row>
    <row r="402" spans="1:18" x14ac:dyDescent="0.3">
      <c r="A402" s="56">
        <v>45203</v>
      </c>
      <c r="B402" s="56" t="s">
        <v>903</v>
      </c>
      <c r="C402" s="56" t="s">
        <v>531</v>
      </c>
      <c r="D402" s="58" t="s">
        <v>1020</v>
      </c>
      <c r="E402" s="2" t="s">
        <v>1033</v>
      </c>
      <c r="F402" s="58" t="s">
        <v>1030</v>
      </c>
      <c r="G402" s="58" t="s">
        <v>1360</v>
      </c>
      <c r="H402" s="2">
        <v>10</v>
      </c>
      <c r="I402" s="2">
        <v>0</v>
      </c>
      <c r="J402" s="59">
        <v>0</v>
      </c>
      <c r="K402" s="2">
        <v>1</v>
      </c>
      <c r="L402" s="60">
        <v>1</v>
      </c>
      <c r="M402" s="60">
        <v>0</v>
      </c>
      <c r="N402" s="60">
        <v>0</v>
      </c>
      <c r="O402" s="60">
        <v>0</v>
      </c>
      <c r="P402" s="58" t="s">
        <v>511</v>
      </c>
      <c r="Q402" s="58" t="s">
        <v>1031</v>
      </c>
      <c r="R402" s="57" t="s">
        <v>508</v>
      </c>
    </row>
    <row r="403" spans="1:18" x14ac:dyDescent="0.3">
      <c r="A403" s="56">
        <v>45203</v>
      </c>
      <c r="B403" s="56" t="s">
        <v>903</v>
      </c>
      <c r="C403" s="56" t="s">
        <v>531</v>
      </c>
      <c r="D403" s="58" t="s">
        <v>1020</v>
      </c>
      <c r="E403" s="2" t="s">
        <v>1033</v>
      </c>
      <c r="F403" s="58" t="s">
        <v>1026</v>
      </c>
      <c r="G403" s="58" t="s">
        <v>495</v>
      </c>
      <c r="H403" s="2">
        <v>16</v>
      </c>
      <c r="I403" s="2">
        <v>0</v>
      </c>
      <c r="J403" s="59">
        <v>0</v>
      </c>
      <c r="K403" s="2">
        <v>2</v>
      </c>
      <c r="L403" s="60">
        <v>2</v>
      </c>
      <c r="M403" s="60">
        <v>1</v>
      </c>
      <c r="N403" s="60">
        <v>0</v>
      </c>
      <c r="O403" s="60">
        <v>0</v>
      </c>
      <c r="P403" s="58" t="s">
        <v>511</v>
      </c>
      <c r="Q403" s="58" t="s">
        <v>1031</v>
      </c>
      <c r="R403" s="57" t="s">
        <v>508</v>
      </c>
    </row>
    <row r="404" spans="1:18" x14ac:dyDescent="0.3">
      <c r="A404" s="56">
        <v>45203</v>
      </c>
      <c r="B404" s="56" t="s">
        <v>903</v>
      </c>
      <c r="C404" s="56" t="s">
        <v>531</v>
      </c>
      <c r="D404" s="58" t="s">
        <v>1020</v>
      </c>
      <c r="E404" s="2" t="s">
        <v>1033</v>
      </c>
      <c r="F404" s="58" t="s">
        <v>1027</v>
      </c>
      <c r="G404" s="58" t="s">
        <v>519</v>
      </c>
      <c r="H404" s="2">
        <v>28</v>
      </c>
      <c r="I404" s="2">
        <v>0</v>
      </c>
      <c r="J404" s="59">
        <v>0</v>
      </c>
      <c r="K404" s="2">
        <v>1</v>
      </c>
      <c r="L404" s="60">
        <v>1</v>
      </c>
      <c r="M404" s="60">
        <v>0</v>
      </c>
      <c r="N404" s="60">
        <v>0</v>
      </c>
      <c r="O404" s="60">
        <v>0</v>
      </c>
      <c r="P404" s="58" t="s">
        <v>511</v>
      </c>
      <c r="Q404" s="58" t="s">
        <v>1031</v>
      </c>
      <c r="R404" s="57" t="s">
        <v>508</v>
      </c>
    </row>
    <row r="405" spans="1:18" x14ac:dyDescent="0.3">
      <c r="A405" s="56">
        <v>45203</v>
      </c>
      <c r="B405" s="56" t="s">
        <v>903</v>
      </c>
      <c r="C405" s="56" t="s">
        <v>531</v>
      </c>
      <c r="D405" s="58" t="s">
        <v>1361</v>
      </c>
      <c r="E405" s="2" t="s">
        <v>533</v>
      </c>
      <c r="F405" s="58" t="s">
        <v>1348</v>
      </c>
      <c r="G405" s="58" t="s">
        <v>499</v>
      </c>
      <c r="H405" s="2">
        <v>10</v>
      </c>
      <c r="I405" s="2">
        <v>0</v>
      </c>
      <c r="J405" s="59">
        <v>0</v>
      </c>
      <c r="K405" s="2">
        <v>3</v>
      </c>
      <c r="L405" s="60">
        <v>3</v>
      </c>
      <c r="M405" s="60">
        <v>2</v>
      </c>
      <c r="N405" s="60">
        <v>2</v>
      </c>
      <c r="O405" s="60">
        <v>1</v>
      </c>
      <c r="P405" s="58" t="s">
        <v>511</v>
      </c>
      <c r="Q405" s="58" t="s">
        <v>1031</v>
      </c>
      <c r="R405" s="61" t="s">
        <v>512</v>
      </c>
    </row>
    <row r="406" spans="1:18" x14ac:dyDescent="0.3">
      <c r="A406" s="56">
        <v>45203</v>
      </c>
      <c r="B406" s="56" t="s">
        <v>903</v>
      </c>
      <c r="C406" s="56" t="s">
        <v>531</v>
      </c>
      <c r="D406" s="58" t="s">
        <v>1361</v>
      </c>
      <c r="E406" s="2" t="s">
        <v>533</v>
      </c>
      <c r="F406" s="58" t="s">
        <v>1349</v>
      </c>
      <c r="G406" s="58" t="s">
        <v>495</v>
      </c>
      <c r="H406" s="2">
        <v>86</v>
      </c>
      <c r="I406" s="2">
        <v>1</v>
      </c>
      <c r="J406" s="59">
        <v>0.28000000000000003</v>
      </c>
      <c r="K406" s="2">
        <v>7</v>
      </c>
      <c r="L406" s="60">
        <v>3</v>
      </c>
      <c r="M406" s="60">
        <v>3</v>
      </c>
      <c r="N406" s="60">
        <v>2</v>
      </c>
      <c r="O406" s="60">
        <v>2</v>
      </c>
      <c r="P406" s="58" t="s">
        <v>511</v>
      </c>
      <c r="Q406" s="58" t="s">
        <v>1031</v>
      </c>
      <c r="R406" s="61" t="s">
        <v>512</v>
      </c>
    </row>
    <row r="407" spans="1:18" x14ac:dyDescent="0.3">
      <c r="A407" s="56">
        <v>45203</v>
      </c>
      <c r="B407" s="56" t="s">
        <v>903</v>
      </c>
      <c r="C407" s="56" t="s">
        <v>531</v>
      </c>
      <c r="D407" s="58" t="s">
        <v>1361</v>
      </c>
      <c r="E407" s="2" t="s">
        <v>533</v>
      </c>
      <c r="F407" s="58" t="s">
        <v>1350</v>
      </c>
      <c r="G407" s="58" t="s">
        <v>519</v>
      </c>
      <c r="H407" s="2">
        <v>108</v>
      </c>
      <c r="I407" s="2">
        <v>3</v>
      </c>
      <c r="J407" s="59">
        <v>0.84000000000000008</v>
      </c>
      <c r="K407" s="2">
        <v>4</v>
      </c>
      <c r="L407" s="60">
        <v>3</v>
      </c>
      <c r="M407" s="60">
        <v>1</v>
      </c>
      <c r="N407" s="60">
        <v>1</v>
      </c>
      <c r="O407" s="60">
        <v>0</v>
      </c>
      <c r="P407" s="58" t="s">
        <v>511</v>
      </c>
      <c r="Q407" s="58" t="s">
        <v>1031</v>
      </c>
      <c r="R407" s="61" t="s">
        <v>512</v>
      </c>
    </row>
    <row r="408" spans="1:18" x14ac:dyDescent="0.3">
      <c r="A408" s="56">
        <v>45203</v>
      </c>
      <c r="B408" s="56" t="s">
        <v>903</v>
      </c>
      <c r="C408" s="56" t="s">
        <v>531</v>
      </c>
      <c r="D408" s="58" t="s">
        <v>1361</v>
      </c>
      <c r="E408" s="2" t="s">
        <v>533</v>
      </c>
      <c r="F408" s="58" t="s">
        <v>1351</v>
      </c>
      <c r="G408" s="58" t="s">
        <v>494</v>
      </c>
      <c r="H408" s="2">
        <v>33</v>
      </c>
      <c r="I408" s="2">
        <v>2</v>
      </c>
      <c r="J408" s="59">
        <v>0.56000000000000005</v>
      </c>
      <c r="K408" s="2">
        <v>5</v>
      </c>
      <c r="L408" s="60">
        <v>5</v>
      </c>
      <c r="M408" s="60">
        <v>2</v>
      </c>
      <c r="N408" s="60">
        <v>1</v>
      </c>
      <c r="O408" s="60">
        <v>1</v>
      </c>
      <c r="P408" s="58" t="s">
        <v>511</v>
      </c>
      <c r="Q408" s="58" t="s">
        <v>1031</v>
      </c>
      <c r="R408" s="61" t="s">
        <v>512</v>
      </c>
    </row>
    <row r="409" spans="1:18" x14ac:dyDescent="0.3">
      <c r="A409" s="56">
        <v>45203</v>
      </c>
      <c r="B409" s="56" t="s">
        <v>903</v>
      </c>
      <c r="C409" s="56" t="s">
        <v>531</v>
      </c>
      <c r="D409" s="58" t="s">
        <v>1361</v>
      </c>
      <c r="E409" s="2" t="s">
        <v>533</v>
      </c>
      <c r="F409" s="58" t="s">
        <v>1352</v>
      </c>
      <c r="G409" s="58" t="s">
        <v>493</v>
      </c>
      <c r="H409" s="2">
        <v>99</v>
      </c>
      <c r="I409" s="2">
        <v>1</v>
      </c>
      <c r="J409" s="59">
        <v>0.28000000000000003</v>
      </c>
      <c r="K409" s="2">
        <v>10</v>
      </c>
      <c r="L409" s="60">
        <v>9</v>
      </c>
      <c r="M409" s="60">
        <v>3</v>
      </c>
      <c r="N409" s="60">
        <v>2</v>
      </c>
      <c r="O409" s="60">
        <v>1</v>
      </c>
      <c r="P409" s="58" t="s">
        <v>511</v>
      </c>
      <c r="Q409" s="58" t="s">
        <v>1031</v>
      </c>
      <c r="R409" s="61" t="s">
        <v>512</v>
      </c>
    </row>
    <row r="410" spans="1:18" x14ac:dyDescent="0.3">
      <c r="A410" s="56">
        <v>45203</v>
      </c>
      <c r="B410" s="56" t="s">
        <v>903</v>
      </c>
      <c r="C410" s="56" t="s">
        <v>531</v>
      </c>
      <c r="D410" s="58" t="s">
        <v>1361</v>
      </c>
      <c r="E410" s="2" t="s">
        <v>533</v>
      </c>
      <c r="F410" s="58" t="s">
        <v>1353</v>
      </c>
      <c r="G410" s="58" t="s">
        <v>1360</v>
      </c>
      <c r="H410" s="2">
        <v>14</v>
      </c>
      <c r="I410" s="2">
        <v>2</v>
      </c>
      <c r="J410" s="59">
        <v>0.56000000000000005</v>
      </c>
      <c r="K410" s="2">
        <v>0</v>
      </c>
      <c r="L410" s="60">
        <v>0</v>
      </c>
      <c r="M410" s="60">
        <v>0</v>
      </c>
      <c r="N410" s="60">
        <v>0</v>
      </c>
      <c r="O410" s="60">
        <v>0</v>
      </c>
      <c r="P410" s="58" t="s">
        <v>511</v>
      </c>
      <c r="Q410" s="58" t="s">
        <v>1031</v>
      </c>
      <c r="R410" s="61" t="s">
        <v>512</v>
      </c>
    </row>
    <row r="411" spans="1:18" x14ac:dyDescent="0.3">
      <c r="A411" s="56">
        <v>45203</v>
      </c>
      <c r="B411" s="56" t="s">
        <v>903</v>
      </c>
      <c r="C411" s="56" t="s">
        <v>531</v>
      </c>
      <c r="D411" s="58" t="s">
        <v>1361</v>
      </c>
      <c r="E411" s="2" t="s">
        <v>533</v>
      </c>
      <c r="F411" s="58" t="s">
        <v>1354</v>
      </c>
      <c r="G411" s="58" t="s">
        <v>497</v>
      </c>
      <c r="H411" s="2">
        <v>38</v>
      </c>
      <c r="I411" s="2">
        <v>1</v>
      </c>
      <c r="J411" s="59">
        <v>0.28000000000000003</v>
      </c>
      <c r="K411" s="2">
        <v>5</v>
      </c>
      <c r="L411" s="60">
        <v>4</v>
      </c>
      <c r="M411" s="60">
        <v>2</v>
      </c>
      <c r="N411" s="60">
        <v>1</v>
      </c>
      <c r="O411" s="60">
        <v>1</v>
      </c>
      <c r="P411" s="58" t="s">
        <v>511</v>
      </c>
      <c r="Q411" s="58" t="s">
        <v>1031</v>
      </c>
      <c r="R411" s="61" t="s">
        <v>512</v>
      </c>
    </row>
    <row r="412" spans="1:18" x14ac:dyDescent="0.3">
      <c r="A412" s="56">
        <v>45203</v>
      </c>
      <c r="B412" s="56" t="s">
        <v>903</v>
      </c>
      <c r="C412" s="56" t="s">
        <v>531</v>
      </c>
      <c r="D412" s="58" t="s">
        <v>1361</v>
      </c>
      <c r="E412" s="2" t="s">
        <v>533</v>
      </c>
      <c r="F412" s="58" t="s">
        <v>1355</v>
      </c>
      <c r="G412" s="58" t="s">
        <v>501</v>
      </c>
      <c r="H412" s="2">
        <v>36</v>
      </c>
      <c r="I412" s="2">
        <v>3</v>
      </c>
      <c r="J412" s="59">
        <v>0.84000000000000008</v>
      </c>
      <c r="K412" s="2">
        <v>3</v>
      </c>
      <c r="L412" s="60">
        <v>3</v>
      </c>
      <c r="M412" s="60">
        <v>1</v>
      </c>
      <c r="N412" s="60">
        <v>1</v>
      </c>
      <c r="O412" s="60">
        <v>1</v>
      </c>
      <c r="P412" s="58" t="s">
        <v>511</v>
      </c>
      <c r="Q412" s="58" t="s">
        <v>1031</v>
      </c>
      <c r="R412" s="61" t="s">
        <v>512</v>
      </c>
    </row>
    <row r="413" spans="1:18" x14ac:dyDescent="0.3">
      <c r="A413" s="56">
        <v>45203</v>
      </c>
      <c r="B413" s="56" t="s">
        <v>903</v>
      </c>
      <c r="C413" s="56" t="s">
        <v>531</v>
      </c>
      <c r="D413" s="58" t="s">
        <v>1361</v>
      </c>
      <c r="E413" s="2" t="s">
        <v>533</v>
      </c>
      <c r="F413" s="58" t="s">
        <v>1356</v>
      </c>
      <c r="G413" s="58" t="s">
        <v>496</v>
      </c>
      <c r="H413" s="2">
        <v>69</v>
      </c>
      <c r="I413" s="2">
        <v>2</v>
      </c>
      <c r="J413" s="59">
        <v>0.56000000000000005</v>
      </c>
      <c r="K413" s="2">
        <v>5</v>
      </c>
      <c r="L413" s="60">
        <v>4</v>
      </c>
      <c r="M413" s="60">
        <v>1</v>
      </c>
      <c r="N413" s="60">
        <v>1</v>
      </c>
      <c r="O413" s="60">
        <v>0</v>
      </c>
      <c r="P413" s="58" t="s">
        <v>511</v>
      </c>
      <c r="Q413" s="58" t="s">
        <v>1031</v>
      </c>
      <c r="R413" s="61" t="s">
        <v>512</v>
      </c>
    </row>
    <row r="414" spans="1:18" x14ac:dyDescent="0.3">
      <c r="A414" s="56">
        <v>45203</v>
      </c>
      <c r="B414" s="56" t="s">
        <v>903</v>
      </c>
      <c r="C414" s="56" t="s">
        <v>531</v>
      </c>
      <c r="D414" s="58" t="s">
        <v>1361</v>
      </c>
      <c r="E414" s="2" t="s">
        <v>533</v>
      </c>
      <c r="F414" s="58" t="s">
        <v>1357</v>
      </c>
      <c r="G414" s="58" t="s">
        <v>500</v>
      </c>
      <c r="H414" s="2">
        <v>143</v>
      </c>
      <c r="I414" s="2">
        <v>1</v>
      </c>
      <c r="J414" s="59">
        <v>0.28000000000000003</v>
      </c>
      <c r="K414" s="2">
        <v>1</v>
      </c>
      <c r="L414" s="60">
        <v>1</v>
      </c>
      <c r="M414" s="60">
        <v>0</v>
      </c>
      <c r="N414" s="60">
        <v>0</v>
      </c>
      <c r="O414" s="60">
        <v>0</v>
      </c>
      <c r="P414" s="58" t="s">
        <v>511</v>
      </c>
      <c r="Q414" s="58" t="s">
        <v>1031</v>
      </c>
      <c r="R414" s="61" t="s">
        <v>512</v>
      </c>
    </row>
    <row r="415" spans="1:18" x14ac:dyDescent="0.3">
      <c r="A415" s="56">
        <v>45203</v>
      </c>
      <c r="B415" s="56" t="s">
        <v>903</v>
      </c>
      <c r="C415" s="56" t="s">
        <v>531</v>
      </c>
      <c r="D415" s="58" t="s">
        <v>1361</v>
      </c>
      <c r="E415" s="2" t="s">
        <v>1032</v>
      </c>
      <c r="F415" s="58" t="s">
        <v>1350</v>
      </c>
      <c r="G415" s="58" t="s">
        <v>519</v>
      </c>
      <c r="H415" s="2">
        <v>2</v>
      </c>
      <c r="I415" s="2">
        <v>0</v>
      </c>
      <c r="J415" s="59">
        <v>0</v>
      </c>
      <c r="K415" s="2">
        <v>0</v>
      </c>
      <c r="L415" s="60">
        <v>0</v>
      </c>
      <c r="M415" s="60">
        <v>0</v>
      </c>
      <c r="N415" s="60">
        <v>0</v>
      </c>
      <c r="O415" s="60">
        <v>0</v>
      </c>
      <c r="P415" s="58" t="s">
        <v>511</v>
      </c>
      <c r="Q415" s="58" t="s">
        <v>1031</v>
      </c>
      <c r="R415" s="61" t="s">
        <v>512</v>
      </c>
    </row>
    <row r="416" spans="1:18" x14ac:dyDescent="0.3">
      <c r="A416" s="56">
        <v>45203</v>
      </c>
      <c r="B416" s="56" t="s">
        <v>903</v>
      </c>
      <c r="C416" s="56" t="s">
        <v>531</v>
      </c>
      <c r="D416" s="58" t="s">
        <v>1361</v>
      </c>
      <c r="E416" s="2" t="s">
        <v>1032</v>
      </c>
      <c r="F416" s="58" t="s">
        <v>1351</v>
      </c>
      <c r="G416" s="58" t="s">
        <v>494</v>
      </c>
      <c r="H416" s="2">
        <v>3</v>
      </c>
      <c r="I416" s="2">
        <v>0</v>
      </c>
      <c r="J416" s="59">
        <v>0</v>
      </c>
      <c r="K416" s="2">
        <v>0</v>
      </c>
      <c r="L416" s="60">
        <v>0</v>
      </c>
      <c r="M416" s="60">
        <v>0</v>
      </c>
      <c r="N416" s="60">
        <v>0</v>
      </c>
      <c r="O416" s="60">
        <v>0</v>
      </c>
      <c r="P416" s="58" t="s">
        <v>511</v>
      </c>
      <c r="Q416" s="58" t="s">
        <v>1031</v>
      </c>
      <c r="R416" s="61" t="s">
        <v>512</v>
      </c>
    </row>
    <row r="417" spans="1:18" x14ac:dyDescent="0.3">
      <c r="A417" s="56">
        <v>45203</v>
      </c>
      <c r="B417" s="56" t="s">
        <v>903</v>
      </c>
      <c r="C417" s="56" t="s">
        <v>531</v>
      </c>
      <c r="D417" s="58" t="s">
        <v>1361</v>
      </c>
      <c r="E417" s="2" t="s">
        <v>1032</v>
      </c>
      <c r="F417" s="58" t="s">
        <v>1352</v>
      </c>
      <c r="G417" s="58" t="s">
        <v>493</v>
      </c>
      <c r="H417" s="2">
        <v>24</v>
      </c>
      <c r="I417" s="2">
        <v>0</v>
      </c>
      <c r="J417" s="59">
        <v>0</v>
      </c>
      <c r="K417" s="2">
        <v>1</v>
      </c>
      <c r="L417" s="60">
        <v>1</v>
      </c>
      <c r="M417" s="60">
        <v>0</v>
      </c>
      <c r="N417" s="60">
        <v>0</v>
      </c>
      <c r="O417" s="60">
        <v>0</v>
      </c>
      <c r="P417" s="58" t="s">
        <v>511</v>
      </c>
      <c r="Q417" s="58" t="s">
        <v>1031</v>
      </c>
      <c r="R417" s="61" t="s">
        <v>512</v>
      </c>
    </row>
    <row r="418" spans="1:18" x14ac:dyDescent="0.3">
      <c r="A418" s="56">
        <v>45203</v>
      </c>
      <c r="B418" s="56" t="s">
        <v>903</v>
      </c>
      <c r="C418" s="56" t="s">
        <v>531</v>
      </c>
      <c r="D418" s="58" t="s">
        <v>1361</v>
      </c>
      <c r="E418" s="2" t="s">
        <v>1032</v>
      </c>
      <c r="F418" s="58" t="s">
        <v>1353</v>
      </c>
      <c r="G418" s="58" t="s">
        <v>1360</v>
      </c>
      <c r="H418" s="2">
        <v>2</v>
      </c>
      <c r="I418" s="2">
        <v>0</v>
      </c>
      <c r="J418" s="59">
        <v>0</v>
      </c>
      <c r="K418" s="2">
        <v>0</v>
      </c>
      <c r="L418" s="60">
        <v>0</v>
      </c>
      <c r="M418" s="60">
        <v>0</v>
      </c>
      <c r="N418" s="60">
        <v>0</v>
      </c>
      <c r="O418" s="60">
        <v>0</v>
      </c>
      <c r="P418" s="58" t="s">
        <v>511</v>
      </c>
      <c r="Q418" s="58" t="s">
        <v>1031</v>
      </c>
      <c r="R418" s="61" t="s">
        <v>512</v>
      </c>
    </row>
    <row r="419" spans="1:18" x14ac:dyDescent="0.3">
      <c r="A419" s="56">
        <v>45203</v>
      </c>
      <c r="B419" s="56" t="s">
        <v>903</v>
      </c>
      <c r="C419" s="56" t="s">
        <v>531</v>
      </c>
      <c r="D419" s="58" t="s">
        <v>1361</v>
      </c>
      <c r="E419" s="2" t="s">
        <v>1032</v>
      </c>
      <c r="F419" s="58" t="s">
        <v>1355</v>
      </c>
      <c r="G419" s="58" t="s">
        <v>501</v>
      </c>
      <c r="H419" s="2">
        <v>2</v>
      </c>
      <c r="I419" s="2">
        <v>1</v>
      </c>
      <c r="J419" s="59">
        <v>0.28000000000000003</v>
      </c>
      <c r="K419" s="2">
        <v>1</v>
      </c>
      <c r="L419" s="60">
        <v>1</v>
      </c>
      <c r="M419" s="60">
        <v>1</v>
      </c>
      <c r="N419" s="60">
        <v>1</v>
      </c>
      <c r="O419" s="60">
        <v>1</v>
      </c>
      <c r="P419" s="58" t="s">
        <v>511</v>
      </c>
      <c r="Q419" s="58" t="s">
        <v>1031</v>
      </c>
      <c r="R419" s="61" t="s">
        <v>512</v>
      </c>
    </row>
    <row r="420" spans="1:18" x14ac:dyDescent="0.3">
      <c r="A420" s="56">
        <v>45203</v>
      </c>
      <c r="B420" s="56" t="s">
        <v>903</v>
      </c>
      <c r="C420" s="56" t="s">
        <v>531</v>
      </c>
      <c r="D420" s="58" t="s">
        <v>1361</v>
      </c>
      <c r="E420" s="2" t="s">
        <v>1032</v>
      </c>
      <c r="F420" s="58" t="s">
        <v>1356</v>
      </c>
      <c r="G420" s="58" t="s">
        <v>496</v>
      </c>
      <c r="H420" s="2">
        <v>11</v>
      </c>
      <c r="I420" s="2">
        <v>1</v>
      </c>
      <c r="J420" s="59">
        <v>0.28000000000000003</v>
      </c>
      <c r="K420" s="2">
        <v>3</v>
      </c>
      <c r="L420" s="60">
        <v>3</v>
      </c>
      <c r="M420" s="60">
        <v>1</v>
      </c>
      <c r="N420" s="60">
        <v>1</v>
      </c>
      <c r="O420" s="60">
        <v>1</v>
      </c>
      <c r="P420" s="58" t="s">
        <v>511</v>
      </c>
      <c r="Q420" s="58" t="s">
        <v>1031</v>
      </c>
      <c r="R420" s="61" t="s">
        <v>512</v>
      </c>
    </row>
    <row r="421" spans="1:18" x14ac:dyDescent="0.3">
      <c r="A421" s="56">
        <v>45203</v>
      </c>
      <c r="B421" s="56" t="s">
        <v>903</v>
      </c>
      <c r="C421" s="56" t="s">
        <v>531</v>
      </c>
      <c r="D421" s="58" t="s">
        <v>1361</v>
      </c>
      <c r="E421" s="2" t="s">
        <v>1032</v>
      </c>
      <c r="F421" s="58" t="s">
        <v>1357</v>
      </c>
      <c r="G421" s="58" t="s">
        <v>500</v>
      </c>
      <c r="H421" s="2">
        <v>2</v>
      </c>
      <c r="I421" s="2">
        <v>0</v>
      </c>
      <c r="J421" s="59">
        <v>0</v>
      </c>
      <c r="K421" s="2">
        <v>0</v>
      </c>
      <c r="L421" s="60">
        <v>0</v>
      </c>
      <c r="M421" s="60">
        <v>0</v>
      </c>
      <c r="N421" s="60">
        <v>0</v>
      </c>
      <c r="O421" s="60">
        <v>0</v>
      </c>
      <c r="P421" s="58" t="s">
        <v>511</v>
      </c>
      <c r="Q421" s="58" t="s">
        <v>1031</v>
      </c>
      <c r="R421" s="61" t="s">
        <v>512</v>
      </c>
    </row>
    <row r="422" spans="1:18" x14ac:dyDescent="0.3">
      <c r="A422" s="56">
        <v>45203</v>
      </c>
      <c r="B422" s="56" t="s">
        <v>903</v>
      </c>
      <c r="C422" s="56" t="s">
        <v>531</v>
      </c>
      <c r="D422" s="58" t="s">
        <v>1361</v>
      </c>
      <c r="E422" s="2" t="s">
        <v>1033</v>
      </c>
      <c r="F422" s="58" t="s">
        <v>1348</v>
      </c>
      <c r="G422" s="58" t="s">
        <v>499</v>
      </c>
      <c r="H422" s="2">
        <v>2</v>
      </c>
      <c r="I422" s="2">
        <v>0</v>
      </c>
      <c r="J422" s="59">
        <v>0</v>
      </c>
      <c r="K422" s="2">
        <v>0</v>
      </c>
      <c r="L422" s="60">
        <v>0</v>
      </c>
      <c r="M422" s="60">
        <v>0</v>
      </c>
      <c r="N422" s="60">
        <v>0</v>
      </c>
      <c r="O422" s="60">
        <v>0</v>
      </c>
      <c r="P422" s="58" t="s">
        <v>511</v>
      </c>
      <c r="Q422" s="58" t="s">
        <v>1031</v>
      </c>
      <c r="R422" s="61" t="s">
        <v>512</v>
      </c>
    </row>
    <row r="423" spans="1:18" x14ac:dyDescent="0.3">
      <c r="A423" s="56">
        <v>45203</v>
      </c>
      <c r="B423" s="56" t="s">
        <v>903</v>
      </c>
      <c r="C423" s="56" t="s">
        <v>531</v>
      </c>
      <c r="D423" s="58" t="s">
        <v>1361</v>
      </c>
      <c r="E423" s="2" t="s">
        <v>1033</v>
      </c>
      <c r="F423" s="58" t="s">
        <v>1349</v>
      </c>
      <c r="G423" s="58" t="s">
        <v>495</v>
      </c>
      <c r="H423" s="2">
        <v>50</v>
      </c>
      <c r="I423" s="2">
        <v>2</v>
      </c>
      <c r="J423" s="59">
        <v>0.56000000000000005</v>
      </c>
      <c r="K423" s="2">
        <v>2</v>
      </c>
      <c r="L423" s="60">
        <v>2</v>
      </c>
      <c r="M423" s="60">
        <v>1</v>
      </c>
      <c r="N423" s="60">
        <v>1</v>
      </c>
      <c r="O423" s="60">
        <v>1</v>
      </c>
      <c r="P423" s="58" t="s">
        <v>511</v>
      </c>
      <c r="Q423" s="58" t="s">
        <v>1031</v>
      </c>
      <c r="R423" s="61" t="s">
        <v>512</v>
      </c>
    </row>
    <row r="424" spans="1:18" x14ac:dyDescent="0.3">
      <c r="A424" s="56">
        <v>45203</v>
      </c>
      <c r="B424" s="56" t="s">
        <v>903</v>
      </c>
      <c r="C424" s="56" t="s">
        <v>531</v>
      </c>
      <c r="D424" s="58" t="s">
        <v>1361</v>
      </c>
      <c r="E424" s="2" t="s">
        <v>1033</v>
      </c>
      <c r="F424" s="58" t="s">
        <v>1350</v>
      </c>
      <c r="G424" s="58" t="s">
        <v>519</v>
      </c>
      <c r="H424" s="2">
        <v>156</v>
      </c>
      <c r="I424" s="2">
        <v>7</v>
      </c>
      <c r="J424" s="59">
        <v>1.9600000000000002</v>
      </c>
      <c r="K424" s="2">
        <v>6</v>
      </c>
      <c r="L424" s="60">
        <v>5</v>
      </c>
      <c r="M424" s="60">
        <v>2</v>
      </c>
      <c r="N424" s="60">
        <v>1</v>
      </c>
      <c r="O424" s="60">
        <v>1</v>
      </c>
      <c r="P424" s="58" t="s">
        <v>511</v>
      </c>
      <c r="Q424" s="58" t="s">
        <v>1031</v>
      </c>
      <c r="R424" s="61" t="s">
        <v>512</v>
      </c>
    </row>
    <row r="425" spans="1:18" x14ac:dyDescent="0.3">
      <c r="A425" s="56">
        <v>45203</v>
      </c>
      <c r="B425" s="56" t="s">
        <v>903</v>
      </c>
      <c r="C425" s="56" t="s">
        <v>531</v>
      </c>
      <c r="D425" s="58" t="s">
        <v>1361</v>
      </c>
      <c r="E425" s="2" t="s">
        <v>1033</v>
      </c>
      <c r="F425" s="58" t="s">
        <v>1351</v>
      </c>
      <c r="G425" s="58" t="s">
        <v>494</v>
      </c>
      <c r="H425" s="2">
        <v>98</v>
      </c>
      <c r="I425" s="2">
        <v>3</v>
      </c>
      <c r="J425" s="59">
        <v>0.84000000000000008</v>
      </c>
      <c r="K425" s="2">
        <v>12</v>
      </c>
      <c r="L425" s="60">
        <v>11</v>
      </c>
      <c r="M425" s="60">
        <v>5</v>
      </c>
      <c r="N425" s="60">
        <v>3</v>
      </c>
      <c r="O425" s="60">
        <v>2</v>
      </c>
      <c r="P425" s="58" t="s">
        <v>511</v>
      </c>
      <c r="Q425" s="58" t="s">
        <v>1031</v>
      </c>
      <c r="R425" s="61" t="s">
        <v>512</v>
      </c>
    </row>
    <row r="426" spans="1:18" x14ac:dyDescent="0.3">
      <c r="A426" s="56">
        <v>45203</v>
      </c>
      <c r="B426" s="56" t="s">
        <v>903</v>
      </c>
      <c r="C426" s="56" t="s">
        <v>531</v>
      </c>
      <c r="D426" s="58" t="s">
        <v>1361</v>
      </c>
      <c r="E426" s="2" t="s">
        <v>1033</v>
      </c>
      <c r="F426" s="58" t="s">
        <v>1352</v>
      </c>
      <c r="G426" s="58" t="s">
        <v>493</v>
      </c>
      <c r="H426" s="2">
        <v>191</v>
      </c>
      <c r="I426" s="2">
        <v>6</v>
      </c>
      <c r="J426" s="59">
        <v>1.6800000000000002</v>
      </c>
      <c r="K426" s="2">
        <v>31</v>
      </c>
      <c r="L426" s="60">
        <v>26</v>
      </c>
      <c r="M426" s="60">
        <v>12</v>
      </c>
      <c r="N426" s="60">
        <v>7</v>
      </c>
      <c r="O426" s="60">
        <v>4</v>
      </c>
      <c r="P426" s="58" t="s">
        <v>511</v>
      </c>
      <c r="Q426" s="58" t="s">
        <v>1031</v>
      </c>
      <c r="R426" s="61" t="s">
        <v>512</v>
      </c>
    </row>
    <row r="427" spans="1:18" x14ac:dyDescent="0.3">
      <c r="A427" s="56">
        <v>45203</v>
      </c>
      <c r="B427" s="56" t="s">
        <v>903</v>
      </c>
      <c r="C427" s="56" t="s">
        <v>531</v>
      </c>
      <c r="D427" s="58" t="s">
        <v>1361</v>
      </c>
      <c r="E427" s="2" t="s">
        <v>1033</v>
      </c>
      <c r="F427" s="58" t="s">
        <v>1353</v>
      </c>
      <c r="G427" s="58" t="s">
        <v>1360</v>
      </c>
      <c r="H427" s="2">
        <v>25</v>
      </c>
      <c r="I427" s="2">
        <v>2</v>
      </c>
      <c r="J427" s="59">
        <v>0.56000000000000005</v>
      </c>
      <c r="K427" s="2">
        <v>2</v>
      </c>
      <c r="L427" s="60">
        <v>2</v>
      </c>
      <c r="M427" s="60">
        <v>1</v>
      </c>
      <c r="N427" s="60">
        <v>1</v>
      </c>
      <c r="O427" s="60">
        <v>1</v>
      </c>
      <c r="P427" s="58" t="s">
        <v>511</v>
      </c>
      <c r="Q427" s="58" t="s">
        <v>1031</v>
      </c>
      <c r="R427" s="61" t="s">
        <v>512</v>
      </c>
    </row>
    <row r="428" spans="1:18" x14ac:dyDescent="0.3">
      <c r="A428" s="56">
        <v>45203</v>
      </c>
      <c r="B428" s="56" t="s">
        <v>903</v>
      </c>
      <c r="C428" s="56" t="s">
        <v>531</v>
      </c>
      <c r="D428" s="58" t="s">
        <v>1361</v>
      </c>
      <c r="E428" s="2" t="s">
        <v>1033</v>
      </c>
      <c r="F428" s="58" t="s">
        <v>1354</v>
      </c>
      <c r="G428" s="58" t="s">
        <v>497</v>
      </c>
      <c r="H428" s="2">
        <v>55</v>
      </c>
      <c r="I428" s="2">
        <v>4</v>
      </c>
      <c r="J428" s="59">
        <v>1.1200000000000001</v>
      </c>
      <c r="K428" s="2">
        <v>2</v>
      </c>
      <c r="L428" s="60">
        <v>2</v>
      </c>
      <c r="M428" s="60">
        <v>1</v>
      </c>
      <c r="N428" s="60">
        <v>1</v>
      </c>
      <c r="O428" s="60">
        <v>0</v>
      </c>
      <c r="P428" s="58" t="s">
        <v>511</v>
      </c>
      <c r="Q428" s="58" t="s">
        <v>1031</v>
      </c>
      <c r="R428" s="61" t="s">
        <v>512</v>
      </c>
    </row>
    <row r="429" spans="1:18" x14ac:dyDescent="0.3">
      <c r="A429" s="56">
        <v>45203</v>
      </c>
      <c r="B429" s="56" t="s">
        <v>903</v>
      </c>
      <c r="C429" s="56" t="s">
        <v>531</v>
      </c>
      <c r="D429" s="58" t="s">
        <v>1361</v>
      </c>
      <c r="E429" s="2" t="s">
        <v>1033</v>
      </c>
      <c r="F429" s="58" t="s">
        <v>1355</v>
      </c>
      <c r="G429" s="58" t="s">
        <v>501</v>
      </c>
      <c r="H429" s="2">
        <v>112</v>
      </c>
      <c r="I429" s="2">
        <v>3</v>
      </c>
      <c r="J429" s="59">
        <v>0.84000000000000008</v>
      </c>
      <c r="K429" s="2">
        <v>2</v>
      </c>
      <c r="L429" s="60">
        <v>1</v>
      </c>
      <c r="M429" s="60">
        <v>1</v>
      </c>
      <c r="N429" s="60">
        <v>1</v>
      </c>
      <c r="O429" s="60">
        <v>1</v>
      </c>
      <c r="P429" s="58" t="s">
        <v>511</v>
      </c>
      <c r="Q429" s="58" t="s">
        <v>1031</v>
      </c>
      <c r="R429" s="61" t="s">
        <v>512</v>
      </c>
    </row>
    <row r="430" spans="1:18" x14ac:dyDescent="0.3">
      <c r="A430" s="56">
        <v>45203</v>
      </c>
      <c r="B430" s="56" t="s">
        <v>903</v>
      </c>
      <c r="C430" s="56" t="s">
        <v>531</v>
      </c>
      <c r="D430" s="58" t="s">
        <v>1361</v>
      </c>
      <c r="E430" s="2" t="s">
        <v>1033</v>
      </c>
      <c r="F430" s="58" t="s">
        <v>1356</v>
      </c>
      <c r="G430" s="58" t="s">
        <v>496</v>
      </c>
      <c r="H430" s="2">
        <v>116</v>
      </c>
      <c r="I430" s="2">
        <v>8</v>
      </c>
      <c r="J430" s="59">
        <v>2.2400000000000002</v>
      </c>
      <c r="K430" s="2">
        <v>28</v>
      </c>
      <c r="L430" s="60">
        <v>23</v>
      </c>
      <c r="M430" s="60">
        <v>12</v>
      </c>
      <c r="N430" s="60">
        <v>8</v>
      </c>
      <c r="O430" s="60">
        <v>6</v>
      </c>
      <c r="P430" s="58" t="s">
        <v>511</v>
      </c>
      <c r="Q430" s="58" t="s">
        <v>1031</v>
      </c>
      <c r="R430" s="61" t="s">
        <v>512</v>
      </c>
    </row>
    <row r="431" spans="1:18" x14ac:dyDescent="0.3">
      <c r="A431" s="56">
        <v>45203</v>
      </c>
      <c r="B431" s="56" t="s">
        <v>903</v>
      </c>
      <c r="C431" s="56" t="s">
        <v>531</v>
      </c>
      <c r="D431" s="58" t="s">
        <v>1361</v>
      </c>
      <c r="E431" s="2" t="s">
        <v>1033</v>
      </c>
      <c r="F431" s="58" t="s">
        <v>1357</v>
      </c>
      <c r="G431" s="58" t="s">
        <v>500</v>
      </c>
      <c r="H431" s="2">
        <v>64</v>
      </c>
      <c r="I431" s="2">
        <v>1</v>
      </c>
      <c r="J431" s="59">
        <v>0.28000000000000003</v>
      </c>
      <c r="K431" s="2">
        <v>3</v>
      </c>
      <c r="L431" s="60">
        <v>2</v>
      </c>
      <c r="M431" s="60">
        <v>2</v>
      </c>
      <c r="N431" s="60">
        <v>2</v>
      </c>
      <c r="O431" s="60">
        <v>2</v>
      </c>
      <c r="P431" s="58" t="s">
        <v>511</v>
      </c>
      <c r="Q431" s="58" t="s">
        <v>1031</v>
      </c>
      <c r="R431" s="61" t="s">
        <v>512</v>
      </c>
    </row>
    <row r="432" spans="1:18" x14ac:dyDescent="0.3">
      <c r="A432" s="56">
        <v>45204</v>
      </c>
      <c r="B432" s="56" t="s">
        <v>903</v>
      </c>
      <c r="C432" s="56" t="s">
        <v>531</v>
      </c>
      <c r="D432" s="58" t="s">
        <v>1020</v>
      </c>
      <c r="E432" s="63" t="s">
        <v>533</v>
      </c>
      <c r="F432" s="58" t="s">
        <v>1021</v>
      </c>
      <c r="G432" s="58" t="s">
        <v>500</v>
      </c>
      <c r="H432" s="2">
        <v>31</v>
      </c>
      <c r="I432" s="2">
        <v>1</v>
      </c>
      <c r="J432" s="59">
        <v>0.28000000000000003</v>
      </c>
      <c r="K432" s="2">
        <v>3</v>
      </c>
      <c r="L432" s="60">
        <v>3</v>
      </c>
      <c r="M432" s="60">
        <v>1</v>
      </c>
      <c r="N432" s="60">
        <v>1</v>
      </c>
      <c r="O432" s="60">
        <v>0</v>
      </c>
      <c r="P432" s="58" t="s">
        <v>511</v>
      </c>
      <c r="Q432" s="58" t="s">
        <v>1031</v>
      </c>
      <c r="R432" s="57" t="s">
        <v>508</v>
      </c>
    </row>
    <row r="433" spans="1:18" x14ac:dyDescent="0.3">
      <c r="A433" s="56">
        <v>45204</v>
      </c>
      <c r="B433" s="56" t="s">
        <v>903</v>
      </c>
      <c r="C433" s="56" t="s">
        <v>531</v>
      </c>
      <c r="D433" s="58" t="s">
        <v>1020</v>
      </c>
      <c r="E433" s="63" t="s">
        <v>533</v>
      </c>
      <c r="F433" s="58" t="s">
        <v>1022</v>
      </c>
      <c r="G433" s="58" t="s">
        <v>494</v>
      </c>
      <c r="H433" s="2">
        <v>3</v>
      </c>
      <c r="I433" s="2">
        <v>0</v>
      </c>
      <c r="J433" s="59">
        <v>0</v>
      </c>
      <c r="K433" s="2">
        <v>0</v>
      </c>
      <c r="L433" s="60">
        <v>0</v>
      </c>
      <c r="M433" s="60">
        <v>0</v>
      </c>
      <c r="N433" s="60">
        <v>0</v>
      </c>
      <c r="O433" s="60">
        <v>0</v>
      </c>
      <c r="P433" s="58" t="s">
        <v>511</v>
      </c>
      <c r="Q433" s="58" t="s">
        <v>1031</v>
      </c>
      <c r="R433" s="57" t="s">
        <v>508</v>
      </c>
    </row>
    <row r="434" spans="1:18" x14ac:dyDescent="0.3">
      <c r="A434" s="56">
        <v>45204</v>
      </c>
      <c r="B434" s="56" t="s">
        <v>903</v>
      </c>
      <c r="C434" s="56" t="s">
        <v>531</v>
      </c>
      <c r="D434" s="58" t="s">
        <v>1020</v>
      </c>
      <c r="E434" s="63" t="s">
        <v>533</v>
      </c>
      <c r="F434" s="58" t="s">
        <v>1028</v>
      </c>
      <c r="G434" s="58" t="s">
        <v>501</v>
      </c>
      <c r="H434" s="2">
        <v>11</v>
      </c>
      <c r="I434" s="2">
        <v>0</v>
      </c>
      <c r="J434" s="59">
        <v>0</v>
      </c>
      <c r="K434" s="2">
        <v>4</v>
      </c>
      <c r="L434" s="60">
        <v>4</v>
      </c>
      <c r="M434" s="60">
        <v>2</v>
      </c>
      <c r="N434" s="60">
        <v>2</v>
      </c>
      <c r="O434" s="60">
        <v>2</v>
      </c>
      <c r="P434" s="58" t="s">
        <v>511</v>
      </c>
      <c r="Q434" s="58" t="s">
        <v>1031</v>
      </c>
      <c r="R434" s="57" t="s">
        <v>508</v>
      </c>
    </row>
    <row r="435" spans="1:18" x14ac:dyDescent="0.3">
      <c r="A435" s="56">
        <v>45204</v>
      </c>
      <c r="B435" s="56" t="s">
        <v>903</v>
      </c>
      <c r="C435" s="56" t="s">
        <v>531</v>
      </c>
      <c r="D435" s="58" t="s">
        <v>1020</v>
      </c>
      <c r="E435" s="63" t="s">
        <v>533</v>
      </c>
      <c r="F435" s="58" t="s">
        <v>1029</v>
      </c>
      <c r="G435" s="58" t="s">
        <v>493</v>
      </c>
      <c r="H435" s="2">
        <v>4</v>
      </c>
      <c r="I435" s="2">
        <v>0</v>
      </c>
      <c r="J435" s="59">
        <v>0</v>
      </c>
      <c r="K435" s="2">
        <v>0</v>
      </c>
      <c r="L435" s="60">
        <v>0</v>
      </c>
      <c r="M435" s="60">
        <v>0</v>
      </c>
      <c r="N435" s="60">
        <v>0</v>
      </c>
      <c r="O435" s="60">
        <v>0</v>
      </c>
      <c r="P435" s="58" t="s">
        <v>511</v>
      </c>
      <c r="Q435" s="58" t="s">
        <v>1031</v>
      </c>
      <c r="R435" s="57" t="s">
        <v>508</v>
      </c>
    </row>
    <row r="436" spans="1:18" x14ac:dyDescent="0.3">
      <c r="A436" s="56">
        <v>45204</v>
      </c>
      <c r="B436" s="56" t="s">
        <v>903</v>
      </c>
      <c r="C436" s="56" t="s">
        <v>531</v>
      </c>
      <c r="D436" s="58" t="s">
        <v>1020</v>
      </c>
      <c r="E436" s="63" t="s">
        <v>533</v>
      </c>
      <c r="F436" s="58" t="s">
        <v>1023</v>
      </c>
      <c r="G436" s="58" t="s">
        <v>497</v>
      </c>
      <c r="H436" s="2">
        <v>1</v>
      </c>
      <c r="I436" s="2">
        <v>0</v>
      </c>
      <c r="J436" s="59">
        <v>0</v>
      </c>
      <c r="K436" s="2">
        <v>1</v>
      </c>
      <c r="L436" s="60">
        <v>1</v>
      </c>
      <c r="M436" s="60">
        <v>1</v>
      </c>
      <c r="N436" s="60">
        <v>1</v>
      </c>
      <c r="O436" s="60">
        <v>1</v>
      </c>
      <c r="P436" s="58" t="s">
        <v>511</v>
      </c>
      <c r="Q436" s="58" t="s">
        <v>1031</v>
      </c>
      <c r="R436" s="57" t="s">
        <v>508</v>
      </c>
    </row>
    <row r="437" spans="1:18" x14ac:dyDescent="0.3">
      <c r="A437" s="56">
        <v>45204</v>
      </c>
      <c r="B437" s="56" t="s">
        <v>903</v>
      </c>
      <c r="C437" s="56" t="s">
        <v>531</v>
      </c>
      <c r="D437" s="58" t="s">
        <v>1020</v>
      </c>
      <c r="E437" s="63" t="s">
        <v>533</v>
      </c>
      <c r="F437" s="58" t="s">
        <v>1024</v>
      </c>
      <c r="G437" s="58" t="s">
        <v>499</v>
      </c>
      <c r="H437" s="2">
        <v>1</v>
      </c>
      <c r="I437" s="2">
        <v>0</v>
      </c>
      <c r="J437" s="59">
        <v>0</v>
      </c>
      <c r="K437" s="2">
        <v>0</v>
      </c>
      <c r="L437" s="60">
        <v>0</v>
      </c>
      <c r="M437" s="60">
        <v>0</v>
      </c>
      <c r="N437" s="60">
        <v>0</v>
      </c>
      <c r="O437" s="60">
        <v>0</v>
      </c>
      <c r="P437" s="58" t="s">
        <v>511</v>
      </c>
      <c r="Q437" s="58" t="s">
        <v>1031</v>
      </c>
      <c r="R437" s="57" t="s">
        <v>508</v>
      </c>
    </row>
    <row r="438" spans="1:18" x14ac:dyDescent="0.3">
      <c r="A438" s="56">
        <v>45204</v>
      </c>
      <c r="B438" s="56" t="s">
        <v>903</v>
      </c>
      <c r="C438" s="56" t="s">
        <v>531</v>
      </c>
      <c r="D438" s="58" t="s">
        <v>1020</v>
      </c>
      <c r="E438" s="63" t="s">
        <v>533</v>
      </c>
      <c r="F438" s="58" t="s">
        <v>1025</v>
      </c>
      <c r="G438" s="58" t="s">
        <v>496</v>
      </c>
      <c r="H438" s="2">
        <v>219</v>
      </c>
      <c r="I438" s="2">
        <v>8</v>
      </c>
      <c r="J438" s="59">
        <v>2.2400000000000002</v>
      </c>
      <c r="K438" s="2">
        <v>37</v>
      </c>
      <c r="L438" s="60">
        <v>31</v>
      </c>
      <c r="M438" s="60">
        <v>13</v>
      </c>
      <c r="N438" s="60">
        <v>9</v>
      </c>
      <c r="O438" s="60">
        <v>6</v>
      </c>
      <c r="P438" s="58" t="s">
        <v>511</v>
      </c>
      <c r="Q438" s="58" t="s">
        <v>1031</v>
      </c>
      <c r="R438" s="57" t="s">
        <v>508</v>
      </c>
    </row>
    <row r="439" spans="1:18" x14ac:dyDescent="0.3">
      <c r="A439" s="56">
        <v>45204</v>
      </c>
      <c r="B439" s="56" t="s">
        <v>903</v>
      </c>
      <c r="C439" s="56" t="s">
        <v>531</v>
      </c>
      <c r="D439" s="58" t="s">
        <v>1020</v>
      </c>
      <c r="E439" s="63" t="s">
        <v>533</v>
      </c>
      <c r="F439" s="58" t="s">
        <v>1030</v>
      </c>
      <c r="G439" s="58" t="s">
        <v>1360</v>
      </c>
      <c r="H439" s="2">
        <v>2</v>
      </c>
      <c r="I439" s="2">
        <v>0</v>
      </c>
      <c r="J439" s="59">
        <v>0</v>
      </c>
      <c r="K439" s="2">
        <v>0</v>
      </c>
      <c r="L439" s="60">
        <v>0</v>
      </c>
      <c r="M439" s="60">
        <v>0</v>
      </c>
      <c r="N439" s="60">
        <v>0</v>
      </c>
      <c r="O439" s="60">
        <v>0</v>
      </c>
      <c r="P439" s="58" t="s">
        <v>511</v>
      </c>
      <c r="Q439" s="58" t="s">
        <v>1031</v>
      </c>
      <c r="R439" s="57" t="s">
        <v>508</v>
      </c>
    </row>
    <row r="440" spans="1:18" x14ac:dyDescent="0.3">
      <c r="A440" s="56">
        <v>45204</v>
      </c>
      <c r="B440" s="56" t="s">
        <v>903</v>
      </c>
      <c r="C440" s="56" t="s">
        <v>531</v>
      </c>
      <c r="D440" s="58" t="s">
        <v>1020</v>
      </c>
      <c r="E440" s="63" t="s">
        <v>533</v>
      </c>
      <c r="F440" s="58" t="s">
        <v>1026</v>
      </c>
      <c r="G440" s="58" t="s">
        <v>495</v>
      </c>
      <c r="H440" s="2">
        <v>4</v>
      </c>
      <c r="I440" s="2">
        <v>0</v>
      </c>
      <c r="J440" s="59">
        <v>0</v>
      </c>
      <c r="K440" s="2">
        <v>0</v>
      </c>
      <c r="L440" s="60">
        <v>0</v>
      </c>
      <c r="M440" s="60">
        <v>0</v>
      </c>
      <c r="N440" s="60">
        <v>0</v>
      </c>
      <c r="O440" s="60">
        <v>0</v>
      </c>
      <c r="P440" s="58" t="s">
        <v>511</v>
      </c>
      <c r="Q440" s="58" t="s">
        <v>1031</v>
      </c>
      <c r="R440" s="57" t="s">
        <v>508</v>
      </c>
    </row>
    <row r="441" spans="1:18" x14ac:dyDescent="0.3">
      <c r="A441" s="56">
        <v>45204</v>
      </c>
      <c r="B441" s="56" t="s">
        <v>903</v>
      </c>
      <c r="C441" s="56" t="s">
        <v>531</v>
      </c>
      <c r="D441" s="58" t="s">
        <v>1020</v>
      </c>
      <c r="E441" s="63" t="s">
        <v>533</v>
      </c>
      <c r="F441" s="58" t="s">
        <v>1027</v>
      </c>
      <c r="G441" s="58" t="s">
        <v>519</v>
      </c>
      <c r="H441" s="2">
        <v>61</v>
      </c>
      <c r="I441" s="2">
        <v>1</v>
      </c>
      <c r="J441" s="59">
        <v>0.28000000000000003</v>
      </c>
      <c r="K441" s="2">
        <v>7</v>
      </c>
      <c r="L441" s="60">
        <v>6</v>
      </c>
      <c r="M441" s="60">
        <v>2</v>
      </c>
      <c r="N441" s="60">
        <v>1</v>
      </c>
      <c r="O441" s="60">
        <v>1</v>
      </c>
      <c r="P441" s="58" t="s">
        <v>511</v>
      </c>
      <c r="Q441" s="58" t="s">
        <v>1031</v>
      </c>
      <c r="R441" s="57" t="s">
        <v>508</v>
      </c>
    </row>
    <row r="442" spans="1:18" x14ac:dyDescent="0.3">
      <c r="A442" s="56">
        <v>45204</v>
      </c>
      <c r="B442" s="56" t="s">
        <v>903</v>
      </c>
      <c r="C442" s="56" t="s">
        <v>531</v>
      </c>
      <c r="D442" s="58" t="s">
        <v>1020</v>
      </c>
      <c r="E442" s="63" t="s">
        <v>1032</v>
      </c>
      <c r="F442" s="58" t="s">
        <v>1021</v>
      </c>
      <c r="G442" s="58" t="s">
        <v>500</v>
      </c>
      <c r="H442" s="2">
        <v>4</v>
      </c>
      <c r="I442" s="2">
        <v>0</v>
      </c>
      <c r="J442" s="59">
        <v>0</v>
      </c>
      <c r="K442" s="2">
        <v>0</v>
      </c>
      <c r="L442" s="60">
        <v>0</v>
      </c>
      <c r="M442" s="60">
        <v>0</v>
      </c>
      <c r="N442" s="60">
        <v>0</v>
      </c>
      <c r="O442" s="60">
        <v>0</v>
      </c>
      <c r="P442" s="58" t="s">
        <v>511</v>
      </c>
      <c r="Q442" s="58" t="s">
        <v>1031</v>
      </c>
      <c r="R442" s="57" t="s">
        <v>508</v>
      </c>
    </row>
    <row r="443" spans="1:18" x14ac:dyDescent="0.3">
      <c r="A443" s="56">
        <v>45204</v>
      </c>
      <c r="B443" s="56" t="s">
        <v>903</v>
      </c>
      <c r="C443" s="56" t="s">
        <v>531</v>
      </c>
      <c r="D443" s="58" t="s">
        <v>1020</v>
      </c>
      <c r="E443" s="63" t="s">
        <v>1032</v>
      </c>
      <c r="F443" s="58" t="s">
        <v>1029</v>
      </c>
      <c r="G443" s="58" t="s">
        <v>493</v>
      </c>
      <c r="H443" s="2">
        <v>1</v>
      </c>
      <c r="I443" s="2">
        <v>0</v>
      </c>
      <c r="J443" s="59">
        <v>0</v>
      </c>
      <c r="K443" s="2">
        <v>0</v>
      </c>
      <c r="L443" s="60">
        <v>0</v>
      </c>
      <c r="M443" s="60">
        <v>0</v>
      </c>
      <c r="N443" s="60">
        <v>0</v>
      </c>
      <c r="O443" s="60">
        <v>0</v>
      </c>
      <c r="P443" s="58" t="s">
        <v>511</v>
      </c>
      <c r="Q443" s="58" t="s">
        <v>1031</v>
      </c>
      <c r="R443" s="57" t="s">
        <v>508</v>
      </c>
    </row>
    <row r="444" spans="1:18" x14ac:dyDescent="0.3">
      <c r="A444" s="56">
        <v>45204</v>
      </c>
      <c r="B444" s="56" t="s">
        <v>903</v>
      </c>
      <c r="C444" s="56" t="s">
        <v>531</v>
      </c>
      <c r="D444" s="58" t="s">
        <v>1020</v>
      </c>
      <c r="E444" s="63" t="s">
        <v>1032</v>
      </c>
      <c r="F444" s="58" t="s">
        <v>1023</v>
      </c>
      <c r="G444" s="58" t="s">
        <v>497</v>
      </c>
      <c r="H444" s="2">
        <v>1</v>
      </c>
      <c r="I444" s="2">
        <v>0</v>
      </c>
      <c r="J444" s="59">
        <v>0</v>
      </c>
      <c r="K444" s="2">
        <v>0</v>
      </c>
      <c r="L444" s="60">
        <v>0</v>
      </c>
      <c r="M444" s="60">
        <v>0</v>
      </c>
      <c r="N444" s="60">
        <v>0</v>
      </c>
      <c r="O444" s="60">
        <v>0</v>
      </c>
      <c r="P444" s="58" t="s">
        <v>511</v>
      </c>
      <c r="Q444" s="58" t="s">
        <v>1031</v>
      </c>
      <c r="R444" s="57" t="s">
        <v>508</v>
      </c>
    </row>
    <row r="445" spans="1:18" x14ac:dyDescent="0.3">
      <c r="A445" s="56">
        <v>45204</v>
      </c>
      <c r="B445" s="56" t="s">
        <v>903</v>
      </c>
      <c r="C445" s="56" t="s">
        <v>531</v>
      </c>
      <c r="D445" s="58" t="s">
        <v>1020</v>
      </c>
      <c r="E445" s="63" t="s">
        <v>1032</v>
      </c>
      <c r="F445" s="58" t="s">
        <v>1024</v>
      </c>
      <c r="G445" s="58" t="s">
        <v>499</v>
      </c>
      <c r="H445" s="2">
        <v>1</v>
      </c>
      <c r="I445" s="2">
        <v>1</v>
      </c>
      <c r="J445" s="59">
        <v>0.28000000000000003</v>
      </c>
      <c r="K445" s="2">
        <v>1</v>
      </c>
      <c r="L445" s="60">
        <v>1</v>
      </c>
      <c r="M445" s="60">
        <v>1</v>
      </c>
      <c r="N445" s="60">
        <v>1</v>
      </c>
      <c r="O445" s="60">
        <v>1</v>
      </c>
      <c r="P445" s="58" t="s">
        <v>511</v>
      </c>
      <c r="Q445" s="58" t="s">
        <v>1031</v>
      </c>
      <c r="R445" s="57" t="s">
        <v>508</v>
      </c>
    </row>
    <row r="446" spans="1:18" x14ac:dyDescent="0.3">
      <c r="A446" s="56">
        <v>45204</v>
      </c>
      <c r="B446" s="56" t="s">
        <v>903</v>
      </c>
      <c r="C446" s="56" t="s">
        <v>531</v>
      </c>
      <c r="D446" s="58" t="s">
        <v>1020</v>
      </c>
      <c r="E446" s="63" t="s">
        <v>1032</v>
      </c>
      <c r="F446" s="58" t="s">
        <v>1025</v>
      </c>
      <c r="G446" s="58" t="s">
        <v>496</v>
      </c>
      <c r="H446" s="2">
        <v>5</v>
      </c>
      <c r="I446" s="2">
        <v>0</v>
      </c>
      <c r="J446" s="59">
        <v>0</v>
      </c>
      <c r="K446" s="2">
        <v>0</v>
      </c>
      <c r="L446" s="60">
        <v>0</v>
      </c>
      <c r="M446" s="60">
        <v>0</v>
      </c>
      <c r="N446" s="60">
        <v>0</v>
      </c>
      <c r="O446" s="60">
        <v>0</v>
      </c>
      <c r="P446" s="58" t="s">
        <v>511</v>
      </c>
      <c r="Q446" s="58" t="s">
        <v>1031</v>
      </c>
      <c r="R446" s="57" t="s">
        <v>508</v>
      </c>
    </row>
    <row r="447" spans="1:18" x14ac:dyDescent="0.3">
      <c r="A447" s="56">
        <v>45204</v>
      </c>
      <c r="B447" s="56" t="s">
        <v>903</v>
      </c>
      <c r="C447" s="56" t="s">
        <v>531</v>
      </c>
      <c r="D447" s="58" t="s">
        <v>1020</v>
      </c>
      <c r="E447" s="63" t="s">
        <v>1032</v>
      </c>
      <c r="F447" s="58" t="s">
        <v>1027</v>
      </c>
      <c r="G447" s="58" t="s">
        <v>519</v>
      </c>
      <c r="H447" s="2">
        <v>3</v>
      </c>
      <c r="I447" s="2">
        <v>0</v>
      </c>
      <c r="J447" s="59">
        <v>0</v>
      </c>
      <c r="K447" s="2">
        <v>0</v>
      </c>
      <c r="L447" s="60">
        <v>0</v>
      </c>
      <c r="M447" s="60">
        <v>0</v>
      </c>
      <c r="N447" s="60">
        <v>0</v>
      </c>
      <c r="O447" s="60">
        <v>0</v>
      </c>
      <c r="P447" s="58" t="s">
        <v>511</v>
      </c>
      <c r="Q447" s="58" t="s">
        <v>1031</v>
      </c>
      <c r="R447" s="57" t="s">
        <v>508</v>
      </c>
    </row>
    <row r="448" spans="1:18" x14ac:dyDescent="0.3">
      <c r="A448" s="56">
        <v>45204</v>
      </c>
      <c r="B448" s="56" t="s">
        <v>903</v>
      </c>
      <c r="C448" s="56" t="s">
        <v>531</v>
      </c>
      <c r="D448" s="58" t="s">
        <v>1020</v>
      </c>
      <c r="E448" s="63" t="s">
        <v>1033</v>
      </c>
      <c r="F448" s="58" t="s">
        <v>1021</v>
      </c>
      <c r="G448" s="58" t="s">
        <v>500</v>
      </c>
      <c r="H448" s="2">
        <v>1</v>
      </c>
      <c r="I448" s="2">
        <v>0</v>
      </c>
      <c r="J448" s="59">
        <v>0</v>
      </c>
      <c r="K448" s="2">
        <v>0</v>
      </c>
      <c r="L448" s="60">
        <v>0</v>
      </c>
      <c r="M448" s="60">
        <v>0</v>
      </c>
      <c r="N448" s="60">
        <v>0</v>
      </c>
      <c r="O448" s="60">
        <v>0</v>
      </c>
      <c r="P448" s="58" t="s">
        <v>511</v>
      </c>
      <c r="Q448" s="58" t="s">
        <v>1031</v>
      </c>
      <c r="R448" s="57" t="s">
        <v>508</v>
      </c>
    </row>
    <row r="449" spans="1:18" x14ac:dyDescent="0.3">
      <c r="A449" s="56">
        <v>45204</v>
      </c>
      <c r="B449" s="56" t="s">
        <v>903</v>
      </c>
      <c r="C449" s="56" t="s">
        <v>531</v>
      </c>
      <c r="D449" s="58" t="s">
        <v>1020</v>
      </c>
      <c r="E449" s="63" t="s">
        <v>1033</v>
      </c>
      <c r="F449" s="58" t="s">
        <v>1024</v>
      </c>
      <c r="G449" s="58" t="s">
        <v>499</v>
      </c>
      <c r="H449" s="2">
        <v>1</v>
      </c>
      <c r="I449" s="2">
        <v>0</v>
      </c>
      <c r="J449" s="59">
        <v>0</v>
      </c>
      <c r="K449" s="2">
        <v>0</v>
      </c>
      <c r="L449" s="60">
        <v>0</v>
      </c>
      <c r="M449" s="60">
        <v>0</v>
      </c>
      <c r="N449" s="60">
        <v>0</v>
      </c>
      <c r="O449" s="60">
        <v>0</v>
      </c>
      <c r="P449" s="58" t="s">
        <v>511</v>
      </c>
      <c r="Q449" s="58" t="s">
        <v>1031</v>
      </c>
      <c r="R449" s="57" t="s">
        <v>508</v>
      </c>
    </row>
    <row r="450" spans="1:18" x14ac:dyDescent="0.3">
      <c r="A450" s="56">
        <v>45204</v>
      </c>
      <c r="B450" s="56" t="s">
        <v>903</v>
      </c>
      <c r="C450" s="56" t="s">
        <v>531</v>
      </c>
      <c r="D450" s="58" t="s">
        <v>1361</v>
      </c>
      <c r="E450" s="63" t="s">
        <v>533</v>
      </c>
      <c r="F450" s="58" t="s">
        <v>1348</v>
      </c>
      <c r="G450" s="58" t="s">
        <v>499</v>
      </c>
      <c r="H450" s="2">
        <v>6</v>
      </c>
      <c r="I450" s="2">
        <v>0</v>
      </c>
      <c r="J450" s="59">
        <v>0</v>
      </c>
      <c r="K450" s="2">
        <v>0</v>
      </c>
      <c r="L450" s="60">
        <v>0</v>
      </c>
      <c r="M450" s="60">
        <v>0</v>
      </c>
      <c r="N450" s="60">
        <v>0</v>
      </c>
      <c r="O450" s="60">
        <v>0</v>
      </c>
      <c r="P450" s="58" t="s">
        <v>511</v>
      </c>
      <c r="Q450" s="58" t="s">
        <v>1031</v>
      </c>
      <c r="R450" s="61" t="s">
        <v>512</v>
      </c>
    </row>
    <row r="451" spans="1:18" x14ac:dyDescent="0.3">
      <c r="A451" s="56">
        <v>45204</v>
      </c>
      <c r="B451" s="56" t="s">
        <v>903</v>
      </c>
      <c r="C451" s="56" t="s">
        <v>531</v>
      </c>
      <c r="D451" s="58" t="s">
        <v>1361</v>
      </c>
      <c r="E451" s="63" t="s">
        <v>533</v>
      </c>
      <c r="F451" s="58" t="s">
        <v>1349</v>
      </c>
      <c r="G451" s="58" t="s">
        <v>495</v>
      </c>
      <c r="H451" s="2">
        <v>35</v>
      </c>
      <c r="I451" s="2">
        <v>0</v>
      </c>
      <c r="J451" s="59">
        <v>0</v>
      </c>
      <c r="K451" s="2">
        <v>10</v>
      </c>
      <c r="L451" s="60">
        <v>9</v>
      </c>
      <c r="M451" s="60">
        <v>7</v>
      </c>
      <c r="N451" s="60">
        <v>6</v>
      </c>
      <c r="O451" s="60">
        <v>6</v>
      </c>
      <c r="P451" s="58" t="s">
        <v>511</v>
      </c>
      <c r="Q451" s="58" t="s">
        <v>1031</v>
      </c>
      <c r="R451" s="61" t="s">
        <v>512</v>
      </c>
    </row>
    <row r="452" spans="1:18" x14ac:dyDescent="0.3">
      <c r="A452" s="56">
        <v>45204</v>
      </c>
      <c r="B452" s="56" t="s">
        <v>903</v>
      </c>
      <c r="C452" s="56" t="s">
        <v>531</v>
      </c>
      <c r="D452" s="58" t="s">
        <v>1361</v>
      </c>
      <c r="E452" s="63" t="s">
        <v>533</v>
      </c>
      <c r="F452" s="58" t="s">
        <v>1352</v>
      </c>
      <c r="G452" s="58" t="s">
        <v>493</v>
      </c>
      <c r="H452" s="2">
        <v>217</v>
      </c>
      <c r="I452" s="2">
        <v>1</v>
      </c>
      <c r="J452" s="59">
        <v>0.28000000000000003</v>
      </c>
      <c r="K452" s="2">
        <v>15</v>
      </c>
      <c r="L452" s="60">
        <v>14</v>
      </c>
      <c r="M452" s="60">
        <v>5</v>
      </c>
      <c r="N452" s="60">
        <v>4</v>
      </c>
      <c r="O452" s="60">
        <v>3</v>
      </c>
      <c r="P452" s="58" t="s">
        <v>511</v>
      </c>
      <c r="Q452" s="58" t="s">
        <v>1031</v>
      </c>
      <c r="R452" s="61" t="s">
        <v>512</v>
      </c>
    </row>
    <row r="453" spans="1:18" x14ac:dyDescent="0.3">
      <c r="A453" s="56">
        <v>45204</v>
      </c>
      <c r="B453" s="56" t="s">
        <v>903</v>
      </c>
      <c r="C453" s="56" t="s">
        <v>531</v>
      </c>
      <c r="D453" s="58" t="s">
        <v>1361</v>
      </c>
      <c r="E453" s="63" t="s">
        <v>533</v>
      </c>
      <c r="F453" s="58" t="s">
        <v>1353</v>
      </c>
      <c r="G453" s="58" t="s">
        <v>1360</v>
      </c>
      <c r="H453" s="2">
        <v>26</v>
      </c>
      <c r="I453" s="2">
        <v>0</v>
      </c>
      <c r="J453" s="59">
        <v>0</v>
      </c>
      <c r="K453" s="2">
        <v>2</v>
      </c>
      <c r="L453" s="60">
        <v>2</v>
      </c>
      <c r="M453" s="60">
        <v>1</v>
      </c>
      <c r="N453" s="60">
        <v>1</v>
      </c>
      <c r="O453" s="60">
        <v>1</v>
      </c>
      <c r="P453" s="58" t="s">
        <v>511</v>
      </c>
      <c r="Q453" s="58" t="s">
        <v>1031</v>
      </c>
      <c r="R453" s="61" t="s">
        <v>512</v>
      </c>
    </row>
    <row r="454" spans="1:18" x14ac:dyDescent="0.3">
      <c r="A454" s="56">
        <v>45204</v>
      </c>
      <c r="B454" s="56" t="s">
        <v>903</v>
      </c>
      <c r="C454" s="56" t="s">
        <v>531</v>
      </c>
      <c r="D454" s="58" t="s">
        <v>1361</v>
      </c>
      <c r="E454" s="63" t="s">
        <v>533</v>
      </c>
      <c r="F454" s="58" t="s">
        <v>1356</v>
      </c>
      <c r="G454" s="58" t="s">
        <v>496</v>
      </c>
      <c r="H454" s="2">
        <v>34</v>
      </c>
      <c r="I454" s="2">
        <v>0</v>
      </c>
      <c r="J454" s="59">
        <v>0</v>
      </c>
      <c r="K454" s="2">
        <v>6</v>
      </c>
      <c r="L454" s="60">
        <v>5</v>
      </c>
      <c r="M454" s="60">
        <v>2</v>
      </c>
      <c r="N454" s="60">
        <v>1</v>
      </c>
      <c r="O454" s="60">
        <v>1</v>
      </c>
      <c r="P454" s="58" t="s">
        <v>511</v>
      </c>
      <c r="Q454" s="58" t="s">
        <v>1031</v>
      </c>
      <c r="R454" s="61" t="s">
        <v>512</v>
      </c>
    </row>
    <row r="455" spans="1:18" x14ac:dyDescent="0.3">
      <c r="A455" s="56">
        <v>45204</v>
      </c>
      <c r="B455" s="56" t="s">
        <v>903</v>
      </c>
      <c r="C455" s="56" t="s">
        <v>531</v>
      </c>
      <c r="D455" s="58" t="s">
        <v>1361</v>
      </c>
      <c r="E455" s="63" t="s">
        <v>533</v>
      </c>
      <c r="F455" s="58" t="s">
        <v>1357</v>
      </c>
      <c r="G455" s="58" t="s">
        <v>500</v>
      </c>
      <c r="H455" s="2">
        <v>31</v>
      </c>
      <c r="I455" s="2">
        <v>0</v>
      </c>
      <c r="J455" s="59">
        <v>0</v>
      </c>
      <c r="K455" s="2">
        <v>4</v>
      </c>
      <c r="L455" s="60">
        <v>3</v>
      </c>
      <c r="M455" s="60">
        <v>2</v>
      </c>
      <c r="N455" s="60">
        <v>1</v>
      </c>
      <c r="O455" s="60">
        <v>1</v>
      </c>
      <c r="P455" s="58" t="s">
        <v>511</v>
      </c>
      <c r="Q455" s="58" t="s">
        <v>1031</v>
      </c>
      <c r="R455" s="61" t="s">
        <v>512</v>
      </c>
    </row>
    <row r="456" spans="1:18" x14ac:dyDescent="0.3">
      <c r="A456" s="56">
        <v>45204</v>
      </c>
      <c r="B456" s="56" t="s">
        <v>903</v>
      </c>
      <c r="C456" s="56" t="s">
        <v>531</v>
      </c>
      <c r="D456" s="58" t="s">
        <v>1361</v>
      </c>
      <c r="E456" s="63" t="s">
        <v>533</v>
      </c>
      <c r="F456" s="58" t="s">
        <v>1350</v>
      </c>
      <c r="G456" s="58" t="s">
        <v>519</v>
      </c>
      <c r="H456" s="2">
        <v>382</v>
      </c>
      <c r="I456" s="2">
        <v>3</v>
      </c>
      <c r="J456" s="59">
        <v>0.84000000000000008</v>
      </c>
      <c r="K456" s="2">
        <v>9</v>
      </c>
      <c r="L456" s="60">
        <v>8</v>
      </c>
      <c r="M456" s="60">
        <v>4</v>
      </c>
      <c r="N456" s="60">
        <v>2</v>
      </c>
      <c r="O456" s="60">
        <v>1</v>
      </c>
      <c r="P456" s="58" t="s">
        <v>511</v>
      </c>
      <c r="Q456" s="58" t="s">
        <v>1031</v>
      </c>
      <c r="R456" s="61" t="s">
        <v>512</v>
      </c>
    </row>
    <row r="457" spans="1:18" x14ac:dyDescent="0.3">
      <c r="A457" s="56">
        <v>45204</v>
      </c>
      <c r="B457" s="56" t="s">
        <v>903</v>
      </c>
      <c r="C457" s="56" t="s">
        <v>531</v>
      </c>
      <c r="D457" s="58" t="s">
        <v>1361</v>
      </c>
      <c r="E457" s="63" t="s">
        <v>533</v>
      </c>
      <c r="F457" s="58" t="s">
        <v>1351</v>
      </c>
      <c r="G457" s="58" t="s">
        <v>494</v>
      </c>
      <c r="H457" s="2">
        <v>13</v>
      </c>
      <c r="I457" s="2">
        <v>0</v>
      </c>
      <c r="J457" s="59">
        <v>0</v>
      </c>
      <c r="K457" s="2">
        <v>2</v>
      </c>
      <c r="L457" s="60">
        <v>2</v>
      </c>
      <c r="M457" s="60">
        <v>1</v>
      </c>
      <c r="N457" s="60">
        <v>1</v>
      </c>
      <c r="O457" s="60">
        <v>0</v>
      </c>
      <c r="P457" s="58" t="s">
        <v>511</v>
      </c>
      <c r="Q457" s="58" t="s">
        <v>1031</v>
      </c>
      <c r="R457" s="61" t="s">
        <v>512</v>
      </c>
    </row>
    <row r="458" spans="1:18" x14ac:dyDescent="0.3">
      <c r="A458" s="56">
        <v>45204</v>
      </c>
      <c r="B458" s="56" t="s">
        <v>903</v>
      </c>
      <c r="C458" s="56" t="s">
        <v>531</v>
      </c>
      <c r="D458" s="58" t="s">
        <v>1361</v>
      </c>
      <c r="E458" s="63" t="s">
        <v>533</v>
      </c>
      <c r="F458" s="58" t="s">
        <v>1354</v>
      </c>
      <c r="G458" s="58" t="s">
        <v>497</v>
      </c>
      <c r="H458" s="2">
        <v>18</v>
      </c>
      <c r="I458" s="2">
        <v>1</v>
      </c>
      <c r="J458" s="59">
        <v>0.28000000000000003</v>
      </c>
      <c r="K458" s="2">
        <v>2</v>
      </c>
      <c r="L458" s="60">
        <v>2</v>
      </c>
      <c r="M458" s="60">
        <v>1</v>
      </c>
      <c r="N458" s="60">
        <v>0</v>
      </c>
      <c r="O458" s="60">
        <v>0</v>
      </c>
      <c r="P458" s="58" t="s">
        <v>511</v>
      </c>
      <c r="Q458" s="58" t="s">
        <v>1031</v>
      </c>
      <c r="R458" s="61" t="s">
        <v>512</v>
      </c>
    </row>
    <row r="459" spans="1:18" x14ac:dyDescent="0.3">
      <c r="A459" s="56">
        <v>45204</v>
      </c>
      <c r="B459" s="56" t="s">
        <v>903</v>
      </c>
      <c r="C459" s="56" t="s">
        <v>531</v>
      </c>
      <c r="D459" s="58" t="s">
        <v>1361</v>
      </c>
      <c r="E459" s="63" t="s">
        <v>533</v>
      </c>
      <c r="F459" s="58" t="s">
        <v>1355</v>
      </c>
      <c r="G459" s="58" t="s">
        <v>501</v>
      </c>
      <c r="H459" s="2">
        <v>14</v>
      </c>
      <c r="I459" s="2">
        <v>0</v>
      </c>
      <c r="J459" s="59">
        <v>0</v>
      </c>
      <c r="K459" s="2">
        <v>2</v>
      </c>
      <c r="L459" s="60">
        <v>2</v>
      </c>
      <c r="M459" s="60">
        <v>1</v>
      </c>
      <c r="N459" s="60">
        <v>1</v>
      </c>
      <c r="O459" s="60">
        <v>0</v>
      </c>
      <c r="P459" s="58" t="s">
        <v>511</v>
      </c>
      <c r="Q459" s="58" t="s">
        <v>1031</v>
      </c>
      <c r="R459" s="61" t="s">
        <v>512</v>
      </c>
    </row>
    <row r="460" spans="1:18" x14ac:dyDescent="0.3">
      <c r="A460" s="56">
        <v>45204</v>
      </c>
      <c r="B460" s="56" t="s">
        <v>903</v>
      </c>
      <c r="C460" s="56" t="s">
        <v>531</v>
      </c>
      <c r="D460" s="58" t="s">
        <v>1361</v>
      </c>
      <c r="E460" s="63" t="s">
        <v>1032</v>
      </c>
      <c r="F460" s="58" t="s">
        <v>1348</v>
      </c>
      <c r="G460" s="58" t="s">
        <v>499</v>
      </c>
      <c r="H460" s="2">
        <v>1</v>
      </c>
      <c r="I460" s="2">
        <v>0</v>
      </c>
      <c r="J460" s="59">
        <v>0</v>
      </c>
      <c r="K460" s="2">
        <v>0</v>
      </c>
      <c r="L460" s="60">
        <v>0</v>
      </c>
      <c r="M460" s="60">
        <v>0</v>
      </c>
      <c r="N460" s="60">
        <v>0</v>
      </c>
      <c r="O460" s="60">
        <v>0</v>
      </c>
      <c r="P460" s="58" t="s">
        <v>511</v>
      </c>
      <c r="Q460" s="58" t="s">
        <v>1031</v>
      </c>
      <c r="R460" s="61" t="s">
        <v>512</v>
      </c>
    </row>
    <row r="461" spans="1:18" x14ac:dyDescent="0.3">
      <c r="A461" s="56">
        <v>45204</v>
      </c>
      <c r="B461" s="56" t="s">
        <v>903</v>
      </c>
      <c r="C461" s="56" t="s">
        <v>531</v>
      </c>
      <c r="D461" s="58" t="s">
        <v>1361</v>
      </c>
      <c r="E461" s="63" t="s">
        <v>1032</v>
      </c>
      <c r="F461" s="58" t="s">
        <v>1349</v>
      </c>
      <c r="G461" s="58" t="s">
        <v>495</v>
      </c>
      <c r="H461" s="2">
        <v>5</v>
      </c>
      <c r="I461" s="2">
        <v>0</v>
      </c>
      <c r="J461" s="59">
        <v>0</v>
      </c>
      <c r="K461" s="2">
        <v>0</v>
      </c>
      <c r="L461" s="60">
        <v>0</v>
      </c>
      <c r="M461" s="60">
        <v>0</v>
      </c>
      <c r="N461" s="60">
        <v>0</v>
      </c>
      <c r="O461" s="60">
        <v>0</v>
      </c>
      <c r="P461" s="58" t="s">
        <v>511</v>
      </c>
      <c r="Q461" s="58" t="s">
        <v>1031</v>
      </c>
      <c r="R461" s="61" t="s">
        <v>512</v>
      </c>
    </row>
    <row r="462" spans="1:18" x14ac:dyDescent="0.3">
      <c r="A462" s="56">
        <v>45204</v>
      </c>
      <c r="B462" s="56" t="s">
        <v>903</v>
      </c>
      <c r="C462" s="56" t="s">
        <v>531</v>
      </c>
      <c r="D462" s="58" t="s">
        <v>1361</v>
      </c>
      <c r="E462" s="63" t="s">
        <v>1032</v>
      </c>
      <c r="F462" s="58" t="s">
        <v>1352</v>
      </c>
      <c r="G462" s="58" t="s">
        <v>493</v>
      </c>
      <c r="H462" s="2">
        <v>162</v>
      </c>
      <c r="I462" s="2">
        <v>8</v>
      </c>
      <c r="J462" s="59">
        <v>2.2400000000000002</v>
      </c>
      <c r="K462" s="2">
        <v>18</v>
      </c>
      <c r="L462" s="60">
        <v>15</v>
      </c>
      <c r="M462" s="60">
        <v>6</v>
      </c>
      <c r="N462" s="60">
        <v>4</v>
      </c>
      <c r="O462" s="60">
        <v>3</v>
      </c>
      <c r="P462" s="58" t="s">
        <v>511</v>
      </c>
      <c r="Q462" s="58" t="s">
        <v>1031</v>
      </c>
      <c r="R462" s="61" t="s">
        <v>512</v>
      </c>
    </row>
    <row r="463" spans="1:18" x14ac:dyDescent="0.3">
      <c r="A463" s="56">
        <v>45204</v>
      </c>
      <c r="B463" s="56" t="s">
        <v>903</v>
      </c>
      <c r="C463" s="56" t="s">
        <v>531</v>
      </c>
      <c r="D463" s="58" t="s">
        <v>1361</v>
      </c>
      <c r="E463" s="63" t="s">
        <v>1032</v>
      </c>
      <c r="F463" s="58" t="s">
        <v>1353</v>
      </c>
      <c r="G463" s="58" t="s">
        <v>1360</v>
      </c>
      <c r="H463" s="2">
        <v>2</v>
      </c>
      <c r="I463" s="2">
        <v>1</v>
      </c>
      <c r="J463" s="59">
        <v>0.28000000000000003</v>
      </c>
      <c r="K463" s="2">
        <v>1</v>
      </c>
      <c r="L463" s="60">
        <v>1</v>
      </c>
      <c r="M463" s="60">
        <v>1</v>
      </c>
      <c r="N463" s="60">
        <v>1</v>
      </c>
      <c r="O463" s="60">
        <v>1</v>
      </c>
      <c r="P463" s="58" t="s">
        <v>511</v>
      </c>
      <c r="Q463" s="58" t="s">
        <v>1031</v>
      </c>
      <c r="R463" s="61" t="s">
        <v>512</v>
      </c>
    </row>
    <row r="464" spans="1:18" x14ac:dyDescent="0.3">
      <c r="A464" s="56">
        <v>45204</v>
      </c>
      <c r="B464" s="56" t="s">
        <v>903</v>
      </c>
      <c r="C464" s="56" t="s">
        <v>531</v>
      </c>
      <c r="D464" s="58" t="s">
        <v>1361</v>
      </c>
      <c r="E464" s="63" t="s">
        <v>1032</v>
      </c>
      <c r="F464" s="58" t="s">
        <v>1356</v>
      </c>
      <c r="G464" s="58" t="s">
        <v>496</v>
      </c>
      <c r="H464" s="2">
        <v>75</v>
      </c>
      <c r="I464" s="2">
        <v>4</v>
      </c>
      <c r="J464" s="59">
        <v>1.1200000000000001</v>
      </c>
      <c r="K464" s="2">
        <v>11</v>
      </c>
      <c r="L464" s="60">
        <v>9</v>
      </c>
      <c r="M464" s="60">
        <v>3</v>
      </c>
      <c r="N464" s="60">
        <v>2</v>
      </c>
      <c r="O464" s="60">
        <v>1</v>
      </c>
      <c r="P464" s="58" t="s">
        <v>511</v>
      </c>
      <c r="Q464" s="58" t="s">
        <v>1031</v>
      </c>
      <c r="R464" s="61" t="s">
        <v>512</v>
      </c>
    </row>
    <row r="465" spans="1:18" x14ac:dyDescent="0.3">
      <c r="A465" s="56">
        <v>45204</v>
      </c>
      <c r="B465" s="56" t="s">
        <v>903</v>
      </c>
      <c r="C465" s="56" t="s">
        <v>531</v>
      </c>
      <c r="D465" s="58" t="s">
        <v>1361</v>
      </c>
      <c r="E465" s="63" t="s">
        <v>1032</v>
      </c>
      <c r="F465" s="58" t="s">
        <v>1357</v>
      </c>
      <c r="G465" s="58" t="s">
        <v>500</v>
      </c>
      <c r="H465" s="2">
        <v>2</v>
      </c>
      <c r="I465" s="2">
        <v>0</v>
      </c>
      <c r="J465" s="59">
        <v>0</v>
      </c>
      <c r="K465" s="2">
        <v>0</v>
      </c>
      <c r="L465" s="60">
        <v>0</v>
      </c>
      <c r="M465" s="60">
        <v>0</v>
      </c>
      <c r="N465" s="60">
        <v>0</v>
      </c>
      <c r="O465" s="60">
        <v>0</v>
      </c>
      <c r="P465" s="58" t="s">
        <v>511</v>
      </c>
      <c r="Q465" s="58" t="s">
        <v>1031</v>
      </c>
      <c r="R465" s="61" t="s">
        <v>512</v>
      </c>
    </row>
    <row r="466" spans="1:18" x14ac:dyDescent="0.3">
      <c r="A466" s="56">
        <v>45204</v>
      </c>
      <c r="B466" s="56" t="s">
        <v>903</v>
      </c>
      <c r="C466" s="56" t="s">
        <v>531</v>
      </c>
      <c r="D466" s="58" t="s">
        <v>1361</v>
      </c>
      <c r="E466" s="63" t="s">
        <v>1032</v>
      </c>
      <c r="F466" s="58" t="s">
        <v>1350</v>
      </c>
      <c r="G466" s="58" t="s">
        <v>519</v>
      </c>
      <c r="H466" s="2">
        <v>44</v>
      </c>
      <c r="I466" s="2">
        <v>2</v>
      </c>
      <c r="J466" s="59">
        <v>0.56000000000000005</v>
      </c>
      <c r="K466" s="2">
        <v>9</v>
      </c>
      <c r="L466" s="60">
        <v>8</v>
      </c>
      <c r="M466" s="60">
        <v>3</v>
      </c>
      <c r="N466" s="60">
        <v>2</v>
      </c>
      <c r="O466" s="60">
        <v>2</v>
      </c>
      <c r="P466" s="58" t="s">
        <v>511</v>
      </c>
      <c r="Q466" s="58" t="s">
        <v>1031</v>
      </c>
      <c r="R466" s="61" t="s">
        <v>512</v>
      </c>
    </row>
    <row r="467" spans="1:18" x14ac:dyDescent="0.3">
      <c r="A467" s="56">
        <v>45204</v>
      </c>
      <c r="B467" s="56" t="s">
        <v>903</v>
      </c>
      <c r="C467" s="56" t="s">
        <v>531</v>
      </c>
      <c r="D467" s="58" t="s">
        <v>1361</v>
      </c>
      <c r="E467" s="63" t="s">
        <v>1032</v>
      </c>
      <c r="F467" s="58" t="s">
        <v>1351</v>
      </c>
      <c r="G467" s="58" t="s">
        <v>494</v>
      </c>
      <c r="H467" s="2">
        <v>20</v>
      </c>
      <c r="I467" s="2">
        <v>2</v>
      </c>
      <c r="J467" s="59">
        <v>0.56000000000000005</v>
      </c>
      <c r="K467" s="2">
        <v>3</v>
      </c>
      <c r="L467" s="60">
        <v>3</v>
      </c>
      <c r="M467" s="60">
        <v>1</v>
      </c>
      <c r="N467" s="60">
        <v>1</v>
      </c>
      <c r="O467" s="60">
        <v>0</v>
      </c>
      <c r="P467" s="58" t="s">
        <v>511</v>
      </c>
      <c r="Q467" s="58" t="s">
        <v>1031</v>
      </c>
      <c r="R467" s="61" t="s">
        <v>512</v>
      </c>
    </row>
    <row r="468" spans="1:18" x14ac:dyDescent="0.3">
      <c r="A468" s="56">
        <v>45204</v>
      </c>
      <c r="B468" s="56" t="s">
        <v>903</v>
      </c>
      <c r="C468" s="56" t="s">
        <v>531</v>
      </c>
      <c r="D468" s="58" t="s">
        <v>1361</v>
      </c>
      <c r="E468" s="63" t="s">
        <v>1032</v>
      </c>
      <c r="F468" s="58" t="s">
        <v>1354</v>
      </c>
      <c r="G468" s="58" t="s">
        <v>497</v>
      </c>
      <c r="H468" s="2">
        <v>2</v>
      </c>
      <c r="I468" s="2">
        <v>0</v>
      </c>
      <c r="J468" s="59">
        <v>0</v>
      </c>
      <c r="K468" s="2">
        <v>0</v>
      </c>
      <c r="L468" s="60">
        <v>0</v>
      </c>
      <c r="M468" s="60">
        <v>0</v>
      </c>
      <c r="N468" s="60">
        <v>0</v>
      </c>
      <c r="O468" s="60">
        <v>0</v>
      </c>
      <c r="P468" s="58" t="s">
        <v>511</v>
      </c>
      <c r="Q468" s="58" t="s">
        <v>1031</v>
      </c>
      <c r="R468" s="61" t="s">
        <v>512</v>
      </c>
    </row>
    <row r="469" spans="1:18" x14ac:dyDescent="0.3">
      <c r="A469" s="56">
        <v>45204</v>
      </c>
      <c r="B469" s="56" t="s">
        <v>903</v>
      </c>
      <c r="C469" s="56" t="s">
        <v>531</v>
      </c>
      <c r="D469" s="58" t="s">
        <v>1361</v>
      </c>
      <c r="E469" s="63" t="s">
        <v>1032</v>
      </c>
      <c r="F469" s="58" t="s">
        <v>1355</v>
      </c>
      <c r="G469" s="58" t="s">
        <v>501</v>
      </c>
      <c r="H469" s="2">
        <v>11</v>
      </c>
      <c r="I469" s="2">
        <v>1</v>
      </c>
      <c r="J469" s="59">
        <v>0.28000000000000003</v>
      </c>
      <c r="K469" s="2">
        <v>1</v>
      </c>
      <c r="L469" s="60">
        <v>1</v>
      </c>
      <c r="M469" s="60">
        <v>0</v>
      </c>
      <c r="N469" s="60">
        <v>0</v>
      </c>
      <c r="O469" s="60">
        <v>0</v>
      </c>
      <c r="P469" s="58" t="s">
        <v>511</v>
      </c>
      <c r="Q469" s="58" t="s">
        <v>1031</v>
      </c>
      <c r="R469" s="61" t="s">
        <v>512</v>
      </c>
    </row>
    <row r="470" spans="1:18" x14ac:dyDescent="0.3">
      <c r="A470" s="56">
        <v>45204</v>
      </c>
      <c r="B470" s="56" t="s">
        <v>903</v>
      </c>
      <c r="C470" s="56" t="s">
        <v>531</v>
      </c>
      <c r="D470" s="58" t="s">
        <v>1361</v>
      </c>
      <c r="E470" s="63" t="s">
        <v>1033</v>
      </c>
      <c r="F470" s="58" t="s">
        <v>1348</v>
      </c>
      <c r="G470" s="58" t="s">
        <v>499</v>
      </c>
      <c r="H470" s="2">
        <v>4</v>
      </c>
      <c r="I470" s="2">
        <v>1</v>
      </c>
      <c r="J470" s="59">
        <v>0.28000000000000003</v>
      </c>
      <c r="K470" s="2">
        <v>1</v>
      </c>
      <c r="L470" s="60">
        <v>1</v>
      </c>
      <c r="M470" s="60">
        <v>1</v>
      </c>
      <c r="N470" s="60">
        <v>0</v>
      </c>
      <c r="O470" s="60">
        <v>0</v>
      </c>
      <c r="P470" s="58" t="s">
        <v>511</v>
      </c>
      <c r="Q470" s="58" t="s">
        <v>1031</v>
      </c>
      <c r="R470" s="61" t="s">
        <v>512</v>
      </c>
    </row>
    <row r="471" spans="1:18" x14ac:dyDescent="0.3">
      <c r="A471" s="56">
        <v>45204</v>
      </c>
      <c r="B471" s="56" t="s">
        <v>903</v>
      </c>
      <c r="C471" s="56" t="s">
        <v>531</v>
      </c>
      <c r="D471" s="58" t="s">
        <v>1361</v>
      </c>
      <c r="E471" s="63" t="s">
        <v>1033</v>
      </c>
      <c r="F471" s="58" t="s">
        <v>1349</v>
      </c>
      <c r="G471" s="58" t="s">
        <v>495</v>
      </c>
      <c r="H471" s="2">
        <v>30</v>
      </c>
      <c r="I471" s="2">
        <v>0</v>
      </c>
      <c r="J471" s="59">
        <v>0</v>
      </c>
      <c r="K471" s="2">
        <v>7</v>
      </c>
      <c r="L471" s="60">
        <v>6</v>
      </c>
      <c r="M471" s="60">
        <v>3</v>
      </c>
      <c r="N471" s="60">
        <v>2</v>
      </c>
      <c r="O471" s="60">
        <v>2</v>
      </c>
      <c r="P471" s="58" t="s">
        <v>511</v>
      </c>
      <c r="Q471" s="58" t="s">
        <v>1031</v>
      </c>
      <c r="R471" s="61" t="s">
        <v>512</v>
      </c>
    </row>
    <row r="472" spans="1:18" x14ac:dyDescent="0.3">
      <c r="A472" s="56">
        <v>45204</v>
      </c>
      <c r="B472" s="56" t="s">
        <v>903</v>
      </c>
      <c r="C472" s="56" t="s">
        <v>531</v>
      </c>
      <c r="D472" s="58" t="s">
        <v>1361</v>
      </c>
      <c r="E472" s="63" t="s">
        <v>1033</v>
      </c>
      <c r="F472" s="58" t="s">
        <v>1352</v>
      </c>
      <c r="G472" s="58" t="s">
        <v>493</v>
      </c>
      <c r="H472" s="2">
        <v>30</v>
      </c>
      <c r="I472" s="2">
        <v>0</v>
      </c>
      <c r="J472" s="59">
        <v>0</v>
      </c>
      <c r="K472" s="2">
        <v>9</v>
      </c>
      <c r="L472" s="60">
        <v>8</v>
      </c>
      <c r="M472" s="60">
        <v>5</v>
      </c>
      <c r="N472" s="60">
        <v>5</v>
      </c>
      <c r="O472" s="60">
        <v>4</v>
      </c>
      <c r="P472" s="58" t="s">
        <v>511</v>
      </c>
      <c r="Q472" s="58" t="s">
        <v>1031</v>
      </c>
      <c r="R472" s="61" t="s">
        <v>512</v>
      </c>
    </row>
    <row r="473" spans="1:18" x14ac:dyDescent="0.3">
      <c r="A473" s="56">
        <v>45204</v>
      </c>
      <c r="B473" s="56" t="s">
        <v>903</v>
      </c>
      <c r="C473" s="56" t="s">
        <v>531</v>
      </c>
      <c r="D473" s="58" t="s">
        <v>1361</v>
      </c>
      <c r="E473" s="63" t="s">
        <v>1033</v>
      </c>
      <c r="F473" s="58" t="s">
        <v>1353</v>
      </c>
      <c r="G473" s="58" t="s">
        <v>1360</v>
      </c>
      <c r="H473" s="2">
        <v>22</v>
      </c>
      <c r="I473" s="2">
        <v>0</v>
      </c>
      <c r="J473" s="59">
        <v>0</v>
      </c>
      <c r="K473" s="2">
        <v>5</v>
      </c>
      <c r="L473" s="60">
        <v>5</v>
      </c>
      <c r="M473" s="60">
        <v>4</v>
      </c>
      <c r="N473" s="60">
        <v>3</v>
      </c>
      <c r="O473" s="60">
        <v>2</v>
      </c>
      <c r="P473" s="58" t="s">
        <v>511</v>
      </c>
      <c r="Q473" s="58" t="s">
        <v>1031</v>
      </c>
      <c r="R473" s="61" t="s">
        <v>512</v>
      </c>
    </row>
    <row r="474" spans="1:18" x14ac:dyDescent="0.3">
      <c r="A474" s="56">
        <v>45204</v>
      </c>
      <c r="B474" s="56" t="s">
        <v>903</v>
      </c>
      <c r="C474" s="56" t="s">
        <v>531</v>
      </c>
      <c r="D474" s="58" t="s">
        <v>1361</v>
      </c>
      <c r="E474" s="63" t="s">
        <v>1033</v>
      </c>
      <c r="F474" s="58" t="s">
        <v>1356</v>
      </c>
      <c r="G474" s="58" t="s">
        <v>496</v>
      </c>
      <c r="H474" s="2">
        <v>3</v>
      </c>
      <c r="I474" s="2">
        <v>0</v>
      </c>
      <c r="J474" s="59">
        <v>0</v>
      </c>
      <c r="K474" s="2">
        <v>0</v>
      </c>
      <c r="L474" s="60">
        <v>0</v>
      </c>
      <c r="M474" s="60">
        <v>0</v>
      </c>
      <c r="N474" s="60">
        <v>0</v>
      </c>
      <c r="O474" s="60">
        <v>0</v>
      </c>
      <c r="P474" s="58" t="s">
        <v>511</v>
      </c>
      <c r="Q474" s="58" t="s">
        <v>1031</v>
      </c>
      <c r="R474" s="61" t="s">
        <v>512</v>
      </c>
    </row>
    <row r="475" spans="1:18" x14ac:dyDescent="0.3">
      <c r="A475" s="56">
        <v>45204</v>
      </c>
      <c r="B475" s="56" t="s">
        <v>903</v>
      </c>
      <c r="C475" s="56" t="s">
        <v>531</v>
      </c>
      <c r="D475" s="58" t="s">
        <v>1361</v>
      </c>
      <c r="E475" s="63" t="s">
        <v>1033</v>
      </c>
      <c r="F475" s="58" t="s">
        <v>1357</v>
      </c>
      <c r="G475" s="58" t="s">
        <v>500</v>
      </c>
      <c r="H475" s="2">
        <v>39</v>
      </c>
      <c r="I475" s="2">
        <v>0</v>
      </c>
      <c r="J475" s="59">
        <v>0</v>
      </c>
      <c r="K475" s="2">
        <v>4</v>
      </c>
      <c r="L475" s="60">
        <v>4</v>
      </c>
      <c r="M475" s="60">
        <v>3</v>
      </c>
      <c r="N475" s="60">
        <v>2</v>
      </c>
      <c r="O475" s="60">
        <v>2</v>
      </c>
      <c r="P475" s="58" t="s">
        <v>511</v>
      </c>
      <c r="Q475" s="58" t="s">
        <v>1031</v>
      </c>
      <c r="R475" s="61" t="s">
        <v>512</v>
      </c>
    </row>
    <row r="476" spans="1:18" x14ac:dyDescent="0.3">
      <c r="A476" s="56">
        <v>45204</v>
      </c>
      <c r="B476" s="56" t="s">
        <v>903</v>
      </c>
      <c r="C476" s="56" t="s">
        <v>531</v>
      </c>
      <c r="D476" s="58" t="s">
        <v>1361</v>
      </c>
      <c r="E476" s="63" t="s">
        <v>1033</v>
      </c>
      <c r="F476" s="58" t="s">
        <v>1350</v>
      </c>
      <c r="G476" s="58" t="s">
        <v>519</v>
      </c>
      <c r="H476" s="2">
        <v>25</v>
      </c>
      <c r="I476" s="2">
        <v>1</v>
      </c>
      <c r="J476" s="59">
        <v>0.28000000000000003</v>
      </c>
      <c r="K476" s="2">
        <v>0</v>
      </c>
      <c r="L476" s="60">
        <v>0</v>
      </c>
      <c r="M476" s="60">
        <v>0</v>
      </c>
      <c r="N476" s="60">
        <v>0</v>
      </c>
      <c r="O476" s="60">
        <v>0</v>
      </c>
      <c r="P476" s="58" t="s">
        <v>511</v>
      </c>
      <c r="Q476" s="58" t="s">
        <v>1031</v>
      </c>
      <c r="R476" s="61" t="s">
        <v>512</v>
      </c>
    </row>
    <row r="477" spans="1:18" x14ac:dyDescent="0.3">
      <c r="A477" s="56">
        <v>45204</v>
      </c>
      <c r="B477" s="56" t="s">
        <v>903</v>
      </c>
      <c r="C477" s="56" t="s">
        <v>531</v>
      </c>
      <c r="D477" s="58" t="s">
        <v>1361</v>
      </c>
      <c r="E477" s="63" t="s">
        <v>1033</v>
      </c>
      <c r="F477" s="58" t="s">
        <v>1351</v>
      </c>
      <c r="G477" s="58" t="s">
        <v>494</v>
      </c>
      <c r="H477" s="2">
        <v>83</v>
      </c>
      <c r="I477" s="2">
        <v>0</v>
      </c>
      <c r="J477" s="59">
        <v>0</v>
      </c>
      <c r="K477" s="2">
        <v>2</v>
      </c>
      <c r="L477" s="60">
        <v>2</v>
      </c>
      <c r="M477" s="60">
        <v>2</v>
      </c>
      <c r="N477" s="60">
        <v>1</v>
      </c>
      <c r="O477" s="60">
        <v>1</v>
      </c>
      <c r="P477" s="58" t="s">
        <v>511</v>
      </c>
      <c r="Q477" s="58" t="s">
        <v>1031</v>
      </c>
      <c r="R477" s="61" t="s">
        <v>512</v>
      </c>
    </row>
    <row r="478" spans="1:18" x14ac:dyDescent="0.3">
      <c r="A478" s="56">
        <v>45204</v>
      </c>
      <c r="B478" s="56" t="s">
        <v>903</v>
      </c>
      <c r="C478" s="56" t="s">
        <v>531</v>
      </c>
      <c r="D478" s="58" t="s">
        <v>1361</v>
      </c>
      <c r="E478" s="63" t="s">
        <v>1033</v>
      </c>
      <c r="F478" s="58" t="s">
        <v>1354</v>
      </c>
      <c r="G478" s="58" t="s">
        <v>497</v>
      </c>
      <c r="H478" s="2">
        <v>69</v>
      </c>
      <c r="I478" s="2">
        <v>3</v>
      </c>
      <c r="J478" s="59">
        <v>0.84000000000000008</v>
      </c>
      <c r="K478" s="2">
        <v>8</v>
      </c>
      <c r="L478" s="60">
        <v>8</v>
      </c>
      <c r="M478" s="60">
        <v>5</v>
      </c>
      <c r="N478" s="60">
        <v>3</v>
      </c>
      <c r="O478" s="60">
        <v>3</v>
      </c>
      <c r="P478" s="58" t="s">
        <v>511</v>
      </c>
      <c r="Q478" s="58" t="s">
        <v>1031</v>
      </c>
      <c r="R478" s="61" t="s">
        <v>512</v>
      </c>
    </row>
    <row r="479" spans="1:18" x14ac:dyDescent="0.3">
      <c r="A479" s="56">
        <v>45204</v>
      </c>
      <c r="B479" s="56" t="s">
        <v>903</v>
      </c>
      <c r="C479" s="56" t="s">
        <v>531</v>
      </c>
      <c r="D479" s="58" t="s">
        <v>1361</v>
      </c>
      <c r="E479" s="63" t="s">
        <v>1033</v>
      </c>
      <c r="F479" s="58" t="s">
        <v>1355</v>
      </c>
      <c r="G479" s="58" t="s">
        <v>501</v>
      </c>
      <c r="H479" s="2">
        <v>145</v>
      </c>
      <c r="I479" s="2">
        <v>1</v>
      </c>
      <c r="J479" s="59">
        <v>0.28000000000000003</v>
      </c>
      <c r="K479" s="2">
        <v>9</v>
      </c>
      <c r="L479" s="60">
        <v>8</v>
      </c>
      <c r="M479" s="60">
        <v>5</v>
      </c>
      <c r="N479" s="60">
        <v>4</v>
      </c>
      <c r="O479" s="60">
        <v>3</v>
      </c>
      <c r="P479" s="58" t="s">
        <v>511</v>
      </c>
      <c r="Q479" s="58" t="s">
        <v>1031</v>
      </c>
      <c r="R479" s="61" t="s">
        <v>512</v>
      </c>
    </row>
    <row r="480" spans="1:18" x14ac:dyDescent="0.3">
      <c r="A480" s="56">
        <v>45205</v>
      </c>
      <c r="B480" s="56" t="s">
        <v>903</v>
      </c>
      <c r="C480" s="56" t="s">
        <v>531</v>
      </c>
      <c r="D480" s="58" t="s">
        <v>1020</v>
      </c>
      <c r="E480" s="63" t="s">
        <v>533</v>
      </c>
      <c r="F480" s="58" t="s">
        <v>1021</v>
      </c>
      <c r="G480" s="58" t="s">
        <v>500</v>
      </c>
      <c r="H480" s="2">
        <v>105</v>
      </c>
      <c r="I480" s="2">
        <v>1</v>
      </c>
      <c r="J480" s="59">
        <v>0.28000000000000003</v>
      </c>
      <c r="K480" s="2">
        <v>5</v>
      </c>
      <c r="L480" s="60">
        <v>4</v>
      </c>
      <c r="M480" s="60">
        <v>2</v>
      </c>
      <c r="N480" s="60">
        <v>1</v>
      </c>
      <c r="O480" s="60">
        <v>1</v>
      </c>
      <c r="P480" s="58" t="s">
        <v>511</v>
      </c>
      <c r="Q480" s="58" t="s">
        <v>1031</v>
      </c>
      <c r="R480" s="57" t="s">
        <v>508</v>
      </c>
    </row>
    <row r="481" spans="1:18" x14ac:dyDescent="0.3">
      <c r="A481" s="56">
        <v>45205</v>
      </c>
      <c r="B481" s="56" t="s">
        <v>903</v>
      </c>
      <c r="C481" s="56" t="s">
        <v>531</v>
      </c>
      <c r="D481" s="58" t="s">
        <v>1020</v>
      </c>
      <c r="E481" s="63" t="s">
        <v>533</v>
      </c>
      <c r="F481" s="58" t="s">
        <v>1022</v>
      </c>
      <c r="G481" s="58" t="s">
        <v>494</v>
      </c>
      <c r="H481" s="2">
        <v>27</v>
      </c>
      <c r="I481" s="2">
        <v>1</v>
      </c>
      <c r="J481" s="59">
        <v>0.28000000000000003</v>
      </c>
      <c r="K481" s="2">
        <v>4</v>
      </c>
      <c r="L481" s="60">
        <v>3</v>
      </c>
      <c r="M481" s="60">
        <v>2</v>
      </c>
      <c r="N481" s="60">
        <v>2</v>
      </c>
      <c r="O481" s="60">
        <v>1</v>
      </c>
      <c r="P481" s="58" t="s">
        <v>511</v>
      </c>
      <c r="Q481" s="58" t="s">
        <v>1031</v>
      </c>
      <c r="R481" s="57" t="s">
        <v>508</v>
      </c>
    </row>
    <row r="482" spans="1:18" x14ac:dyDescent="0.3">
      <c r="A482" s="56">
        <v>45205</v>
      </c>
      <c r="B482" s="56" t="s">
        <v>903</v>
      </c>
      <c r="C482" s="56" t="s">
        <v>531</v>
      </c>
      <c r="D482" s="58" t="s">
        <v>1020</v>
      </c>
      <c r="E482" s="63" t="s">
        <v>533</v>
      </c>
      <c r="F482" s="58" t="s">
        <v>1028</v>
      </c>
      <c r="G482" s="58" t="s">
        <v>501</v>
      </c>
      <c r="H482" s="2">
        <v>114</v>
      </c>
      <c r="I482" s="2">
        <v>1</v>
      </c>
      <c r="J482" s="59">
        <v>0.28000000000000003</v>
      </c>
      <c r="K482" s="2">
        <v>7</v>
      </c>
      <c r="L482" s="60">
        <v>7</v>
      </c>
      <c r="M482" s="60">
        <v>6</v>
      </c>
      <c r="N482" s="60">
        <v>5</v>
      </c>
      <c r="O482" s="60">
        <v>4</v>
      </c>
      <c r="P482" s="58" t="s">
        <v>511</v>
      </c>
      <c r="Q482" s="58" t="s">
        <v>1031</v>
      </c>
      <c r="R482" s="57" t="s">
        <v>508</v>
      </c>
    </row>
    <row r="483" spans="1:18" x14ac:dyDescent="0.3">
      <c r="A483" s="56">
        <v>45205</v>
      </c>
      <c r="B483" s="56" t="s">
        <v>903</v>
      </c>
      <c r="C483" s="56" t="s">
        <v>531</v>
      </c>
      <c r="D483" s="58" t="s">
        <v>1020</v>
      </c>
      <c r="E483" s="63" t="s">
        <v>533</v>
      </c>
      <c r="F483" s="58" t="s">
        <v>1029</v>
      </c>
      <c r="G483" s="58" t="s">
        <v>493</v>
      </c>
      <c r="H483" s="2">
        <v>60</v>
      </c>
      <c r="I483" s="2">
        <v>0</v>
      </c>
      <c r="J483" s="59">
        <v>0</v>
      </c>
      <c r="K483" s="2">
        <v>5</v>
      </c>
      <c r="L483" s="60">
        <v>5</v>
      </c>
      <c r="M483" s="60">
        <v>2</v>
      </c>
      <c r="N483" s="60">
        <v>2</v>
      </c>
      <c r="O483" s="60">
        <v>1</v>
      </c>
      <c r="P483" s="58" t="s">
        <v>511</v>
      </c>
      <c r="Q483" s="58" t="s">
        <v>1031</v>
      </c>
      <c r="R483" s="57" t="s">
        <v>508</v>
      </c>
    </row>
    <row r="484" spans="1:18" x14ac:dyDescent="0.3">
      <c r="A484" s="56">
        <v>45205</v>
      </c>
      <c r="B484" s="56" t="s">
        <v>903</v>
      </c>
      <c r="C484" s="56" t="s">
        <v>531</v>
      </c>
      <c r="D484" s="58" t="s">
        <v>1020</v>
      </c>
      <c r="E484" s="63" t="s">
        <v>533</v>
      </c>
      <c r="F484" s="58" t="s">
        <v>1023</v>
      </c>
      <c r="G484" s="58" t="s">
        <v>497</v>
      </c>
      <c r="H484" s="2">
        <v>26</v>
      </c>
      <c r="I484" s="2">
        <v>1</v>
      </c>
      <c r="J484" s="59">
        <v>0.28000000000000003</v>
      </c>
      <c r="K484" s="2">
        <v>5</v>
      </c>
      <c r="L484" s="60">
        <v>3</v>
      </c>
      <c r="M484" s="60">
        <v>3</v>
      </c>
      <c r="N484" s="60">
        <v>2</v>
      </c>
      <c r="O484" s="60">
        <v>2</v>
      </c>
      <c r="P484" s="58" t="s">
        <v>511</v>
      </c>
      <c r="Q484" s="58" t="s">
        <v>1031</v>
      </c>
      <c r="R484" s="57" t="s">
        <v>508</v>
      </c>
    </row>
    <row r="485" spans="1:18" x14ac:dyDescent="0.3">
      <c r="A485" s="56">
        <v>45205</v>
      </c>
      <c r="B485" s="56" t="s">
        <v>903</v>
      </c>
      <c r="C485" s="56" t="s">
        <v>531</v>
      </c>
      <c r="D485" s="58" t="s">
        <v>1020</v>
      </c>
      <c r="E485" s="63" t="s">
        <v>533</v>
      </c>
      <c r="F485" s="58" t="s">
        <v>1024</v>
      </c>
      <c r="G485" s="58" t="s">
        <v>499</v>
      </c>
      <c r="H485" s="2">
        <v>220</v>
      </c>
      <c r="I485" s="2">
        <v>2</v>
      </c>
      <c r="J485" s="59">
        <v>0.56000000000000005</v>
      </c>
      <c r="K485" s="2">
        <v>5</v>
      </c>
      <c r="L485" s="60">
        <v>3</v>
      </c>
      <c r="M485" s="60">
        <v>1</v>
      </c>
      <c r="N485" s="60">
        <v>1</v>
      </c>
      <c r="O485" s="60">
        <v>1</v>
      </c>
      <c r="P485" s="58" t="s">
        <v>511</v>
      </c>
      <c r="Q485" s="58" t="s">
        <v>1031</v>
      </c>
      <c r="R485" s="57" t="s">
        <v>508</v>
      </c>
    </row>
    <row r="486" spans="1:18" x14ac:dyDescent="0.3">
      <c r="A486" s="56">
        <v>45205</v>
      </c>
      <c r="B486" s="56" t="s">
        <v>903</v>
      </c>
      <c r="C486" s="56" t="s">
        <v>531</v>
      </c>
      <c r="D486" s="58" t="s">
        <v>1020</v>
      </c>
      <c r="E486" s="63" t="s">
        <v>533</v>
      </c>
      <c r="F486" s="58" t="s">
        <v>1025</v>
      </c>
      <c r="G486" s="58" t="s">
        <v>496</v>
      </c>
      <c r="H486" s="2">
        <v>485</v>
      </c>
      <c r="I486" s="2">
        <v>8</v>
      </c>
      <c r="J486" s="59">
        <v>2.2400000000000002</v>
      </c>
      <c r="K486" s="2">
        <v>21</v>
      </c>
      <c r="L486" s="60">
        <v>15</v>
      </c>
      <c r="M486" s="60">
        <v>6</v>
      </c>
      <c r="N486" s="60">
        <v>5</v>
      </c>
      <c r="O486" s="60">
        <v>3</v>
      </c>
      <c r="P486" s="58" t="s">
        <v>511</v>
      </c>
      <c r="Q486" s="58" t="s">
        <v>1031</v>
      </c>
      <c r="R486" s="57" t="s">
        <v>508</v>
      </c>
    </row>
    <row r="487" spans="1:18" x14ac:dyDescent="0.3">
      <c r="A487" s="56">
        <v>45205</v>
      </c>
      <c r="B487" s="56" t="s">
        <v>903</v>
      </c>
      <c r="C487" s="56" t="s">
        <v>531</v>
      </c>
      <c r="D487" s="58" t="s">
        <v>1020</v>
      </c>
      <c r="E487" s="63" t="s">
        <v>533</v>
      </c>
      <c r="F487" s="58" t="s">
        <v>1030</v>
      </c>
      <c r="G487" s="58" t="s">
        <v>1360</v>
      </c>
      <c r="H487" s="2">
        <v>67</v>
      </c>
      <c r="I487" s="2">
        <v>1</v>
      </c>
      <c r="J487" s="59">
        <v>0.28000000000000003</v>
      </c>
      <c r="K487" s="2">
        <v>2</v>
      </c>
      <c r="L487" s="60">
        <v>2</v>
      </c>
      <c r="M487" s="60">
        <v>1</v>
      </c>
      <c r="N487" s="60">
        <v>1</v>
      </c>
      <c r="O487" s="60">
        <v>1</v>
      </c>
      <c r="P487" s="58" t="s">
        <v>511</v>
      </c>
      <c r="Q487" s="58" t="s">
        <v>1031</v>
      </c>
      <c r="R487" s="57" t="s">
        <v>508</v>
      </c>
    </row>
    <row r="488" spans="1:18" x14ac:dyDescent="0.3">
      <c r="A488" s="56">
        <v>45205</v>
      </c>
      <c r="B488" s="56" t="s">
        <v>903</v>
      </c>
      <c r="C488" s="56" t="s">
        <v>531</v>
      </c>
      <c r="D488" s="58" t="s">
        <v>1020</v>
      </c>
      <c r="E488" s="63" t="s">
        <v>533</v>
      </c>
      <c r="F488" s="58" t="s">
        <v>1026</v>
      </c>
      <c r="G488" s="58" t="s">
        <v>495</v>
      </c>
      <c r="H488" s="2">
        <v>545</v>
      </c>
      <c r="I488" s="2">
        <v>4</v>
      </c>
      <c r="J488" s="59">
        <v>1.1200000000000001</v>
      </c>
      <c r="K488" s="2">
        <v>6</v>
      </c>
      <c r="L488" s="60">
        <v>4</v>
      </c>
      <c r="M488" s="60">
        <v>1</v>
      </c>
      <c r="N488" s="60">
        <v>1</v>
      </c>
      <c r="O488" s="60">
        <v>1</v>
      </c>
      <c r="P488" s="58" t="s">
        <v>511</v>
      </c>
      <c r="Q488" s="58" t="s">
        <v>1031</v>
      </c>
      <c r="R488" s="57" t="s">
        <v>508</v>
      </c>
    </row>
    <row r="489" spans="1:18" x14ac:dyDescent="0.3">
      <c r="A489" s="56">
        <v>45205</v>
      </c>
      <c r="B489" s="56" t="s">
        <v>903</v>
      </c>
      <c r="C489" s="56" t="s">
        <v>531</v>
      </c>
      <c r="D489" s="58" t="s">
        <v>1020</v>
      </c>
      <c r="E489" s="63" t="s">
        <v>533</v>
      </c>
      <c r="F489" s="58" t="s">
        <v>1027</v>
      </c>
      <c r="G489" s="58" t="s">
        <v>519</v>
      </c>
      <c r="H489" s="2">
        <v>179</v>
      </c>
      <c r="I489" s="2">
        <v>3</v>
      </c>
      <c r="J489" s="59">
        <v>0.84000000000000008</v>
      </c>
      <c r="K489" s="2">
        <v>2</v>
      </c>
      <c r="L489" s="60">
        <v>1</v>
      </c>
      <c r="M489" s="60">
        <v>1</v>
      </c>
      <c r="N489" s="60">
        <v>1</v>
      </c>
      <c r="O489" s="60">
        <v>0</v>
      </c>
      <c r="P489" s="58" t="s">
        <v>511</v>
      </c>
      <c r="Q489" s="58" t="s">
        <v>1031</v>
      </c>
      <c r="R489" s="57" t="s">
        <v>508</v>
      </c>
    </row>
    <row r="490" spans="1:18" x14ac:dyDescent="0.3">
      <c r="A490" s="56">
        <v>45205</v>
      </c>
      <c r="B490" s="56" t="s">
        <v>903</v>
      </c>
      <c r="C490" s="56" t="s">
        <v>531</v>
      </c>
      <c r="D490" s="58" t="s">
        <v>1020</v>
      </c>
      <c r="E490" s="63" t="s">
        <v>1032</v>
      </c>
      <c r="F490" s="58" t="s">
        <v>1021</v>
      </c>
      <c r="G490" s="58" t="s">
        <v>500</v>
      </c>
      <c r="H490" s="2">
        <v>168</v>
      </c>
      <c r="I490" s="2">
        <v>7</v>
      </c>
      <c r="J490" s="59">
        <v>1.9600000000000002</v>
      </c>
      <c r="K490" s="2">
        <v>11</v>
      </c>
      <c r="L490" s="60">
        <v>8</v>
      </c>
      <c r="M490" s="60">
        <v>3</v>
      </c>
      <c r="N490" s="60">
        <v>2</v>
      </c>
      <c r="O490" s="60">
        <v>2</v>
      </c>
      <c r="P490" s="58" t="s">
        <v>511</v>
      </c>
      <c r="Q490" s="58" t="s">
        <v>1031</v>
      </c>
      <c r="R490" s="57" t="s">
        <v>508</v>
      </c>
    </row>
    <row r="491" spans="1:18" x14ac:dyDescent="0.3">
      <c r="A491" s="56">
        <v>45205</v>
      </c>
      <c r="B491" s="56" t="s">
        <v>903</v>
      </c>
      <c r="C491" s="56" t="s">
        <v>531</v>
      </c>
      <c r="D491" s="58" t="s">
        <v>1020</v>
      </c>
      <c r="E491" s="63" t="s">
        <v>1032</v>
      </c>
      <c r="F491" s="58" t="s">
        <v>1029</v>
      </c>
      <c r="G491" s="58" t="s">
        <v>493</v>
      </c>
      <c r="H491" s="2">
        <v>2</v>
      </c>
      <c r="I491" s="2">
        <v>0</v>
      </c>
      <c r="J491" s="59">
        <v>0</v>
      </c>
      <c r="K491" s="2">
        <v>0</v>
      </c>
      <c r="L491" s="60">
        <v>0</v>
      </c>
      <c r="M491" s="60">
        <v>0</v>
      </c>
      <c r="N491" s="60">
        <v>0</v>
      </c>
      <c r="O491" s="60">
        <v>0</v>
      </c>
      <c r="P491" s="58" t="s">
        <v>511</v>
      </c>
      <c r="Q491" s="58" t="s">
        <v>1031</v>
      </c>
      <c r="R491" s="57" t="s">
        <v>508</v>
      </c>
    </row>
    <row r="492" spans="1:18" x14ac:dyDescent="0.3">
      <c r="A492" s="56">
        <v>45205</v>
      </c>
      <c r="B492" s="56" t="s">
        <v>903</v>
      </c>
      <c r="C492" s="56" t="s">
        <v>531</v>
      </c>
      <c r="D492" s="58" t="s">
        <v>1020</v>
      </c>
      <c r="E492" s="63" t="s">
        <v>1032</v>
      </c>
      <c r="F492" s="58" t="s">
        <v>1023</v>
      </c>
      <c r="G492" s="58" t="s">
        <v>497</v>
      </c>
      <c r="H492" s="2">
        <v>60</v>
      </c>
      <c r="I492" s="2">
        <v>0</v>
      </c>
      <c r="J492" s="59">
        <v>0</v>
      </c>
      <c r="K492" s="2">
        <v>2</v>
      </c>
      <c r="L492" s="60">
        <v>2</v>
      </c>
      <c r="M492" s="60">
        <v>1</v>
      </c>
      <c r="N492" s="60">
        <v>1</v>
      </c>
      <c r="O492" s="60">
        <v>1</v>
      </c>
      <c r="P492" s="58" t="s">
        <v>511</v>
      </c>
      <c r="Q492" s="58" t="s">
        <v>1031</v>
      </c>
      <c r="R492" s="57" t="s">
        <v>508</v>
      </c>
    </row>
    <row r="493" spans="1:18" x14ac:dyDescent="0.3">
      <c r="A493" s="56">
        <v>45205</v>
      </c>
      <c r="B493" s="56" t="s">
        <v>903</v>
      </c>
      <c r="C493" s="56" t="s">
        <v>531</v>
      </c>
      <c r="D493" s="58" t="s">
        <v>1020</v>
      </c>
      <c r="E493" s="63" t="s">
        <v>1032</v>
      </c>
      <c r="F493" s="58" t="s">
        <v>1025</v>
      </c>
      <c r="G493" s="58" t="s">
        <v>496</v>
      </c>
      <c r="H493" s="2">
        <v>8</v>
      </c>
      <c r="I493" s="2">
        <v>0</v>
      </c>
      <c r="J493" s="59">
        <v>0</v>
      </c>
      <c r="K493" s="2">
        <v>0</v>
      </c>
      <c r="L493" s="60">
        <v>0</v>
      </c>
      <c r="M493" s="60">
        <v>0</v>
      </c>
      <c r="N493" s="60">
        <v>0</v>
      </c>
      <c r="O493" s="60">
        <v>0</v>
      </c>
      <c r="P493" s="58" t="s">
        <v>511</v>
      </c>
      <c r="Q493" s="58" t="s">
        <v>1031</v>
      </c>
      <c r="R493" s="57" t="s">
        <v>508</v>
      </c>
    </row>
    <row r="494" spans="1:18" x14ac:dyDescent="0.3">
      <c r="A494" s="56">
        <v>45205</v>
      </c>
      <c r="B494" s="56" t="s">
        <v>903</v>
      </c>
      <c r="C494" s="56" t="s">
        <v>531</v>
      </c>
      <c r="D494" s="58" t="s">
        <v>1020</v>
      </c>
      <c r="E494" s="63" t="s">
        <v>1032</v>
      </c>
      <c r="F494" s="58" t="s">
        <v>1030</v>
      </c>
      <c r="G494" s="58" t="s">
        <v>1360</v>
      </c>
      <c r="H494" s="2">
        <v>25</v>
      </c>
      <c r="I494" s="2">
        <v>3</v>
      </c>
      <c r="J494" s="59">
        <v>0.84000000000000008</v>
      </c>
      <c r="K494" s="2">
        <v>4</v>
      </c>
      <c r="L494" s="60">
        <v>2</v>
      </c>
      <c r="M494" s="60">
        <v>1</v>
      </c>
      <c r="N494" s="60">
        <v>1</v>
      </c>
      <c r="O494" s="60">
        <v>1</v>
      </c>
      <c r="P494" s="58" t="s">
        <v>511</v>
      </c>
      <c r="Q494" s="58" t="s">
        <v>1031</v>
      </c>
      <c r="R494" s="57" t="s">
        <v>508</v>
      </c>
    </row>
    <row r="495" spans="1:18" x14ac:dyDescent="0.3">
      <c r="A495" s="56">
        <v>45205</v>
      </c>
      <c r="B495" s="56" t="s">
        <v>903</v>
      </c>
      <c r="C495" s="56" t="s">
        <v>531</v>
      </c>
      <c r="D495" s="58" t="s">
        <v>1020</v>
      </c>
      <c r="E495" s="63" t="s">
        <v>1032</v>
      </c>
      <c r="F495" s="58" t="s">
        <v>1026</v>
      </c>
      <c r="G495" s="58" t="s">
        <v>495</v>
      </c>
      <c r="H495" s="2">
        <v>3</v>
      </c>
      <c r="I495" s="2">
        <v>0</v>
      </c>
      <c r="J495" s="59">
        <v>0</v>
      </c>
      <c r="K495" s="2">
        <v>0</v>
      </c>
      <c r="L495" s="60">
        <v>0</v>
      </c>
      <c r="M495" s="60">
        <v>0</v>
      </c>
      <c r="N495" s="60">
        <v>0</v>
      </c>
      <c r="O495" s="60">
        <v>0</v>
      </c>
      <c r="P495" s="58" t="s">
        <v>511</v>
      </c>
      <c r="Q495" s="58" t="s">
        <v>1031</v>
      </c>
      <c r="R495" s="57" t="s">
        <v>508</v>
      </c>
    </row>
    <row r="496" spans="1:18" x14ac:dyDescent="0.3">
      <c r="A496" s="56">
        <v>45205</v>
      </c>
      <c r="B496" s="56" t="s">
        <v>903</v>
      </c>
      <c r="C496" s="56" t="s">
        <v>531</v>
      </c>
      <c r="D496" s="58" t="s">
        <v>1020</v>
      </c>
      <c r="E496" s="63" t="s">
        <v>1033</v>
      </c>
      <c r="F496" s="58" t="s">
        <v>1021</v>
      </c>
      <c r="G496" s="58" t="s">
        <v>500</v>
      </c>
      <c r="H496" s="2">
        <v>40</v>
      </c>
      <c r="I496" s="2">
        <v>1</v>
      </c>
      <c r="J496" s="59">
        <v>0.28000000000000003</v>
      </c>
      <c r="K496" s="2">
        <v>10</v>
      </c>
      <c r="L496" s="60">
        <v>8</v>
      </c>
      <c r="M496" s="60">
        <v>4</v>
      </c>
      <c r="N496" s="60">
        <v>4</v>
      </c>
      <c r="O496" s="60">
        <v>3</v>
      </c>
      <c r="P496" s="58" t="s">
        <v>511</v>
      </c>
      <c r="Q496" s="58" t="s">
        <v>1031</v>
      </c>
      <c r="R496" s="57" t="s">
        <v>508</v>
      </c>
    </row>
    <row r="497" spans="1:18" x14ac:dyDescent="0.3">
      <c r="A497" s="56">
        <v>45205</v>
      </c>
      <c r="B497" s="56" t="s">
        <v>903</v>
      </c>
      <c r="C497" s="56" t="s">
        <v>531</v>
      </c>
      <c r="D497" s="58" t="s">
        <v>1020</v>
      </c>
      <c r="E497" s="63" t="s">
        <v>1033</v>
      </c>
      <c r="F497" s="58" t="s">
        <v>1022</v>
      </c>
      <c r="G497" s="58" t="s">
        <v>494</v>
      </c>
      <c r="H497" s="2">
        <v>36</v>
      </c>
      <c r="I497" s="2">
        <v>2</v>
      </c>
      <c r="J497" s="59">
        <v>0.56000000000000005</v>
      </c>
      <c r="K497" s="2">
        <v>3</v>
      </c>
      <c r="L497" s="60">
        <v>2</v>
      </c>
      <c r="M497" s="60">
        <v>2</v>
      </c>
      <c r="N497" s="60">
        <v>2</v>
      </c>
      <c r="O497" s="60">
        <v>2</v>
      </c>
      <c r="P497" s="58" t="s">
        <v>511</v>
      </c>
      <c r="Q497" s="58" t="s">
        <v>1031</v>
      </c>
      <c r="R497" s="57" t="s">
        <v>508</v>
      </c>
    </row>
    <row r="498" spans="1:18" x14ac:dyDescent="0.3">
      <c r="A498" s="56">
        <v>45205</v>
      </c>
      <c r="B498" s="56" t="s">
        <v>903</v>
      </c>
      <c r="C498" s="56" t="s">
        <v>531</v>
      </c>
      <c r="D498" s="58" t="s">
        <v>1020</v>
      </c>
      <c r="E498" s="63" t="s">
        <v>1033</v>
      </c>
      <c r="F498" s="58" t="s">
        <v>1028</v>
      </c>
      <c r="G498" s="58" t="s">
        <v>501</v>
      </c>
      <c r="H498" s="2">
        <v>37</v>
      </c>
      <c r="I498" s="2">
        <v>1</v>
      </c>
      <c r="J498" s="59">
        <v>0.28000000000000003</v>
      </c>
      <c r="K498" s="2">
        <v>2</v>
      </c>
      <c r="L498" s="60">
        <v>1</v>
      </c>
      <c r="M498" s="60">
        <v>1</v>
      </c>
      <c r="N498" s="60">
        <v>1</v>
      </c>
      <c r="O498" s="60">
        <v>1</v>
      </c>
      <c r="P498" s="58" t="s">
        <v>511</v>
      </c>
      <c r="Q498" s="58" t="s">
        <v>1031</v>
      </c>
      <c r="R498" s="57" t="s">
        <v>508</v>
      </c>
    </row>
    <row r="499" spans="1:18" x14ac:dyDescent="0.3">
      <c r="A499" s="56">
        <v>45205</v>
      </c>
      <c r="B499" s="56" t="s">
        <v>903</v>
      </c>
      <c r="C499" s="56" t="s">
        <v>531</v>
      </c>
      <c r="D499" s="58" t="s">
        <v>1020</v>
      </c>
      <c r="E499" s="63" t="s">
        <v>1033</v>
      </c>
      <c r="F499" s="58" t="s">
        <v>1029</v>
      </c>
      <c r="G499" s="58" t="s">
        <v>493</v>
      </c>
      <c r="H499" s="2">
        <v>24</v>
      </c>
      <c r="I499" s="2">
        <v>0</v>
      </c>
      <c r="J499" s="59">
        <v>0</v>
      </c>
      <c r="K499" s="2">
        <v>1</v>
      </c>
      <c r="L499" s="60">
        <v>1</v>
      </c>
      <c r="M499" s="60">
        <v>1</v>
      </c>
      <c r="N499" s="60">
        <v>1</v>
      </c>
      <c r="O499" s="60">
        <v>0</v>
      </c>
      <c r="P499" s="58" t="s">
        <v>511</v>
      </c>
      <c r="Q499" s="58" t="s">
        <v>1031</v>
      </c>
      <c r="R499" s="57" t="s">
        <v>508</v>
      </c>
    </row>
    <row r="500" spans="1:18" x14ac:dyDescent="0.3">
      <c r="A500" s="56">
        <v>45205</v>
      </c>
      <c r="B500" s="56" t="s">
        <v>903</v>
      </c>
      <c r="C500" s="56" t="s">
        <v>531</v>
      </c>
      <c r="D500" s="58" t="s">
        <v>1020</v>
      </c>
      <c r="E500" s="63" t="s">
        <v>1033</v>
      </c>
      <c r="F500" s="58" t="s">
        <v>1023</v>
      </c>
      <c r="G500" s="58" t="s">
        <v>497</v>
      </c>
      <c r="H500" s="2">
        <v>5</v>
      </c>
      <c r="I500" s="2">
        <v>0</v>
      </c>
      <c r="J500" s="59">
        <v>0</v>
      </c>
      <c r="K500" s="2">
        <v>1</v>
      </c>
      <c r="L500" s="60">
        <v>1</v>
      </c>
      <c r="M500" s="60">
        <v>1</v>
      </c>
      <c r="N500" s="60">
        <v>1</v>
      </c>
      <c r="O500" s="60">
        <v>0</v>
      </c>
      <c r="P500" s="58" t="s">
        <v>511</v>
      </c>
      <c r="Q500" s="58" t="s">
        <v>1031</v>
      </c>
      <c r="R500" s="57" t="s">
        <v>508</v>
      </c>
    </row>
    <row r="501" spans="1:18" x14ac:dyDescent="0.3">
      <c r="A501" s="56">
        <v>45205</v>
      </c>
      <c r="B501" s="56" t="s">
        <v>903</v>
      </c>
      <c r="C501" s="56" t="s">
        <v>531</v>
      </c>
      <c r="D501" s="58" t="s">
        <v>1020</v>
      </c>
      <c r="E501" s="63" t="s">
        <v>1033</v>
      </c>
      <c r="F501" s="58" t="s">
        <v>1024</v>
      </c>
      <c r="G501" s="58" t="s">
        <v>499</v>
      </c>
      <c r="H501" s="2">
        <v>39</v>
      </c>
      <c r="I501" s="2">
        <v>0</v>
      </c>
      <c r="J501" s="59">
        <v>0</v>
      </c>
      <c r="K501" s="2">
        <v>0</v>
      </c>
      <c r="L501" s="60">
        <v>0</v>
      </c>
      <c r="M501" s="60">
        <v>0</v>
      </c>
      <c r="N501" s="60">
        <v>0</v>
      </c>
      <c r="O501" s="60">
        <v>0</v>
      </c>
      <c r="P501" s="58" t="s">
        <v>511</v>
      </c>
      <c r="Q501" s="58" t="s">
        <v>1031</v>
      </c>
      <c r="R501" s="57" t="s">
        <v>508</v>
      </c>
    </row>
    <row r="502" spans="1:18" x14ac:dyDescent="0.3">
      <c r="A502" s="56">
        <v>45205</v>
      </c>
      <c r="B502" s="56" t="s">
        <v>903</v>
      </c>
      <c r="C502" s="56" t="s">
        <v>531</v>
      </c>
      <c r="D502" s="58" t="s">
        <v>1020</v>
      </c>
      <c r="E502" s="63" t="s">
        <v>1033</v>
      </c>
      <c r="F502" s="58" t="s">
        <v>1025</v>
      </c>
      <c r="G502" s="58" t="s">
        <v>496</v>
      </c>
      <c r="H502" s="2">
        <v>247</v>
      </c>
      <c r="I502" s="2">
        <v>14</v>
      </c>
      <c r="J502" s="59">
        <v>3.9200000000000004</v>
      </c>
      <c r="K502" s="2">
        <v>25</v>
      </c>
      <c r="L502" s="60">
        <v>18</v>
      </c>
      <c r="M502" s="60">
        <v>7</v>
      </c>
      <c r="N502" s="60">
        <v>5</v>
      </c>
      <c r="O502" s="60">
        <v>3</v>
      </c>
      <c r="P502" s="58" t="s">
        <v>511</v>
      </c>
      <c r="Q502" s="58" t="s">
        <v>1031</v>
      </c>
      <c r="R502" s="57" t="s">
        <v>508</v>
      </c>
    </row>
    <row r="503" spans="1:18" x14ac:dyDescent="0.3">
      <c r="A503" s="56">
        <v>45205</v>
      </c>
      <c r="B503" s="56" t="s">
        <v>903</v>
      </c>
      <c r="C503" s="56" t="s">
        <v>531</v>
      </c>
      <c r="D503" s="58" t="s">
        <v>1020</v>
      </c>
      <c r="E503" s="63" t="s">
        <v>1033</v>
      </c>
      <c r="F503" s="58" t="s">
        <v>1030</v>
      </c>
      <c r="G503" s="58" t="s">
        <v>1360</v>
      </c>
      <c r="H503" s="2">
        <v>201</v>
      </c>
      <c r="I503" s="2">
        <v>8</v>
      </c>
      <c r="J503" s="59">
        <v>2.2400000000000002</v>
      </c>
      <c r="K503" s="2">
        <v>5</v>
      </c>
      <c r="L503" s="60">
        <v>2</v>
      </c>
      <c r="M503" s="60">
        <v>2</v>
      </c>
      <c r="N503" s="60">
        <v>1</v>
      </c>
      <c r="O503" s="60">
        <v>1</v>
      </c>
      <c r="P503" s="58" t="s">
        <v>511</v>
      </c>
      <c r="Q503" s="58" t="s">
        <v>1031</v>
      </c>
      <c r="R503" s="57" t="s">
        <v>508</v>
      </c>
    </row>
    <row r="504" spans="1:18" x14ac:dyDescent="0.3">
      <c r="A504" s="56">
        <v>45205</v>
      </c>
      <c r="B504" s="56" t="s">
        <v>903</v>
      </c>
      <c r="C504" s="56" t="s">
        <v>531</v>
      </c>
      <c r="D504" s="58" t="s">
        <v>1020</v>
      </c>
      <c r="E504" s="63" t="s">
        <v>1033</v>
      </c>
      <c r="F504" s="58" t="s">
        <v>1026</v>
      </c>
      <c r="G504" s="58" t="s">
        <v>495</v>
      </c>
      <c r="H504" s="2">
        <v>91</v>
      </c>
      <c r="I504" s="2">
        <v>3</v>
      </c>
      <c r="J504" s="59">
        <v>0.84000000000000008</v>
      </c>
      <c r="K504" s="2">
        <v>10</v>
      </c>
      <c r="L504" s="60">
        <v>9</v>
      </c>
      <c r="M504" s="60">
        <v>4</v>
      </c>
      <c r="N504" s="60">
        <v>3</v>
      </c>
      <c r="O504" s="60">
        <v>2</v>
      </c>
      <c r="P504" s="58" t="s">
        <v>511</v>
      </c>
      <c r="Q504" s="58" t="s">
        <v>1031</v>
      </c>
      <c r="R504" s="57" t="s">
        <v>508</v>
      </c>
    </row>
    <row r="505" spans="1:18" x14ac:dyDescent="0.3">
      <c r="A505" s="56">
        <v>45205</v>
      </c>
      <c r="B505" s="56" t="s">
        <v>903</v>
      </c>
      <c r="C505" s="56" t="s">
        <v>531</v>
      </c>
      <c r="D505" s="58" t="s">
        <v>1020</v>
      </c>
      <c r="E505" s="63" t="s">
        <v>1033</v>
      </c>
      <c r="F505" s="58" t="s">
        <v>1027</v>
      </c>
      <c r="G505" s="58" t="s">
        <v>519</v>
      </c>
      <c r="H505" s="2">
        <v>22</v>
      </c>
      <c r="I505" s="2">
        <v>0</v>
      </c>
      <c r="J505" s="59">
        <v>0</v>
      </c>
      <c r="K505" s="2">
        <v>0</v>
      </c>
      <c r="L505" s="60">
        <v>0</v>
      </c>
      <c r="M505" s="60">
        <v>0</v>
      </c>
      <c r="N505" s="60">
        <v>0</v>
      </c>
      <c r="O505" s="60">
        <v>0</v>
      </c>
      <c r="P505" s="58" t="s">
        <v>511</v>
      </c>
      <c r="Q505" s="58" t="s">
        <v>1031</v>
      </c>
      <c r="R505" s="57" t="s">
        <v>508</v>
      </c>
    </row>
    <row r="506" spans="1:18" x14ac:dyDescent="0.3">
      <c r="A506" s="56">
        <v>45205</v>
      </c>
      <c r="B506" s="56" t="s">
        <v>903</v>
      </c>
      <c r="C506" s="56" t="s">
        <v>531</v>
      </c>
      <c r="D506" s="58" t="s">
        <v>1361</v>
      </c>
      <c r="E506" s="63" t="s">
        <v>533</v>
      </c>
      <c r="F506" s="58" t="s">
        <v>1348</v>
      </c>
      <c r="G506" s="58" t="s">
        <v>499</v>
      </c>
      <c r="H506" s="2">
        <v>1</v>
      </c>
      <c r="I506" s="2">
        <v>0</v>
      </c>
      <c r="J506" s="59">
        <v>0</v>
      </c>
      <c r="K506" s="2">
        <v>0</v>
      </c>
      <c r="L506" s="60">
        <v>0</v>
      </c>
      <c r="M506" s="60">
        <v>0</v>
      </c>
      <c r="N506" s="60">
        <v>0</v>
      </c>
      <c r="O506" s="60">
        <v>0</v>
      </c>
      <c r="P506" s="58" t="s">
        <v>511</v>
      </c>
      <c r="Q506" s="58" t="s">
        <v>1031</v>
      </c>
      <c r="R506" s="61" t="s">
        <v>512</v>
      </c>
    </row>
    <row r="507" spans="1:18" x14ac:dyDescent="0.3">
      <c r="A507" s="56">
        <v>45205</v>
      </c>
      <c r="B507" s="56" t="s">
        <v>903</v>
      </c>
      <c r="C507" s="56" t="s">
        <v>531</v>
      </c>
      <c r="D507" s="58" t="s">
        <v>1361</v>
      </c>
      <c r="E507" s="63" t="s">
        <v>533</v>
      </c>
      <c r="F507" s="58" t="s">
        <v>1349</v>
      </c>
      <c r="G507" s="58" t="s">
        <v>495</v>
      </c>
      <c r="H507" s="2">
        <v>1</v>
      </c>
      <c r="I507" s="2">
        <v>0</v>
      </c>
      <c r="J507" s="59">
        <v>0</v>
      </c>
      <c r="K507" s="2">
        <v>0</v>
      </c>
      <c r="L507" s="60">
        <v>0</v>
      </c>
      <c r="M507" s="60">
        <v>0</v>
      </c>
      <c r="N507" s="60">
        <v>0</v>
      </c>
      <c r="O507" s="60">
        <v>0</v>
      </c>
      <c r="P507" s="58" t="s">
        <v>511</v>
      </c>
      <c r="Q507" s="58" t="s">
        <v>1031</v>
      </c>
      <c r="R507" s="61" t="s">
        <v>512</v>
      </c>
    </row>
    <row r="508" spans="1:18" x14ac:dyDescent="0.3">
      <c r="A508" s="56">
        <v>45205</v>
      </c>
      <c r="B508" s="56" t="s">
        <v>903</v>
      </c>
      <c r="C508" s="56" t="s">
        <v>531</v>
      </c>
      <c r="D508" s="58" t="s">
        <v>1361</v>
      </c>
      <c r="E508" s="63" t="s">
        <v>533</v>
      </c>
      <c r="F508" s="58" t="s">
        <v>1352</v>
      </c>
      <c r="G508" s="58" t="s">
        <v>493</v>
      </c>
      <c r="H508" s="2">
        <v>4</v>
      </c>
      <c r="I508" s="2">
        <v>0</v>
      </c>
      <c r="J508" s="59">
        <v>0</v>
      </c>
      <c r="K508" s="2">
        <v>0</v>
      </c>
      <c r="L508" s="60">
        <v>0</v>
      </c>
      <c r="M508" s="60">
        <v>0</v>
      </c>
      <c r="N508" s="60">
        <v>0</v>
      </c>
      <c r="O508" s="60">
        <v>0</v>
      </c>
      <c r="P508" s="58" t="s">
        <v>511</v>
      </c>
      <c r="Q508" s="58" t="s">
        <v>1031</v>
      </c>
      <c r="R508" s="61" t="s">
        <v>512</v>
      </c>
    </row>
    <row r="509" spans="1:18" x14ac:dyDescent="0.3">
      <c r="A509" s="56">
        <v>45205</v>
      </c>
      <c r="B509" s="56" t="s">
        <v>903</v>
      </c>
      <c r="C509" s="56" t="s">
        <v>531</v>
      </c>
      <c r="D509" s="58" t="s">
        <v>1361</v>
      </c>
      <c r="E509" s="63" t="s">
        <v>533</v>
      </c>
      <c r="F509" s="58" t="s">
        <v>1353</v>
      </c>
      <c r="G509" s="58" t="s">
        <v>1360</v>
      </c>
      <c r="H509" s="2">
        <v>1</v>
      </c>
      <c r="I509" s="2">
        <v>0</v>
      </c>
      <c r="J509" s="59">
        <v>0</v>
      </c>
      <c r="K509" s="2">
        <v>0</v>
      </c>
      <c r="L509" s="60">
        <v>0</v>
      </c>
      <c r="M509" s="60">
        <v>0</v>
      </c>
      <c r="N509" s="60">
        <v>0</v>
      </c>
      <c r="O509" s="60">
        <v>0</v>
      </c>
      <c r="P509" s="58" t="s">
        <v>511</v>
      </c>
      <c r="Q509" s="58" t="s">
        <v>1031</v>
      </c>
      <c r="R509" s="61" t="s">
        <v>512</v>
      </c>
    </row>
    <row r="510" spans="1:18" x14ac:dyDescent="0.3">
      <c r="A510" s="56">
        <v>45205</v>
      </c>
      <c r="B510" s="56" t="s">
        <v>903</v>
      </c>
      <c r="C510" s="56" t="s">
        <v>531</v>
      </c>
      <c r="D510" s="58" t="s">
        <v>1361</v>
      </c>
      <c r="E510" s="63" t="s">
        <v>533</v>
      </c>
      <c r="F510" s="58" t="s">
        <v>1356</v>
      </c>
      <c r="G510" s="58" t="s">
        <v>496</v>
      </c>
      <c r="H510" s="2">
        <v>27</v>
      </c>
      <c r="I510" s="2">
        <v>0</v>
      </c>
      <c r="J510" s="59">
        <v>0</v>
      </c>
      <c r="K510" s="2">
        <v>1</v>
      </c>
      <c r="L510" s="60">
        <v>1</v>
      </c>
      <c r="M510" s="60">
        <v>1</v>
      </c>
      <c r="N510" s="60">
        <v>0</v>
      </c>
      <c r="O510" s="60">
        <v>0</v>
      </c>
      <c r="P510" s="58" t="s">
        <v>511</v>
      </c>
      <c r="Q510" s="58" t="s">
        <v>1031</v>
      </c>
      <c r="R510" s="61" t="s">
        <v>512</v>
      </c>
    </row>
    <row r="511" spans="1:18" x14ac:dyDescent="0.3">
      <c r="A511" s="56">
        <v>45205</v>
      </c>
      <c r="B511" s="56" t="s">
        <v>903</v>
      </c>
      <c r="C511" s="56" t="s">
        <v>531</v>
      </c>
      <c r="D511" s="58" t="s">
        <v>1361</v>
      </c>
      <c r="E511" s="63" t="s">
        <v>533</v>
      </c>
      <c r="F511" s="58" t="s">
        <v>1357</v>
      </c>
      <c r="G511" s="58" t="s">
        <v>500</v>
      </c>
      <c r="H511" s="2">
        <v>19</v>
      </c>
      <c r="I511" s="2">
        <v>0</v>
      </c>
      <c r="J511" s="59">
        <v>0</v>
      </c>
      <c r="K511" s="2">
        <v>0</v>
      </c>
      <c r="L511" s="60">
        <v>0</v>
      </c>
      <c r="M511" s="60">
        <v>0</v>
      </c>
      <c r="N511" s="60">
        <v>0</v>
      </c>
      <c r="O511" s="60">
        <v>0</v>
      </c>
      <c r="P511" s="58" t="s">
        <v>511</v>
      </c>
      <c r="Q511" s="58" t="s">
        <v>1031</v>
      </c>
      <c r="R511" s="61" t="s">
        <v>512</v>
      </c>
    </row>
    <row r="512" spans="1:18" x14ac:dyDescent="0.3">
      <c r="A512" s="56">
        <v>45205</v>
      </c>
      <c r="B512" s="56" t="s">
        <v>903</v>
      </c>
      <c r="C512" s="56" t="s">
        <v>531</v>
      </c>
      <c r="D512" s="58" t="s">
        <v>1361</v>
      </c>
      <c r="E512" s="63" t="s">
        <v>533</v>
      </c>
      <c r="F512" s="58" t="s">
        <v>1350</v>
      </c>
      <c r="G512" s="58" t="s">
        <v>519</v>
      </c>
      <c r="H512" s="2">
        <v>118</v>
      </c>
      <c r="I512" s="2">
        <v>6</v>
      </c>
      <c r="J512" s="59">
        <v>1.6800000000000002</v>
      </c>
      <c r="K512" s="2">
        <v>20</v>
      </c>
      <c r="L512" s="60">
        <v>18</v>
      </c>
      <c r="M512" s="60">
        <v>8</v>
      </c>
      <c r="N512" s="60">
        <v>5</v>
      </c>
      <c r="O512" s="60">
        <v>3</v>
      </c>
      <c r="P512" s="58" t="s">
        <v>511</v>
      </c>
      <c r="Q512" s="58" t="s">
        <v>1031</v>
      </c>
      <c r="R512" s="61" t="s">
        <v>512</v>
      </c>
    </row>
    <row r="513" spans="1:18" x14ac:dyDescent="0.3">
      <c r="A513" s="56">
        <v>45205</v>
      </c>
      <c r="B513" s="56" t="s">
        <v>903</v>
      </c>
      <c r="C513" s="56" t="s">
        <v>531</v>
      </c>
      <c r="D513" s="58" t="s">
        <v>1361</v>
      </c>
      <c r="E513" s="63" t="s">
        <v>533</v>
      </c>
      <c r="F513" s="58" t="s">
        <v>1351</v>
      </c>
      <c r="G513" s="58" t="s">
        <v>494</v>
      </c>
      <c r="H513" s="2">
        <v>2</v>
      </c>
      <c r="I513" s="2">
        <v>0</v>
      </c>
      <c r="J513" s="59">
        <v>0</v>
      </c>
      <c r="K513" s="2">
        <v>0</v>
      </c>
      <c r="L513" s="60">
        <v>0</v>
      </c>
      <c r="M513" s="60">
        <v>0</v>
      </c>
      <c r="N513" s="60">
        <v>0</v>
      </c>
      <c r="O513" s="60">
        <v>0</v>
      </c>
      <c r="P513" s="58" t="s">
        <v>511</v>
      </c>
      <c r="Q513" s="58" t="s">
        <v>1031</v>
      </c>
      <c r="R513" s="61" t="s">
        <v>512</v>
      </c>
    </row>
    <row r="514" spans="1:18" x14ac:dyDescent="0.3">
      <c r="A514" s="56">
        <v>45205</v>
      </c>
      <c r="B514" s="56" t="s">
        <v>903</v>
      </c>
      <c r="C514" s="56" t="s">
        <v>531</v>
      </c>
      <c r="D514" s="58" t="s">
        <v>1361</v>
      </c>
      <c r="E514" s="63" t="s">
        <v>533</v>
      </c>
      <c r="F514" s="58" t="s">
        <v>1354</v>
      </c>
      <c r="G514" s="58" t="s">
        <v>497</v>
      </c>
      <c r="H514" s="2">
        <v>4</v>
      </c>
      <c r="I514" s="2">
        <v>1</v>
      </c>
      <c r="J514" s="59">
        <v>0.28000000000000003</v>
      </c>
      <c r="K514" s="2">
        <v>2</v>
      </c>
      <c r="L514" s="60">
        <v>2</v>
      </c>
      <c r="M514" s="60">
        <v>2</v>
      </c>
      <c r="N514" s="60">
        <v>2</v>
      </c>
      <c r="O514" s="60">
        <v>2</v>
      </c>
      <c r="P514" s="58" t="s">
        <v>511</v>
      </c>
      <c r="Q514" s="58" t="s">
        <v>1031</v>
      </c>
      <c r="R514" s="61" t="s">
        <v>512</v>
      </c>
    </row>
    <row r="515" spans="1:18" x14ac:dyDescent="0.3">
      <c r="A515" s="56">
        <v>45205</v>
      </c>
      <c r="B515" s="56" t="s">
        <v>903</v>
      </c>
      <c r="C515" s="56" t="s">
        <v>531</v>
      </c>
      <c r="D515" s="58" t="s">
        <v>1361</v>
      </c>
      <c r="E515" s="63" t="s">
        <v>533</v>
      </c>
      <c r="F515" s="58" t="s">
        <v>1355</v>
      </c>
      <c r="G515" s="58" t="s">
        <v>501</v>
      </c>
      <c r="H515" s="2">
        <v>14</v>
      </c>
      <c r="I515" s="2">
        <v>0</v>
      </c>
      <c r="J515" s="59">
        <v>0</v>
      </c>
      <c r="K515" s="2">
        <v>0</v>
      </c>
      <c r="L515" s="60">
        <v>0</v>
      </c>
      <c r="M515" s="60">
        <v>0</v>
      </c>
      <c r="N515" s="60">
        <v>0</v>
      </c>
      <c r="O515" s="60">
        <v>0</v>
      </c>
      <c r="P515" s="58" t="s">
        <v>511</v>
      </c>
      <c r="Q515" s="58" t="s">
        <v>1031</v>
      </c>
      <c r="R515" s="61" t="s">
        <v>512</v>
      </c>
    </row>
    <row r="516" spans="1:18" x14ac:dyDescent="0.3">
      <c r="A516" s="56">
        <v>45205</v>
      </c>
      <c r="B516" s="56" t="s">
        <v>903</v>
      </c>
      <c r="C516" s="56" t="s">
        <v>531</v>
      </c>
      <c r="D516" s="58" t="s">
        <v>1361</v>
      </c>
      <c r="E516" s="63" t="s">
        <v>1032</v>
      </c>
      <c r="F516" s="58" t="s">
        <v>1349</v>
      </c>
      <c r="G516" s="58" t="s">
        <v>495</v>
      </c>
      <c r="H516" s="2">
        <v>4</v>
      </c>
      <c r="I516" s="2">
        <v>0</v>
      </c>
      <c r="J516" s="59">
        <v>0</v>
      </c>
      <c r="K516" s="2">
        <v>0</v>
      </c>
      <c r="L516" s="60">
        <v>0</v>
      </c>
      <c r="M516" s="60">
        <v>0</v>
      </c>
      <c r="N516" s="60">
        <v>0</v>
      </c>
      <c r="O516" s="60">
        <v>0</v>
      </c>
      <c r="P516" s="58" t="s">
        <v>511</v>
      </c>
      <c r="Q516" s="58" t="s">
        <v>1031</v>
      </c>
      <c r="R516" s="61" t="s">
        <v>512</v>
      </c>
    </row>
    <row r="517" spans="1:18" x14ac:dyDescent="0.3">
      <c r="A517" s="56">
        <v>45205</v>
      </c>
      <c r="B517" s="56" t="s">
        <v>903</v>
      </c>
      <c r="C517" s="56" t="s">
        <v>531</v>
      </c>
      <c r="D517" s="58" t="s">
        <v>1361</v>
      </c>
      <c r="E517" s="63" t="s">
        <v>1032</v>
      </c>
      <c r="F517" s="58" t="s">
        <v>1352</v>
      </c>
      <c r="G517" s="58" t="s">
        <v>493</v>
      </c>
      <c r="H517" s="2">
        <v>3</v>
      </c>
      <c r="I517" s="2">
        <v>0</v>
      </c>
      <c r="J517" s="59">
        <v>0</v>
      </c>
      <c r="K517" s="2">
        <v>0</v>
      </c>
      <c r="L517" s="60">
        <v>0</v>
      </c>
      <c r="M517" s="60">
        <v>0</v>
      </c>
      <c r="N517" s="60">
        <v>0</v>
      </c>
      <c r="O517" s="60">
        <v>0</v>
      </c>
      <c r="P517" s="58" t="s">
        <v>511</v>
      </c>
      <c r="Q517" s="58" t="s">
        <v>1031</v>
      </c>
      <c r="R517" s="61" t="s">
        <v>512</v>
      </c>
    </row>
    <row r="518" spans="1:18" x14ac:dyDescent="0.3">
      <c r="A518" s="56">
        <v>45205</v>
      </c>
      <c r="B518" s="56" t="s">
        <v>903</v>
      </c>
      <c r="C518" s="56" t="s">
        <v>531</v>
      </c>
      <c r="D518" s="58" t="s">
        <v>1361</v>
      </c>
      <c r="E518" s="63" t="s">
        <v>1032</v>
      </c>
      <c r="F518" s="58" t="s">
        <v>1353</v>
      </c>
      <c r="G518" s="58" t="s">
        <v>1360</v>
      </c>
      <c r="H518" s="2">
        <v>1</v>
      </c>
      <c r="I518" s="2">
        <v>0</v>
      </c>
      <c r="J518" s="59">
        <v>0</v>
      </c>
      <c r="K518" s="2">
        <v>0</v>
      </c>
      <c r="L518" s="60">
        <v>0</v>
      </c>
      <c r="M518" s="60">
        <v>0</v>
      </c>
      <c r="N518" s="60">
        <v>0</v>
      </c>
      <c r="O518" s="60">
        <v>0</v>
      </c>
      <c r="P518" s="58" t="s">
        <v>511</v>
      </c>
      <c r="Q518" s="58" t="s">
        <v>1031</v>
      </c>
      <c r="R518" s="61" t="s">
        <v>512</v>
      </c>
    </row>
    <row r="519" spans="1:18" x14ac:dyDescent="0.3">
      <c r="A519" s="56">
        <v>45205</v>
      </c>
      <c r="B519" s="56" t="s">
        <v>903</v>
      </c>
      <c r="C519" s="56" t="s">
        <v>531</v>
      </c>
      <c r="D519" s="58" t="s">
        <v>1361</v>
      </c>
      <c r="E519" s="63" t="s">
        <v>1032</v>
      </c>
      <c r="F519" s="58" t="s">
        <v>1356</v>
      </c>
      <c r="G519" s="58" t="s">
        <v>496</v>
      </c>
      <c r="H519" s="2">
        <v>3</v>
      </c>
      <c r="I519" s="2">
        <v>1</v>
      </c>
      <c r="J519" s="59">
        <v>0.28000000000000003</v>
      </c>
      <c r="K519" s="2">
        <v>1</v>
      </c>
      <c r="L519" s="60">
        <v>0</v>
      </c>
      <c r="M519" s="60">
        <v>0</v>
      </c>
      <c r="N519" s="60">
        <v>0</v>
      </c>
      <c r="O519" s="60">
        <v>0</v>
      </c>
      <c r="P519" s="58" t="s">
        <v>511</v>
      </c>
      <c r="Q519" s="58" t="s">
        <v>1031</v>
      </c>
      <c r="R519" s="61" t="s">
        <v>512</v>
      </c>
    </row>
    <row r="520" spans="1:18" x14ac:dyDescent="0.3">
      <c r="A520" s="56">
        <v>45205</v>
      </c>
      <c r="B520" s="56" t="s">
        <v>903</v>
      </c>
      <c r="C520" s="56" t="s">
        <v>531</v>
      </c>
      <c r="D520" s="58" t="s">
        <v>1361</v>
      </c>
      <c r="E520" s="63" t="s">
        <v>1032</v>
      </c>
      <c r="F520" s="58" t="s">
        <v>1350</v>
      </c>
      <c r="G520" s="58" t="s">
        <v>519</v>
      </c>
      <c r="H520" s="2">
        <v>1</v>
      </c>
      <c r="I520" s="2">
        <v>0</v>
      </c>
      <c r="J520" s="59">
        <v>0</v>
      </c>
      <c r="K520" s="2">
        <v>0</v>
      </c>
      <c r="L520" s="60">
        <v>0</v>
      </c>
      <c r="M520" s="60">
        <v>0</v>
      </c>
      <c r="N520" s="60">
        <v>0</v>
      </c>
      <c r="O520" s="60">
        <v>0</v>
      </c>
      <c r="P520" s="58" t="s">
        <v>511</v>
      </c>
      <c r="Q520" s="58" t="s">
        <v>1031</v>
      </c>
      <c r="R520" s="61" t="s">
        <v>512</v>
      </c>
    </row>
    <row r="521" spans="1:18" x14ac:dyDescent="0.3">
      <c r="A521" s="56">
        <v>45205</v>
      </c>
      <c r="B521" s="56" t="s">
        <v>903</v>
      </c>
      <c r="C521" s="56" t="s">
        <v>531</v>
      </c>
      <c r="D521" s="58" t="s">
        <v>1361</v>
      </c>
      <c r="E521" s="63" t="s">
        <v>1032</v>
      </c>
      <c r="F521" s="58" t="s">
        <v>1355</v>
      </c>
      <c r="G521" s="58" t="s">
        <v>501</v>
      </c>
      <c r="H521" s="2">
        <v>3</v>
      </c>
      <c r="I521" s="2">
        <v>1</v>
      </c>
      <c r="J521" s="59">
        <v>0.28000000000000003</v>
      </c>
      <c r="K521" s="2">
        <v>1</v>
      </c>
      <c r="L521" s="60">
        <v>1</v>
      </c>
      <c r="M521" s="60">
        <v>1</v>
      </c>
      <c r="N521" s="60">
        <v>1</v>
      </c>
      <c r="O521" s="60">
        <v>0</v>
      </c>
      <c r="P521" s="58" t="s">
        <v>511</v>
      </c>
      <c r="Q521" s="58" t="s">
        <v>1031</v>
      </c>
      <c r="R521" s="61" t="s">
        <v>512</v>
      </c>
    </row>
    <row r="522" spans="1:18" x14ac:dyDescent="0.3">
      <c r="A522" s="56">
        <v>45205</v>
      </c>
      <c r="B522" s="56" t="s">
        <v>903</v>
      </c>
      <c r="C522" s="56" t="s">
        <v>531</v>
      </c>
      <c r="D522" s="58" t="s">
        <v>1361</v>
      </c>
      <c r="E522" s="63" t="s">
        <v>1033</v>
      </c>
      <c r="F522" s="58" t="s">
        <v>1348</v>
      </c>
      <c r="G522" s="58" t="s">
        <v>499</v>
      </c>
      <c r="H522" s="2">
        <v>1</v>
      </c>
      <c r="I522" s="2">
        <v>0</v>
      </c>
      <c r="J522" s="59">
        <v>0</v>
      </c>
      <c r="K522" s="2">
        <v>0</v>
      </c>
      <c r="L522" s="60">
        <v>0</v>
      </c>
      <c r="M522" s="60">
        <v>0</v>
      </c>
      <c r="N522" s="60">
        <v>0</v>
      </c>
      <c r="O522" s="60">
        <v>0</v>
      </c>
      <c r="P522" s="58" t="s">
        <v>511</v>
      </c>
      <c r="Q522" s="58" t="s">
        <v>1031</v>
      </c>
      <c r="R522" s="61" t="s">
        <v>512</v>
      </c>
    </row>
    <row r="523" spans="1:18" x14ac:dyDescent="0.3">
      <c r="A523" s="56">
        <v>45205</v>
      </c>
      <c r="B523" s="56" t="s">
        <v>903</v>
      </c>
      <c r="C523" s="56" t="s">
        <v>531</v>
      </c>
      <c r="D523" s="58" t="s">
        <v>1361</v>
      </c>
      <c r="E523" s="63" t="s">
        <v>1033</v>
      </c>
      <c r="F523" s="58" t="s">
        <v>1349</v>
      </c>
      <c r="G523" s="58" t="s">
        <v>495</v>
      </c>
      <c r="H523" s="2">
        <v>2</v>
      </c>
      <c r="I523" s="2">
        <v>0</v>
      </c>
      <c r="J523" s="59">
        <v>0</v>
      </c>
      <c r="K523" s="2">
        <v>0</v>
      </c>
      <c r="L523" s="60">
        <v>0</v>
      </c>
      <c r="M523" s="60">
        <v>0</v>
      </c>
      <c r="N523" s="60">
        <v>0</v>
      </c>
      <c r="O523" s="60">
        <v>0</v>
      </c>
      <c r="P523" s="58" t="s">
        <v>511</v>
      </c>
      <c r="Q523" s="58" t="s">
        <v>1031</v>
      </c>
      <c r="R523" s="61" t="s">
        <v>512</v>
      </c>
    </row>
    <row r="524" spans="1:18" x14ac:dyDescent="0.3">
      <c r="A524" s="56">
        <v>45205</v>
      </c>
      <c r="B524" s="56" t="s">
        <v>903</v>
      </c>
      <c r="C524" s="56" t="s">
        <v>531</v>
      </c>
      <c r="D524" s="58" t="s">
        <v>1361</v>
      </c>
      <c r="E524" s="63" t="s">
        <v>1033</v>
      </c>
      <c r="F524" s="58" t="s">
        <v>1352</v>
      </c>
      <c r="G524" s="58" t="s">
        <v>493</v>
      </c>
      <c r="H524" s="2">
        <v>4</v>
      </c>
      <c r="I524" s="2">
        <v>0</v>
      </c>
      <c r="J524" s="59">
        <v>0</v>
      </c>
      <c r="K524" s="2">
        <v>1</v>
      </c>
      <c r="L524" s="60">
        <v>1</v>
      </c>
      <c r="M524" s="60">
        <v>0</v>
      </c>
      <c r="N524" s="60">
        <v>0</v>
      </c>
      <c r="O524" s="60">
        <v>0</v>
      </c>
      <c r="P524" s="58" t="s">
        <v>511</v>
      </c>
      <c r="Q524" s="58" t="s">
        <v>1031</v>
      </c>
      <c r="R524" s="61" t="s">
        <v>512</v>
      </c>
    </row>
    <row r="525" spans="1:18" x14ac:dyDescent="0.3">
      <c r="A525" s="56">
        <v>45205</v>
      </c>
      <c r="B525" s="56" t="s">
        <v>903</v>
      </c>
      <c r="C525" s="56" t="s">
        <v>531</v>
      </c>
      <c r="D525" s="58" t="s">
        <v>1361</v>
      </c>
      <c r="E525" s="63" t="s">
        <v>1033</v>
      </c>
      <c r="F525" s="58" t="s">
        <v>1353</v>
      </c>
      <c r="G525" s="58" t="s">
        <v>1360</v>
      </c>
      <c r="H525" s="2">
        <v>2</v>
      </c>
      <c r="I525" s="2">
        <v>0</v>
      </c>
      <c r="J525" s="59">
        <v>0</v>
      </c>
      <c r="K525" s="2">
        <v>0</v>
      </c>
      <c r="L525" s="60">
        <v>0</v>
      </c>
      <c r="M525" s="60">
        <v>0</v>
      </c>
      <c r="N525" s="60">
        <v>0</v>
      </c>
      <c r="O525" s="60">
        <v>0</v>
      </c>
      <c r="P525" s="58" t="s">
        <v>511</v>
      </c>
      <c r="Q525" s="58" t="s">
        <v>1031</v>
      </c>
      <c r="R525" s="61" t="s">
        <v>512</v>
      </c>
    </row>
    <row r="526" spans="1:18" x14ac:dyDescent="0.3">
      <c r="A526" s="56">
        <v>45205</v>
      </c>
      <c r="B526" s="56" t="s">
        <v>903</v>
      </c>
      <c r="C526" s="56" t="s">
        <v>531</v>
      </c>
      <c r="D526" s="58" t="s">
        <v>1361</v>
      </c>
      <c r="E526" s="63" t="s">
        <v>1033</v>
      </c>
      <c r="F526" s="58" t="s">
        <v>1356</v>
      </c>
      <c r="G526" s="58" t="s">
        <v>496</v>
      </c>
      <c r="H526" s="2">
        <v>23</v>
      </c>
      <c r="I526" s="2">
        <v>0</v>
      </c>
      <c r="J526" s="59">
        <v>0</v>
      </c>
      <c r="K526" s="2">
        <v>0</v>
      </c>
      <c r="L526" s="60">
        <v>0</v>
      </c>
      <c r="M526" s="60">
        <v>0</v>
      </c>
      <c r="N526" s="60">
        <v>0</v>
      </c>
      <c r="O526" s="60">
        <v>0</v>
      </c>
      <c r="P526" s="58" t="s">
        <v>511</v>
      </c>
      <c r="Q526" s="58" t="s">
        <v>1031</v>
      </c>
      <c r="R526" s="61" t="s">
        <v>512</v>
      </c>
    </row>
    <row r="527" spans="1:18" x14ac:dyDescent="0.3">
      <c r="A527" s="56">
        <v>45205</v>
      </c>
      <c r="B527" s="56" t="s">
        <v>903</v>
      </c>
      <c r="C527" s="56" t="s">
        <v>531</v>
      </c>
      <c r="D527" s="58" t="s">
        <v>1361</v>
      </c>
      <c r="E527" s="63" t="s">
        <v>1033</v>
      </c>
      <c r="F527" s="58" t="s">
        <v>1357</v>
      </c>
      <c r="G527" s="58" t="s">
        <v>500</v>
      </c>
      <c r="H527" s="2">
        <v>7</v>
      </c>
      <c r="I527" s="2">
        <v>0</v>
      </c>
      <c r="J527" s="59">
        <v>0</v>
      </c>
      <c r="K527" s="2">
        <v>0</v>
      </c>
      <c r="L527" s="60">
        <v>0</v>
      </c>
      <c r="M527" s="60">
        <v>0</v>
      </c>
      <c r="N527" s="60">
        <v>0</v>
      </c>
      <c r="O527" s="60">
        <v>0</v>
      </c>
      <c r="P527" s="58" t="s">
        <v>511</v>
      </c>
      <c r="Q527" s="58" t="s">
        <v>1031</v>
      </c>
      <c r="R527" s="61" t="s">
        <v>512</v>
      </c>
    </row>
    <row r="528" spans="1:18" x14ac:dyDescent="0.3">
      <c r="A528" s="56">
        <v>45205</v>
      </c>
      <c r="B528" s="56" t="s">
        <v>903</v>
      </c>
      <c r="C528" s="56" t="s">
        <v>531</v>
      </c>
      <c r="D528" s="58" t="s">
        <v>1361</v>
      </c>
      <c r="E528" s="63" t="s">
        <v>1033</v>
      </c>
      <c r="F528" s="58" t="s">
        <v>1350</v>
      </c>
      <c r="G528" s="58" t="s">
        <v>519</v>
      </c>
      <c r="H528" s="2">
        <v>7</v>
      </c>
      <c r="I528" s="2">
        <v>0</v>
      </c>
      <c r="J528" s="59">
        <v>0</v>
      </c>
      <c r="K528" s="2">
        <v>0</v>
      </c>
      <c r="L528" s="60">
        <v>0</v>
      </c>
      <c r="M528" s="60">
        <v>0</v>
      </c>
      <c r="N528" s="60">
        <v>0</v>
      </c>
      <c r="O528" s="60">
        <v>0</v>
      </c>
      <c r="P528" s="58" t="s">
        <v>511</v>
      </c>
      <c r="Q528" s="58" t="s">
        <v>1031</v>
      </c>
      <c r="R528" s="61" t="s">
        <v>512</v>
      </c>
    </row>
    <row r="529" spans="1:18" x14ac:dyDescent="0.3">
      <c r="A529" s="56">
        <v>45205</v>
      </c>
      <c r="B529" s="56" t="s">
        <v>903</v>
      </c>
      <c r="C529" s="56" t="s">
        <v>531</v>
      </c>
      <c r="D529" s="58" t="s">
        <v>1361</v>
      </c>
      <c r="E529" s="63" t="s">
        <v>1033</v>
      </c>
      <c r="F529" s="58" t="s">
        <v>1351</v>
      </c>
      <c r="G529" s="58" t="s">
        <v>494</v>
      </c>
      <c r="H529" s="2">
        <v>32</v>
      </c>
      <c r="I529" s="2">
        <v>2</v>
      </c>
      <c r="J529" s="59">
        <v>0.56000000000000005</v>
      </c>
      <c r="K529" s="2">
        <v>7</v>
      </c>
      <c r="L529" s="60">
        <v>6</v>
      </c>
      <c r="M529" s="60">
        <v>4</v>
      </c>
      <c r="N529" s="60">
        <v>2</v>
      </c>
      <c r="O529" s="60">
        <v>2</v>
      </c>
      <c r="P529" s="58" t="s">
        <v>511</v>
      </c>
      <c r="Q529" s="58" t="s">
        <v>1031</v>
      </c>
      <c r="R529" s="61" t="s">
        <v>512</v>
      </c>
    </row>
    <row r="530" spans="1:18" x14ac:dyDescent="0.3">
      <c r="A530" s="56">
        <v>45205</v>
      </c>
      <c r="B530" s="56" t="s">
        <v>903</v>
      </c>
      <c r="C530" s="56" t="s">
        <v>531</v>
      </c>
      <c r="D530" s="58" t="s">
        <v>1361</v>
      </c>
      <c r="E530" s="63" t="s">
        <v>1033</v>
      </c>
      <c r="F530" s="58" t="s">
        <v>1354</v>
      </c>
      <c r="G530" s="58" t="s">
        <v>497</v>
      </c>
      <c r="H530" s="2">
        <v>1</v>
      </c>
      <c r="I530" s="2">
        <v>0</v>
      </c>
      <c r="J530" s="59">
        <v>0</v>
      </c>
      <c r="K530" s="2">
        <v>0</v>
      </c>
      <c r="L530" s="60">
        <v>0</v>
      </c>
      <c r="M530" s="60">
        <v>0</v>
      </c>
      <c r="N530" s="60">
        <v>0</v>
      </c>
      <c r="O530" s="60">
        <v>0</v>
      </c>
      <c r="P530" s="58" t="s">
        <v>511</v>
      </c>
      <c r="Q530" s="58" t="s">
        <v>1031</v>
      </c>
      <c r="R530" s="61" t="s">
        <v>512</v>
      </c>
    </row>
    <row r="531" spans="1:18" x14ac:dyDescent="0.3">
      <c r="A531" s="56">
        <v>45205</v>
      </c>
      <c r="B531" s="56" t="s">
        <v>903</v>
      </c>
      <c r="C531" s="56" t="s">
        <v>531</v>
      </c>
      <c r="D531" s="58" t="s">
        <v>1361</v>
      </c>
      <c r="E531" s="63" t="s">
        <v>1033</v>
      </c>
      <c r="F531" s="58" t="s">
        <v>1355</v>
      </c>
      <c r="G531" s="58" t="s">
        <v>501</v>
      </c>
      <c r="H531" s="2">
        <v>131</v>
      </c>
      <c r="I531" s="2">
        <v>7</v>
      </c>
      <c r="J531" s="59">
        <v>1.9600000000000002</v>
      </c>
      <c r="K531" s="2">
        <v>6</v>
      </c>
      <c r="L531" s="60">
        <v>4</v>
      </c>
      <c r="M531" s="60">
        <v>2</v>
      </c>
      <c r="N531" s="60">
        <v>1</v>
      </c>
      <c r="O531" s="60">
        <v>1</v>
      </c>
      <c r="P531" s="58" t="s">
        <v>511</v>
      </c>
      <c r="Q531" s="58" t="s">
        <v>1031</v>
      </c>
      <c r="R531" s="61" t="s">
        <v>512</v>
      </c>
    </row>
    <row r="532" spans="1:18" x14ac:dyDescent="0.3">
      <c r="A532" s="56">
        <v>45206</v>
      </c>
      <c r="B532" s="56" t="s">
        <v>903</v>
      </c>
      <c r="C532" s="56" t="s">
        <v>531</v>
      </c>
      <c r="D532" s="58" t="s">
        <v>1020</v>
      </c>
      <c r="E532" s="63" t="s">
        <v>533</v>
      </c>
      <c r="F532" s="58" t="s">
        <v>1021</v>
      </c>
      <c r="G532" s="58" t="s">
        <v>500</v>
      </c>
      <c r="H532" s="2">
        <v>7</v>
      </c>
      <c r="I532" s="2">
        <v>0</v>
      </c>
      <c r="J532" s="59">
        <v>0</v>
      </c>
      <c r="K532" s="2">
        <v>0</v>
      </c>
      <c r="L532" s="60">
        <v>0</v>
      </c>
      <c r="M532" s="60">
        <v>0</v>
      </c>
      <c r="N532" s="60">
        <v>0</v>
      </c>
      <c r="O532" s="60">
        <v>0</v>
      </c>
      <c r="P532" s="58" t="s">
        <v>511</v>
      </c>
      <c r="Q532" s="58" t="s">
        <v>1031</v>
      </c>
      <c r="R532" s="57" t="s">
        <v>508</v>
      </c>
    </row>
    <row r="533" spans="1:18" x14ac:dyDescent="0.3">
      <c r="A533" s="56">
        <v>45206</v>
      </c>
      <c r="B533" s="56" t="s">
        <v>903</v>
      </c>
      <c r="C533" s="56" t="s">
        <v>531</v>
      </c>
      <c r="D533" s="58" t="s">
        <v>1020</v>
      </c>
      <c r="E533" s="63" t="s">
        <v>533</v>
      </c>
      <c r="F533" s="58" t="s">
        <v>1022</v>
      </c>
      <c r="G533" s="58" t="s">
        <v>494</v>
      </c>
      <c r="H533" s="2">
        <v>2</v>
      </c>
      <c r="I533" s="2">
        <v>0</v>
      </c>
      <c r="J533" s="59">
        <v>0</v>
      </c>
      <c r="K533" s="2">
        <v>0</v>
      </c>
      <c r="L533" s="60">
        <v>0</v>
      </c>
      <c r="M533" s="60">
        <v>0</v>
      </c>
      <c r="N533" s="60">
        <v>0</v>
      </c>
      <c r="O533" s="60">
        <v>0</v>
      </c>
      <c r="P533" s="58" t="s">
        <v>511</v>
      </c>
      <c r="Q533" s="58" t="s">
        <v>1031</v>
      </c>
      <c r="R533" s="57" t="s">
        <v>508</v>
      </c>
    </row>
    <row r="534" spans="1:18" x14ac:dyDescent="0.3">
      <c r="A534" s="56">
        <v>45206</v>
      </c>
      <c r="B534" s="56" t="s">
        <v>903</v>
      </c>
      <c r="C534" s="56" t="s">
        <v>531</v>
      </c>
      <c r="D534" s="58" t="s">
        <v>1020</v>
      </c>
      <c r="E534" s="63" t="s">
        <v>533</v>
      </c>
      <c r="F534" s="58" t="s">
        <v>1029</v>
      </c>
      <c r="G534" s="58" t="s">
        <v>493</v>
      </c>
      <c r="H534" s="2">
        <v>4</v>
      </c>
      <c r="I534" s="2">
        <v>0</v>
      </c>
      <c r="J534" s="59">
        <v>0</v>
      </c>
      <c r="K534" s="2">
        <v>0</v>
      </c>
      <c r="L534" s="60">
        <v>0</v>
      </c>
      <c r="M534" s="60">
        <v>0</v>
      </c>
      <c r="N534" s="60">
        <v>0</v>
      </c>
      <c r="O534" s="60">
        <v>0</v>
      </c>
      <c r="P534" s="58" t="s">
        <v>511</v>
      </c>
      <c r="Q534" s="58" t="s">
        <v>1031</v>
      </c>
      <c r="R534" s="57" t="s">
        <v>508</v>
      </c>
    </row>
    <row r="535" spans="1:18" x14ac:dyDescent="0.3">
      <c r="A535" s="56">
        <v>45206</v>
      </c>
      <c r="B535" s="56" t="s">
        <v>903</v>
      </c>
      <c r="C535" s="56" t="s">
        <v>531</v>
      </c>
      <c r="D535" s="58" t="s">
        <v>1020</v>
      </c>
      <c r="E535" s="63" t="s">
        <v>533</v>
      </c>
      <c r="F535" s="58" t="s">
        <v>1024</v>
      </c>
      <c r="G535" s="58" t="s">
        <v>499</v>
      </c>
      <c r="H535" s="2">
        <v>2</v>
      </c>
      <c r="I535" s="2">
        <v>0</v>
      </c>
      <c r="J535" s="59">
        <v>0</v>
      </c>
      <c r="K535" s="2">
        <v>0</v>
      </c>
      <c r="L535" s="60">
        <v>0</v>
      </c>
      <c r="M535" s="60">
        <v>0</v>
      </c>
      <c r="N535" s="60">
        <v>0</v>
      </c>
      <c r="O535" s="60">
        <v>0</v>
      </c>
      <c r="P535" s="58" t="s">
        <v>511</v>
      </c>
      <c r="Q535" s="58" t="s">
        <v>1031</v>
      </c>
      <c r="R535" s="57" t="s">
        <v>508</v>
      </c>
    </row>
    <row r="536" spans="1:18" x14ac:dyDescent="0.3">
      <c r="A536" s="56">
        <v>45206</v>
      </c>
      <c r="B536" s="56" t="s">
        <v>903</v>
      </c>
      <c r="C536" s="56" t="s">
        <v>531</v>
      </c>
      <c r="D536" s="58" t="s">
        <v>1020</v>
      </c>
      <c r="E536" s="63" t="s">
        <v>533</v>
      </c>
      <c r="F536" s="58" t="s">
        <v>1025</v>
      </c>
      <c r="G536" s="58" t="s">
        <v>496</v>
      </c>
      <c r="H536" s="2">
        <v>376</v>
      </c>
      <c r="I536" s="2">
        <v>11</v>
      </c>
      <c r="J536" s="59">
        <v>3.08</v>
      </c>
      <c r="K536" s="2">
        <v>32</v>
      </c>
      <c r="L536" s="60">
        <v>27</v>
      </c>
      <c r="M536" s="60">
        <v>6</v>
      </c>
      <c r="N536" s="60">
        <v>4</v>
      </c>
      <c r="O536" s="60">
        <v>2</v>
      </c>
      <c r="P536" s="58" t="s">
        <v>511</v>
      </c>
      <c r="Q536" s="58" t="s">
        <v>1031</v>
      </c>
      <c r="R536" s="57" t="s">
        <v>508</v>
      </c>
    </row>
    <row r="537" spans="1:18" x14ac:dyDescent="0.3">
      <c r="A537" s="56">
        <v>45206</v>
      </c>
      <c r="B537" s="56" t="s">
        <v>903</v>
      </c>
      <c r="C537" s="56" t="s">
        <v>531</v>
      </c>
      <c r="D537" s="58" t="s">
        <v>1020</v>
      </c>
      <c r="E537" s="63" t="s">
        <v>533</v>
      </c>
      <c r="F537" s="58" t="s">
        <v>1030</v>
      </c>
      <c r="G537" s="58" t="s">
        <v>1360</v>
      </c>
      <c r="H537" s="2">
        <v>7</v>
      </c>
      <c r="I537" s="2">
        <v>0</v>
      </c>
      <c r="J537" s="59">
        <v>0</v>
      </c>
      <c r="K537" s="2">
        <v>0</v>
      </c>
      <c r="L537" s="60">
        <v>0</v>
      </c>
      <c r="M537" s="60">
        <v>0</v>
      </c>
      <c r="N537" s="60">
        <v>0</v>
      </c>
      <c r="O537" s="60">
        <v>0</v>
      </c>
      <c r="P537" s="58" t="s">
        <v>511</v>
      </c>
      <c r="Q537" s="58" t="s">
        <v>1031</v>
      </c>
      <c r="R537" s="57" t="s">
        <v>508</v>
      </c>
    </row>
    <row r="538" spans="1:18" x14ac:dyDescent="0.3">
      <c r="A538" s="56">
        <v>45206</v>
      </c>
      <c r="B538" s="56" t="s">
        <v>903</v>
      </c>
      <c r="C538" s="56" t="s">
        <v>531</v>
      </c>
      <c r="D538" s="58" t="s">
        <v>1020</v>
      </c>
      <c r="E538" s="63" t="s">
        <v>533</v>
      </c>
      <c r="F538" s="58" t="s">
        <v>1026</v>
      </c>
      <c r="G538" s="58" t="s">
        <v>495</v>
      </c>
      <c r="H538" s="2">
        <v>119</v>
      </c>
      <c r="I538" s="2">
        <v>3</v>
      </c>
      <c r="J538" s="59">
        <v>0.84000000000000008</v>
      </c>
      <c r="K538" s="2">
        <v>13</v>
      </c>
      <c r="L538" s="60">
        <v>12</v>
      </c>
      <c r="M538" s="60">
        <v>4</v>
      </c>
      <c r="N538" s="60">
        <v>2</v>
      </c>
      <c r="O538" s="60">
        <v>1</v>
      </c>
      <c r="P538" s="58" t="s">
        <v>511</v>
      </c>
      <c r="Q538" s="58" t="s">
        <v>1031</v>
      </c>
      <c r="R538" s="57" t="s">
        <v>508</v>
      </c>
    </row>
    <row r="539" spans="1:18" x14ac:dyDescent="0.3">
      <c r="A539" s="56">
        <v>45206</v>
      </c>
      <c r="B539" s="56" t="s">
        <v>903</v>
      </c>
      <c r="C539" s="56" t="s">
        <v>531</v>
      </c>
      <c r="D539" s="58" t="s">
        <v>1020</v>
      </c>
      <c r="E539" s="63" t="s">
        <v>533</v>
      </c>
      <c r="F539" s="58" t="s">
        <v>1027</v>
      </c>
      <c r="G539" s="58" t="s">
        <v>519</v>
      </c>
      <c r="H539" s="2">
        <v>2</v>
      </c>
      <c r="I539" s="2">
        <v>0</v>
      </c>
      <c r="J539" s="59">
        <v>0</v>
      </c>
      <c r="K539" s="2">
        <v>0</v>
      </c>
      <c r="L539" s="60">
        <v>0</v>
      </c>
      <c r="M539" s="60">
        <v>0</v>
      </c>
      <c r="N539" s="60">
        <v>0</v>
      </c>
      <c r="O539" s="60">
        <v>0</v>
      </c>
      <c r="P539" s="58" t="s">
        <v>511</v>
      </c>
      <c r="Q539" s="58" t="s">
        <v>1031</v>
      </c>
      <c r="R539" s="57" t="s">
        <v>508</v>
      </c>
    </row>
    <row r="540" spans="1:18" x14ac:dyDescent="0.3">
      <c r="A540" s="56">
        <v>45206</v>
      </c>
      <c r="B540" s="56" t="s">
        <v>903</v>
      </c>
      <c r="C540" s="56" t="s">
        <v>531</v>
      </c>
      <c r="D540" s="58" t="s">
        <v>1020</v>
      </c>
      <c r="E540" s="63" t="s">
        <v>1032</v>
      </c>
      <c r="F540" s="58" t="s">
        <v>1021</v>
      </c>
      <c r="G540" s="58" t="s">
        <v>500</v>
      </c>
      <c r="H540" s="2">
        <v>8</v>
      </c>
      <c r="I540" s="2">
        <v>0</v>
      </c>
      <c r="J540" s="59">
        <v>0</v>
      </c>
      <c r="K540" s="2">
        <v>0</v>
      </c>
      <c r="L540" s="60">
        <v>0</v>
      </c>
      <c r="M540" s="60">
        <v>0</v>
      </c>
      <c r="N540" s="60">
        <v>0</v>
      </c>
      <c r="O540" s="60">
        <v>0</v>
      </c>
      <c r="P540" s="58" t="s">
        <v>511</v>
      </c>
      <c r="Q540" s="58" t="s">
        <v>1031</v>
      </c>
      <c r="R540" s="57" t="s">
        <v>508</v>
      </c>
    </row>
    <row r="541" spans="1:18" x14ac:dyDescent="0.3">
      <c r="A541" s="56">
        <v>45206</v>
      </c>
      <c r="B541" s="56" t="s">
        <v>903</v>
      </c>
      <c r="C541" s="56" t="s">
        <v>531</v>
      </c>
      <c r="D541" s="58" t="s">
        <v>1020</v>
      </c>
      <c r="E541" s="63" t="s">
        <v>1032</v>
      </c>
      <c r="F541" s="58" t="s">
        <v>1023</v>
      </c>
      <c r="G541" s="58" t="s">
        <v>497</v>
      </c>
      <c r="H541" s="2">
        <v>8</v>
      </c>
      <c r="I541" s="2">
        <v>0</v>
      </c>
      <c r="J541" s="59">
        <v>0</v>
      </c>
      <c r="K541" s="2">
        <v>0</v>
      </c>
      <c r="L541" s="60">
        <v>0</v>
      </c>
      <c r="M541" s="60">
        <v>0</v>
      </c>
      <c r="N541" s="60">
        <v>0</v>
      </c>
      <c r="O541" s="60">
        <v>0</v>
      </c>
      <c r="P541" s="58" t="s">
        <v>511</v>
      </c>
      <c r="Q541" s="58" t="s">
        <v>1031</v>
      </c>
      <c r="R541" s="57" t="s">
        <v>508</v>
      </c>
    </row>
    <row r="542" spans="1:18" x14ac:dyDescent="0.3">
      <c r="A542" s="56">
        <v>45206</v>
      </c>
      <c r="B542" s="56" t="s">
        <v>903</v>
      </c>
      <c r="C542" s="56" t="s">
        <v>531</v>
      </c>
      <c r="D542" s="58" t="s">
        <v>1020</v>
      </c>
      <c r="E542" s="63" t="s">
        <v>1032</v>
      </c>
      <c r="F542" s="58" t="s">
        <v>1025</v>
      </c>
      <c r="G542" s="58" t="s">
        <v>496</v>
      </c>
      <c r="H542" s="2">
        <v>1</v>
      </c>
      <c r="I542" s="2">
        <v>0</v>
      </c>
      <c r="J542" s="59">
        <v>0</v>
      </c>
      <c r="K542" s="2">
        <v>0</v>
      </c>
      <c r="L542" s="60">
        <v>0</v>
      </c>
      <c r="M542" s="60">
        <v>0</v>
      </c>
      <c r="N542" s="60">
        <v>0</v>
      </c>
      <c r="O542" s="60">
        <v>0</v>
      </c>
      <c r="P542" s="58" t="s">
        <v>511</v>
      </c>
      <c r="Q542" s="58" t="s">
        <v>1031</v>
      </c>
      <c r="R542" s="57" t="s">
        <v>508</v>
      </c>
    </row>
    <row r="543" spans="1:18" x14ac:dyDescent="0.3">
      <c r="A543" s="56">
        <v>45206</v>
      </c>
      <c r="B543" s="56" t="s">
        <v>903</v>
      </c>
      <c r="C543" s="56" t="s">
        <v>531</v>
      </c>
      <c r="D543" s="58" t="s">
        <v>1020</v>
      </c>
      <c r="E543" s="63" t="s">
        <v>1032</v>
      </c>
      <c r="F543" s="58" t="s">
        <v>1030</v>
      </c>
      <c r="G543" s="58" t="s">
        <v>1360</v>
      </c>
      <c r="H543" s="2">
        <v>3</v>
      </c>
      <c r="I543" s="2">
        <v>0</v>
      </c>
      <c r="J543" s="59">
        <v>0</v>
      </c>
      <c r="K543" s="2">
        <v>0</v>
      </c>
      <c r="L543" s="60">
        <v>0</v>
      </c>
      <c r="M543" s="60">
        <v>0</v>
      </c>
      <c r="N543" s="60">
        <v>0</v>
      </c>
      <c r="O543" s="60">
        <v>0</v>
      </c>
      <c r="P543" s="58" t="s">
        <v>511</v>
      </c>
      <c r="Q543" s="58" t="s">
        <v>1031</v>
      </c>
      <c r="R543" s="57" t="s">
        <v>508</v>
      </c>
    </row>
    <row r="544" spans="1:18" x14ac:dyDescent="0.3">
      <c r="A544" s="56">
        <v>45206</v>
      </c>
      <c r="B544" s="56" t="s">
        <v>903</v>
      </c>
      <c r="C544" s="56" t="s">
        <v>531</v>
      </c>
      <c r="D544" s="58" t="s">
        <v>1020</v>
      </c>
      <c r="E544" s="63" t="s">
        <v>1033</v>
      </c>
      <c r="F544" s="58" t="s">
        <v>1021</v>
      </c>
      <c r="G544" s="58" t="s">
        <v>500</v>
      </c>
      <c r="H544" s="2">
        <v>1</v>
      </c>
      <c r="I544" s="2">
        <v>1</v>
      </c>
      <c r="J544" s="59">
        <v>0.28000000000000003</v>
      </c>
      <c r="K544" s="2">
        <v>1</v>
      </c>
      <c r="L544" s="60">
        <v>1</v>
      </c>
      <c r="M544" s="60">
        <v>0</v>
      </c>
      <c r="N544" s="60">
        <v>0</v>
      </c>
      <c r="O544" s="60">
        <v>0</v>
      </c>
      <c r="P544" s="58" t="s">
        <v>511</v>
      </c>
      <c r="Q544" s="58" t="s">
        <v>1031</v>
      </c>
      <c r="R544" s="57" t="s">
        <v>508</v>
      </c>
    </row>
    <row r="545" spans="1:18" x14ac:dyDescent="0.3">
      <c r="A545" s="56">
        <v>45206</v>
      </c>
      <c r="B545" s="56" t="s">
        <v>903</v>
      </c>
      <c r="C545" s="56" t="s">
        <v>531</v>
      </c>
      <c r="D545" s="58" t="s">
        <v>1020</v>
      </c>
      <c r="E545" s="63" t="s">
        <v>1033</v>
      </c>
      <c r="F545" s="58" t="s">
        <v>1023</v>
      </c>
      <c r="G545" s="58" t="s">
        <v>497</v>
      </c>
      <c r="H545" s="2">
        <v>1</v>
      </c>
      <c r="I545" s="2">
        <v>0</v>
      </c>
      <c r="J545" s="59">
        <v>0</v>
      </c>
      <c r="K545" s="2">
        <v>0</v>
      </c>
      <c r="L545" s="60">
        <v>0</v>
      </c>
      <c r="M545" s="60">
        <v>0</v>
      </c>
      <c r="N545" s="60">
        <v>0</v>
      </c>
      <c r="O545" s="60">
        <v>0</v>
      </c>
      <c r="P545" s="58" t="s">
        <v>511</v>
      </c>
      <c r="Q545" s="58" t="s">
        <v>1031</v>
      </c>
      <c r="R545" s="57" t="s">
        <v>508</v>
      </c>
    </row>
    <row r="546" spans="1:18" x14ac:dyDescent="0.3">
      <c r="A546" s="56">
        <v>45206</v>
      </c>
      <c r="B546" s="56" t="s">
        <v>903</v>
      </c>
      <c r="C546" s="56" t="s">
        <v>531</v>
      </c>
      <c r="D546" s="58" t="s">
        <v>1020</v>
      </c>
      <c r="E546" s="63" t="s">
        <v>1033</v>
      </c>
      <c r="F546" s="58" t="s">
        <v>1024</v>
      </c>
      <c r="G546" s="58" t="s">
        <v>499</v>
      </c>
      <c r="H546" s="2">
        <v>2</v>
      </c>
      <c r="I546" s="2">
        <v>0</v>
      </c>
      <c r="J546" s="59">
        <v>0</v>
      </c>
      <c r="K546" s="2">
        <v>0</v>
      </c>
      <c r="L546" s="60">
        <v>0</v>
      </c>
      <c r="M546" s="60">
        <v>0</v>
      </c>
      <c r="N546" s="60">
        <v>0</v>
      </c>
      <c r="O546" s="60">
        <v>0</v>
      </c>
      <c r="P546" s="58" t="s">
        <v>511</v>
      </c>
      <c r="Q546" s="58" t="s">
        <v>1031</v>
      </c>
      <c r="R546" s="57" t="s">
        <v>508</v>
      </c>
    </row>
    <row r="547" spans="1:18" x14ac:dyDescent="0.3">
      <c r="A547" s="56">
        <v>45206</v>
      </c>
      <c r="B547" s="56" t="s">
        <v>903</v>
      </c>
      <c r="C547" s="56" t="s">
        <v>531</v>
      </c>
      <c r="D547" s="58" t="s">
        <v>1020</v>
      </c>
      <c r="E547" s="63" t="s">
        <v>1033</v>
      </c>
      <c r="F547" s="58" t="s">
        <v>1025</v>
      </c>
      <c r="G547" s="58" t="s">
        <v>496</v>
      </c>
      <c r="H547" s="2">
        <v>16</v>
      </c>
      <c r="I547" s="2">
        <v>1</v>
      </c>
      <c r="J547" s="59">
        <v>0.28000000000000003</v>
      </c>
      <c r="K547" s="2">
        <v>4</v>
      </c>
      <c r="L547" s="60">
        <v>3</v>
      </c>
      <c r="M547" s="60">
        <v>2</v>
      </c>
      <c r="N547" s="60">
        <v>2</v>
      </c>
      <c r="O547" s="60">
        <v>2</v>
      </c>
      <c r="P547" s="58" t="s">
        <v>511</v>
      </c>
      <c r="Q547" s="58" t="s">
        <v>1031</v>
      </c>
      <c r="R547" s="57" t="s">
        <v>508</v>
      </c>
    </row>
    <row r="548" spans="1:18" x14ac:dyDescent="0.3">
      <c r="A548" s="56">
        <v>45206</v>
      </c>
      <c r="B548" s="56" t="s">
        <v>903</v>
      </c>
      <c r="C548" s="56" t="s">
        <v>531</v>
      </c>
      <c r="D548" s="58" t="s">
        <v>1020</v>
      </c>
      <c r="E548" s="63" t="s">
        <v>1033</v>
      </c>
      <c r="F548" s="58" t="s">
        <v>1030</v>
      </c>
      <c r="G548" s="58" t="s">
        <v>1360</v>
      </c>
      <c r="H548" s="2">
        <v>16</v>
      </c>
      <c r="I548" s="2">
        <v>0</v>
      </c>
      <c r="J548" s="59">
        <v>0</v>
      </c>
      <c r="K548" s="2">
        <v>0</v>
      </c>
      <c r="L548" s="60">
        <v>0</v>
      </c>
      <c r="M548" s="60">
        <v>0</v>
      </c>
      <c r="N548" s="60">
        <v>0</v>
      </c>
      <c r="O548" s="60">
        <v>0</v>
      </c>
      <c r="P548" s="58" t="s">
        <v>511</v>
      </c>
      <c r="Q548" s="58" t="s">
        <v>1031</v>
      </c>
      <c r="R548" s="57" t="s">
        <v>508</v>
      </c>
    </row>
    <row r="549" spans="1:18" x14ac:dyDescent="0.3">
      <c r="A549" s="56">
        <v>45206</v>
      </c>
      <c r="B549" s="56" t="s">
        <v>903</v>
      </c>
      <c r="C549" s="56" t="s">
        <v>531</v>
      </c>
      <c r="D549" s="58" t="s">
        <v>1020</v>
      </c>
      <c r="E549" s="63" t="s">
        <v>1033</v>
      </c>
      <c r="F549" s="58" t="s">
        <v>1026</v>
      </c>
      <c r="G549" s="58" t="s">
        <v>495</v>
      </c>
      <c r="H549" s="2">
        <v>2</v>
      </c>
      <c r="I549" s="2">
        <v>0</v>
      </c>
      <c r="J549" s="59">
        <v>0</v>
      </c>
      <c r="K549" s="2">
        <v>0</v>
      </c>
      <c r="L549" s="60">
        <v>0</v>
      </c>
      <c r="M549" s="60">
        <v>0</v>
      </c>
      <c r="N549" s="60">
        <v>0</v>
      </c>
      <c r="O549" s="60">
        <v>0</v>
      </c>
      <c r="P549" s="58" t="s">
        <v>511</v>
      </c>
      <c r="Q549" s="58" t="s">
        <v>1031</v>
      </c>
      <c r="R549" s="57" t="s">
        <v>508</v>
      </c>
    </row>
    <row r="550" spans="1:18" x14ac:dyDescent="0.3">
      <c r="A550" s="56">
        <v>45206</v>
      </c>
      <c r="B550" s="56" t="s">
        <v>903</v>
      </c>
      <c r="C550" s="56" t="s">
        <v>531</v>
      </c>
      <c r="D550" s="58" t="s">
        <v>1361</v>
      </c>
      <c r="E550" s="63" t="s">
        <v>533</v>
      </c>
      <c r="F550" s="58" t="s">
        <v>1348</v>
      </c>
      <c r="G550" s="58" t="s">
        <v>499</v>
      </c>
      <c r="H550" s="2">
        <v>9</v>
      </c>
      <c r="I550" s="2">
        <v>0</v>
      </c>
      <c r="J550" s="59">
        <v>0</v>
      </c>
      <c r="K550" s="2">
        <v>3</v>
      </c>
      <c r="L550" s="60">
        <v>3</v>
      </c>
      <c r="M550" s="60">
        <v>2</v>
      </c>
      <c r="N550" s="60">
        <v>2</v>
      </c>
      <c r="O550" s="60">
        <v>2</v>
      </c>
      <c r="P550" s="58" t="s">
        <v>511</v>
      </c>
      <c r="Q550" s="58" t="s">
        <v>1031</v>
      </c>
      <c r="R550" s="61" t="s">
        <v>512</v>
      </c>
    </row>
    <row r="551" spans="1:18" x14ac:dyDescent="0.3">
      <c r="A551" s="56">
        <v>45206</v>
      </c>
      <c r="B551" s="56" t="s">
        <v>903</v>
      </c>
      <c r="C551" s="56" t="s">
        <v>531</v>
      </c>
      <c r="D551" s="58" t="s">
        <v>1361</v>
      </c>
      <c r="E551" s="63" t="s">
        <v>533</v>
      </c>
      <c r="F551" s="58" t="s">
        <v>1349</v>
      </c>
      <c r="G551" s="58" t="s">
        <v>495</v>
      </c>
      <c r="H551" s="2">
        <v>19</v>
      </c>
      <c r="I551" s="2">
        <v>0</v>
      </c>
      <c r="J551" s="59">
        <v>0</v>
      </c>
      <c r="K551" s="2">
        <v>3</v>
      </c>
      <c r="L551" s="60">
        <v>1</v>
      </c>
      <c r="M551" s="60">
        <v>1</v>
      </c>
      <c r="N551" s="60">
        <v>1</v>
      </c>
      <c r="O551" s="60">
        <v>0</v>
      </c>
      <c r="P551" s="58" t="s">
        <v>511</v>
      </c>
      <c r="Q551" s="58" t="s">
        <v>1031</v>
      </c>
      <c r="R551" s="61" t="s">
        <v>512</v>
      </c>
    </row>
    <row r="552" spans="1:18" x14ac:dyDescent="0.3">
      <c r="A552" s="56">
        <v>45206</v>
      </c>
      <c r="B552" s="56" t="s">
        <v>903</v>
      </c>
      <c r="C552" s="56" t="s">
        <v>531</v>
      </c>
      <c r="D552" s="58" t="s">
        <v>1361</v>
      </c>
      <c r="E552" s="63" t="s">
        <v>533</v>
      </c>
      <c r="F552" s="58" t="s">
        <v>1352</v>
      </c>
      <c r="G552" s="58" t="s">
        <v>493</v>
      </c>
      <c r="H552" s="2">
        <v>17</v>
      </c>
      <c r="I552" s="2">
        <v>1</v>
      </c>
      <c r="J552" s="59">
        <v>0.28000000000000003</v>
      </c>
      <c r="K552" s="2">
        <v>5</v>
      </c>
      <c r="L552" s="60">
        <v>5</v>
      </c>
      <c r="M552" s="60">
        <v>3</v>
      </c>
      <c r="N552" s="60">
        <v>2</v>
      </c>
      <c r="O552" s="60">
        <v>2</v>
      </c>
      <c r="P552" s="58" t="s">
        <v>511</v>
      </c>
      <c r="Q552" s="58" t="s">
        <v>1031</v>
      </c>
      <c r="R552" s="61" t="s">
        <v>512</v>
      </c>
    </row>
    <row r="553" spans="1:18" x14ac:dyDescent="0.3">
      <c r="A553" s="56">
        <v>45206</v>
      </c>
      <c r="B553" s="56" t="s">
        <v>903</v>
      </c>
      <c r="C553" s="56" t="s">
        <v>531</v>
      </c>
      <c r="D553" s="58" t="s">
        <v>1361</v>
      </c>
      <c r="E553" s="63" t="s">
        <v>533</v>
      </c>
      <c r="F553" s="58" t="s">
        <v>1353</v>
      </c>
      <c r="G553" s="58" t="s">
        <v>1360</v>
      </c>
      <c r="H553" s="2">
        <v>3</v>
      </c>
      <c r="I553" s="2">
        <v>0</v>
      </c>
      <c r="J553" s="59">
        <v>0</v>
      </c>
      <c r="K553" s="2">
        <v>0</v>
      </c>
      <c r="L553" s="60">
        <v>0</v>
      </c>
      <c r="M553" s="60">
        <v>0</v>
      </c>
      <c r="N553" s="60">
        <v>0</v>
      </c>
      <c r="O553" s="60">
        <v>0</v>
      </c>
      <c r="P553" s="58" t="s">
        <v>511</v>
      </c>
      <c r="Q553" s="58" t="s">
        <v>1031</v>
      </c>
      <c r="R553" s="61" t="s">
        <v>512</v>
      </c>
    </row>
    <row r="554" spans="1:18" x14ac:dyDescent="0.3">
      <c r="A554" s="56">
        <v>45206</v>
      </c>
      <c r="B554" s="56" t="s">
        <v>903</v>
      </c>
      <c r="C554" s="56" t="s">
        <v>531</v>
      </c>
      <c r="D554" s="58" t="s">
        <v>1361</v>
      </c>
      <c r="E554" s="63" t="s">
        <v>533</v>
      </c>
      <c r="F554" s="58" t="s">
        <v>1356</v>
      </c>
      <c r="G554" s="58" t="s">
        <v>496</v>
      </c>
      <c r="H554" s="2">
        <v>24</v>
      </c>
      <c r="I554" s="2">
        <v>0</v>
      </c>
      <c r="J554" s="59">
        <v>0</v>
      </c>
      <c r="K554" s="2">
        <v>0</v>
      </c>
      <c r="L554" s="60">
        <v>0</v>
      </c>
      <c r="M554" s="60">
        <v>0</v>
      </c>
      <c r="N554" s="60">
        <v>0</v>
      </c>
      <c r="O554" s="60">
        <v>0</v>
      </c>
      <c r="P554" s="58" t="s">
        <v>511</v>
      </c>
      <c r="Q554" s="58" t="s">
        <v>1031</v>
      </c>
      <c r="R554" s="61" t="s">
        <v>512</v>
      </c>
    </row>
    <row r="555" spans="1:18" x14ac:dyDescent="0.3">
      <c r="A555" s="56">
        <v>45206</v>
      </c>
      <c r="B555" s="56" t="s">
        <v>903</v>
      </c>
      <c r="C555" s="56" t="s">
        <v>531</v>
      </c>
      <c r="D555" s="58" t="s">
        <v>1361</v>
      </c>
      <c r="E555" s="63" t="s">
        <v>533</v>
      </c>
      <c r="F555" s="58" t="s">
        <v>1357</v>
      </c>
      <c r="G555" s="58" t="s">
        <v>500</v>
      </c>
      <c r="H555" s="2">
        <v>40</v>
      </c>
      <c r="I555" s="2">
        <v>0</v>
      </c>
      <c r="J555" s="59">
        <v>0</v>
      </c>
      <c r="K555" s="2">
        <v>3</v>
      </c>
      <c r="L555" s="60">
        <v>2</v>
      </c>
      <c r="M555" s="60">
        <v>1</v>
      </c>
      <c r="N555" s="60">
        <v>1</v>
      </c>
      <c r="O555" s="60">
        <v>0</v>
      </c>
      <c r="P555" s="58" t="s">
        <v>511</v>
      </c>
      <c r="Q555" s="58" t="s">
        <v>1031</v>
      </c>
      <c r="R555" s="61" t="s">
        <v>512</v>
      </c>
    </row>
    <row r="556" spans="1:18" x14ac:dyDescent="0.3">
      <c r="A556" s="56">
        <v>45206</v>
      </c>
      <c r="B556" s="56" t="s">
        <v>903</v>
      </c>
      <c r="C556" s="56" t="s">
        <v>531</v>
      </c>
      <c r="D556" s="58" t="s">
        <v>1361</v>
      </c>
      <c r="E556" s="63" t="s">
        <v>533</v>
      </c>
      <c r="F556" s="58" t="s">
        <v>1350</v>
      </c>
      <c r="G556" s="58" t="s">
        <v>519</v>
      </c>
      <c r="H556" s="2">
        <v>136</v>
      </c>
      <c r="I556" s="2">
        <v>3</v>
      </c>
      <c r="J556" s="59">
        <v>0.84000000000000008</v>
      </c>
      <c r="K556" s="2">
        <v>11</v>
      </c>
      <c r="L556" s="60">
        <v>10</v>
      </c>
      <c r="M556" s="60">
        <v>3</v>
      </c>
      <c r="N556" s="60">
        <v>2</v>
      </c>
      <c r="O556" s="60">
        <v>1</v>
      </c>
      <c r="P556" s="58" t="s">
        <v>511</v>
      </c>
      <c r="Q556" s="58" t="s">
        <v>1031</v>
      </c>
      <c r="R556" s="61" t="s">
        <v>512</v>
      </c>
    </row>
    <row r="557" spans="1:18" x14ac:dyDescent="0.3">
      <c r="A557" s="56">
        <v>45206</v>
      </c>
      <c r="B557" s="56" t="s">
        <v>903</v>
      </c>
      <c r="C557" s="56" t="s">
        <v>531</v>
      </c>
      <c r="D557" s="58" t="s">
        <v>1361</v>
      </c>
      <c r="E557" s="63" t="s">
        <v>533</v>
      </c>
      <c r="F557" s="58" t="s">
        <v>1351</v>
      </c>
      <c r="G557" s="58" t="s">
        <v>494</v>
      </c>
      <c r="H557" s="2">
        <v>3</v>
      </c>
      <c r="I557" s="2">
        <v>0</v>
      </c>
      <c r="J557" s="59">
        <v>0</v>
      </c>
      <c r="K557" s="2">
        <v>0</v>
      </c>
      <c r="L557" s="60">
        <v>0</v>
      </c>
      <c r="M557" s="60">
        <v>0</v>
      </c>
      <c r="N557" s="60">
        <v>0</v>
      </c>
      <c r="O557" s="60">
        <v>0</v>
      </c>
      <c r="P557" s="58" t="s">
        <v>511</v>
      </c>
      <c r="Q557" s="58" t="s">
        <v>1031</v>
      </c>
      <c r="R557" s="61" t="s">
        <v>512</v>
      </c>
    </row>
    <row r="558" spans="1:18" x14ac:dyDescent="0.3">
      <c r="A558" s="56">
        <v>45206</v>
      </c>
      <c r="B558" s="56" t="s">
        <v>903</v>
      </c>
      <c r="C558" s="56" t="s">
        <v>531</v>
      </c>
      <c r="D558" s="58" t="s">
        <v>1361</v>
      </c>
      <c r="E558" s="63" t="s">
        <v>533</v>
      </c>
      <c r="F558" s="58" t="s">
        <v>1354</v>
      </c>
      <c r="G558" s="58" t="s">
        <v>497</v>
      </c>
      <c r="H558" s="2">
        <v>11</v>
      </c>
      <c r="I558" s="2">
        <v>0</v>
      </c>
      <c r="J558" s="59">
        <v>0</v>
      </c>
      <c r="K558" s="2">
        <v>0</v>
      </c>
      <c r="L558" s="60">
        <v>0</v>
      </c>
      <c r="M558" s="60">
        <v>0</v>
      </c>
      <c r="N558" s="60">
        <v>0</v>
      </c>
      <c r="O558" s="60">
        <v>0</v>
      </c>
      <c r="P558" s="58" t="s">
        <v>511</v>
      </c>
      <c r="Q558" s="58" t="s">
        <v>1031</v>
      </c>
      <c r="R558" s="61" t="s">
        <v>512</v>
      </c>
    </row>
    <row r="559" spans="1:18" x14ac:dyDescent="0.3">
      <c r="A559" s="56">
        <v>45206</v>
      </c>
      <c r="B559" s="56" t="s">
        <v>903</v>
      </c>
      <c r="C559" s="56" t="s">
        <v>531</v>
      </c>
      <c r="D559" s="58" t="s">
        <v>1361</v>
      </c>
      <c r="E559" s="63" t="s">
        <v>533</v>
      </c>
      <c r="F559" s="58" t="s">
        <v>1355</v>
      </c>
      <c r="G559" s="58" t="s">
        <v>501</v>
      </c>
      <c r="H559" s="2">
        <v>22</v>
      </c>
      <c r="I559" s="2">
        <v>0</v>
      </c>
      <c r="J559" s="59">
        <v>0</v>
      </c>
      <c r="K559" s="2">
        <v>2</v>
      </c>
      <c r="L559" s="60">
        <v>1</v>
      </c>
      <c r="M559" s="60">
        <v>1</v>
      </c>
      <c r="N559" s="60">
        <v>0</v>
      </c>
      <c r="O559" s="60">
        <v>0</v>
      </c>
      <c r="P559" s="58" t="s">
        <v>511</v>
      </c>
      <c r="Q559" s="58" t="s">
        <v>1031</v>
      </c>
      <c r="R559" s="61" t="s">
        <v>512</v>
      </c>
    </row>
    <row r="560" spans="1:18" x14ac:dyDescent="0.3">
      <c r="A560" s="56">
        <v>45206</v>
      </c>
      <c r="B560" s="56" t="s">
        <v>903</v>
      </c>
      <c r="C560" s="56" t="s">
        <v>531</v>
      </c>
      <c r="D560" s="58" t="s">
        <v>1361</v>
      </c>
      <c r="E560" s="63" t="s">
        <v>1032</v>
      </c>
      <c r="F560" s="58" t="s">
        <v>1349</v>
      </c>
      <c r="G560" s="58" t="s">
        <v>495</v>
      </c>
      <c r="H560" s="2">
        <v>4</v>
      </c>
      <c r="I560" s="2">
        <v>0</v>
      </c>
      <c r="J560" s="59">
        <v>0</v>
      </c>
      <c r="K560" s="2">
        <v>0</v>
      </c>
      <c r="L560" s="60">
        <v>0</v>
      </c>
      <c r="M560" s="60">
        <v>0</v>
      </c>
      <c r="N560" s="60">
        <v>0</v>
      </c>
      <c r="O560" s="60">
        <v>0</v>
      </c>
      <c r="P560" s="58" t="s">
        <v>511</v>
      </c>
      <c r="Q560" s="58" t="s">
        <v>1031</v>
      </c>
      <c r="R560" s="61" t="s">
        <v>512</v>
      </c>
    </row>
    <row r="561" spans="1:18" x14ac:dyDescent="0.3">
      <c r="A561" s="56">
        <v>45206</v>
      </c>
      <c r="B561" s="56" t="s">
        <v>903</v>
      </c>
      <c r="C561" s="56" t="s">
        <v>531</v>
      </c>
      <c r="D561" s="58" t="s">
        <v>1361</v>
      </c>
      <c r="E561" s="63" t="s">
        <v>1032</v>
      </c>
      <c r="F561" s="58" t="s">
        <v>1356</v>
      </c>
      <c r="G561" s="58" t="s">
        <v>496</v>
      </c>
      <c r="H561" s="2">
        <v>14</v>
      </c>
      <c r="I561" s="2">
        <v>0</v>
      </c>
      <c r="J561" s="59">
        <v>0</v>
      </c>
      <c r="K561" s="2">
        <v>0</v>
      </c>
      <c r="L561" s="60">
        <v>0</v>
      </c>
      <c r="M561" s="60">
        <v>0</v>
      </c>
      <c r="N561" s="60">
        <v>0</v>
      </c>
      <c r="O561" s="60">
        <v>0</v>
      </c>
      <c r="P561" s="58" t="s">
        <v>511</v>
      </c>
      <c r="Q561" s="58" t="s">
        <v>1031</v>
      </c>
      <c r="R561" s="61" t="s">
        <v>512</v>
      </c>
    </row>
    <row r="562" spans="1:18" x14ac:dyDescent="0.3">
      <c r="A562" s="56">
        <v>45206</v>
      </c>
      <c r="B562" s="56" t="s">
        <v>903</v>
      </c>
      <c r="C562" s="56" t="s">
        <v>531</v>
      </c>
      <c r="D562" s="58" t="s">
        <v>1361</v>
      </c>
      <c r="E562" s="63" t="s">
        <v>1032</v>
      </c>
      <c r="F562" s="58" t="s">
        <v>1350</v>
      </c>
      <c r="G562" s="58" t="s">
        <v>519</v>
      </c>
      <c r="H562" s="2">
        <v>2</v>
      </c>
      <c r="I562" s="2">
        <v>0</v>
      </c>
      <c r="J562" s="59">
        <v>0</v>
      </c>
      <c r="K562" s="2">
        <v>0</v>
      </c>
      <c r="L562" s="60">
        <v>0</v>
      </c>
      <c r="M562" s="60">
        <v>0</v>
      </c>
      <c r="N562" s="60">
        <v>0</v>
      </c>
      <c r="O562" s="60">
        <v>0</v>
      </c>
      <c r="P562" s="58" t="s">
        <v>511</v>
      </c>
      <c r="Q562" s="58" t="s">
        <v>1031</v>
      </c>
      <c r="R562" s="61" t="s">
        <v>512</v>
      </c>
    </row>
    <row r="563" spans="1:18" x14ac:dyDescent="0.3">
      <c r="A563" s="56">
        <v>45206</v>
      </c>
      <c r="B563" s="56" t="s">
        <v>903</v>
      </c>
      <c r="C563" s="56" t="s">
        <v>531</v>
      </c>
      <c r="D563" s="58" t="s">
        <v>1361</v>
      </c>
      <c r="E563" s="63" t="s">
        <v>1032</v>
      </c>
      <c r="F563" s="58" t="s">
        <v>1354</v>
      </c>
      <c r="G563" s="58" t="s">
        <v>497</v>
      </c>
      <c r="H563" s="2">
        <v>1</v>
      </c>
      <c r="I563" s="2">
        <v>0</v>
      </c>
      <c r="J563" s="59">
        <v>0</v>
      </c>
      <c r="K563" s="2">
        <v>0</v>
      </c>
      <c r="L563" s="60">
        <v>0</v>
      </c>
      <c r="M563" s="60">
        <v>0</v>
      </c>
      <c r="N563" s="60">
        <v>0</v>
      </c>
      <c r="O563" s="60">
        <v>0</v>
      </c>
      <c r="P563" s="58" t="s">
        <v>511</v>
      </c>
      <c r="Q563" s="58" t="s">
        <v>1031</v>
      </c>
      <c r="R563" s="61" t="s">
        <v>512</v>
      </c>
    </row>
    <row r="564" spans="1:18" x14ac:dyDescent="0.3">
      <c r="A564" s="56">
        <v>45206</v>
      </c>
      <c r="B564" s="56" t="s">
        <v>903</v>
      </c>
      <c r="C564" s="56" t="s">
        <v>531</v>
      </c>
      <c r="D564" s="58" t="s">
        <v>1361</v>
      </c>
      <c r="E564" s="63" t="s">
        <v>1032</v>
      </c>
      <c r="F564" s="58" t="s">
        <v>1355</v>
      </c>
      <c r="G564" s="58" t="s">
        <v>501</v>
      </c>
      <c r="H564" s="2">
        <v>3</v>
      </c>
      <c r="I564" s="2">
        <v>0</v>
      </c>
      <c r="J564" s="59">
        <v>0</v>
      </c>
      <c r="K564" s="2">
        <v>0</v>
      </c>
      <c r="L564" s="60">
        <v>0</v>
      </c>
      <c r="M564" s="60">
        <v>0</v>
      </c>
      <c r="N564" s="60">
        <v>0</v>
      </c>
      <c r="O564" s="60">
        <v>0</v>
      </c>
      <c r="P564" s="58" t="s">
        <v>511</v>
      </c>
      <c r="Q564" s="58" t="s">
        <v>1031</v>
      </c>
      <c r="R564" s="61" t="s">
        <v>512</v>
      </c>
    </row>
    <row r="565" spans="1:18" x14ac:dyDescent="0.3">
      <c r="A565" s="56">
        <v>45206</v>
      </c>
      <c r="B565" s="56" t="s">
        <v>903</v>
      </c>
      <c r="C565" s="56" t="s">
        <v>531</v>
      </c>
      <c r="D565" s="58" t="s">
        <v>1361</v>
      </c>
      <c r="E565" s="63" t="s">
        <v>1033</v>
      </c>
      <c r="F565" s="58" t="s">
        <v>1348</v>
      </c>
      <c r="G565" s="58" t="s">
        <v>499</v>
      </c>
      <c r="H565" s="2">
        <v>6</v>
      </c>
      <c r="I565" s="2">
        <v>2</v>
      </c>
      <c r="J565" s="59">
        <v>0.56000000000000005</v>
      </c>
      <c r="K565" s="2">
        <v>1</v>
      </c>
      <c r="L565" s="60">
        <v>1</v>
      </c>
      <c r="M565" s="60">
        <v>0</v>
      </c>
      <c r="N565" s="60">
        <v>0</v>
      </c>
      <c r="O565" s="60">
        <v>0</v>
      </c>
      <c r="P565" s="58" t="s">
        <v>511</v>
      </c>
      <c r="Q565" s="58" t="s">
        <v>1031</v>
      </c>
      <c r="R565" s="61" t="s">
        <v>512</v>
      </c>
    </row>
    <row r="566" spans="1:18" x14ac:dyDescent="0.3">
      <c r="A566" s="56">
        <v>45206</v>
      </c>
      <c r="B566" s="56" t="s">
        <v>903</v>
      </c>
      <c r="C566" s="56" t="s">
        <v>531</v>
      </c>
      <c r="D566" s="58" t="s">
        <v>1361</v>
      </c>
      <c r="E566" s="63" t="s">
        <v>1033</v>
      </c>
      <c r="F566" s="58" t="s">
        <v>1349</v>
      </c>
      <c r="G566" s="58" t="s">
        <v>495</v>
      </c>
      <c r="H566" s="2">
        <v>10</v>
      </c>
      <c r="I566" s="2">
        <v>0</v>
      </c>
      <c r="J566" s="59">
        <v>0</v>
      </c>
      <c r="K566" s="2">
        <v>0</v>
      </c>
      <c r="L566" s="60">
        <v>0</v>
      </c>
      <c r="M566" s="60">
        <v>0</v>
      </c>
      <c r="N566" s="60">
        <v>0</v>
      </c>
      <c r="O566" s="60">
        <v>0</v>
      </c>
      <c r="P566" s="58" t="s">
        <v>511</v>
      </c>
      <c r="Q566" s="58" t="s">
        <v>1031</v>
      </c>
      <c r="R566" s="61" t="s">
        <v>512</v>
      </c>
    </row>
    <row r="567" spans="1:18" x14ac:dyDescent="0.3">
      <c r="A567" s="56">
        <v>45206</v>
      </c>
      <c r="B567" s="56" t="s">
        <v>903</v>
      </c>
      <c r="C567" s="56" t="s">
        <v>531</v>
      </c>
      <c r="D567" s="58" t="s">
        <v>1361</v>
      </c>
      <c r="E567" s="63" t="s">
        <v>1033</v>
      </c>
      <c r="F567" s="58" t="s">
        <v>1352</v>
      </c>
      <c r="G567" s="58" t="s">
        <v>493</v>
      </c>
      <c r="H567" s="2">
        <v>10</v>
      </c>
      <c r="I567" s="2">
        <v>0</v>
      </c>
      <c r="J567" s="59">
        <v>0</v>
      </c>
      <c r="K567" s="2">
        <v>2</v>
      </c>
      <c r="L567" s="60">
        <v>1</v>
      </c>
      <c r="M567" s="60">
        <v>1</v>
      </c>
      <c r="N567" s="60">
        <v>1</v>
      </c>
      <c r="O567" s="60">
        <v>1</v>
      </c>
      <c r="P567" s="58" t="s">
        <v>511</v>
      </c>
      <c r="Q567" s="58" t="s">
        <v>1031</v>
      </c>
      <c r="R567" s="61" t="s">
        <v>512</v>
      </c>
    </row>
    <row r="568" spans="1:18" x14ac:dyDescent="0.3">
      <c r="A568" s="56">
        <v>45206</v>
      </c>
      <c r="B568" s="56" t="s">
        <v>903</v>
      </c>
      <c r="C568" s="56" t="s">
        <v>531</v>
      </c>
      <c r="D568" s="58" t="s">
        <v>1361</v>
      </c>
      <c r="E568" s="63" t="s">
        <v>1033</v>
      </c>
      <c r="F568" s="58" t="s">
        <v>1353</v>
      </c>
      <c r="G568" s="58" t="s">
        <v>1360</v>
      </c>
      <c r="H568" s="2">
        <v>16</v>
      </c>
      <c r="I568" s="2">
        <v>0</v>
      </c>
      <c r="J568" s="59">
        <v>0</v>
      </c>
      <c r="K568" s="2">
        <v>3</v>
      </c>
      <c r="L568" s="60">
        <v>3</v>
      </c>
      <c r="M568" s="60">
        <v>2</v>
      </c>
      <c r="N568" s="60">
        <v>1</v>
      </c>
      <c r="O568" s="60">
        <v>1</v>
      </c>
      <c r="P568" s="58" t="s">
        <v>511</v>
      </c>
      <c r="Q568" s="58" t="s">
        <v>1031</v>
      </c>
      <c r="R568" s="61" t="s">
        <v>512</v>
      </c>
    </row>
    <row r="569" spans="1:18" x14ac:dyDescent="0.3">
      <c r="A569" s="56">
        <v>45206</v>
      </c>
      <c r="B569" s="56" t="s">
        <v>903</v>
      </c>
      <c r="C569" s="56" t="s">
        <v>531</v>
      </c>
      <c r="D569" s="58" t="s">
        <v>1361</v>
      </c>
      <c r="E569" s="63" t="s">
        <v>1033</v>
      </c>
      <c r="F569" s="58" t="s">
        <v>1357</v>
      </c>
      <c r="G569" s="58" t="s">
        <v>500</v>
      </c>
      <c r="H569" s="2">
        <v>22</v>
      </c>
      <c r="I569" s="2">
        <v>0</v>
      </c>
      <c r="J569" s="59">
        <v>0</v>
      </c>
      <c r="K569" s="2">
        <v>0</v>
      </c>
      <c r="L569" s="60">
        <v>0</v>
      </c>
      <c r="M569" s="60">
        <v>0</v>
      </c>
      <c r="N569" s="60">
        <v>0</v>
      </c>
      <c r="O569" s="60">
        <v>0</v>
      </c>
      <c r="P569" s="58" t="s">
        <v>511</v>
      </c>
      <c r="Q569" s="58" t="s">
        <v>1031</v>
      </c>
      <c r="R569" s="61" t="s">
        <v>512</v>
      </c>
    </row>
    <row r="570" spans="1:18" x14ac:dyDescent="0.3">
      <c r="A570" s="56">
        <v>45206</v>
      </c>
      <c r="B570" s="56" t="s">
        <v>903</v>
      </c>
      <c r="C570" s="56" t="s">
        <v>531</v>
      </c>
      <c r="D570" s="58" t="s">
        <v>1361</v>
      </c>
      <c r="E570" s="63" t="s">
        <v>1033</v>
      </c>
      <c r="F570" s="58" t="s">
        <v>1350</v>
      </c>
      <c r="G570" s="58" t="s">
        <v>519</v>
      </c>
      <c r="H570" s="2">
        <v>66</v>
      </c>
      <c r="I570" s="2">
        <v>0</v>
      </c>
      <c r="J570" s="59">
        <v>0</v>
      </c>
      <c r="K570" s="2">
        <v>3</v>
      </c>
      <c r="L570" s="60">
        <v>2</v>
      </c>
      <c r="M570" s="60">
        <v>2</v>
      </c>
      <c r="N570" s="60">
        <v>2</v>
      </c>
      <c r="O570" s="60">
        <v>2</v>
      </c>
      <c r="P570" s="58" t="s">
        <v>511</v>
      </c>
      <c r="Q570" s="58" t="s">
        <v>1031</v>
      </c>
      <c r="R570" s="61" t="s">
        <v>512</v>
      </c>
    </row>
    <row r="571" spans="1:18" x14ac:dyDescent="0.3">
      <c r="A571" s="56">
        <v>45206</v>
      </c>
      <c r="B571" s="56" t="s">
        <v>903</v>
      </c>
      <c r="C571" s="56" t="s">
        <v>531</v>
      </c>
      <c r="D571" s="58" t="s">
        <v>1361</v>
      </c>
      <c r="E571" s="63" t="s">
        <v>1033</v>
      </c>
      <c r="F571" s="58" t="s">
        <v>1351</v>
      </c>
      <c r="G571" s="58" t="s">
        <v>494</v>
      </c>
      <c r="H571" s="2">
        <v>9</v>
      </c>
      <c r="I571" s="2">
        <v>0</v>
      </c>
      <c r="J571" s="59">
        <v>0</v>
      </c>
      <c r="K571" s="2">
        <v>0</v>
      </c>
      <c r="L571" s="60">
        <v>0</v>
      </c>
      <c r="M571" s="60">
        <v>0</v>
      </c>
      <c r="N571" s="60">
        <v>0</v>
      </c>
      <c r="O571" s="60">
        <v>0</v>
      </c>
      <c r="P571" s="58" t="s">
        <v>511</v>
      </c>
      <c r="Q571" s="58" t="s">
        <v>1031</v>
      </c>
      <c r="R571" s="61" t="s">
        <v>512</v>
      </c>
    </row>
    <row r="572" spans="1:18" x14ac:dyDescent="0.3">
      <c r="A572" s="56">
        <v>45206</v>
      </c>
      <c r="B572" s="56" t="s">
        <v>903</v>
      </c>
      <c r="C572" s="56" t="s">
        <v>531</v>
      </c>
      <c r="D572" s="58" t="s">
        <v>1361</v>
      </c>
      <c r="E572" s="63" t="s">
        <v>1033</v>
      </c>
      <c r="F572" s="58" t="s">
        <v>1354</v>
      </c>
      <c r="G572" s="58" t="s">
        <v>497</v>
      </c>
      <c r="H572" s="2">
        <v>26</v>
      </c>
      <c r="I572" s="2">
        <v>0</v>
      </c>
      <c r="J572" s="59">
        <v>0</v>
      </c>
      <c r="K572" s="2">
        <v>1</v>
      </c>
      <c r="L572" s="60">
        <v>1</v>
      </c>
      <c r="M572" s="60">
        <v>1</v>
      </c>
      <c r="N572" s="60">
        <v>0</v>
      </c>
      <c r="O572" s="60">
        <v>0</v>
      </c>
      <c r="P572" s="58" t="s">
        <v>511</v>
      </c>
      <c r="Q572" s="58" t="s">
        <v>1031</v>
      </c>
      <c r="R572" s="61" t="s">
        <v>512</v>
      </c>
    </row>
    <row r="573" spans="1:18" x14ac:dyDescent="0.3">
      <c r="A573" s="56">
        <v>45206</v>
      </c>
      <c r="B573" s="56" t="s">
        <v>903</v>
      </c>
      <c r="C573" s="56" t="s">
        <v>531</v>
      </c>
      <c r="D573" s="58" t="s">
        <v>1361</v>
      </c>
      <c r="E573" s="63" t="s">
        <v>1033</v>
      </c>
      <c r="F573" s="58" t="s">
        <v>1355</v>
      </c>
      <c r="G573" s="58" t="s">
        <v>501</v>
      </c>
      <c r="H573" s="2">
        <v>52</v>
      </c>
      <c r="I573" s="2">
        <v>1</v>
      </c>
      <c r="J573" s="59">
        <v>0.28000000000000003</v>
      </c>
      <c r="K573" s="2">
        <v>4</v>
      </c>
      <c r="L573" s="60">
        <v>4</v>
      </c>
      <c r="M573" s="60">
        <v>3</v>
      </c>
      <c r="N573" s="60">
        <v>1</v>
      </c>
      <c r="O573" s="60">
        <v>1</v>
      </c>
      <c r="P573" s="58" t="s">
        <v>511</v>
      </c>
      <c r="Q573" s="58" t="s">
        <v>1031</v>
      </c>
      <c r="R573" s="61" t="s">
        <v>512</v>
      </c>
    </row>
    <row r="574" spans="1:18" x14ac:dyDescent="0.3">
      <c r="A574" s="56">
        <v>45207</v>
      </c>
      <c r="B574" s="56" t="s">
        <v>903</v>
      </c>
      <c r="C574" s="56" t="s">
        <v>531</v>
      </c>
      <c r="D574" s="58" t="s">
        <v>1020</v>
      </c>
      <c r="E574" s="63" t="s">
        <v>533</v>
      </c>
      <c r="F574" s="58" t="s">
        <v>1021</v>
      </c>
      <c r="G574" s="58" t="s">
        <v>500</v>
      </c>
      <c r="H574" s="2">
        <v>6</v>
      </c>
      <c r="I574" s="2">
        <v>0</v>
      </c>
      <c r="J574" s="59">
        <v>0</v>
      </c>
      <c r="K574" s="2">
        <v>0</v>
      </c>
      <c r="L574" s="60">
        <v>0</v>
      </c>
      <c r="M574" s="60">
        <v>0</v>
      </c>
      <c r="N574" s="60">
        <v>0</v>
      </c>
      <c r="O574" s="60">
        <v>0</v>
      </c>
      <c r="P574" s="58" t="s">
        <v>511</v>
      </c>
      <c r="Q574" s="58" t="s">
        <v>1031</v>
      </c>
      <c r="R574" s="57" t="s">
        <v>508</v>
      </c>
    </row>
    <row r="575" spans="1:18" x14ac:dyDescent="0.3">
      <c r="A575" s="56">
        <v>45207</v>
      </c>
      <c r="B575" s="56" t="s">
        <v>903</v>
      </c>
      <c r="C575" s="56" t="s">
        <v>531</v>
      </c>
      <c r="D575" s="58" t="s">
        <v>1020</v>
      </c>
      <c r="E575" s="63" t="s">
        <v>533</v>
      </c>
      <c r="F575" s="58" t="s">
        <v>1022</v>
      </c>
      <c r="G575" s="58" t="s">
        <v>494</v>
      </c>
      <c r="H575" s="2">
        <v>2</v>
      </c>
      <c r="I575" s="2">
        <v>0</v>
      </c>
      <c r="J575" s="59">
        <v>0</v>
      </c>
      <c r="K575" s="2">
        <v>0</v>
      </c>
      <c r="L575" s="60">
        <v>0</v>
      </c>
      <c r="M575" s="60">
        <v>0</v>
      </c>
      <c r="N575" s="60">
        <v>0</v>
      </c>
      <c r="O575" s="60">
        <v>0</v>
      </c>
      <c r="P575" s="58" t="s">
        <v>511</v>
      </c>
      <c r="Q575" s="58" t="s">
        <v>1031</v>
      </c>
      <c r="R575" s="57" t="s">
        <v>508</v>
      </c>
    </row>
    <row r="576" spans="1:18" x14ac:dyDescent="0.3">
      <c r="A576" s="56">
        <v>45207</v>
      </c>
      <c r="B576" s="56" t="s">
        <v>903</v>
      </c>
      <c r="C576" s="56" t="s">
        <v>531</v>
      </c>
      <c r="D576" s="58" t="s">
        <v>1020</v>
      </c>
      <c r="E576" s="63" t="s">
        <v>533</v>
      </c>
      <c r="F576" s="58" t="s">
        <v>1028</v>
      </c>
      <c r="G576" s="58" t="s">
        <v>501</v>
      </c>
      <c r="H576" s="2">
        <v>8</v>
      </c>
      <c r="I576" s="2">
        <v>0</v>
      </c>
      <c r="J576" s="59">
        <v>0</v>
      </c>
      <c r="K576" s="2">
        <v>1</v>
      </c>
      <c r="L576" s="60">
        <v>1</v>
      </c>
      <c r="M576" s="60">
        <v>1</v>
      </c>
      <c r="N576" s="60">
        <v>1</v>
      </c>
      <c r="O576" s="60">
        <v>1</v>
      </c>
      <c r="P576" s="58" t="s">
        <v>511</v>
      </c>
      <c r="Q576" s="58" t="s">
        <v>1031</v>
      </c>
      <c r="R576" s="57" t="s">
        <v>508</v>
      </c>
    </row>
    <row r="577" spans="1:18" x14ac:dyDescent="0.3">
      <c r="A577" s="56">
        <v>45207</v>
      </c>
      <c r="B577" s="56" t="s">
        <v>903</v>
      </c>
      <c r="C577" s="56" t="s">
        <v>531</v>
      </c>
      <c r="D577" s="58" t="s">
        <v>1020</v>
      </c>
      <c r="E577" s="63" t="s">
        <v>533</v>
      </c>
      <c r="F577" s="58" t="s">
        <v>1029</v>
      </c>
      <c r="G577" s="58" t="s">
        <v>493</v>
      </c>
      <c r="H577" s="2">
        <v>3</v>
      </c>
      <c r="I577" s="2">
        <v>0</v>
      </c>
      <c r="J577" s="59">
        <v>0</v>
      </c>
      <c r="K577" s="2">
        <v>0</v>
      </c>
      <c r="L577" s="60">
        <v>0</v>
      </c>
      <c r="M577" s="60">
        <v>0</v>
      </c>
      <c r="N577" s="60">
        <v>0</v>
      </c>
      <c r="O577" s="60">
        <v>0</v>
      </c>
      <c r="P577" s="58" t="s">
        <v>511</v>
      </c>
      <c r="Q577" s="58" t="s">
        <v>1031</v>
      </c>
      <c r="R577" s="57" t="s">
        <v>508</v>
      </c>
    </row>
    <row r="578" spans="1:18" x14ac:dyDescent="0.3">
      <c r="A578" s="56">
        <v>45207</v>
      </c>
      <c r="B578" s="56" t="s">
        <v>903</v>
      </c>
      <c r="C578" s="56" t="s">
        <v>531</v>
      </c>
      <c r="D578" s="58" t="s">
        <v>1020</v>
      </c>
      <c r="E578" s="63" t="s">
        <v>533</v>
      </c>
      <c r="F578" s="58" t="s">
        <v>1023</v>
      </c>
      <c r="G578" s="58" t="s">
        <v>497</v>
      </c>
      <c r="H578" s="2">
        <v>3</v>
      </c>
      <c r="I578" s="2">
        <v>0</v>
      </c>
      <c r="J578" s="59">
        <v>0</v>
      </c>
      <c r="K578" s="2">
        <v>0</v>
      </c>
      <c r="L578" s="60">
        <v>0</v>
      </c>
      <c r="M578" s="60">
        <v>0</v>
      </c>
      <c r="N578" s="60">
        <v>0</v>
      </c>
      <c r="O578" s="60">
        <v>0</v>
      </c>
      <c r="P578" s="58" t="s">
        <v>511</v>
      </c>
      <c r="Q578" s="58" t="s">
        <v>1031</v>
      </c>
      <c r="R578" s="57" t="s">
        <v>508</v>
      </c>
    </row>
    <row r="579" spans="1:18" x14ac:dyDescent="0.3">
      <c r="A579" s="56">
        <v>45207</v>
      </c>
      <c r="B579" s="56" t="s">
        <v>903</v>
      </c>
      <c r="C579" s="56" t="s">
        <v>531</v>
      </c>
      <c r="D579" s="58" t="s">
        <v>1020</v>
      </c>
      <c r="E579" s="63" t="s">
        <v>533</v>
      </c>
      <c r="F579" s="58" t="s">
        <v>1024</v>
      </c>
      <c r="G579" s="58" t="s">
        <v>499</v>
      </c>
      <c r="H579" s="2">
        <v>11</v>
      </c>
      <c r="I579" s="2">
        <v>0</v>
      </c>
      <c r="J579" s="59">
        <v>0</v>
      </c>
      <c r="K579" s="2">
        <v>1</v>
      </c>
      <c r="L579" s="60">
        <v>1</v>
      </c>
      <c r="M579" s="60">
        <v>1</v>
      </c>
      <c r="N579" s="60">
        <v>1</v>
      </c>
      <c r="O579" s="60">
        <v>1</v>
      </c>
      <c r="P579" s="58" t="s">
        <v>511</v>
      </c>
      <c r="Q579" s="58" t="s">
        <v>1031</v>
      </c>
      <c r="R579" s="57" t="s">
        <v>508</v>
      </c>
    </row>
    <row r="580" spans="1:18" x14ac:dyDescent="0.3">
      <c r="A580" s="56">
        <v>45207</v>
      </c>
      <c r="B580" s="56" t="s">
        <v>903</v>
      </c>
      <c r="C580" s="56" t="s">
        <v>531</v>
      </c>
      <c r="D580" s="58" t="s">
        <v>1020</v>
      </c>
      <c r="E580" s="63" t="s">
        <v>533</v>
      </c>
      <c r="F580" s="58" t="s">
        <v>1025</v>
      </c>
      <c r="G580" s="58" t="s">
        <v>496</v>
      </c>
      <c r="H580" s="2">
        <v>92</v>
      </c>
      <c r="I580" s="2">
        <v>4</v>
      </c>
      <c r="J580" s="59">
        <v>1.1200000000000001</v>
      </c>
      <c r="K580" s="2">
        <v>13</v>
      </c>
      <c r="L580" s="60">
        <v>11</v>
      </c>
      <c r="M580" s="60">
        <v>4</v>
      </c>
      <c r="N580" s="60">
        <v>4</v>
      </c>
      <c r="O580" s="60">
        <v>2</v>
      </c>
      <c r="P580" s="58" t="s">
        <v>511</v>
      </c>
      <c r="Q580" s="58" t="s">
        <v>1031</v>
      </c>
      <c r="R580" s="57" t="s">
        <v>508</v>
      </c>
    </row>
    <row r="581" spans="1:18" x14ac:dyDescent="0.3">
      <c r="A581" s="56">
        <v>45207</v>
      </c>
      <c r="B581" s="56" t="s">
        <v>903</v>
      </c>
      <c r="C581" s="56" t="s">
        <v>531</v>
      </c>
      <c r="D581" s="58" t="s">
        <v>1020</v>
      </c>
      <c r="E581" s="63" t="s">
        <v>533</v>
      </c>
      <c r="F581" s="58" t="s">
        <v>1030</v>
      </c>
      <c r="G581" s="58" t="s">
        <v>1360</v>
      </c>
      <c r="H581" s="2">
        <v>7</v>
      </c>
      <c r="I581" s="2">
        <v>0</v>
      </c>
      <c r="J581" s="59">
        <v>0</v>
      </c>
      <c r="K581" s="2">
        <v>0</v>
      </c>
      <c r="L581" s="60">
        <v>0</v>
      </c>
      <c r="M581" s="60">
        <v>0</v>
      </c>
      <c r="N581" s="60">
        <v>0</v>
      </c>
      <c r="O581" s="60">
        <v>0</v>
      </c>
      <c r="P581" s="58" t="s">
        <v>511</v>
      </c>
      <c r="Q581" s="58" t="s">
        <v>1031</v>
      </c>
      <c r="R581" s="57" t="s">
        <v>508</v>
      </c>
    </row>
    <row r="582" spans="1:18" x14ac:dyDescent="0.3">
      <c r="A582" s="56">
        <v>45207</v>
      </c>
      <c r="B582" s="56" t="s">
        <v>903</v>
      </c>
      <c r="C582" s="56" t="s">
        <v>531</v>
      </c>
      <c r="D582" s="58" t="s">
        <v>1020</v>
      </c>
      <c r="E582" s="63" t="s">
        <v>533</v>
      </c>
      <c r="F582" s="58" t="s">
        <v>1026</v>
      </c>
      <c r="G582" s="58" t="s">
        <v>495</v>
      </c>
      <c r="H582" s="2">
        <v>74</v>
      </c>
      <c r="I582" s="2">
        <v>3</v>
      </c>
      <c r="J582" s="59">
        <v>0.84000000000000008</v>
      </c>
      <c r="K582" s="2">
        <v>6</v>
      </c>
      <c r="L582" s="60">
        <v>5</v>
      </c>
      <c r="M582" s="60">
        <v>2</v>
      </c>
      <c r="N582" s="60">
        <v>1</v>
      </c>
      <c r="O582" s="60">
        <v>0</v>
      </c>
      <c r="P582" s="58" t="s">
        <v>511</v>
      </c>
      <c r="Q582" s="58" t="s">
        <v>1031</v>
      </c>
      <c r="R582" s="57" t="s">
        <v>508</v>
      </c>
    </row>
    <row r="583" spans="1:18" x14ac:dyDescent="0.3">
      <c r="A583" s="56">
        <v>45207</v>
      </c>
      <c r="B583" s="56" t="s">
        <v>903</v>
      </c>
      <c r="C583" s="56" t="s">
        <v>531</v>
      </c>
      <c r="D583" s="58" t="s">
        <v>1020</v>
      </c>
      <c r="E583" s="63" t="s">
        <v>533</v>
      </c>
      <c r="F583" s="58" t="s">
        <v>1027</v>
      </c>
      <c r="G583" s="58" t="s">
        <v>519</v>
      </c>
      <c r="H583" s="2">
        <v>18</v>
      </c>
      <c r="I583" s="2">
        <v>0</v>
      </c>
      <c r="J583" s="59">
        <v>0</v>
      </c>
      <c r="K583" s="2">
        <v>0</v>
      </c>
      <c r="L583" s="60">
        <v>0</v>
      </c>
      <c r="M583" s="60">
        <v>0</v>
      </c>
      <c r="N583" s="60">
        <v>0</v>
      </c>
      <c r="O583" s="60">
        <v>0</v>
      </c>
      <c r="P583" s="58" t="s">
        <v>511</v>
      </c>
      <c r="Q583" s="58" t="s">
        <v>1031</v>
      </c>
      <c r="R583" s="57" t="s">
        <v>508</v>
      </c>
    </row>
    <row r="584" spans="1:18" x14ac:dyDescent="0.3">
      <c r="A584" s="56">
        <v>45207</v>
      </c>
      <c r="B584" s="56" t="s">
        <v>903</v>
      </c>
      <c r="C584" s="56" t="s">
        <v>531</v>
      </c>
      <c r="D584" s="58" t="s">
        <v>1020</v>
      </c>
      <c r="E584" s="63" t="s">
        <v>1032</v>
      </c>
      <c r="F584" s="58" t="s">
        <v>1021</v>
      </c>
      <c r="G584" s="58" t="s">
        <v>500</v>
      </c>
      <c r="H584" s="2">
        <v>42</v>
      </c>
      <c r="I584" s="2">
        <v>2</v>
      </c>
      <c r="J584" s="59">
        <v>0.56000000000000005</v>
      </c>
      <c r="K584" s="2">
        <v>4</v>
      </c>
      <c r="L584" s="60">
        <v>3</v>
      </c>
      <c r="M584" s="60">
        <v>1</v>
      </c>
      <c r="N584" s="60">
        <v>1</v>
      </c>
      <c r="O584" s="60">
        <v>1</v>
      </c>
      <c r="P584" s="58" t="s">
        <v>511</v>
      </c>
      <c r="Q584" s="58" t="s">
        <v>1031</v>
      </c>
      <c r="R584" s="57" t="s">
        <v>508</v>
      </c>
    </row>
    <row r="585" spans="1:18" x14ac:dyDescent="0.3">
      <c r="A585" s="56">
        <v>45207</v>
      </c>
      <c r="B585" s="56" t="s">
        <v>903</v>
      </c>
      <c r="C585" s="56" t="s">
        <v>531</v>
      </c>
      <c r="D585" s="58" t="s">
        <v>1020</v>
      </c>
      <c r="E585" s="63" t="s">
        <v>1032</v>
      </c>
      <c r="F585" s="58" t="s">
        <v>1028</v>
      </c>
      <c r="G585" s="58" t="s">
        <v>501</v>
      </c>
      <c r="H585" s="2">
        <v>1</v>
      </c>
      <c r="I585" s="2">
        <v>0</v>
      </c>
      <c r="J585" s="59">
        <v>0</v>
      </c>
      <c r="K585" s="2">
        <v>1</v>
      </c>
      <c r="L585" s="60">
        <v>1</v>
      </c>
      <c r="M585" s="60">
        <v>1</v>
      </c>
      <c r="N585" s="60">
        <v>1</v>
      </c>
      <c r="O585" s="60">
        <v>1</v>
      </c>
      <c r="P585" s="58" t="s">
        <v>511</v>
      </c>
      <c r="Q585" s="58" t="s">
        <v>1031</v>
      </c>
      <c r="R585" s="57" t="s">
        <v>508</v>
      </c>
    </row>
    <row r="586" spans="1:18" x14ac:dyDescent="0.3">
      <c r="A586" s="56">
        <v>45207</v>
      </c>
      <c r="B586" s="56" t="s">
        <v>903</v>
      </c>
      <c r="C586" s="56" t="s">
        <v>531</v>
      </c>
      <c r="D586" s="58" t="s">
        <v>1020</v>
      </c>
      <c r="E586" s="63" t="s">
        <v>1032</v>
      </c>
      <c r="F586" s="58" t="s">
        <v>1023</v>
      </c>
      <c r="G586" s="58" t="s">
        <v>497</v>
      </c>
      <c r="H586" s="2">
        <v>25</v>
      </c>
      <c r="I586" s="2">
        <v>2</v>
      </c>
      <c r="J586" s="59">
        <v>0.56000000000000005</v>
      </c>
      <c r="K586" s="2">
        <v>3</v>
      </c>
      <c r="L586" s="60">
        <v>3</v>
      </c>
      <c r="M586" s="60">
        <v>2</v>
      </c>
      <c r="N586" s="60">
        <v>1</v>
      </c>
      <c r="O586" s="60">
        <v>1</v>
      </c>
      <c r="P586" s="58" t="s">
        <v>511</v>
      </c>
      <c r="Q586" s="58" t="s">
        <v>1031</v>
      </c>
      <c r="R586" s="57" t="s">
        <v>508</v>
      </c>
    </row>
    <row r="587" spans="1:18" x14ac:dyDescent="0.3">
      <c r="A587" s="56">
        <v>45207</v>
      </c>
      <c r="B587" s="56" t="s">
        <v>903</v>
      </c>
      <c r="C587" s="56" t="s">
        <v>531</v>
      </c>
      <c r="D587" s="58" t="s">
        <v>1020</v>
      </c>
      <c r="E587" s="63" t="s">
        <v>1032</v>
      </c>
      <c r="F587" s="58" t="s">
        <v>1024</v>
      </c>
      <c r="G587" s="58" t="s">
        <v>499</v>
      </c>
      <c r="H587" s="2">
        <v>1</v>
      </c>
      <c r="I587" s="2">
        <v>0</v>
      </c>
      <c r="J587" s="59">
        <v>0</v>
      </c>
      <c r="K587" s="2">
        <v>0</v>
      </c>
      <c r="L587" s="60">
        <v>0</v>
      </c>
      <c r="M587" s="60">
        <v>0</v>
      </c>
      <c r="N587" s="60">
        <v>0</v>
      </c>
      <c r="O587" s="60">
        <v>0</v>
      </c>
      <c r="P587" s="58" t="s">
        <v>511</v>
      </c>
      <c r="Q587" s="58" t="s">
        <v>1031</v>
      </c>
      <c r="R587" s="57" t="s">
        <v>508</v>
      </c>
    </row>
    <row r="588" spans="1:18" x14ac:dyDescent="0.3">
      <c r="A588" s="56">
        <v>45207</v>
      </c>
      <c r="B588" s="56" t="s">
        <v>903</v>
      </c>
      <c r="C588" s="56" t="s">
        <v>531</v>
      </c>
      <c r="D588" s="58" t="s">
        <v>1020</v>
      </c>
      <c r="E588" s="63" t="s">
        <v>1032</v>
      </c>
      <c r="F588" s="58" t="s">
        <v>1025</v>
      </c>
      <c r="G588" s="58" t="s">
        <v>496</v>
      </c>
      <c r="H588" s="2">
        <v>6</v>
      </c>
      <c r="I588" s="2">
        <v>0</v>
      </c>
      <c r="J588" s="59">
        <v>0</v>
      </c>
      <c r="K588" s="2">
        <v>3</v>
      </c>
      <c r="L588" s="60">
        <v>3</v>
      </c>
      <c r="M588" s="60">
        <v>2</v>
      </c>
      <c r="N588" s="60">
        <v>2</v>
      </c>
      <c r="O588" s="60">
        <v>2</v>
      </c>
      <c r="P588" s="58" t="s">
        <v>511</v>
      </c>
      <c r="Q588" s="58" t="s">
        <v>1031</v>
      </c>
      <c r="R588" s="57" t="s">
        <v>508</v>
      </c>
    </row>
    <row r="589" spans="1:18" x14ac:dyDescent="0.3">
      <c r="A589" s="56">
        <v>45207</v>
      </c>
      <c r="B589" s="56" t="s">
        <v>903</v>
      </c>
      <c r="C589" s="56" t="s">
        <v>531</v>
      </c>
      <c r="D589" s="58" t="s">
        <v>1020</v>
      </c>
      <c r="E589" s="63" t="s">
        <v>1032</v>
      </c>
      <c r="F589" s="58" t="s">
        <v>1030</v>
      </c>
      <c r="G589" s="58" t="s">
        <v>1360</v>
      </c>
      <c r="H589" s="2">
        <v>12</v>
      </c>
      <c r="I589" s="2">
        <v>1</v>
      </c>
      <c r="J589" s="59">
        <v>0.28000000000000003</v>
      </c>
      <c r="K589" s="2">
        <v>1</v>
      </c>
      <c r="L589" s="60">
        <v>1</v>
      </c>
      <c r="M589" s="60">
        <v>0</v>
      </c>
      <c r="N589" s="60">
        <v>0</v>
      </c>
      <c r="O589" s="60">
        <v>0</v>
      </c>
      <c r="P589" s="58" t="s">
        <v>511</v>
      </c>
      <c r="Q589" s="58" t="s">
        <v>1031</v>
      </c>
      <c r="R589" s="57" t="s">
        <v>508</v>
      </c>
    </row>
    <row r="590" spans="1:18" x14ac:dyDescent="0.3">
      <c r="A590" s="56">
        <v>45207</v>
      </c>
      <c r="B590" s="56" t="s">
        <v>903</v>
      </c>
      <c r="C590" s="56" t="s">
        <v>531</v>
      </c>
      <c r="D590" s="58" t="s">
        <v>1020</v>
      </c>
      <c r="E590" s="63" t="s">
        <v>1032</v>
      </c>
      <c r="F590" s="58" t="s">
        <v>1026</v>
      </c>
      <c r="G590" s="58" t="s">
        <v>495</v>
      </c>
      <c r="H590" s="2">
        <v>11</v>
      </c>
      <c r="I590" s="2">
        <v>0</v>
      </c>
      <c r="J590" s="59">
        <v>0</v>
      </c>
      <c r="K590" s="2">
        <v>0</v>
      </c>
      <c r="L590" s="60">
        <v>0</v>
      </c>
      <c r="M590" s="60">
        <v>0</v>
      </c>
      <c r="N590" s="60">
        <v>0</v>
      </c>
      <c r="O590" s="60">
        <v>0</v>
      </c>
      <c r="P590" s="58" t="s">
        <v>511</v>
      </c>
      <c r="Q590" s="58" t="s">
        <v>1031</v>
      </c>
      <c r="R590" s="57" t="s">
        <v>508</v>
      </c>
    </row>
    <row r="591" spans="1:18" x14ac:dyDescent="0.3">
      <c r="A591" s="56">
        <v>45207</v>
      </c>
      <c r="B591" s="56" t="s">
        <v>903</v>
      </c>
      <c r="C591" s="56" t="s">
        <v>531</v>
      </c>
      <c r="D591" s="58" t="s">
        <v>1020</v>
      </c>
      <c r="E591" s="63" t="s">
        <v>1033</v>
      </c>
      <c r="F591" s="58" t="s">
        <v>1021</v>
      </c>
      <c r="G591" s="58" t="s">
        <v>500</v>
      </c>
      <c r="H591" s="2">
        <v>13</v>
      </c>
      <c r="I591" s="2">
        <v>1</v>
      </c>
      <c r="J591" s="59">
        <v>0.28000000000000003</v>
      </c>
      <c r="K591" s="2">
        <v>1</v>
      </c>
      <c r="L591" s="60">
        <v>1</v>
      </c>
      <c r="M591" s="60">
        <v>0</v>
      </c>
      <c r="N591" s="60">
        <v>0</v>
      </c>
      <c r="O591" s="60">
        <v>0</v>
      </c>
      <c r="P591" s="58" t="s">
        <v>511</v>
      </c>
      <c r="Q591" s="58" t="s">
        <v>1031</v>
      </c>
      <c r="R591" s="57" t="s">
        <v>508</v>
      </c>
    </row>
    <row r="592" spans="1:18" x14ac:dyDescent="0.3">
      <c r="A592" s="56">
        <v>45207</v>
      </c>
      <c r="B592" s="56" t="s">
        <v>903</v>
      </c>
      <c r="C592" s="56" t="s">
        <v>531</v>
      </c>
      <c r="D592" s="58" t="s">
        <v>1020</v>
      </c>
      <c r="E592" s="63" t="s">
        <v>1033</v>
      </c>
      <c r="F592" s="58" t="s">
        <v>1022</v>
      </c>
      <c r="G592" s="58" t="s">
        <v>494</v>
      </c>
      <c r="H592" s="2">
        <v>9</v>
      </c>
      <c r="I592" s="2">
        <v>1</v>
      </c>
      <c r="J592" s="59">
        <v>0.28000000000000003</v>
      </c>
      <c r="K592" s="2">
        <v>1</v>
      </c>
      <c r="L592" s="60">
        <v>1</v>
      </c>
      <c r="M592" s="60">
        <v>1</v>
      </c>
      <c r="N592" s="60">
        <v>1</v>
      </c>
      <c r="O592" s="60">
        <v>1</v>
      </c>
      <c r="P592" s="58" t="s">
        <v>511</v>
      </c>
      <c r="Q592" s="58" t="s">
        <v>1031</v>
      </c>
      <c r="R592" s="57" t="s">
        <v>508</v>
      </c>
    </row>
    <row r="593" spans="1:18" x14ac:dyDescent="0.3">
      <c r="A593" s="56">
        <v>45207</v>
      </c>
      <c r="B593" s="56" t="s">
        <v>903</v>
      </c>
      <c r="C593" s="56" t="s">
        <v>531</v>
      </c>
      <c r="D593" s="58" t="s">
        <v>1020</v>
      </c>
      <c r="E593" s="63" t="s">
        <v>1033</v>
      </c>
      <c r="F593" s="58" t="s">
        <v>1028</v>
      </c>
      <c r="G593" s="58" t="s">
        <v>501</v>
      </c>
      <c r="H593" s="2">
        <v>3</v>
      </c>
      <c r="I593" s="2">
        <v>0</v>
      </c>
      <c r="J593" s="59">
        <v>0</v>
      </c>
      <c r="K593" s="2">
        <v>0</v>
      </c>
      <c r="L593" s="60">
        <v>0</v>
      </c>
      <c r="M593" s="60">
        <v>0</v>
      </c>
      <c r="N593" s="60">
        <v>0</v>
      </c>
      <c r="O593" s="60">
        <v>0</v>
      </c>
      <c r="P593" s="58" t="s">
        <v>511</v>
      </c>
      <c r="Q593" s="58" t="s">
        <v>1031</v>
      </c>
      <c r="R593" s="57" t="s">
        <v>508</v>
      </c>
    </row>
    <row r="594" spans="1:18" x14ac:dyDescent="0.3">
      <c r="A594" s="56">
        <v>45207</v>
      </c>
      <c r="B594" s="56" t="s">
        <v>903</v>
      </c>
      <c r="C594" s="56" t="s">
        <v>531</v>
      </c>
      <c r="D594" s="58" t="s">
        <v>1020</v>
      </c>
      <c r="E594" s="63" t="s">
        <v>1033</v>
      </c>
      <c r="F594" s="58" t="s">
        <v>1029</v>
      </c>
      <c r="G594" s="58" t="s">
        <v>493</v>
      </c>
      <c r="H594" s="2">
        <v>1</v>
      </c>
      <c r="I594" s="2">
        <v>0</v>
      </c>
      <c r="J594" s="59">
        <v>0</v>
      </c>
      <c r="K594" s="2">
        <v>0</v>
      </c>
      <c r="L594" s="60">
        <v>0</v>
      </c>
      <c r="M594" s="60">
        <v>0</v>
      </c>
      <c r="N594" s="60">
        <v>0</v>
      </c>
      <c r="O594" s="60">
        <v>0</v>
      </c>
      <c r="P594" s="58" t="s">
        <v>511</v>
      </c>
      <c r="Q594" s="58" t="s">
        <v>1031</v>
      </c>
      <c r="R594" s="57" t="s">
        <v>508</v>
      </c>
    </row>
    <row r="595" spans="1:18" x14ac:dyDescent="0.3">
      <c r="A595" s="56">
        <v>45207</v>
      </c>
      <c r="B595" s="56" t="s">
        <v>903</v>
      </c>
      <c r="C595" s="56" t="s">
        <v>531</v>
      </c>
      <c r="D595" s="58" t="s">
        <v>1020</v>
      </c>
      <c r="E595" s="63" t="s">
        <v>1033</v>
      </c>
      <c r="F595" s="58" t="s">
        <v>1023</v>
      </c>
      <c r="G595" s="58" t="s">
        <v>497</v>
      </c>
      <c r="H595" s="2">
        <v>5</v>
      </c>
      <c r="I595" s="2">
        <v>0</v>
      </c>
      <c r="J595" s="59">
        <v>0</v>
      </c>
      <c r="K595" s="2">
        <v>0</v>
      </c>
      <c r="L595" s="60">
        <v>0</v>
      </c>
      <c r="M595" s="60">
        <v>0</v>
      </c>
      <c r="N595" s="60">
        <v>0</v>
      </c>
      <c r="O595" s="60">
        <v>0</v>
      </c>
      <c r="P595" s="58" t="s">
        <v>511</v>
      </c>
      <c r="Q595" s="58" t="s">
        <v>1031</v>
      </c>
      <c r="R595" s="57" t="s">
        <v>508</v>
      </c>
    </row>
    <row r="596" spans="1:18" x14ac:dyDescent="0.3">
      <c r="A596" s="56">
        <v>45207</v>
      </c>
      <c r="B596" s="56" t="s">
        <v>903</v>
      </c>
      <c r="C596" s="56" t="s">
        <v>531</v>
      </c>
      <c r="D596" s="58" t="s">
        <v>1020</v>
      </c>
      <c r="E596" s="63" t="s">
        <v>1033</v>
      </c>
      <c r="F596" s="58" t="s">
        <v>1024</v>
      </c>
      <c r="G596" s="58" t="s">
        <v>499</v>
      </c>
      <c r="H596" s="2">
        <v>1</v>
      </c>
      <c r="I596" s="2">
        <v>0</v>
      </c>
      <c r="J596" s="59">
        <v>0</v>
      </c>
      <c r="K596" s="2">
        <v>0</v>
      </c>
      <c r="L596" s="60">
        <v>0</v>
      </c>
      <c r="M596" s="60">
        <v>0</v>
      </c>
      <c r="N596" s="60">
        <v>0</v>
      </c>
      <c r="O596" s="60">
        <v>0</v>
      </c>
      <c r="P596" s="58" t="s">
        <v>511</v>
      </c>
      <c r="Q596" s="58" t="s">
        <v>1031</v>
      </c>
      <c r="R596" s="57" t="s">
        <v>508</v>
      </c>
    </row>
    <row r="597" spans="1:18" x14ac:dyDescent="0.3">
      <c r="A597" s="56">
        <v>45207</v>
      </c>
      <c r="B597" s="56" t="s">
        <v>903</v>
      </c>
      <c r="C597" s="56" t="s">
        <v>531</v>
      </c>
      <c r="D597" s="58" t="s">
        <v>1020</v>
      </c>
      <c r="E597" s="63" t="s">
        <v>1033</v>
      </c>
      <c r="F597" s="58" t="s">
        <v>1025</v>
      </c>
      <c r="G597" s="58" t="s">
        <v>496</v>
      </c>
      <c r="H597" s="2">
        <v>151</v>
      </c>
      <c r="I597" s="2">
        <v>13</v>
      </c>
      <c r="J597" s="59">
        <v>3.6400000000000006</v>
      </c>
      <c r="K597" s="2">
        <v>15</v>
      </c>
      <c r="L597" s="60">
        <v>11</v>
      </c>
      <c r="M597" s="60">
        <v>5</v>
      </c>
      <c r="N597" s="60">
        <v>4</v>
      </c>
      <c r="O597" s="60">
        <v>3</v>
      </c>
      <c r="P597" s="58" t="s">
        <v>511</v>
      </c>
      <c r="Q597" s="58" t="s">
        <v>1031</v>
      </c>
      <c r="R597" s="57" t="s">
        <v>508</v>
      </c>
    </row>
    <row r="598" spans="1:18" x14ac:dyDescent="0.3">
      <c r="A598" s="56">
        <v>45207</v>
      </c>
      <c r="B598" s="56" t="s">
        <v>903</v>
      </c>
      <c r="C598" s="56" t="s">
        <v>531</v>
      </c>
      <c r="D598" s="58" t="s">
        <v>1020</v>
      </c>
      <c r="E598" s="63" t="s">
        <v>1033</v>
      </c>
      <c r="F598" s="58" t="s">
        <v>1030</v>
      </c>
      <c r="G598" s="58" t="s">
        <v>1360</v>
      </c>
      <c r="H598" s="2">
        <v>174</v>
      </c>
      <c r="I598" s="2">
        <v>5</v>
      </c>
      <c r="J598" s="59">
        <v>1.4000000000000001</v>
      </c>
      <c r="K598" s="2">
        <v>5</v>
      </c>
      <c r="L598" s="60">
        <v>3</v>
      </c>
      <c r="M598" s="60">
        <v>2</v>
      </c>
      <c r="N598" s="60">
        <v>1</v>
      </c>
      <c r="O598" s="60">
        <v>1</v>
      </c>
      <c r="P598" s="58" t="s">
        <v>511</v>
      </c>
      <c r="Q598" s="58" t="s">
        <v>1031</v>
      </c>
      <c r="R598" s="57" t="s">
        <v>508</v>
      </c>
    </row>
    <row r="599" spans="1:18" x14ac:dyDescent="0.3">
      <c r="A599" s="56">
        <v>45207</v>
      </c>
      <c r="B599" s="56" t="s">
        <v>903</v>
      </c>
      <c r="C599" s="56" t="s">
        <v>531</v>
      </c>
      <c r="D599" s="58" t="s">
        <v>1020</v>
      </c>
      <c r="E599" s="63" t="s">
        <v>1033</v>
      </c>
      <c r="F599" s="58" t="s">
        <v>1026</v>
      </c>
      <c r="G599" s="58" t="s">
        <v>495</v>
      </c>
      <c r="H599" s="2">
        <v>62</v>
      </c>
      <c r="I599" s="2">
        <v>1</v>
      </c>
      <c r="J599" s="59">
        <v>0.28000000000000003</v>
      </c>
      <c r="K599" s="2">
        <v>4</v>
      </c>
      <c r="L599" s="60">
        <v>3</v>
      </c>
      <c r="M599" s="60">
        <v>1</v>
      </c>
      <c r="N599" s="60">
        <v>0</v>
      </c>
      <c r="O599" s="60">
        <v>0</v>
      </c>
      <c r="P599" s="58" t="s">
        <v>511</v>
      </c>
      <c r="Q599" s="58" t="s">
        <v>1031</v>
      </c>
      <c r="R599" s="57" t="s">
        <v>508</v>
      </c>
    </row>
    <row r="600" spans="1:18" x14ac:dyDescent="0.3">
      <c r="A600" s="56">
        <v>45207</v>
      </c>
      <c r="B600" s="56" t="s">
        <v>903</v>
      </c>
      <c r="C600" s="56" t="s">
        <v>531</v>
      </c>
      <c r="D600" s="58" t="s">
        <v>1020</v>
      </c>
      <c r="E600" s="63" t="s">
        <v>1033</v>
      </c>
      <c r="F600" s="58" t="s">
        <v>1027</v>
      </c>
      <c r="G600" s="58" t="s">
        <v>519</v>
      </c>
      <c r="H600" s="2">
        <v>3</v>
      </c>
      <c r="I600" s="2">
        <v>0</v>
      </c>
      <c r="J600" s="59">
        <v>0</v>
      </c>
      <c r="K600" s="2">
        <v>1</v>
      </c>
      <c r="L600" s="60">
        <v>1</v>
      </c>
      <c r="M600" s="60">
        <v>1</v>
      </c>
      <c r="N600" s="60">
        <v>1</v>
      </c>
      <c r="O600" s="60">
        <v>0</v>
      </c>
      <c r="P600" s="58" t="s">
        <v>511</v>
      </c>
      <c r="Q600" s="58" t="s">
        <v>1031</v>
      </c>
      <c r="R600" s="57" t="s">
        <v>508</v>
      </c>
    </row>
    <row r="601" spans="1:18" x14ac:dyDescent="0.3">
      <c r="A601" s="56">
        <v>45207</v>
      </c>
      <c r="B601" s="56" t="s">
        <v>903</v>
      </c>
      <c r="C601" s="56" t="s">
        <v>531</v>
      </c>
      <c r="D601" s="58" t="s">
        <v>1361</v>
      </c>
      <c r="E601" s="63" t="s">
        <v>533</v>
      </c>
      <c r="F601" s="58" t="s">
        <v>1348</v>
      </c>
      <c r="G601" s="58" t="s">
        <v>499</v>
      </c>
      <c r="H601" s="2">
        <v>6</v>
      </c>
      <c r="I601" s="2">
        <v>0</v>
      </c>
      <c r="J601" s="59">
        <v>0</v>
      </c>
      <c r="K601" s="2">
        <v>1</v>
      </c>
      <c r="L601" s="60">
        <v>1</v>
      </c>
      <c r="M601" s="60">
        <v>0</v>
      </c>
      <c r="N601" s="60">
        <v>0</v>
      </c>
      <c r="O601" s="60">
        <v>0</v>
      </c>
      <c r="P601" s="58" t="s">
        <v>511</v>
      </c>
      <c r="Q601" s="58" t="s">
        <v>1031</v>
      </c>
      <c r="R601" s="61" t="s">
        <v>512</v>
      </c>
    </row>
    <row r="602" spans="1:18" x14ac:dyDescent="0.3">
      <c r="A602" s="56">
        <v>45207</v>
      </c>
      <c r="B602" s="56" t="s">
        <v>903</v>
      </c>
      <c r="C602" s="56" t="s">
        <v>531</v>
      </c>
      <c r="D602" s="58" t="s">
        <v>1361</v>
      </c>
      <c r="E602" s="63" t="s">
        <v>533</v>
      </c>
      <c r="F602" s="58" t="s">
        <v>1349</v>
      </c>
      <c r="G602" s="58" t="s">
        <v>495</v>
      </c>
      <c r="H602" s="2">
        <v>14</v>
      </c>
      <c r="I602" s="2">
        <v>0</v>
      </c>
      <c r="J602" s="59">
        <v>0</v>
      </c>
      <c r="K602" s="2">
        <v>0</v>
      </c>
      <c r="L602" s="60">
        <v>0</v>
      </c>
      <c r="M602" s="60">
        <v>0</v>
      </c>
      <c r="N602" s="60">
        <v>0</v>
      </c>
      <c r="O602" s="60">
        <v>0</v>
      </c>
      <c r="P602" s="58" t="s">
        <v>511</v>
      </c>
      <c r="Q602" s="58" t="s">
        <v>1031</v>
      </c>
      <c r="R602" s="61" t="s">
        <v>512</v>
      </c>
    </row>
    <row r="603" spans="1:18" x14ac:dyDescent="0.3">
      <c r="A603" s="56">
        <v>45207</v>
      </c>
      <c r="B603" s="56" t="s">
        <v>903</v>
      </c>
      <c r="C603" s="56" t="s">
        <v>531</v>
      </c>
      <c r="D603" s="58" t="s">
        <v>1361</v>
      </c>
      <c r="E603" s="63" t="s">
        <v>533</v>
      </c>
      <c r="F603" s="58" t="s">
        <v>1352</v>
      </c>
      <c r="G603" s="58" t="s">
        <v>493</v>
      </c>
      <c r="H603" s="2">
        <v>32</v>
      </c>
      <c r="I603" s="2">
        <v>0</v>
      </c>
      <c r="J603" s="59">
        <v>0</v>
      </c>
      <c r="K603" s="2">
        <v>7</v>
      </c>
      <c r="L603" s="60">
        <v>7</v>
      </c>
      <c r="M603" s="60">
        <v>4</v>
      </c>
      <c r="N603" s="60">
        <v>3</v>
      </c>
      <c r="O603" s="60">
        <v>3</v>
      </c>
      <c r="P603" s="58" t="s">
        <v>511</v>
      </c>
      <c r="Q603" s="58" t="s">
        <v>1031</v>
      </c>
      <c r="R603" s="61" t="s">
        <v>512</v>
      </c>
    </row>
    <row r="604" spans="1:18" x14ac:dyDescent="0.3">
      <c r="A604" s="56">
        <v>45207</v>
      </c>
      <c r="B604" s="56" t="s">
        <v>903</v>
      </c>
      <c r="C604" s="56" t="s">
        <v>531</v>
      </c>
      <c r="D604" s="58" t="s">
        <v>1361</v>
      </c>
      <c r="E604" s="63" t="s">
        <v>533</v>
      </c>
      <c r="F604" s="58" t="s">
        <v>1353</v>
      </c>
      <c r="G604" s="58" t="s">
        <v>1360</v>
      </c>
      <c r="H604" s="2">
        <v>4</v>
      </c>
      <c r="I604" s="2">
        <v>0</v>
      </c>
      <c r="J604" s="59">
        <v>0</v>
      </c>
      <c r="K604" s="2">
        <v>1</v>
      </c>
      <c r="L604" s="60">
        <v>1</v>
      </c>
      <c r="M604" s="60">
        <v>1</v>
      </c>
      <c r="N604" s="60">
        <v>1</v>
      </c>
      <c r="O604" s="60">
        <v>1</v>
      </c>
      <c r="P604" s="58" t="s">
        <v>511</v>
      </c>
      <c r="Q604" s="58" t="s">
        <v>1031</v>
      </c>
      <c r="R604" s="61" t="s">
        <v>512</v>
      </c>
    </row>
    <row r="605" spans="1:18" x14ac:dyDescent="0.3">
      <c r="A605" s="56">
        <v>45207</v>
      </c>
      <c r="B605" s="56" t="s">
        <v>903</v>
      </c>
      <c r="C605" s="56" t="s">
        <v>531</v>
      </c>
      <c r="D605" s="58" t="s">
        <v>1361</v>
      </c>
      <c r="E605" s="63" t="s">
        <v>533</v>
      </c>
      <c r="F605" s="58" t="s">
        <v>1356</v>
      </c>
      <c r="G605" s="58" t="s">
        <v>496</v>
      </c>
      <c r="H605" s="2">
        <v>19</v>
      </c>
      <c r="I605" s="2">
        <v>0</v>
      </c>
      <c r="J605" s="59">
        <v>0</v>
      </c>
      <c r="K605" s="2">
        <v>2</v>
      </c>
      <c r="L605" s="60">
        <v>2</v>
      </c>
      <c r="M605" s="60">
        <v>0</v>
      </c>
      <c r="N605" s="60">
        <v>0</v>
      </c>
      <c r="O605" s="60">
        <v>0</v>
      </c>
      <c r="P605" s="58" t="s">
        <v>511</v>
      </c>
      <c r="Q605" s="58" t="s">
        <v>1031</v>
      </c>
      <c r="R605" s="61" t="s">
        <v>512</v>
      </c>
    </row>
    <row r="606" spans="1:18" x14ac:dyDescent="0.3">
      <c r="A606" s="56">
        <v>45207</v>
      </c>
      <c r="B606" s="56" t="s">
        <v>903</v>
      </c>
      <c r="C606" s="56" t="s">
        <v>531</v>
      </c>
      <c r="D606" s="58" t="s">
        <v>1361</v>
      </c>
      <c r="E606" s="63" t="s">
        <v>533</v>
      </c>
      <c r="F606" s="58" t="s">
        <v>1357</v>
      </c>
      <c r="G606" s="58" t="s">
        <v>500</v>
      </c>
      <c r="H606" s="2">
        <v>60</v>
      </c>
      <c r="I606" s="2">
        <v>1</v>
      </c>
      <c r="J606" s="59">
        <v>0.28000000000000003</v>
      </c>
      <c r="K606" s="2">
        <v>6</v>
      </c>
      <c r="L606" s="60">
        <v>5</v>
      </c>
      <c r="M606" s="60">
        <v>3</v>
      </c>
      <c r="N606" s="60">
        <v>3</v>
      </c>
      <c r="O606" s="60">
        <v>2</v>
      </c>
      <c r="P606" s="58" t="s">
        <v>511</v>
      </c>
      <c r="Q606" s="58" t="s">
        <v>1031</v>
      </c>
      <c r="R606" s="61" t="s">
        <v>512</v>
      </c>
    </row>
    <row r="607" spans="1:18" x14ac:dyDescent="0.3">
      <c r="A607" s="56">
        <v>45207</v>
      </c>
      <c r="B607" s="56" t="s">
        <v>903</v>
      </c>
      <c r="C607" s="56" t="s">
        <v>531</v>
      </c>
      <c r="D607" s="58" t="s">
        <v>1361</v>
      </c>
      <c r="E607" s="63" t="s">
        <v>533</v>
      </c>
      <c r="F607" s="58" t="s">
        <v>1350</v>
      </c>
      <c r="G607" s="58" t="s">
        <v>519</v>
      </c>
      <c r="H607" s="2">
        <v>76</v>
      </c>
      <c r="I607" s="2">
        <v>2</v>
      </c>
      <c r="J607" s="59">
        <v>0.56000000000000005</v>
      </c>
      <c r="K607" s="2">
        <v>5</v>
      </c>
      <c r="L607" s="60">
        <v>5</v>
      </c>
      <c r="M607" s="60">
        <v>2</v>
      </c>
      <c r="N607" s="60">
        <v>1</v>
      </c>
      <c r="O607" s="60">
        <v>1</v>
      </c>
      <c r="P607" s="58" t="s">
        <v>511</v>
      </c>
      <c r="Q607" s="58" t="s">
        <v>1031</v>
      </c>
      <c r="R607" s="61" t="s">
        <v>512</v>
      </c>
    </row>
    <row r="608" spans="1:18" x14ac:dyDescent="0.3">
      <c r="A608" s="56">
        <v>45207</v>
      </c>
      <c r="B608" s="56" t="s">
        <v>903</v>
      </c>
      <c r="C608" s="56" t="s">
        <v>531</v>
      </c>
      <c r="D608" s="58" t="s">
        <v>1361</v>
      </c>
      <c r="E608" s="63" t="s">
        <v>533</v>
      </c>
      <c r="F608" s="58" t="s">
        <v>1351</v>
      </c>
      <c r="G608" s="58" t="s">
        <v>494</v>
      </c>
      <c r="H608" s="2">
        <v>6</v>
      </c>
      <c r="I608" s="2">
        <v>0</v>
      </c>
      <c r="J608" s="59">
        <v>0</v>
      </c>
      <c r="K608" s="2">
        <v>2</v>
      </c>
      <c r="L608" s="60">
        <v>2</v>
      </c>
      <c r="M608" s="60">
        <v>1</v>
      </c>
      <c r="N608" s="60">
        <v>1</v>
      </c>
      <c r="O608" s="60">
        <v>1</v>
      </c>
      <c r="P608" s="58" t="s">
        <v>511</v>
      </c>
      <c r="Q608" s="58" t="s">
        <v>1031</v>
      </c>
      <c r="R608" s="61" t="s">
        <v>512</v>
      </c>
    </row>
    <row r="609" spans="1:18" x14ac:dyDescent="0.3">
      <c r="A609" s="56">
        <v>45207</v>
      </c>
      <c r="B609" s="56" t="s">
        <v>903</v>
      </c>
      <c r="C609" s="56" t="s">
        <v>531</v>
      </c>
      <c r="D609" s="58" t="s">
        <v>1361</v>
      </c>
      <c r="E609" s="63" t="s">
        <v>533</v>
      </c>
      <c r="F609" s="58" t="s">
        <v>1354</v>
      </c>
      <c r="G609" s="58" t="s">
        <v>497</v>
      </c>
      <c r="H609" s="2">
        <v>14</v>
      </c>
      <c r="I609" s="2">
        <v>0</v>
      </c>
      <c r="J609" s="59">
        <v>0</v>
      </c>
      <c r="K609" s="2">
        <v>0</v>
      </c>
      <c r="L609" s="60">
        <v>0</v>
      </c>
      <c r="M609" s="60">
        <v>0</v>
      </c>
      <c r="N609" s="60">
        <v>0</v>
      </c>
      <c r="O609" s="60">
        <v>0</v>
      </c>
      <c r="P609" s="58" t="s">
        <v>511</v>
      </c>
      <c r="Q609" s="58" t="s">
        <v>1031</v>
      </c>
      <c r="R609" s="61" t="s">
        <v>512</v>
      </c>
    </row>
    <row r="610" spans="1:18" x14ac:dyDescent="0.3">
      <c r="A610" s="56">
        <v>45207</v>
      </c>
      <c r="B610" s="56" t="s">
        <v>903</v>
      </c>
      <c r="C610" s="56" t="s">
        <v>531</v>
      </c>
      <c r="D610" s="58" t="s">
        <v>1361</v>
      </c>
      <c r="E610" s="63" t="s">
        <v>533</v>
      </c>
      <c r="F610" s="58" t="s">
        <v>1355</v>
      </c>
      <c r="G610" s="58" t="s">
        <v>501</v>
      </c>
      <c r="H610" s="2">
        <v>23</v>
      </c>
      <c r="I610" s="2">
        <v>0</v>
      </c>
      <c r="J610" s="59">
        <v>0</v>
      </c>
      <c r="K610" s="2">
        <v>1</v>
      </c>
      <c r="L610" s="60">
        <v>1</v>
      </c>
      <c r="M610" s="60">
        <v>0</v>
      </c>
      <c r="N610" s="60">
        <v>0</v>
      </c>
      <c r="O610" s="60">
        <v>0</v>
      </c>
      <c r="P610" s="58" t="s">
        <v>511</v>
      </c>
      <c r="Q610" s="58" t="s">
        <v>1031</v>
      </c>
      <c r="R610" s="61" t="s">
        <v>512</v>
      </c>
    </row>
    <row r="611" spans="1:18" x14ac:dyDescent="0.3">
      <c r="A611" s="56">
        <v>45207</v>
      </c>
      <c r="B611" s="56" t="s">
        <v>903</v>
      </c>
      <c r="C611" s="56" t="s">
        <v>531</v>
      </c>
      <c r="D611" s="58" t="s">
        <v>1361</v>
      </c>
      <c r="E611" s="63" t="s">
        <v>1032</v>
      </c>
      <c r="F611" s="58" t="s">
        <v>1349</v>
      </c>
      <c r="G611" s="58" t="s">
        <v>495</v>
      </c>
      <c r="H611" s="2">
        <v>1</v>
      </c>
      <c r="I611" s="2">
        <v>0</v>
      </c>
      <c r="J611" s="59">
        <v>0</v>
      </c>
      <c r="K611" s="2">
        <v>0</v>
      </c>
      <c r="L611" s="60">
        <v>0</v>
      </c>
      <c r="M611" s="60">
        <v>0</v>
      </c>
      <c r="N611" s="60">
        <v>0</v>
      </c>
      <c r="O611" s="60">
        <v>0</v>
      </c>
      <c r="P611" s="58" t="s">
        <v>511</v>
      </c>
      <c r="Q611" s="58" t="s">
        <v>1031</v>
      </c>
      <c r="R611" s="61" t="s">
        <v>512</v>
      </c>
    </row>
    <row r="612" spans="1:18" x14ac:dyDescent="0.3">
      <c r="A612" s="56">
        <v>45207</v>
      </c>
      <c r="B612" s="56" t="s">
        <v>903</v>
      </c>
      <c r="C612" s="56" t="s">
        <v>531</v>
      </c>
      <c r="D612" s="58" t="s">
        <v>1361</v>
      </c>
      <c r="E612" s="63" t="s">
        <v>1032</v>
      </c>
      <c r="F612" s="58" t="s">
        <v>1352</v>
      </c>
      <c r="G612" s="58" t="s">
        <v>493</v>
      </c>
      <c r="H612" s="2">
        <v>39</v>
      </c>
      <c r="I612" s="2">
        <v>2</v>
      </c>
      <c r="J612" s="59">
        <v>0.56000000000000005</v>
      </c>
      <c r="K612" s="2">
        <v>5</v>
      </c>
      <c r="L612" s="60">
        <v>4</v>
      </c>
      <c r="M612" s="60">
        <v>2</v>
      </c>
      <c r="N612" s="60">
        <v>1</v>
      </c>
      <c r="O612" s="60">
        <v>0</v>
      </c>
      <c r="P612" s="58" t="s">
        <v>511</v>
      </c>
      <c r="Q612" s="58" t="s">
        <v>1031</v>
      </c>
      <c r="R612" s="61" t="s">
        <v>512</v>
      </c>
    </row>
    <row r="613" spans="1:18" x14ac:dyDescent="0.3">
      <c r="A613" s="56">
        <v>45207</v>
      </c>
      <c r="B613" s="56" t="s">
        <v>903</v>
      </c>
      <c r="C613" s="56" t="s">
        <v>531</v>
      </c>
      <c r="D613" s="58" t="s">
        <v>1361</v>
      </c>
      <c r="E613" s="63" t="s">
        <v>1032</v>
      </c>
      <c r="F613" s="58" t="s">
        <v>1353</v>
      </c>
      <c r="G613" s="58" t="s">
        <v>1360</v>
      </c>
      <c r="H613" s="2">
        <v>2</v>
      </c>
      <c r="I613" s="2">
        <v>0</v>
      </c>
      <c r="J613" s="59">
        <v>0</v>
      </c>
      <c r="K613" s="2">
        <v>0</v>
      </c>
      <c r="L613" s="60">
        <v>0</v>
      </c>
      <c r="M613" s="60">
        <v>0</v>
      </c>
      <c r="N613" s="60">
        <v>0</v>
      </c>
      <c r="O613" s="60">
        <v>0</v>
      </c>
      <c r="P613" s="58" t="s">
        <v>511</v>
      </c>
      <c r="Q613" s="58" t="s">
        <v>1031</v>
      </c>
      <c r="R613" s="61" t="s">
        <v>512</v>
      </c>
    </row>
    <row r="614" spans="1:18" x14ac:dyDescent="0.3">
      <c r="A614" s="56">
        <v>45207</v>
      </c>
      <c r="B614" s="56" t="s">
        <v>903</v>
      </c>
      <c r="C614" s="56" t="s">
        <v>531</v>
      </c>
      <c r="D614" s="58" t="s">
        <v>1361</v>
      </c>
      <c r="E614" s="63" t="s">
        <v>1032</v>
      </c>
      <c r="F614" s="58" t="s">
        <v>1356</v>
      </c>
      <c r="G614" s="58" t="s">
        <v>496</v>
      </c>
      <c r="H614" s="2">
        <v>43</v>
      </c>
      <c r="I614" s="2">
        <v>3</v>
      </c>
      <c r="J614" s="59">
        <v>0.84000000000000008</v>
      </c>
      <c r="K614" s="2">
        <v>7</v>
      </c>
      <c r="L614" s="60">
        <v>6</v>
      </c>
      <c r="M614" s="60">
        <v>2</v>
      </c>
      <c r="N614" s="60">
        <v>2</v>
      </c>
      <c r="O614" s="60">
        <v>1</v>
      </c>
      <c r="P614" s="58" t="s">
        <v>511</v>
      </c>
      <c r="Q614" s="58" t="s">
        <v>1031</v>
      </c>
      <c r="R614" s="61" t="s">
        <v>512</v>
      </c>
    </row>
    <row r="615" spans="1:18" x14ac:dyDescent="0.3">
      <c r="A615" s="56">
        <v>45207</v>
      </c>
      <c r="B615" s="56" t="s">
        <v>903</v>
      </c>
      <c r="C615" s="56" t="s">
        <v>531</v>
      </c>
      <c r="D615" s="58" t="s">
        <v>1361</v>
      </c>
      <c r="E615" s="63" t="s">
        <v>1032</v>
      </c>
      <c r="F615" s="58" t="s">
        <v>1357</v>
      </c>
      <c r="G615" s="58" t="s">
        <v>500</v>
      </c>
      <c r="H615" s="2">
        <v>1</v>
      </c>
      <c r="I615" s="2">
        <v>0</v>
      </c>
      <c r="J615" s="59">
        <v>0</v>
      </c>
      <c r="K615" s="2">
        <v>0</v>
      </c>
      <c r="L615" s="60">
        <v>0</v>
      </c>
      <c r="M615" s="60">
        <v>0</v>
      </c>
      <c r="N615" s="60">
        <v>0</v>
      </c>
      <c r="O615" s="60">
        <v>0</v>
      </c>
      <c r="P615" s="58" t="s">
        <v>511</v>
      </c>
      <c r="Q615" s="58" t="s">
        <v>1031</v>
      </c>
      <c r="R615" s="61" t="s">
        <v>512</v>
      </c>
    </row>
    <row r="616" spans="1:18" x14ac:dyDescent="0.3">
      <c r="A616" s="56">
        <v>45207</v>
      </c>
      <c r="B616" s="56" t="s">
        <v>903</v>
      </c>
      <c r="C616" s="56" t="s">
        <v>531</v>
      </c>
      <c r="D616" s="58" t="s">
        <v>1361</v>
      </c>
      <c r="E616" s="63" t="s">
        <v>1032</v>
      </c>
      <c r="F616" s="58" t="s">
        <v>1350</v>
      </c>
      <c r="G616" s="58" t="s">
        <v>519</v>
      </c>
      <c r="H616" s="2">
        <v>4</v>
      </c>
      <c r="I616" s="2">
        <v>0</v>
      </c>
      <c r="J616" s="59">
        <v>0</v>
      </c>
      <c r="K616" s="2">
        <v>3</v>
      </c>
      <c r="L616" s="60">
        <v>3</v>
      </c>
      <c r="M616" s="60">
        <v>2</v>
      </c>
      <c r="N616" s="60">
        <v>2</v>
      </c>
      <c r="O616" s="60">
        <v>2</v>
      </c>
      <c r="P616" s="58" t="s">
        <v>511</v>
      </c>
      <c r="Q616" s="58" t="s">
        <v>1031</v>
      </c>
      <c r="R616" s="61" t="s">
        <v>512</v>
      </c>
    </row>
    <row r="617" spans="1:18" x14ac:dyDescent="0.3">
      <c r="A617" s="56">
        <v>45207</v>
      </c>
      <c r="B617" s="56" t="s">
        <v>903</v>
      </c>
      <c r="C617" s="56" t="s">
        <v>531</v>
      </c>
      <c r="D617" s="58" t="s">
        <v>1361</v>
      </c>
      <c r="E617" s="63" t="s">
        <v>1032</v>
      </c>
      <c r="F617" s="58" t="s">
        <v>1354</v>
      </c>
      <c r="G617" s="58" t="s">
        <v>497</v>
      </c>
      <c r="H617" s="2">
        <v>3</v>
      </c>
      <c r="I617" s="2">
        <v>0</v>
      </c>
      <c r="J617" s="59">
        <v>0</v>
      </c>
      <c r="K617" s="2">
        <v>0</v>
      </c>
      <c r="L617" s="60">
        <v>0</v>
      </c>
      <c r="M617" s="60">
        <v>0</v>
      </c>
      <c r="N617" s="60">
        <v>0</v>
      </c>
      <c r="O617" s="60">
        <v>0</v>
      </c>
      <c r="P617" s="58" t="s">
        <v>511</v>
      </c>
      <c r="Q617" s="58" t="s">
        <v>1031</v>
      </c>
      <c r="R617" s="61" t="s">
        <v>512</v>
      </c>
    </row>
    <row r="618" spans="1:18" x14ac:dyDescent="0.3">
      <c r="A618" s="56">
        <v>45207</v>
      </c>
      <c r="B618" s="56" t="s">
        <v>903</v>
      </c>
      <c r="C618" s="56" t="s">
        <v>531</v>
      </c>
      <c r="D618" s="58" t="s">
        <v>1361</v>
      </c>
      <c r="E618" s="63" t="s">
        <v>1033</v>
      </c>
      <c r="F618" s="58" t="s">
        <v>1348</v>
      </c>
      <c r="G618" s="58" t="s">
        <v>499</v>
      </c>
      <c r="H618" s="2">
        <v>3</v>
      </c>
      <c r="I618" s="2">
        <v>0</v>
      </c>
      <c r="J618" s="59">
        <v>0</v>
      </c>
      <c r="K618" s="2">
        <v>1</v>
      </c>
      <c r="L618" s="60">
        <v>1</v>
      </c>
      <c r="M618" s="60">
        <v>1</v>
      </c>
      <c r="N618" s="60">
        <v>1</v>
      </c>
      <c r="O618" s="60">
        <v>1</v>
      </c>
      <c r="P618" s="58" t="s">
        <v>511</v>
      </c>
      <c r="Q618" s="58" t="s">
        <v>1031</v>
      </c>
      <c r="R618" s="61" t="s">
        <v>512</v>
      </c>
    </row>
    <row r="619" spans="1:18" x14ac:dyDescent="0.3">
      <c r="A619" s="56">
        <v>45207</v>
      </c>
      <c r="B619" s="56" t="s">
        <v>903</v>
      </c>
      <c r="C619" s="56" t="s">
        <v>531</v>
      </c>
      <c r="D619" s="58" t="s">
        <v>1361</v>
      </c>
      <c r="E619" s="63" t="s">
        <v>1033</v>
      </c>
      <c r="F619" s="58" t="s">
        <v>1349</v>
      </c>
      <c r="G619" s="58" t="s">
        <v>495</v>
      </c>
      <c r="H619" s="2">
        <v>14</v>
      </c>
      <c r="I619" s="2">
        <v>0</v>
      </c>
      <c r="J619" s="59">
        <v>0</v>
      </c>
      <c r="K619" s="2">
        <v>3</v>
      </c>
      <c r="L619" s="60">
        <v>2</v>
      </c>
      <c r="M619" s="60">
        <v>2</v>
      </c>
      <c r="N619" s="60">
        <v>2</v>
      </c>
      <c r="O619" s="60">
        <v>2</v>
      </c>
      <c r="P619" s="58" t="s">
        <v>511</v>
      </c>
      <c r="Q619" s="58" t="s">
        <v>1031</v>
      </c>
      <c r="R619" s="61" t="s">
        <v>512</v>
      </c>
    </row>
    <row r="620" spans="1:18" x14ac:dyDescent="0.3">
      <c r="A620" s="56">
        <v>45207</v>
      </c>
      <c r="B620" s="56" t="s">
        <v>903</v>
      </c>
      <c r="C620" s="56" t="s">
        <v>531</v>
      </c>
      <c r="D620" s="58" t="s">
        <v>1361</v>
      </c>
      <c r="E620" s="63" t="s">
        <v>1033</v>
      </c>
      <c r="F620" s="58" t="s">
        <v>1352</v>
      </c>
      <c r="G620" s="58" t="s">
        <v>493</v>
      </c>
      <c r="H620" s="2">
        <v>91</v>
      </c>
      <c r="I620" s="2">
        <v>6</v>
      </c>
      <c r="J620" s="59">
        <v>1.6800000000000002</v>
      </c>
      <c r="K620" s="2">
        <v>15</v>
      </c>
      <c r="L620" s="60">
        <v>13</v>
      </c>
      <c r="M620" s="60">
        <v>5</v>
      </c>
      <c r="N620" s="60">
        <v>3</v>
      </c>
      <c r="O620" s="60">
        <v>2</v>
      </c>
      <c r="P620" s="58" t="s">
        <v>511</v>
      </c>
      <c r="Q620" s="58" t="s">
        <v>1031</v>
      </c>
      <c r="R620" s="61" t="s">
        <v>512</v>
      </c>
    </row>
    <row r="621" spans="1:18" x14ac:dyDescent="0.3">
      <c r="A621" s="56">
        <v>45207</v>
      </c>
      <c r="B621" s="56" t="s">
        <v>903</v>
      </c>
      <c r="C621" s="56" t="s">
        <v>531</v>
      </c>
      <c r="D621" s="58" t="s">
        <v>1361</v>
      </c>
      <c r="E621" s="63" t="s">
        <v>1033</v>
      </c>
      <c r="F621" s="58" t="s">
        <v>1353</v>
      </c>
      <c r="G621" s="58" t="s">
        <v>1360</v>
      </c>
      <c r="H621" s="2">
        <v>9</v>
      </c>
      <c r="I621" s="2">
        <v>0</v>
      </c>
      <c r="J621" s="59">
        <v>0</v>
      </c>
      <c r="K621" s="2">
        <v>0</v>
      </c>
      <c r="L621" s="60">
        <v>0</v>
      </c>
      <c r="M621" s="60">
        <v>0</v>
      </c>
      <c r="N621" s="60">
        <v>0</v>
      </c>
      <c r="O621" s="60">
        <v>0</v>
      </c>
      <c r="P621" s="58" t="s">
        <v>511</v>
      </c>
      <c r="Q621" s="58" t="s">
        <v>1031</v>
      </c>
      <c r="R621" s="61" t="s">
        <v>512</v>
      </c>
    </row>
    <row r="622" spans="1:18" x14ac:dyDescent="0.3">
      <c r="A622" s="56">
        <v>45207</v>
      </c>
      <c r="B622" s="56" t="s">
        <v>903</v>
      </c>
      <c r="C622" s="56" t="s">
        <v>531</v>
      </c>
      <c r="D622" s="58" t="s">
        <v>1361</v>
      </c>
      <c r="E622" s="63" t="s">
        <v>1033</v>
      </c>
      <c r="F622" s="58" t="s">
        <v>1356</v>
      </c>
      <c r="G622" s="58" t="s">
        <v>496</v>
      </c>
      <c r="H622" s="2">
        <v>17</v>
      </c>
      <c r="I622" s="2">
        <v>2</v>
      </c>
      <c r="J622" s="59">
        <v>0.56000000000000005</v>
      </c>
      <c r="K622" s="2">
        <v>2</v>
      </c>
      <c r="L622" s="60">
        <v>1</v>
      </c>
      <c r="M622" s="60">
        <v>1</v>
      </c>
      <c r="N622" s="60">
        <v>0</v>
      </c>
      <c r="O622" s="60">
        <v>0</v>
      </c>
      <c r="P622" s="58" t="s">
        <v>511</v>
      </c>
      <c r="Q622" s="58" t="s">
        <v>1031</v>
      </c>
      <c r="R622" s="61" t="s">
        <v>512</v>
      </c>
    </row>
    <row r="623" spans="1:18" x14ac:dyDescent="0.3">
      <c r="A623" s="56">
        <v>45207</v>
      </c>
      <c r="B623" s="56" t="s">
        <v>903</v>
      </c>
      <c r="C623" s="56" t="s">
        <v>531</v>
      </c>
      <c r="D623" s="58" t="s">
        <v>1361</v>
      </c>
      <c r="E623" s="63" t="s">
        <v>1033</v>
      </c>
      <c r="F623" s="58" t="s">
        <v>1357</v>
      </c>
      <c r="G623" s="58" t="s">
        <v>500</v>
      </c>
      <c r="H623" s="2">
        <v>21</v>
      </c>
      <c r="I623" s="2">
        <v>0</v>
      </c>
      <c r="J623" s="59">
        <v>0</v>
      </c>
      <c r="K623" s="2">
        <v>1</v>
      </c>
      <c r="L623" s="60">
        <v>1</v>
      </c>
      <c r="M623" s="60">
        <v>0</v>
      </c>
      <c r="N623" s="60">
        <v>0</v>
      </c>
      <c r="O623" s="60">
        <v>0</v>
      </c>
      <c r="P623" s="58" t="s">
        <v>511</v>
      </c>
      <c r="Q623" s="58" t="s">
        <v>1031</v>
      </c>
      <c r="R623" s="61" t="s">
        <v>512</v>
      </c>
    </row>
    <row r="624" spans="1:18" x14ac:dyDescent="0.3">
      <c r="A624" s="56">
        <v>45207</v>
      </c>
      <c r="B624" s="56" t="s">
        <v>903</v>
      </c>
      <c r="C624" s="56" t="s">
        <v>531</v>
      </c>
      <c r="D624" s="58" t="s">
        <v>1361</v>
      </c>
      <c r="E624" s="63" t="s">
        <v>1033</v>
      </c>
      <c r="F624" s="58" t="s">
        <v>1350</v>
      </c>
      <c r="G624" s="58" t="s">
        <v>519</v>
      </c>
      <c r="H624" s="2">
        <v>24</v>
      </c>
      <c r="I624" s="2">
        <v>1</v>
      </c>
      <c r="J624" s="59">
        <v>0.28000000000000003</v>
      </c>
      <c r="K624" s="2">
        <v>2</v>
      </c>
      <c r="L624" s="60">
        <v>2</v>
      </c>
      <c r="M624" s="60">
        <v>0</v>
      </c>
      <c r="N624" s="60">
        <v>0</v>
      </c>
      <c r="O624" s="60">
        <v>0</v>
      </c>
      <c r="P624" s="58" t="s">
        <v>511</v>
      </c>
      <c r="Q624" s="58" t="s">
        <v>1031</v>
      </c>
      <c r="R624" s="61" t="s">
        <v>512</v>
      </c>
    </row>
    <row r="625" spans="1:18" x14ac:dyDescent="0.3">
      <c r="A625" s="56">
        <v>45207</v>
      </c>
      <c r="B625" s="56" t="s">
        <v>903</v>
      </c>
      <c r="C625" s="56" t="s">
        <v>531</v>
      </c>
      <c r="D625" s="58" t="s">
        <v>1361</v>
      </c>
      <c r="E625" s="63" t="s">
        <v>1033</v>
      </c>
      <c r="F625" s="58" t="s">
        <v>1351</v>
      </c>
      <c r="G625" s="58" t="s">
        <v>494</v>
      </c>
      <c r="H625" s="2">
        <v>10</v>
      </c>
      <c r="I625" s="2">
        <v>0</v>
      </c>
      <c r="J625" s="59">
        <v>0</v>
      </c>
      <c r="K625" s="2">
        <v>1</v>
      </c>
      <c r="L625" s="60">
        <v>1</v>
      </c>
      <c r="M625" s="60">
        <v>1</v>
      </c>
      <c r="N625" s="60">
        <v>0</v>
      </c>
      <c r="O625" s="60">
        <v>0</v>
      </c>
      <c r="P625" s="58" t="s">
        <v>511</v>
      </c>
      <c r="Q625" s="58" t="s">
        <v>1031</v>
      </c>
      <c r="R625" s="61" t="s">
        <v>512</v>
      </c>
    </row>
    <row r="626" spans="1:18" x14ac:dyDescent="0.3">
      <c r="A626" s="56">
        <v>45207</v>
      </c>
      <c r="B626" s="56" t="s">
        <v>903</v>
      </c>
      <c r="C626" s="56" t="s">
        <v>531</v>
      </c>
      <c r="D626" s="58" t="s">
        <v>1361</v>
      </c>
      <c r="E626" s="63" t="s">
        <v>1033</v>
      </c>
      <c r="F626" s="58" t="s">
        <v>1354</v>
      </c>
      <c r="G626" s="58" t="s">
        <v>497</v>
      </c>
      <c r="H626" s="2">
        <v>11</v>
      </c>
      <c r="I626" s="2">
        <v>0</v>
      </c>
      <c r="J626" s="59">
        <v>0</v>
      </c>
      <c r="K626" s="2">
        <v>0</v>
      </c>
      <c r="L626" s="60">
        <v>0</v>
      </c>
      <c r="M626" s="60">
        <v>0</v>
      </c>
      <c r="N626" s="60">
        <v>0</v>
      </c>
      <c r="O626" s="60">
        <v>0</v>
      </c>
      <c r="P626" s="58" t="s">
        <v>511</v>
      </c>
      <c r="Q626" s="58" t="s">
        <v>1031</v>
      </c>
      <c r="R626" s="61" t="s">
        <v>512</v>
      </c>
    </row>
    <row r="627" spans="1:18" x14ac:dyDescent="0.3">
      <c r="A627" s="56">
        <v>45207</v>
      </c>
      <c r="B627" s="56" t="s">
        <v>903</v>
      </c>
      <c r="C627" s="56" t="s">
        <v>531</v>
      </c>
      <c r="D627" s="58" t="s">
        <v>1361</v>
      </c>
      <c r="E627" s="63" t="s">
        <v>1033</v>
      </c>
      <c r="F627" s="58" t="s">
        <v>1355</v>
      </c>
      <c r="G627" s="58" t="s">
        <v>501</v>
      </c>
      <c r="H627" s="2">
        <v>21</v>
      </c>
      <c r="I627" s="2">
        <v>1</v>
      </c>
      <c r="J627" s="59">
        <v>0.28000000000000003</v>
      </c>
      <c r="K627" s="2">
        <v>0</v>
      </c>
      <c r="L627" s="60">
        <v>0</v>
      </c>
      <c r="M627" s="60">
        <v>0</v>
      </c>
      <c r="N627" s="60">
        <v>0</v>
      </c>
      <c r="O627" s="60">
        <v>0</v>
      </c>
      <c r="P627" s="58" t="s">
        <v>511</v>
      </c>
      <c r="Q627" s="58" t="s">
        <v>1031</v>
      </c>
      <c r="R627" s="61" t="s">
        <v>512</v>
      </c>
    </row>
  </sheetData>
  <autoFilter ref="A1:R627" xr:uid="{484ACF24-3ACA-4DCA-8674-9C0369353C1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5FE7-1762-449F-9E0B-8EFB57753EB0}">
  <dimension ref="A1:AZ1956"/>
  <sheetViews>
    <sheetView topLeftCell="AC1" workbookViewId="0">
      <pane ySplit="1" topLeftCell="A106" activePane="bottomLeft" state="frozen"/>
      <selection pane="bottomLeft" activeCell="AQ122" sqref="AQ122"/>
    </sheetView>
  </sheetViews>
  <sheetFormatPr defaultRowHeight="14.4" x14ac:dyDescent="0.3"/>
  <cols>
    <col min="1" max="1" width="101.88671875" bestFit="1" customWidth="1"/>
    <col min="2" max="2" width="47.44140625" bestFit="1" customWidth="1"/>
    <col min="3" max="3" width="18.5546875" bestFit="1" customWidth="1"/>
    <col min="4" max="4" width="54.88671875" customWidth="1"/>
    <col min="6" max="6" width="17.88671875" bestFit="1" customWidth="1"/>
    <col min="13" max="13" width="14.6640625" bestFit="1" customWidth="1"/>
    <col min="14" max="14" width="21.6640625" bestFit="1" customWidth="1"/>
    <col min="16" max="16" width="10.88671875" bestFit="1" customWidth="1"/>
    <col min="17" max="18" width="14.6640625" bestFit="1" customWidth="1"/>
    <col min="19" max="19" width="14.5546875" bestFit="1" customWidth="1"/>
    <col min="20" max="20" width="13.88671875" bestFit="1" customWidth="1"/>
    <col min="21" max="21" width="14" bestFit="1" customWidth="1"/>
    <col min="22" max="22" width="14.44140625" bestFit="1" customWidth="1"/>
    <col min="25" max="25" width="21.6640625" bestFit="1" customWidth="1"/>
    <col min="26" max="26" width="10.88671875" bestFit="1" customWidth="1"/>
    <col min="27" max="27" width="7.44140625" bestFit="1" customWidth="1"/>
    <col min="29" max="29" width="76.109375" bestFit="1" customWidth="1"/>
    <col min="30" max="30" width="11.5546875" bestFit="1" customWidth="1"/>
    <col min="32" max="32" width="15.33203125" bestFit="1" customWidth="1"/>
    <col min="34" max="34" width="20.88671875" bestFit="1" customWidth="1"/>
    <col min="35" max="35" width="16" bestFit="1" customWidth="1"/>
    <col min="36" max="36" width="10.88671875" bestFit="1" customWidth="1"/>
    <col min="37" max="37" width="10.109375" bestFit="1" customWidth="1"/>
    <col min="40" max="40" width="15.109375" style="30" customWidth="1"/>
    <col min="41" max="41" width="9.88671875" style="34" bestFit="1" customWidth="1"/>
    <col min="46" max="46" width="11.5546875" bestFit="1" customWidth="1"/>
  </cols>
  <sheetData>
    <row r="1" spans="1:46" x14ac:dyDescent="0.3">
      <c r="A1" s="2" t="s">
        <v>201</v>
      </c>
      <c r="B1" s="2" t="s">
        <v>666</v>
      </c>
      <c r="C1" s="2"/>
      <c r="D1" s="2" t="s">
        <v>667</v>
      </c>
      <c r="E1" s="2" t="s">
        <v>503</v>
      </c>
      <c r="F1" s="2" t="s">
        <v>504</v>
      </c>
      <c r="G1" s="2" t="s">
        <v>668</v>
      </c>
      <c r="H1" s="2"/>
      <c r="I1" s="2"/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Y1" t="s">
        <v>676</v>
      </c>
      <c r="Z1" t="s">
        <v>499</v>
      </c>
      <c r="AA1" t="s">
        <v>508</v>
      </c>
      <c r="AB1" t="s">
        <v>670</v>
      </c>
      <c r="AC1" s="14" t="str">
        <f t="shared" ref="AC1:AC41" si="0">VLOOKUP(Y1,$M$44:$N$87,2,0)</f>
        <v>zYBkUguAGd8_17s AR</v>
      </c>
      <c r="AD1" t="s">
        <v>499</v>
      </c>
      <c r="AN1" s="15" t="s">
        <v>0</v>
      </c>
      <c r="AT1" t="s">
        <v>499</v>
      </c>
    </row>
    <row r="2" spans="1:46" x14ac:dyDescent="0.3">
      <c r="A2" s="2" t="s">
        <v>16</v>
      </c>
      <c r="B2" s="2" t="s">
        <v>23</v>
      </c>
      <c r="C2" s="2"/>
      <c r="D2" s="2" t="str">
        <f>CONCATENATE(A2,"-",B2)</f>
        <v>LGGULF_EMGF-MKT-20230626-0005_COR_rhq-get-more-love-gf_2023-07-12_2023-08-31_FB_AE_Teaser-EN_PRO_25-44_FB_Teaser-OLED</v>
      </c>
      <c r="E2" s="2" t="s">
        <v>506</v>
      </c>
      <c r="F2" s="2" t="s">
        <v>507</v>
      </c>
      <c r="G2" s="2" t="s">
        <v>509</v>
      </c>
      <c r="H2" s="2"/>
      <c r="I2" s="2"/>
      <c r="P2" t="s">
        <v>499</v>
      </c>
      <c r="Q2" t="s">
        <v>676</v>
      </c>
      <c r="R2" t="s">
        <v>571</v>
      </c>
      <c r="S2" t="s">
        <v>578</v>
      </c>
      <c r="T2" t="s">
        <v>677</v>
      </c>
      <c r="U2" t="s">
        <v>557</v>
      </c>
      <c r="Y2" t="s">
        <v>678</v>
      </c>
      <c r="Z2" t="s">
        <v>495</v>
      </c>
      <c r="AA2" t="s">
        <v>508</v>
      </c>
      <c r="AB2" t="s">
        <v>670</v>
      </c>
      <c r="AC2" s="14" t="str">
        <f t="shared" si="0"/>
        <v>OHCV8uEZyNE_18s AR</v>
      </c>
      <c r="AD2" t="s">
        <v>495</v>
      </c>
      <c r="AH2" s="16" t="s">
        <v>654</v>
      </c>
      <c r="AN2" s="3" t="s">
        <v>679</v>
      </c>
      <c r="AO2" s="44">
        <v>45119</v>
      </c>
      <c r="AT2" t="s">
        <v>495</v>
      </c>
    </row>
    <row r="3" spans="1:46" x14ac:dyDescent="0.3">
      <c r="A3" s="2" t="s">
        <v>27</v>
      </c>
      <c r="B3" s="2" t="s">
        <v>26</v>
      </c>
      <c r="C3" s="2"/>
      <c r="D3" s="2" t="str">
        <f t="shared" ref="D3:D66" si="1">CONCATENATE(A3,"-",B3)</f>
        <v>LGSA_EMSJ-MKT-20230704-0002_COR_rhq-get-more-love-sj_2023-07-12_2023-08-31_IN_SA_Teaser-AR_PRO_25-44_IN_Teaser-OLED</v>
      </c>
      <c r="E3" s="2" t="s">
        <v>510</v>
      </c>
      <c r="F3" s="2" t="s">
        <v>507</v>
      </c>
      <c r="G3" s="2" t="s">
        <v>508</v>
      </c>
      <c r="H3" s="2"/>
      <c r="I3" s="2"/>
      <c r="P3" t="s">
        <v>495</v>
      </c>
      <c r="Q3" t="s">
        <v>678</v>
      </c>
      <c r="R3" t="s">
        <v>573</v>
      </c>
      <c r="S3" t="s">
        <v>577</v>
      </c>
      <c r="T3" t="s">
        <v>680</v>
      </c>
      <c r="U3" t="s">
        <v>555</v>
      </c>
      <c r="Y3" t="s">
        <v>552</v>
      </c>
      <c r="Z3" t="s">
        <v>502</v>
      </c>
      <c r="AA3" t="s">
        <v>508</v>
      </c>
      <c r="AB3" t="s">
        <v>670</v>
      </c>
      <c r="AC3" s="14" t="str">
        <f t="shared" si="0"/>
        <v>rBZaFdL35ik_18s AR</v>
      </c>
      <c r="AD3" t="s">
        <v>502</v>
      </c>
      <c r="AH3" s="16" t="s">
        <v>655</v>
      </c>
      <c r="AN3" s="3" t="s">
        <v>681</v>
      </c>
      <c r="AO3" s="44">
        <v>45120</v>
      </c>
      <c r="AT3" t="s">
        <v>502</v>
      </c>
    </row>
    <row r="4" spans="1:46" x14ac:dyDescent="0.3">
      <c r="A4" s="2" t="s">
        <v>27</v>
      </c>
      <c r="B4" s="2" t="s">
        <v>21</v>
      </c>
      <c r="C4" s="2"/>
      <c r="D4" s="2" t="str">
        <f t="shared" si="1"/>
        <v>LGSA_EMSJ-MKT-20230704-0002_COR_rhq-get-more-love-sj_2023-07-12_2023-08-31_IN_SA_Teaser-EN_PRO_25-44_IN_Teaser-OLED</v>
      </c>
      <c r="E4" s="2" t="s">
        <v>510</v>
      </c>
      <c r="F4" s="2" t="s">
        <v>507</v>
      </c>
      <c r="G4" s="2" t="s">
        <v>509</v>
      </c>
      <c r="H4" s="2"/>
      <c r="I4" s="2"/>
      <c r="P4" t="s">
        <v>502</v>
      </c>
      <c r="Q4" t="s">
        <v>552</v>
      </c>
      <c r="R4" t="s">
        <v>574</v>
      </c>
      <c r="S4" t="s">
        <v>575</v>
      </c>
      <c r="T4" t="s">
        <v>682</v>
      </c>
      <c r="V4" t="s">
        <v>560</v>
      </c>
      <c r="Y4" t="s">
        <v>683</v>
      </c>
      <c r="Z4" t="s">
        <v>493</v>
      </c>
      <c r="AA4" t="s">
        <v>508</v>
      </c>
      <c r="AB4" t="s">
        <v>670</v>
      </c>
      <c r="AC4" s="14" t="str">
        <f t="shared" si="0"/>
        <v>LddS9L-VlHk_18s AR</v>
      </c>
      <c r="AD4" t="s">
        <v>493</v>
      </c>
      <c r="AH4" s="16" t="s">
        <v>657</v>
      </c>
      <c r="AN4" s="3" t="s">
        <v>684</v>
      </c>
      <c r="AO4" s="44">
        <v>45121</v>
      </c>
      <c r="AT4" t="s">
        <v>493</v>
      </c>
    </row>
    <row r="5" spans="1:46" x14ac:dyDescent="0.3">
      <c r="A5" s="2" t="s">
        <v>28</v>
      </c>
      <c r="B5" s="2" t="s">
        <v>17</v>
      </c>
      <c r="C5" s="2"/>
      <c r="D5" s="2" t="str">
        <f t="shared" si="1"/>
        <v>LGSA_EMSJ-MKT-20230704-0002_COR_rhq-get-more-love-sj_2023-07-12_2023-08-31_FB_SA_Teaser_Original-AR_PRO_25-44_FB_Teaser-OLED</v>
      </c>
      <c r="E5" s="2" t="s">
        <v>510</v>
      </c>
      <c r="F5" s="2" t="s">
        <v>507</v>
      </c>
      <c r="G5" s="2" t="s">
        <v>508</v>
      </c>
      <c r="H5" s="2"/>
      <c r="I5" s="2"/>
      <c r="P5" t="s">
        <v>493</v>
      </c>
      <c r="Q5" t="s">
        <v>683</v>
      </c>
      <c r="R5" t="s">
        <v>685</v>
      </c>
      <c r="S5" t="s">
        <v>579</v>
      </c>
      <c r="T5" t="s">
        <v>686</v>
      </c>
      <c r="U5" t="s">
        <v>554</v>
      </c>
      <c r="Y5" t="s">
        <v>553</v>
      </c>
      <c r="Z5" t="s">
        <v>498</v>
      </c>
      <c r="AA5" t="s">
        <v>508</v>
      </c>
      <c r="AB5" t="s">
        <v>670</v>
      </c>
      <c r="AC5" s="14" t="str">
        <f t="shared" si="0"/>
        <v>uzG7HCSxa-8_16s AR</v>
      </c>
      <c r="AD5" t="s">
        <v>498</v>
      </c>
      <c r="AH5" s="16" t="s">
        <v>656</v>
      </c>
      <c r="AN5" s="3" t="s">
        <v>687</v>
      </c>
      <c r="AO5" s="44">
        <v>45122</v>
      </c>
      <c r="AT5" t="s">
        <v>498</v>
      </c>
    </row>
    <row r="6" spans="1:46" x14ac:dyDescent="0.3">
      <c r="A6" s="2" t="s">
        <v>16</v>
      </c>
      <c r="B6" s="2" t="s">
        <v>17</v>
      </c>
      <c r="C6" s="2"/>
      <c r="D6" s="2" t="str">
        <f t="shared" si="1"/>
        <v>LGGULF_EMGF-MKT-20230626-0005_COR_rhq-get-more-love-gf_2023-07-12_2023-08-31_FB_AE_Teaser-AR_PRO_25-44_FB_Teaser-OLED</v>
      </c>
      <c r="E6" s="2" t="s">
        <v>506</v>
      </c>
      <c r="F6" s="2" t="s">
        <v>507</v>
      </c>
      <c r="G6" s="2" t="s">
        <v>508</v>
      </c>
      <c r="H6" s="2"/>
      <c r="I6" s="2"/>
      <c r="P6" t="s">
        <v>498</v>
      </c>
      <c r="Q6" t="s">
        <v>553</v>
      </c>
      <c r="R6" t="s">
        <v>569</v>
      </c>
      <c r="S6" t="s">
        <v>576</v>
      </c>
      <c r="T6" t="s">
        <v>688</v>
      </c>
      <c r="V6" t="s">
        <v>566</v>
      </c>
      <c r="Y6" t="s">
        <v>689</v>
      </c>
      <c r="Z6" t="s">
        <v>496</v>
      </c>
      <c r="AA6" t="s">
        <v>508</v>
      </c>
      <c r="AB6" t="s">
        <v>670</v>
      </c>
      <c r="AC6" s="14" t="str">
        <f t="shared" si="0"/>
        <v>46oW2DI9qbA_22s AR</v>
      </c>
      <c r="AD6" t="s">
        <v>496</v>
      </c>
      <c r="AN6" s="3" t="s">
        <v>690</v>
      </c>
      <c r="AO6" s="44">
        <v>45123</v>
      </c>
      <c r="AT6" t="s">
        <v>496</v>
      </c>
    </row>
    <row r="7" spans="1:46" x14ac:dyDescent="0.3">
      <c r="A7" s="2" t="s">
        <v>20</v>
      </c>
      <c r="B7" s="2" t="s">
        <v>26</v>
      </c>
      <c r="C7" s="2"/>
      <c r="D7" s="2" t="str">
        <f t="shared" si="1"/>
        <v>LGGULF_EMGF-MKT-20230626-0005_COR_rhq-get-more-love-gf_2023-07-12_2023-08-31_IN_AE_Teaser-AR_PRO_25-44_IN_Teaser-OLED</v>
      </c>
      <c r="E7" s="2" t="s">
        <v>506</v>
      </c>
      <c r="F7" s="2" t="s">
        <v>507</v>
      </c>
      <c r="G7" s="2" t="s">
        <v>508</v>
      </c>
      <c r="H7" s="2"/>
      <c r="I7" s="2"/>
      <c r="P7" t="s">
        <v>496</v>
      </c>
      <c r="Q7" t="s">
        <v>689</v>
      </c>
      <c r="R7" t="s">
        <v>568</v>
      </c>
      <c r="S7" t="s">
        <v>582</v>
      </c>
      <c r="T7" t="s">
        <v>691</v>
      </c>
      <c r="U7" t="s">
        <v>692</v>
      </c>
      <c r="Y7" t="s">
        <v>549</v>
      </c>
      <c r="Z7" t="s">
        <v>500</v>
      </c>
      <c r="AA7" t="s">
        <v>508</v>
      </c>
      <c r="AB7" t="s">
        <v>670</v>
      </c>
      <c r="AC7" s="14" t="str">
        <f t="shared" si="0"/>
        <v>E5eDC1LdWAo_22s AR</v>
      </c>
      <c r="AD7" t="s">
        <v>500</v>
      </c>
      <c r="AN7" s="3" t="s">
        <v>693</v>
      </c>
      <c r="AO7" s="44">
        <v>45124</v>
      </c>
      <c r="AT7" t="s">
        <v>500</v>
      </c>
    </row>
    <row r="8" spans="1:46" x14ac:dyDescent="0.3">
      <c r="A8" s="2" t="s">
        <v>20</v>
      </c>
      <c r="B8" s="2" t="s">
        <v>21</v>
      </c>
      <c r="C8" s="2"/>
      <c r="D8" s="2" t="str">
        <f t="shared" si="1"/>
        <v>LGGULF_EMGF-MKT-20230626-0005_COR_rhq-get-more-love-gf_2023-07-12_2023-08-31_IN_AE_Teaser-EN_PRO_25-44_IN_Teaser-OLED</v>
      </c>
      <c r="E8" s="2" t="s">
        <v>506</v>
      </c>
      <c r="F8" s="2" t="s">
        <v>507</v>
      </c>
      <c r="G8" s="2" t="s">
        <v>509</v>
      </c>
      <c r="H8" s="2"/>
      <c r="I8" s="2"/>
      <c r="P8" t="s">
        <v>500</v>
      </c>
      <c r="Q8" t="s">
        <v>549</v>
      </c>
      <c r="T8" t="s">
        <v>694</v>
      </c>
      <c r="Y8" t="s">
        <v>551</v>
      </c>
      <c r="Z8" t="s">
        <v>501</v>
      </c>
      <c r="AA8" t="s">
        <v>508</v>
      </c>
      <c r="AB8" t="s">
        <v>670</v>
      </c>
      <c r="AC8" s="14" t="str">
        <f t="shared" si="0"/>
        <v>JrPDN-YNJoE_16s AR</v>
      </c>
      <c r="AD8" t="s">
        <v>501</v>
      </c>
      <c r="AN8" s="3" t="s">
        <v>695</v>
      </c>
      <c r="AO8" s="44">
        <v>45125</v>
      </c>
      <c r="AT8" t="s">
        <v>501</v>
      </c>
    </row>
    <row r="9" spans="1:46" x14ac:dyDescent="0.3">
      <c r="A9" s="2" t="s">
        <v>29</v>
      </c>
      <c r="B9" s="2" t="s">
        <v>17</v>
      </c>
      <c r="C9" s="2"/>
      <c r="D9" s="2" t="str">
        <f t="shared" si="1"/>
        <v>LGLEV_EMLF-MKT-20230626-0010_COR_rhq-get-more-love-iq_2023-07-12_2023-08-31_FB_IQ_Teaser-AR_PRO_25-44_FB_Teaser-OLED</v>
      </c>
      <c r="E9" s="2" t="s">
        <v>511</v>
      </c>
      <c r="F9" s="2" t="s">
        <v>507</v>
      </c>
      <c r="G9" s="2" t="s">
        <v>508</v>
      </c>
      <c r="H9" s="2"/>
      <c r="I9" s="2"/>
      <c r="P9" t="s">
        <v>501</v>
      </c>
      <c r="Q9" t="s">
        <v>551</v>
      </c>
      <c r="R9" t="s">
        <v>572</v>
      </c>
      <c r="S9" t="s">
        <v>583</v>
      </c>
      <c r="T9" t="s">
        <v>696</v>
      </c>
      <c r="U9" t="s">
        <v>556</v>
      </c>
      <c r="V9" t="s">
        <v>564</v>
      </c>
      <c r="Y9" t="s">
        <v>697</v>
      </c>
      <c r="Z9" t="s">
        <v>497</v>
      </c>
      <c r="AA9" t="s">
        <v>508</v>
      </c>
      <c r="AB9" t="s">
        <v>670</v>
      </c>
      <c r="AC9" s="14" t="str">
        <f t="shared" si="0"/>
        <v>2Ic96MSVa-I_16s AR</v>
      </c>
      <c r="AD9" t="s">
        <v>497</v>
      </c>
      <c r="AN9" s="3" t="s">
        <v>698</v>
      </c>
      <c r="AO9" s="44">
        <v>45126</v>
      </c>
      <c r="AT9" t="s">
        <v>497</v>
      </c>
    </row>
    <row r="10" spans="1:46" x14ac:dyDescent="0.3">
      <c r="A10" s="2" t="s">
        <v>32</v>
      </c>
      <c r="B10" s="2" t="s">
        <v>23</v>
      </c>
      <c r="C10" s="2"/>
      <c r="D10" s="2" t="str">
        <f t="shared" si="1"/>
        <v>LGLEV_EMLF-MKT-20230626-0009_COR_rhq-get-more-love-lf_2023-07-12_2023-08-31_FB_JO_Teaser-EN_PRO_25-44_FB_Teaser-OLED</v>
      </c>
      <c r="E10" s="2" t="s">
        <v>513</v>
      </c>
      <c r="F10" s="2" t="s">
        <v>507</v>
      </c>
      <c r="G10" s="2" t="s">
        <v>509</v>
      </c>
      <c r="H10" s="2"/>
      <c r="I10" s="2"/>
      <c r="P10" t="s">
        <v>497</v>
      </c>
      <c r="Q10" t="s">
        <v>697</v>
      </c>
      <c r="R10" t="s">
        <v>570</v>
      </c>
      <c r="S10" t="s">
        <v>580</v>
      </c>
      <c r="T10" t="s">
        <v>699</v>
      </c>
      <c r="U10" t="s">
        <v>700</v>
      </c>
      <c r="Y10" t="s">
        <v>550</v>
      </c>
      <c r="Z10" t="s">
        <v>494</v>
      </c>
      <c r="AA10" t="s">
        <v>508</v>
      </c>
      <c r="AB10" t="s">
        <v>670</v>
      </c>
      <c r="AC10" s="14" t="str">
        <f t="shared" si="0"/>
        <v>Gil4sKZzvog_17s AR</v>
      </c>
      <c r="AD10" t="s">
        <v>494</v>
      </c>
      <c r="AN10" s="3" t="s">
        <v>701</v>
      </c>
      <c r="AO10" s="44">
        <v>45127</v>
      </c>
      <c r="AT10" t="s">
        <v>494</v>
      </c>
    </row>
    <row r="11" spans="1:46" x14ac:dyDescent="0.3">
      <c r="A11" s="2" t="s">
        <v>28</v>
      </c>
      <c r="B11" s="2" t="s">
        <v>23</v>
      </c>
      <c r="C11" s="2"/>
      <c r="D11" s="2" t="str">
        <f t="shared" si="1"/>
        <v>LGSA_EMSJ-MKT-20230704-0002_COR_rhq-get-more-love-sj_2023-07-12_2023-08-31_FB_SA_Teaser_Original-EN_PRO_25-44_FB_Teaser-OLED</v>
      </c>
      <c r="E11" s="2" t="s">
        <v>510</v>
      </c>
      <c r="F11" s="2" t="s">
        <v>507</v>
      </c>
      <c r="G11" s="2" t="s">
        <v>509</v>
      </c>
      <c r="H11" s="2"/>
      <c r="I11" s="2"/>
      <c r="P11" t="s">
        <v>494</v>
      </c>
      <c r="Q11" t="s">
        <v>550</v>
      </c>
      <c r="R11" s="18" t="s">
        <v>567</v>
      </c>
      <c r="S11" t="s">
        <v>581</v>
      </c>
      <c r="T11" t="s">
        <v>702</v>
      </c>
      <c r="U11" t="s">
        <v>558</v>
      </c>
      <c r="V11" t="s">
        <v>561</v>
      </c>
      <c r="Y11" t="s">
        <v>571</v>
      </c>
      <c r="Z11" t="s">
        <v>499</v>
      </c>
      <c r="AA11" t="s">
        <v>508</v>
      </c>
      <c r="AB11" t="s">
        <v>671</v>
      </c>
      <c r="AC11" s="14" t="str">
        <f t="shared" si="0"/>
        <v>dRCx3yblcNA_17s AR</v>
      </c>
      <c r="AD11" t="s">
        <v>499</v>
      </c>
      <c r="AN11" s="3" t="s">
        <v>703</v>
      </c>
      <c r="AO11" s="44">
        <v>45129</v>
      </c>
      <c r="AT11" t="s">
        <v>492</v>
      </c>
    </row>
    <row r="12" spans="1:46" x14ac:dyDescent="0.3">
      <c r="A12" s="2" t="s">
        <v>32</v>
      </c>
      <c r="B12" s="2" t="s">
        <v>17</v>
      </c>
      <c r="C12" s="2"/>
      <c r="D12" s="2" t="str">
        <f t="shared" si="1"/>
        <v>LGLEV_EMLF-MKT-20230626-0009_COR_rhq-get-more-love-lf_2023-07-12_2023-08-31_FB_JO_Teaser-AR_PRO_25-44_FB_Teaser-OLED</v>
      </c>
      <c r="E12" s="2" t="s">
        <v>513</v>
      </c>
      <c r="F12" s="2" t="s">
        <v>507</v>
      </c>
      <c r="G12" s="2" t="s">
        <v>508</v>
      </c>
      <c r="H12" s="2"/>
      <c r="I12" s="2"/>
      <c r="Y12" t="s">
        <v>573</v>
      </c>
      <c r="Z12" t="s">
        <v>495</v>
      </c>
      <c r="AA12" t="s">
        <v>508</v>
      </c>
      <c r="AB12" t="s">
        <v>671</v>
      </c>
      <c r="AC12" s="14" t="str">
        <f t="shared" si="0"/>
        <v>eFe4DDF-c3w_18s AR</v>
      </c>
      <c r="AD12" t="s">
        <v>495</v>
      </c>
      <c r="AN12" s="3" t="s">
        <v>704</v>
      </c>
      <c r="AO12" s="44">
        <v>45131</v>
      </c>
    </row>
    <row r="13" spans="1:46" x14ac:dyDescent="0.3">
      <c r="A13" s="2" t="s">
        <v>29</v>
      </c>
      <c r="B13" s="2" t="s">
        <v>30</v>
      </c>
      <c r="C13" s="2"/>
      <c r="D13" s="2" t="str">
        <f t="shared" si="1"/>
        <v>LGLEV_EMLF-MKT-20230626-0010_COR_rhq-get-more-love-iq_2023-07-12_2023-08-31_FB_IQ_Teaser-KU_PRO_25-44_FB_Teaser-OLED</v>
      </c>
      <c r="E13" s="2" t="s">
        <v>511</v>
      </c>
      <c r="F13" s="2" t="s">
        <v>507</v>
      </c>
      <c r="G13" s="2" t="s">
        <v>512</v>
      </c>
      <c r="H13" s="2"/>
      <c r="I13" s="2"/>
      <c r="Y13" t="s">
        <v>574</v>
      </c>
      <c r="Z13" t="s">
        <v>502</v>
      </c>
      <c r="AA13" t="s">
        <v>508</v>
      </c>
      <c r="AB13" t="s">
        <v>671</v>
      </c>
      <c r="AC13" s="14" t="str">
        <f t="shared" si="0"/>
        <v>sm2woByOQlQ_18s AR</v>
      </c>
      <c r="AD13" t="s">
        <v>502</v>
      </c>
      <c r="AN13" s="3" t="s">
        <v>705</v>
      </c>
      <c r="AO13" s="44">
        <v>45132</v>
      </c>
    </row>
    <row r="14" spans="1:46" x14ac:dyDescent="0.3">
      <c r="A14" s="2" t="s">
        <v>37</v>
      </c>
      <c r="B14" s="2" t="s">
        <v>23</v>
      </c>
      <c r="C14" s="2"/>
      <c r="D14" s="2" t="str">
        <f t="shared" si="1"/>
        <v>LGNG_EMAF-MKT-20230626-0004_COR_rhq-get-more-love-af_2023-07-12_2023-08-31_FB_NG_Teaser-EN_PRO_25-44_FB_Teaser-OLED</v>
      </c>
      <c r="E14" s="2" t="s">
        <v>516</v>
      </c>
      <c r="F14" s="2" t="s">
        <v>507</v>
      </c>
      <c r="G14" s="2" t="s">
        <v>509</v>
      </c>
      <c r="H14" s="2"/>
      <c r="I14" s="2"/>
      <c r="Y14" t="s">
        <v>685</v>
      </c>
      <c r="Z14" t="s">
        <v>493</v>
      </c>
      <c r="AA14" t="s">
        <v>508</v>
      </c>
      <c r="AB14" t="s">
        <v>671</v>
      </c>
      <c r="AC14" s="14" t="str">
        <f t="shared" si="0"/>
        <v>OsbFJun4NYw_18s AR</v>
      </c>
      <c r="AD14" t="s">
        <v>493</v>
      </c>
      <c r="AN14" s="3" t="s">
        <v>706</v>
      </c>
      <c r="AO14" s="44">
        <v>45133</v>
      </c>
    </row>
    <row r="15" spans="1:46" x14ac:dyDescent="0.3">
      <c r="A15" s="2" t="s">
        <v>40</v>
      </c>
      <c r="B15" s="2" t="s">
        <v>21</v>
      </c>
      <c r="C15" s="2"/>
      <c r="D15" s="2" t="str">
        <f t="shared" si="1"/>
        <v>LGNG_EMAF-MKT-20230626-0004_COR_rhq-get-more-love-af_2023-07-12_2023-08-31_IN_NG_Teaser-EN_PRO_25-44_IN_Teaser-OLED</v>
      </c>
      <c r="E15" s="2" t="s">
        <v>516</v>
      </c>
      <c r="F15" s="2" t="s">
        <v>507</v>
      </c>
      <c r="G15" s="2" t="s">
        <v>509</v>
      </c>
      <c r="H15" s="2"/>
      <c r="I15" s="2"/>
      <c r="Y15" t="s">
        <v>569</v>
      </c>
      <c r="Z15" t="s">
        <v>498</v>
      </c>
      <c r="AA15" t="s">
        <v>508</v>
      </c>
      <c r="AB15" t="s">
        <v>671</v>
      </c>
      <c r="AC15" s="14" t="str">
        <f t="shared" si="0"/>
        <v>MR6SEIG6I8Q_16s AR</v>
      </c>
      <c r="AD15" t="s">
        <v>498</v>
      </c>
      <c r="AN15" s="3" t="s">
        <v>707</v>
      </c>
      <c r="AO15" s="44">
        <v>45135</v>
      </c>
    </row>
    <row r="16" spans="1:46" x14ac:dyDescent="0.3">
      <c r="A16" s="2" t="s">
        <v>33</v>
      </c>
      <c r="B16" s="2" t="s">
        <v>23</v>
      </c>
      <c r="C16" s="2"/>
      <c r="D16" s="2" t="str">
        <f t="shared" si="1"/>
        <v>LGSA_EMSJ-MKT-20230704-0002_COR_rhq-get-more-love-sj_2023-07-12_2023-08-31_FB_SA_Teaser_Experiment-EN_PRO_25-44_FB_Teaser-OLED</v>
      </c>
      <c r="E16" s="2" t="s">
        <v>510</v>
      </c>
      <c r="F16" s="2" t="s">
        <v>507</v>
      </c>
      <c r="G16" s="2" t="s">
        <v>509</v>
      </c>
      <c r="H16" s="2"/>
      <c r="I16" s="2"/>
      <c r="Y16" t="s">
        <v>568</v>
      </c>
      <c r="Z16" t="s">
        <v>496</v>
      </c>
      <c r="AA16" t="s">
        <v>508</v>
      </c>
      <c r="AB16" t="s">
        <v>671</v>
      </c>
      <c r="AC16" s="14" t="str">
        <f t="shared" si="0"/>
        <v>EPqTyaHnuAM_22s AR</v>
      </c>
      <c r="AD16" t="s">
        <v>496</v>
      </c>
      <c r="AN16" s="3" t="s">
        <v>708</v>
      </c>
      <c r="AO16" s="44">
        <v>45136</v>
      </c>
    </row>
    <row r="17" spans="1:41" x14ac:dyDescent="0.3">
      <c r="A17" s="2" t="s">
        <v>34</v>
      </c>
      <c r="B17" s="2" t="s">
        <v>35</v>
      </c>
      <c r="C17" s="2"/>
      <c r="D17" s="2" t="str">
        <f t="shared" si="1"/>
        <v>LGTR_EMTK-MKT-20230704-0001_COR_rhq-get-more-love-tr_2023-07-12_2023-08-31_FB_TR_Teaser-TR_PRO_25-44_FB_Teaser-OLED</v>
      </c>
      <c r="E17" s="2" t="s">
        <v>514</v>
      </c>
      <c r="F17" s="2" t="s">
        <v>507</v>
      </c>
      <c r="G17" s="2" t="s">
        <v>515</v>
      </c>
      <c r="H17" s="2"/>
      <c r="I17" s="2"/>
      <c r="P17" t="s">
        <v>670</v>
      </c>
      <c r="Q17" t="s">
        <v>676</v>
      </c>
      <c r="R17" t="s">
        <v>499</v>
      </c>
      <c r="S17" t="s">
        <v>670</v>
      </c>
      <c r="T17" t="s">
        <v>508</v>
      </c>
      <c r="Y17" t="s">
        <v>572</v>
      </c>
      <c r="Z17" t="s">
        <v>501</v>
      </c>
      <c r="AA17" t="s">
        <v>508</v>
      </c>
      <c r="AB17" t="s">
        <v>671</v>
      </c>
      <c r="AC17" s="14" t="str">
        <f t="shared" si="0"/>
        <v>e8jWDhwrTDs_16s AR</v>
      </c>
      <c r="AD17" t="s">
        <v>501</v>
      </c>
      <c r="AN17" s="3" t="s">
        <v>709</v>
      </c>
      <c r="AO17" s="44">
        <v>45137</v>
      </c>
    </row>
    <row r="18" spans="1:41" x14ac:dyDescent="0.3">
      <c r="A18" s="2" t="s">
        <v>38</v>
      </c>
      <c r="B18" s="2" t="s">
        <v>39</v>
      </c>
      <c r="C18" s="2"/>
      <c r="D18" s="2" t="str">
        <f t="shared" si="1"/>
        <v>LGTR_EMTK-MKT-20230704-0001_COR_rhq-get-more-love-tr_2023-07-12_2023-08-31_IN_TR_Teaser-TR_PRO_25-44_IN_Teaser-OLED</v>
      </c>
      <c r="E18" s="2" t="s">
        <v>514</v>
      </c>
      <c r="F18" s="2" t="s">
        <v>507</v>
      </c>
      <c r="G18" s="2" t="s">
        <v>515</v>
      </c>
      <c r="H18" s="2"/>
      <c r="I18" s="2"/>
      <c r="P18" t="s">
        <v>670</v>
      </c>
      <c r="Q18" t="s">
        <v>678</v>
      </c>
      <c r="R18" t="s">
        <v>495</v>
      </c>
      <c r="S18" t="s">
        <v>670</v>
      </c>
      <c r="T18" t="s">
        <v>508</v>
      </c>
      <c r="Y18" t="s">
        <v>570</v>
      </c>
      <c r="Z18" t="s">
        <v>497</v>
      </c>
      <c r="AA18" t="s">
        <v>508</v>
      </c>
      <c r="AB18" t="s">
        <v>671</v>
      </c>
      <c r="AC18" s="14" t="str">
        <f t="shared" si="0"/>
        <v>bili3J-q51c_16s AR</v>
      </c>
      <c r="AD18" t="s">
        <v>497</v>
      </c>
      <c r="AN18" s="3" t="s">
        <v>710</v>
      </c>
      <c r="AO18" s="44">
        <v>45138</v>
      </c>
    </row>
    <row r="19" spans="1:41" x14ac:dyDescent="0.3">
      <c r="A19" s="2" t="s">
        <v>33</v>
      </c>
      <c r="B19" s="2" t="s">
        <v>17</v>
      </c>
      <c r="C19" s="2"/>
      <c r="D19" s="2" t="str">
        <f t="shared" si="1"/>
        <v>LGSA_EMSJ-MKT-20230704-0002_COR_rhq-get-more-love-sj_2023-07-12_2023-08-31_FB_SA_Teaser_Experiment-AR_PRO_25-44_FB_Teaser-OLED</v>
      </c>
      <c r="E19" s="2" t="s">
        <v>510</v>
      </c>
      <c r="F19" s="2" t="s">
        <v>507</v>
      </c>
      <c r="G19" s="2" t="s">
        <v>508</v>
      </c>
      <c r="H19" s="2"/>
      <c r="I19" s="2"/>
      <c r="P19" t="s">
        <v>670</v>
      </c>
      <c r="Q19" t="s">
        <v>552</v>
      </c>
      <c r="R19" t="s">
        <v>502</v>
      </c>
      <c r="S19" t="s">
        <v>670</v>
      </c>
      <c r="T19" t="s">
        <v>508</v>
      </c>
      <c r="Y19" s="18" t="s">
        <v>567</v>
      </c>
      <c r="Z19" t="s">
        <v>494</v>
      </c>
      <c r="AA19" t="s">
        <v>508</v>
      </c>
      <c r="AB19" t="s">
        <v>671</v>
      </c>
      <c r="AC19" s="14" t="str">
        <f t="shared" si="0"/>
        <v>-pcPnkHMWmk_17s AR</v>
      </c>
      <c r="AD19" t="s">
        <v>494</v>
      </c>
      <c r="AN19" s="3" t="s">
        <v>711</v>
      </c>
      <c r="AO19" s="44">
        <v>45139</v>
      </c>
    </row>
    <row r="20" spans="1:41" x14ac:dyDescent="0.3">
      <c r="A20" s="19" t="s">
        <v>591</v>
      </c>
      <c r="B20" s="20" t="s">
        <v>588</v>
      </c>
      <c r="C20" s="20"/>
      <c r="D20" s="2" t="str">
        <f t="shared" si="1"/>
        <v>YT VAC Iraq Teaser PL087961 -https://www.youtube.com/watch?v=z8ibKH6mvhk</v>
      </c>
      <c r="E20" s="2" t="s">
        <v>511</v>
      </c>
      <c r="F20" s="2" t="s">
        <v>507</v>
      </c>
      <c r="G20" s="2" t="s">
        <v>509</v>
      </c>
      <c r="H20" s="2"/>
      <c r="I20" s="2"/>
      <c r="P20" t="s">
        <v>670</v>
      </c>
      <c r="Q20" t="s">
        <v>683</v>
      </c>
      <c r="R20" t="s">
        <v>493</v>
      </c>
      <c r="S20" t="s">
        <v>670</v>
      </c>
      <c r="T20" t="s">
        <v>508</v>
      </c>
      <c r="Y20" t="s">
        <v>578</v>
      </c>
      <c r="Z20" t="s">
        <v>499</v>
      </c>
      <c r="AA20" t="s">
        <v>509</v>
      </c>
      <c r="AB20" t="s">
        <v>672</v>
      </c>
      <c r="AC20" s="14" t="str">
        <f t="shared" si="0"/>
        <v>_swqZjTgU8M_17s EN</v>
      </c>
      <c r="AD20" t="s">
        <v>499</v>
      </c>
      <c r="AN20" s="3" t="s">
        <v>712</v>
      </c>
      <c r="AO20" s="44">
        <v>45140</v>
      </c>
    </row>
    <row r="21" spans="1:41" x14ac:dyDescent="0.3">
      <c r="A21" s="19" t="s">
        <v>587</v>
      </c>
      <c r="B21" s="10" t="s">
        <v>588</v>
      </c>
      <c r="C21" s="10"/>
      <c r="D21" s="2" t="str">
        <f t="shared" si="1"/>
        <v>YT VAC Iraq Teaser PL087961-https://www.youtube.com/watch?v=z8ibKH6mvhk</v>
      </c>
      <c r="E21" s="2" t="s">
        <v>511</v>
      </c>
      <c r="F21" s="2" t="s">
        <v>507</v>
      </c>
      <c r="G21" s="2" t="s">
        <v>509</v>
      </c>
      <c r="H21" s="2"/>
      <c r="I21" s="2"/>
      <c r="P21" t="s">
        <v>670</v>
      </c>
      <c r="Q21" t="s">
        <v>553</v>
      </c>
      <c r="R21" t="s">
        <v>498</v>
      </c>
      <c r="S21" t="s">
        <v>670</v>
      </c>
      <c r="T21" t="s">
        <v>508</v>
      </c>
      <c r="Y21" t="s">
        <v>577</v>
      </c>
      <c r="Z21" t="s">
        <v>495</v>
      </c>
      <c r="AA21" t="s">
        <v>509</v>
      </c>
      <c r="AB21" t="s">
        <v>672</v>
      </c>
      <c r="AC21" s="14" t="str">
        <f t="shared" si="0"/>
        <v>JLXXdMbjkRg_18s EN</v>
      </c>
      <c r="AD21" t="s">
        <v>495</v>
      </c>
      <c r="AN21" s="3" t="s">
        <v>713</v>
      </c>
      <c r="AO21" s="44">
        <v>45141</v>
      </c>
    </row>
    <row r="22" spans="1:41" x14ac:dyDescent="0.3">
      <c r="A22" s="19" t="s">
        <v>592</v>
      </c>
      <c r="B22" s="10" t="s">
        <v>593</v>
      </c>
      <c r="C22" s="10"/>
      <c r="D22" s="2" t="str">
        <f t="shared" si="1"/>
        <v>YT VAC KSA Teaser PL087959 -https://www.youtube.com/watch?v=GiLfVU-1D7E</v>
      </c>
      <c r="E22" s="2" t="s">
        <v>510</v>
      </c>
      <c r="F22" s="2" t="s">
        <v>507</v>
      </c>
      <c r="G22" s="2" t="s">
        <v>508</v>
      </c>
      <c r="H22" s="2"/>
      <c r="I22" s="2"/>
      <c r="P22" t="s">
        <v>670</v>
      </c>
      <c r="Q22" t="s">
        <v>689</v>
      </c>
      <c r="R22" t="s">
        <v>496</v>
      </c>
      <c r="S22" t="s">
        <v>670</v>
      </c>
      <c r="T22" t="s">
        <v>508</v>
      </c>
      <c r="Y22" t="s">
        <v>575</v>
      </c>
      <c r="Z22" t="s">
        <v>502</v>
      </c>
      <c r="AA22" t="s">
        <v>509</v>
      </c>
      <c r="AB22" t="s">
        <v>672</v>
      </c>
      <c r="AC22" s="14" t="str">
        <f t="shared" si="0"/>
        <v>3BHAMKP1IxI_18s EN</v>
      </c>
      <c r="AD22" t="s">
        <v>502</v>
      </c>
      <c r="AN22" s="3" t="s">
        <v>714</v>
      </c>
      <c r="AO22" s="44">
        <v>45142</v>
      </c>
    </row>
    <row r="23" spans="1:41" x14ac:dyDescent="0.3">
      <c r="A23" s="19" t="s">
        <v>594</v>
      </c>
      <c r="B23" s="10" t="s">
        <v>595</v>
      </c>
      <c r="C23" s="10"/>
      <c r="D23" s="2" t="str">
        <f t="shared" si="1"/>
        <v>YT VAC Nigeria Teaser PL087960-https://youtu.be/0D7mcKCvMkA</v>
      </c>
      <c r="E23" s="2" t="s">
        <v>516</v>
      </c>
      <c r="F23" s="2" t="s">
        <v>507</v>
      </c>
      <c r="G23" s="2" t="s">
        <v>509</v>
      </c>
      <c r="H23" s="2"/>
      <c r="I23" s="2"/>
      <c r="P23" t="s">
        <v>670</v>
      </c>
      <c r="Q23" t="s">
        <v>549</v>
      </c>
      <c r="R23" t="s">
        <v>500</v>
      </c>
      <c r="S23" t="s">
        <v>670</v>
      </c>
      <c r="T23" t="s">
        <v>508</v>
      </c>
      <c r="Y23" t="s">
        <v>579</v>
      </c>
      <c r="Z23" t="s">
        <v>493</v>
      </c>
      <c r="AA23" t="s">
        <v>509</v>
      </c>
      <c r="AB23" t="s">
        <v>672</v>
      </c>
      <c r="AC23" s="14" t="str">
        <f t="shared" si="0"/>
        <v>auGWntNni3c_18s EN</v>
      </c>
      <c r="AD23" t="s">
        <v>493</v>
      </c>
      <c r="AN23" s="3" t="s">
        <v>715</v>
      </c>
      <c r="AO23" s="44">
        <v>45144</v>
      </c>
    </row>
    <row r="24" spans="1:41" x14ac:dyDescent="0.3">
      <c r="A24" s="19" t="s">
        <v>589</v>
      </c>
      <c r="B24" s="10" t="s">
        <v>590</v>
      </c>
      <c r="C24" s="10"/>
      <c r="D24" s="2" t="str">
        <f t="shared" si="1"/>
        <v>YT VAC Turkey Teaser PL087962-https://youtu.be/bBVlnV_6MWk</v>
      </c>
      <c r="E24" s="2" t="s">
        <v>514</v>
      </c>
      <c r="F24" s="2" t="s">
        <v>507</v>
      </c>
      <c r="G24" s="2" t="s">
        <v>515</v>
      </c>
      <c r="H24" s="2"/>
      <c r="I24" s="2"/>
      <c r="P24" t="s">
        <v>670</v>
      </c>
      <c r="Q24" t="s">
        <v>551</v>
      </c>
      <c r="R24" t="s">
        <v>501</v>
      </c>
      <c r="S24" t="s">
        <v>670</v>
      </c>
      <c r="T24" t="s">
        <v>508</v>
      </c>
      <c r="Y24" t="s">
        <v>576</v>
      </c>
      <c r="Z24" t="s">
        <v>498</v>
      </c>
      <c r="AA24" t="s">
        <v>509</v>
      </c>
      <c r="AB24" t="s">
        <v>672</v>
      </c>
      <c r="AC24" s="14" t="str">
        <f t="shared" si="0"/>
        <v>9eDCmfYEmkM_16s EN</v>
      </c>
      <c r="AD24" t="s">
        <v>498</v>
      </c>
      <c r="AN24" s="21">
        <v>45135</v>
      </c>
      <c r="AO24" s="44">
        <v>45135</v>
      </c>
    </row>
    <row r="25" spans="1:41" x14ac:dyDescent="0.3">
      <c r="A25" s="19" t="s">
        <v>596</v>
      </c>
      <c r="B25" s="10" t="s">
        <v>597</v>
      </c>
      <c r="C25" s="10"/>
      <c r="D25" s="2" t="str">
        <f t="shared" si="1"/>
        <v>YT VAC UAE Teaser PL087957 -https://www.youtube.com/watch?v=u9rReQ6Ajnw</v>
      </c>
      <c r="E25" s="2" t="s">
        <v>506</v>
      </c>
      <c r="F25" s="2" t="s">
        <v>507</v>
      </c>
      <c r="G25" s="2" t="s">
        <v>509</v>
      </c>
      <c r="H25" s="2"/>
      <c r="I25" s="2"/>
      <c r="P25" t="s">
        <v>670</v>
      </c>
      <c r="Q25" t="s">
        <v>697</v>
      </c>
      <c r="R25" t="s">
        <v>497</v>
      </c>
      <c r="S25" t="s">
        <v>670</v>
      </c>
      <c r="T25" t="s">
        <v>508</v>
      </c>
      <c r="Y25" t="s">
        <v>582</v>
      </c>
      <c r="Z25" t="s">
        <v>496</v>
      </c>
      <c r="AA25" t="s">
        <v>509</v>
      </c>
      <c r="AB25" t="s">
        <v>672</v>
      </c>
      <c r="AC25" s="14" t="str">
        <f t="shared" si="0"/>
        <v>s4G4-bqZkEw_22s EN</v>
      </c>
      <c r="AD25" t="s">
        <v>496</v>
      </c>
      <c r="AN25" s="21">
        <v>45136</v>
      </c>
      <c r="AO25" s="44">
        <v>45136</v>
      </c>
    </row>
    <row r="26" spans="1:41" x14ac:dyDescent="0.3">
      <c r="A26" s="19" t="s">
        <v>591</v>
      </c>
      <c r="B26" s="10" t="s">
        <v>598</v>
      </c>
      <c r="C26" s="10"/>
      <c r="D26" s="2" t="str">
        <f t="shared" si="1"/>
        <v>YT VAC Iraq Teaser PL087961 -https://youtu.be/t1cZ7QOJvvo</v>
      </c>
      <c r="E26" s="2" t="s">
        <v>511</v>
      </c>
      <c r="F26" s="2" t="s">
        <v>507</v>
      </c>
      <c r="G26" s="2" t="s">
        <v>512</v>
      </c>
      <c r="H26" s="2"/>
      <c r="I26" s="2"/>
      <c r="P26" t="s">
        <v>670</v>
      </c>
      <c r="Q26" t="s">
        <v>550</v>
      </c>
      <c r="R26" t="s">
        <v>494</v>
      </c>
      <c r="S26" t="s">
        <v>670</v>
      </c>
      <c r="T26" t="s">
        <v>508</v>
      </c>
      <c r="Y26" t="s">
        <v>583</v>
      </c>
      <c r="Z26" t="s">
        <v>501</v>
      </c>
      <c r="AA26" t="s">
        <v>509</v>
      </c>
      <c r="AB26" t="s">
        <v>672</v>
      </c>
      <c r="AC26" s="14" t="str">
        <f t="shared" si="0"/>
        <v>uraYR3NePBg_16s EN</v>
      </c>
      <c r="AD26" t="s">
        <v>501</v>
      </c>
      <c r="AN26" s="21">
        <v>45137</v>
      </c>
      <c r="AO26" s="44">
        <v>45137</v>
      </c>
    </row>
    <row r="27" spans="1:41" x14ac:dyDescent="0.3">
      <c r="A27" s="22" t="s">
        <v>587</v>
      </c>
      <c r="B27" s="23" t="s">
        <v>603</v>
      </c>
      <c r="C27" s="23"/>
      <c r="D27" s="2" t="str">
        <f t="shared" si="1"/>
        <v>YT VAC Iraq Teaser PL087961-https://www.youtube.com/watch?v=t1cZ7QOJvvo</v>
      </c>
      <c r="E27" s="2" t="s">
        <v>511</v>
      </c>
      <c r="F27" s="2" t="s">
        <v>507</v>
      </c>
      <c r="G27" s="2" t="s">
        <v>512</v>
      </c>
      <c r="H27" s="2"/>
      <c r="I27" s="2"/>
      <c r="P27" t="s">
        <v>671</v>
      </c>
      <c r="Q27" t="s">
        <v>571</v>
      </c>
      <c r="R27" t="s">
        <v>499</v>
      </c>
      <c r="S27" t="s">
        <v>671</v>
      </c>
      <c r="T27" t="s">
        <v>508</v>
      </c>
      <c r="Y27" t="s">
        <v>580</v>
      </c>
      <c r="Z27" t="s">
        <v>497</v>
      </c>
      <c r="AA27" t="s">
        <v>509</v>
      </c>
      <c r="AB27" t="s">
        <v>672</v>
      </c>
      <c r="AC27" s="14" t="str">
        <f t="shared" si="0"/>
        <v>e4Sd8GNInuQ_16s EN</v>
      </c>
      <c r="AD27" t="s">
        <v>497</v>
      </c>
      <c r="AN27" s="21">
        <v>45138</v>
      </c>
      <c r="AO27" s="44">
        <v>45138</v>
      </c>
    </row>
    <row r="28" spans="1:41" x14ac:dyDescent="0.3">
      <c r="A28" s="22" t="s">
        <v>600</v>
      </c>
      <c r="B28" s="22" t="s">
        <v>593</v>
      </c>
      <c r="C28" s="22"/>
      <c r="D28" s="2" t="str">
        <f t="shared" si="1"/>
        <v>YT VAC KSA Teaser PL087959-https://www.youtube.com/watch?v=GiLfVU-1D7E</v>
      </c>
      <c r="E28" s="2" t="s">
        <v>510</v>
      </c>
      <c r="F28" s="2" t="s">
        <v>507</v>
      </c>
      <c r="G28" s="2" t="s">
        <v>508</v>
      </c>
      <c r="H28" s="2"/>
      <c r="I28" s="2"/>
      <c r="P28" t="s">
        <v>671</v>
      </c>
      <c r="Q28" t="s">
        <v>573</v>
      </c>
      <c r="R28" t="s">
        <v>495</v>
      </c>
      <c r="S28" t="s">
        <v>671</v>
      </c>
      <c r="T28" t="s">
        <v>508</v>
      </c>
      <c r="Y28" t="s">
        <v>581</v>
      </c>
      <c r="Z28" t="s">
        <v>494</v>
      </c>
      <c r="AA28" t="s">
        <v>509</v>
      </c>
      <c r="AB28" t="s">
        <v>672</v>
      </c>
      <c r="AC28" s="14" t="str">
        <f t="shared" si="0"/>
        <v>hw5i00MqPk4_17s EN</v>
      </c>
      <c r="AD28" t="s">
        <v>494</v>
      </c>
      <c r="AN28" s="21">
        <v>45139</v>
      </c>
      <c r="AO28" s="44">
        <v>45139</v>
      </c>
    </row>
    <row r="29" spans="1:41" x14ac:dyDescent="0.3">
      <c r="A29" s="22" t="s">
        <v>594</v>
      </c>
      <c r="B29" s="22" t="s">
        <v>602</v>
      </c>
      <c r="C29" s="22"/>
      <c r="D29" s="2" t="str">
        <f t="shared" si="1"/>
        <v>YT VAC Nigeria Teaser PL087960-https://www.youtube.com/watch?v=0D7mcKCvMkA</v>
      </c>
      <c r="E29" s="2" t="s">
        <v>516</v>
      </c>
      <c r="F29" s="2" t="s">
        <v>507</v>
      </c>
      <c r="G29" s="2" t="s">
        <v>509</v>
      </c>
      <c r="H29" s="2"/>
      <c r="I29" s="2"/>
      <c r="P29" t="s">
        <v>671</v>
      </c>
      <c r="Q29" t="s">
        <v>574</v>
      </c>
      <c r="R29" t="s">
        <v>502</v>
      </c>
      <c r="S29" t="s">
        <v>671</v>
      </c>
      <c r="T29" t="s">
        <v>508</v>
      </c>
      <c r="Y29" t="s">
        <v>677</v>
      </c>
      <c r="Z29" t="s">
        <v>499</v>
      </c>
      <c r="AA29" t="s">
        <v>508</v>
      </c>
      <c r="AB29" t="s">
        <v>673</v>
      </c>
      <c r="AC29" s="14" t="str">
        <f t="shared" si="0"/>
        <v>dfZB3gW8L20_16s AR</v>
      </c>
      <c r="AD29" t="s">
        <v>499</v>
      </c>
      <c r="AN29" s="21">
        <v>45140</v>
      </c>
      <c r="AO29" s="44">
        <v>45140</v>
      </c>
    </row>
    <row r="30" spans="1:41" x14ac:dyDescent="0.3">
      <c r="A30" s="22" t="s">
        <v>589</v>
      </c>
      <c r="B30" s="22" t="s">
        <v>599</v>
      </c>
      <c r="C30" s="22"/>
      <c r="D30" s="2" t="str">
        <f t="shared" si="1"/>
        <v>YT VAC Turkey Teaser PL087962-https://www.youtube.com/watch?v=bBVlnV_6MWk</v>
      </c>
      <c r="E30" s="2" t="s">
        <v>514</v>
      </c>
      <c r="F30" s="2" t="s">
        <v>507</v>
      </c>
      <c r="G30" s="2" t="s">
        <v>515</v>
      </c>
      <c r="H30" s="2"/>
      <c r="I30" s="2"/>
      <c r="P30" t="s">
        <v>671</v>
      </c>
      <c r="Q30" t="s">
        <v>685</v>
      </c>
      <c r="R30" t="s">
        <v>493</v>
      </c>
      <c r="S30" t="s">
        <v>671</v>
      </c>
      <c r="T30" t="s">
        <v>508</v>
      </c>
      <c r="Y30" t="s">
        <v>680</v>
      </c>
      <c r="Z30" t="s">
        <v>495</v>
      </c>
      <c r="AA30" t="s">
        <v>508</v>
      </c>
      <c r="AB30" t="s">
        <v>673</v>
      </c>
      <c r="AC30" s="14" t="str">
        <f t="shared" si="0"/>
        <v>vZ_ugvo3HXw_17s AR</v>
      </c>
      <c r="AD30" t="s">
        <v>495</v>
      </c>
      <c r="AN30" s="21">
        <v>45141</v>
      </c>
      <c r="AO30" s="44">
        <v>45141</v>
      </c>
    </row>
    <row r="31" spans="1:41" x14ac:dyDescent="0.3">
      <c r="A31" s="22" t="s">
        <v>601</v>
      </c>
      <c r="B31" s="23" t="s">
        <v>597</v>
      </c>
      <c r="C31" s="23"/>
      <c r="D31" s="2" t="str">
        <f t="shared" si="1"/>
        <v>YT VAC UAE Teaser PL087957-https://www.youtube.com/watch?v=u9rReQ6Ajnw</v>
      </c>
      <c r="E31" s="2" t="s">
        <v>506</v>
      </c>
      <c r="F31" s="2" t="s">
        <v>507</v>
      </c>
      <c r="G31" s="2" t="s">
        <v>509</v>
      </c>
      <c r="H31" s="2"/>
      <c r="I31" s="2"/>
      <c r="P31" t="s">
        <v>671</v>
      </c>
      <c r="Q31" t="s">
        <v>569</v>
      </c>
      <c r="R31" t="s">
        <v>498</v>
      </c>
      <c r="S31" t="s">
        <v>671</v>
      </c>
      <c r="T31" t="s">
        <v>508</v>
      </c>
      <c r="Y31" t="s">
        <v>682</v>
      </c>
      <c r="Z31" t="s">
        <v>502</v>
      </c>
      <c r="AA31" t="s">
        <v>508</v>
      </c>
      <c r="AB31" t="s">
        <v>673</v>
      </c>
      <c r="AC31" s="14" t="str">
        <f t="shared" si="0"/>
        <v>yJBln72yKQw_17s AR</v>
      </c>
      <c r="AD31" t="s">
        <v>502</v>
      </c>
      <c r="AN31" s="21">
        <v>45142</v>
      </c>
      <c r="AO31" s="44">
        <v>45142</v>
      </c>
    </row>
    <row r="32" spans="1:41" x14ac:dyDescent="0.3">
      <c r="A32" s="3" t="s">
        <v>58</v>
      </c>
      <c r="B32" s="3" t="s">
        <v>59</v>
      </c>
      <c r="C32" s="3"/>
      <c r="D32" s="2" t="str">
        <f t="shared" si="1"/>
        <v>LGNG_EMAF-MKT-20230626-0004_COR_rhq-get-more-love-af_2023-07-12_2023-08-31_IN_NG_AB Test-EN_PRO_25-44_IN_7 Videos</v>
      </c>
      <c r="E32" s="2" t="s">
        <v>516</v>
      </c>
      <c r="F32" s="2" t="s">
        <v>517</v>
      </c>
      <c r="G32" s="2" t="s">
        <v>509</v>
      </c>
      <c r="H32" s="2"/>
      <c r="I32" s="2"/>
      <c r="P32" t="s">
        <v>671</v>
      </c>
      <c r="Q32" t="s">
        <v>568</v>
      </c>
      <c r="R32" t="s">
        <v>496</v>
      </c>
      <c r="S32" t="s">
        <v>671</v>
      </c>
      <c r="T32" t="s">
        <v>508</v>
      </c>
      <c r="Y32" t="s">
        <v>686</v>
      </c>
      <c r="Z32" t="s">
        <v>493</v>
      </c>
      <c r="AA32" t="s">
        <v>508</v>
      </c>
      <c r="AB32" t="s">
        <v>673</v>
      </c>
      <c r="AC32" s="14" t="str">
        <f t="shared" si="0"/>
        <v>_bRjy7eK7k0_17s AR</v>
      </c>
      <c r="AD32" t="s">
        <v>493</v>
      </c>
      <c r="AN32" s="21">
        <v>45143</v>
      </c>
      <c r="AO32" s="44">
        <v>45143</v>
      </c>
    </row>
    <row r="33" spans="1:52" x14ac:dyDescent="0.3">
      <c r="A33" s="3" t="s">
        <v>48</v>
      </c>
      <c r="B33" s="3" t="s">
        <v>44</v>
      </c>
      <c r="C33" s="3"/>
      <c r="D33" s="2" t="str">
        <f>CONCATENATE(A33,"-",B33)</f>
        <v>LGLEV_EMLF-MKT-20230626-0010_COR_rhq-get-more-love-iq_2023-07-12_2023-08-31_FB_IQ_AB Test-AR_PRO_25-44_FB_10 Videos</v>
      </c>
      <c r="E33" s="2" t="s">
        <v>511</v>
      </c>
      <c r="F33" s="2" t="s">
        <v>517</v>
      </c>
      <c r="G33" s="2" t="s">
        <v>508</v>
      </c>
      <c r="H33" s="2"/>
      <c r="I33" s="2"/>
      <c r="P33" t="s">
        <v>671</v>
      </c>
      <c r="Q33" t="s">
        <v>572</v>
      </c>
      <c r="R33" t="s">
        <v>501</v>
      </c>
      <c r="S33" t="s">
        <v>671</v>
      </c>
      <c r="T33" t="s">
        <v>508</v>
      </c>
      <c r="Y33" t="s">
        <v>688</v>
      </c>
      <c r="Z33" t="s">
        <v>498</v>
      </c>
      <c r="AA33" t="s">
        <v>508</v>
      </c>
      <c r="AB33" t="s">
        <v>673</v>
      </c>
      <c r="AC33" s="14" t="str">
        <f t="shared" si="0"/>
        <v>oyY3n2Zq1Xo_16s AR</v>
      </c>
      <c r="AD33" t="s">
        <v>498</v>
      </c>
      <c r="AN33" s="21">
        <v>45126</v>
      </c>
      <c r="AO33" s="44">
        <v>45126</v>
      </c>
      <c r="AZ33" s="24"/>
    </row>
    <row r="34" spans="1:52" x14ac:dyDescent="0.3">
      <c r="A34" s="3" t="s">
        <v>53</v>
      </c>
      <c r="B34" s="3" t="s">
        <v>54</v>
      </c>
      <c r="C34" s="3"/>
      <c r="D34" s="2" t="str">
        <f t="shared" si="1"/>
        <v>LGSA_EMSJ-MKT-20230704-0002_COR_rhq-get-more-love-sj_2023-07-12_2023-08-31_IN_SA_AB Test-AR_PRO_25-44_IN_10 Videos</v>
      </c>
      <c r="E34" s="2" t="s">
        <v>510</v>
      </c>
      <c r="F34" s="2" t="s">
        <v>517</v>
      </c>
      <c r="G34" s="2" t="s">
        <v>508</v>
      </c>
      <c r="H34" s="2"/>
      <c r="I34" s="2"/>
      <c r="P34" t="s">
        <v>671</v>
      </c>
      <c r="Q34" t="s">
        <v>570</v>
      </c>
      <c r="R34" t="s">
        <v>497</v>
      </c>
      <c r="S34" t="s">
        <v>671</v>
      </c>
      <c r="T34" t="s">
        <v>508</v>
      </c>
      <c r="Y34" t="s">
        <v>691</v>
      </c>
      <c r="Z34" t="s">
        <v>496</v>
      </c>
      <c r="AA34" t="s">
        <v>508</v>
      </c>
      <c r="AB34" t="s">
        <v>673</v>
      </c>
      <c r="AC34" s="14" t="str">
        <f t="shared" si="0"/>
        <v>hsLxUvmB0ms_21s AR</v>
      </c>
      <c r="AD34" t="s">
        <v>496</v>
      </c>
      <c r="AN34" s="21">
        <v>45127</v>
      </c>
      <c r="AO34" s="44">
        <v>45127</v>
      </c>
      <c r="AZ34" s="24"/>
    </row>
    <row r="35" spans="1:52" x14ac:dyDescent="0.3">
      <c r="A35" s="3" t="s">
        <v>50</v>
      </c>
      <c r="B35" s="3" t="s">
        <v>51</v>
      </c>
      <c r="C35" s="3"/>
      <c r="D35" s="2" t="str">
        <f t="shared" si="1"/>
        <v>LGNG_EMAF-MKT-20230626-0004_COR_rhq-get-more-love-af_2023-07-12_2023-08-31_FB_NG_AB Test-EN_PRO_25-44_FB_7 Videos</v>
      </c>
      <c r="E35" s="2" t="s">
        <v>516</v>
      </c>
      <c r="F35" s="2" t="s">
        <v>517</v>
      </c>
      <c r="G35" s="2" t="s">
        <v>509</v>
      </c>
      <c r="H35" s="2"/>
      <c r="I35" s="2"/>
      <c r="P35" t="s">
        <v>671</v>
      </c>
      <c r="Q35" s="18" t="s">
        <v>567</v>
      </c>
      <c r="R35" t="s">
        <v>494</v>
      </c>
      <c r="S35" t="s">
        <v>671</v>
      </c>
      <c r="T35" t="s">
        <v>508</v>
      </c>
      <c r="Y35" t="s">
        <v>694</v>
      </c>
      <c r="Z35" t="s">
        <v>500</v>
      </c>
      <c r="AA35" t="s">
        <v>508</v>
      </c>
      <c r="AB35" t="s">
        <v>673</v>
      </c>
      <c r="AC35" s="14" t="str">
        <f t="shared" si="0"/>
        <v>1DtBLCPBZ0Q_21s</v>
      </c>
      <c r="AD35" t="s">
        <v>500</v>
      </c>
      <c r="AN35" s="45">
        <v>45149</v>
      </c>
      <c r="AO35" s="44">
        <v>45149</v>
      </c>
      <c r="AZ35" s="24"/>
    </row>
    <row r="36" spans="1:52" x14ac:dyDescent="0.3">
      <c r="A36" s="3" t="s">
        <v>46</v>
      </c>
      <c r="B36" s="3" t="s">
        <v>44</v>
      </c>
      <c r="C36" s="3"/>
      <c r="D36" s="2" t="str">
        <f t="shared" si="1"/>
        <v>LGSA_EMSJ-MKT-20230704-0002_COR_rhq-get-more-love-sj_2023-07-12_2023-08-31_FB_SA_AB Test-AR_PRO_25-44_FB_10 Videos</v>
      </c>
      <c r="E36" s="2" t="s">
        <v>510</v>
      </c>
      <c r="F36" s="2" t="s">
        <v>517</v>
      </c>
      <c r="G36" s="2" t="s">
        <v>508</v>
      </c>
      <c r="H36" s="2"/>
      <c r="I36" s="2"/>
      <c r="P36" t="s">
        <v>672</v>
      </c>
      <c r="Q36" t="s">
        <v>578</v>
      </c>
      <c r="R36" t="s">
        <v>499</v>
      </c>
      <c r="S36" t="s">
        <v>672</v>
      </c>
      <c r="T36" t="s">
        <v>509</v>
      </c>
      <c r="Y36" t="s">
        <v>696</v>
      </c>
      <c r="Z36" t="s">
        <v>501</v>
      </c>
      <c r="AA36" t="s">
        <v>508</v>
      </c>
      <c r="AB36" t="s">
        <v>673</v>
      </c>
      <c r="AC36" s="14" t="str">
        <f t="shared" si="0"/>
        <v>NwUeCwi8qEs_15s</v>
      </c>
      <c r="AD36" t="s">
        <v>501</v>
      </c>
      <c r="AN36" s="45">
        <v>45150</v>
      </c>
      <c r="AO36" s="44">
        <v>45150</v>
      </c>
      <c r="AZ36" s="24" t="s">
        <v>716</v>
      </c>
    </row>
    <row r="37" spans="1:52" x14ac:dyDescent="0.3">
      <c r="A37" s="3" t="s">
        <v>43</v>
      </c>
      <c r="B37" s="3" t="s">
        <v>44</v>
      </c>
      <c r="C37" s="3"/>
      <c r="D37" s="2" t="str">
        <f t="shared" si="1"/>
        <v>LGLEV_EMLF-MKT-20230626-0009_COR_rhq-get-more-love-lf_2023-07-12_2023-08-31_FB_JO_AB Test-AR_PRO_25-44_FB_10 Videos</v>
      </c>
      <c r="E37" s="2" t="s">
        <v>513</v>
      </c>
      <c r="F37" s="2" t="s">
        <v>517</v>
      </c>
      <c r="G37" s="2" t="s">
        <v>508</v>
      </c>
      <c r="H37" s="2"/>
      <c r="I37" s="2"/>
      <c r="P37" t="s">
        <v>672</v>
      </c>
      <c r="Q37" t="s">
        <v>577</v>
      </c>
      <c r="R37" t="s">
        <v>495</v>
      </c>
      <c r="S37" t="s">
        <v>672</v>
      </c>
      <c r="T37" t="s">
        <v>509</v>
      </c>
      <c r="Y37" t="s">
        <v>699</v>
      </c>
      <c r="Z37" t="s">
        <v>497</v>
      </c>
      <c r="AA37" t="s">
        <v>508</v>
      </c>
      <c r="AB37" t="s">
        <v>673</v>
      </c>
      <c r="AC37" s="14" t="str">
        <f t="shared" si="0"/>
        <v>aesoYTgaWQ8_15s</v>
      </c>
      <c r="AD37" t="s">
        <v>497</v>
      </c>
      <c r="AN37" s="45">
        <v>45151</v>
      </c>
      <c r="AO37" s="44">
        <v>45151</v>
      </c>
      <c r="AZ37" s="6" t="s">
        <v>898</v>
      </c>
    </row>
    <row r="38" spans="1:52" x14ac:dyDescent="0.3">
      <c r="A38" s="3" t="s">
        <v>70</v>
      </c>
      <c r="B38" s="3" t="s">
        <v>80</v>
      </c>
      <c r="C38" s="3"/>
      <c r="D38" s="2" t="str">
        <f t="shared" si="1"/>
        <v>LGGULF_EMGF-MKT-20230626-0005_COR_rhq-get-more-love-gf_2023-07-12_2023-08-31_IN_AE_AB Test-EN_PRO_25-44_IN_9 Videos</v>
      </c>
      <c r="E38" s="2" t="s">
        <v>506</v>
      </c>
      <c r="F38" s="2" t="s">
        <v>517</v>
      </c>
      <c r="G38" s="2" t="s">
        <v>509</v>
      </c>
      <c r="H38" s="2"/>
      <c r="I38" s="2"/>
      <c r="P38" t="s">
        <v>672</v>
      </c>
      <c r="Q38" t="s">
        <v>575</v>
      </c>
      <c r="R38" t="s">
        <v>502</v>
      </c>
      <c r="S38" t="s">
        <v>672</v>
      </c>
      <c r="T38" t="s">
        <v>509</v>
      </c>
      <c r="Y38" t="s">
        <v>702</v>
      </c>
      <c r="Z38" t="s">
        <v>494</v>
      </c>
      <c r="AA38" t="s">
        <v>508</v>
      </c>
      <c r="AB38" t="s">
        <v>673</v>
      </c>
      <c r="AC38" s="14" t="str">
        <f t="shared" si="0"/>
        <v>7JsINjBiJz4_16s AR</v>
      </c>
      <c r="AD38" t="s">
        <v>494</v>
      </c>
      <c r="AN38" s="45">
        <v>45152</v>
      </c>
      <c r="AO38" s="44">
        <v>45152</v>
      </c>
      <c r="AZ38" s="6" t="s">
        <v>899</v>
      </c>
    </row>
    <row r="39" spans="1:52" x14ac:dyDescent="0.3">
      <c r="A39" s="3" t="s">
        <v>72</v>
      </c>
      <c r="B39" s="3" t="s">
        <v>73</v>
      </c>
      <c r="C39" s="3"/>
      <c r="D39" s="2" t="str">
        <f t="shared" si="1"/>
        <v>LGGULF_EMGF-MKT-20230626-0005_COR_rhq-get-more-love-gf_2023-07-12_2023-08-31_FB_AE_AB Test-EN_PRO_25-44_FB_9 Videos</v>
      </c>
      <c r="E39" s="2" t="s">
        <v>506</v>
      </c>
      <c r="F39" s="2" t="s">
        <v>517</v>
      </c>
      <c r="G39" s="2" t="s">
        <v>509</v>
      </c>
      <c r="H39" s="2"/>
      <c r="I39" s="2"/>
      <c r="P39" t="s">
        <v>672</v>
      </c>
      <c r="Q39" t="s">
        <v>579</v>
      </c>
      <c r="R39" t="s">
        <v>493</v>
      </c>
      <c r="S39" t="s">
        <v>672</v>
      </c>
      <c r="T39" t="s">
        <v>509</v>
      </c>
      <c r="Y39" t="s">
        <v>557</v>
      </c>
      <c r="Z39" t="s">
        <v>499</v>
      </c>
      <c r="AA39" t="s">
        <v>509</v>
      </c>
      <c r="AB39" t="s">
        <v>674</v>
      </c>
      <c r="AC39" s="14" t="str">
        <f t="shared" si="0"/>
        <v>tKq_Ylmw_Jk_21s EN</v>
      </c>
      <c r="AD39" t="s">
        <v>499</v>
      </c>
      <c r="AN39" s="45">
        <v>45153</v>
      </c>
      <c r="AO39" s="44">
        <v>45153</v>
      </c>
      <c r="AZ39" s="6" t="s">
        <v>900</v>
      </c>
    </row>
    <row r="40" spans="1:52" x14ac:dyDescent="0.3">
      <c r="A40" s="3" t="s">
        <v>72</v>
      </c>
      <c r="B40" s="3" t="s">
        <v>78</v>
      </c>
      <c r="C40" s="3"/>
      <c r="D40" s="2" t="str">
        <f t="shared" si="1"/>
        <v>LGGULF_EMGF-MKT-20230626-0005_COR_rhq-get-more-love-gf_2023-07-12_2023-08-31_FB_AE_AB Test-AR_PRO_25-44_FB_9 Videos</v>
      </c>
      <c r="E40" s="2" t="s">
        <v>506</v>
      </c>
      <c r="F40" s="2" t="s">
        <v>517</v>
      </c>
      <c r="G40" s="2" t="s">
        <v>508</v>
      </c>
      <c r="H40" s="2"/>
      <c r="I40" s="2"/>
      <c r="P40" t="s">
        <v>672</v>
      </c>
      <c r="Q40" t="s">
        <v>576</v>
      </c>
      <c r="R40" t="s">
        <v>498</v>
      </c>
      <c r="S40" t="s">
        <v>672</v>
      </c>
      <c r="T40" t="s">
        <v>509</v>
      </c>
      <c r="Y40" t="s">
        <v>555</v>
      </c>
      <c r="Z40" t="s">
        <v>495</v>
      </c>
      <c r="AA40" t="s">
        <v>509</v>
      </c>
      <c r="AB40" t="s">
        <v>674</v>
      </c>
      <c r="AC40" s="14" t="str">
        <f t="shared" si="0"/>
        <v>AMfz9kb09lc_19s EN</v>
      </c>
      <c r="AD40" t="s">
        <v>495</v>
      </c>
      <c r="AN40" s="45">
        <v>45154</v>
      </c>
      <c r="AO40" s="44">
        <v>45154</v>
      </c>
      <c r="AZ40" s="6" t="s">
        <v>901</v>
      </c>
    </row>
    <row r="41" spans="1:52" x14ac:dyDescent="0.3">
      <c r="A41" s="3" t="s">
        <v>70</v>
      </c>
      <c r="B41" s="3" t="s">
        <v>71</v>
      </c>
      <c r="C41" s="3"/>
      <c r="D41" s="2" t="str">
        <f t="shared" si="1"/>
        <v>LGGULF_EMGF-MKT-20230626-0005_COR_rhq-get-more-love-gf_2023-07-12_2023-08-31_IN_AE_AB Test-AR_PRO_25-44_IN_9 Videos</v>
      </c>
      <c r="E41" s="2" t="s">
        <v>506</v>
      </c>
      <c r="F41" s="2" t="s">
        <v>517</v>
      </c>
      <c r="G41" s="2" t="s">
        <v>508</v>
      </c>
      <c r="H41" s="2"/>
      <c r="I41" s="2"/>
      <c r="P41" t="s">
        <v>672</v>
      </c>
      <c r="Q41" t="s">
        <v>582</v>
      </c>
      <c r="R41" t="s">
        <v>496</v>
      </c>
      <c r="S41" t="s">
        <v>672</v>
      </c>
      <c r="T41" t="s">
        <v>509</v>
      </c>
      <c r="Y41" t="s">
        <v>554</v>
      </c>
      <c r="Z41" t="s">
        <v>493</v>
      </c>
      <c r="AA41" t="s">
        <v>509</v>
      </c>
      <c r="AB41" t="s">
        <v>674</v>
      </c>
      <c r="AC41" s="14" t="str">
        <f t="shared" si="0"/>
        <v>2vJTPBrnmbc_21s EN</v>
      </c>
      <c r="AD41" t="s">
        <v>493</v>
      </c>
      <c r="AN41" s="45">
        <v>45155</v>
      </c>
      <c r="AO41" s="44">
        <v>45155</v>
      </c>
      <c r="AZ41" s="6" t="s">
        <v>902</v>
      </c>
    </row>
    <row r="42" spans="1:52" x14ac:dyDescent="0.3">
      <c r="A42" s="3" t="s">
        <v>88</v>
      </c>
      <c r="B42" s="3" t="s">
        <v>89</v>
      </c>
      <c r="C42" s="3"/>
      <c r="D42" s="2" t="str">
        <f t="shared" si="1"/>
        <v>LGTR_EMTK-MKT-20230704-0001_COR_rhq-get-more-love-tr_2023-07-12_2023-08-31_IN_TR_AB Test-TR_PRO_25-44_IN_9 Videos</v>
      </c>
      <c r="E42" s="2" t="s">
        <v>514</v>
      </c>
      <c r="F42" s="2" t="s">
        <v>517</v>
      </c>
      <c r="G42" s="2" t="s">
        <v>515</v>
      </c>
      <c r="H42" s="2"/>
      <c r="I42" s="2"/>
      <c r="P42" t="s">
        <v>672</v>
      </c>
      <c r="Q42" t="s">
        <v>583</v>
      </c>
      <c r="R42" t="s">
        <v>501</v>
      </c>
      <c r="S42" t="s">
        <v>672</v>
      </c>
      <c r="T42" t="s">
        <v>509</v>
      </c>
      <c r="Y42" t="s">
        <v>692</v>
      </c>
      <c r="Z42" t="s">
        <v>496</v>
      </c>
      <c r="AA42" t="s">
        <v>509</v>
      </c>
      <c r="AB42" t="s">
        <v>674</v>
      </c>
      <c r="AC42" s="14" t="s">
        <v>722</v>
      </c>
      <c r="AD42" t="s">
        <v>496</v>
      </c>
      <c r="AN42" s="25" t="s">
        <v>723</v>
      </c>
      <c r="AO42" s="44">
        <v>45148</v>
      </c>
    </row>
    <row r="43" spans="1:52" x14ac:dyDescent="0.3">
      <c r="A43" s="3" t="s">
        <v>85</v>
      </c>
      <c r="B43" s="3" t="s">
        <v>86</v>
      </c>
      <c r="C43" s="3"/>
      <c r="D43" s="2" t="str">
        <f t="shared" si="1"/>
        <v>LGTR_EMTK-MKT-20230704-0001_COR_rhq-get-more-love-tr_2023-07-12_2023-08-31_FB_TR_AB Test-TR_PRO_25-44_FB_9 Videos</v>
      </c>
      <c r="E43" s="2" t="s">
        <v>514</v>
      </c>
      <c r="F43" s="2" t="s">
        <v>517</v>
      </c>
      <c r="G43" s="2" t="s">
        <v>515</v>
      </c>
      <c r="H43" s="2"/>
      <c r="I43" s="2"/>
      <c r="M43" t="s">
        <v>725</v>
      </c>
      <c r="N43" t="s">
        <v>725</v>
      </c>
      <c r="P43" t="s">
        <v>672</v>
      </c>
      <c r="Q43" t="s">
        <v>580</v>
      </c>
      <c r="R43" t="s">
        <v>497</v>
      </c>
      <c r="S43" t="s">
        <v>672</v>
      </c>
      <c r="T43" t="s">
        <v>509</v>
      </c>
      <c r="Y43" t="s">
        <v>556</v>
      </c>
      <c r="Z43" t="s">
        <v>501</v>
      </c>
      <c r="AA43" t="s">
        <v>509</v>
      </c>
      <c r="AB43" t="s">
        <v>674</v>
      </c>
      <c r="AC43" s="14" t="str">
        <f>VLOOKUP(Y43,$M$44:$N$87,2,0)</f>
        <v>o0f254WGwD8_17s EN</v>
      </c>
      <c r="AD43" t="s">
        <v>501</v>
      </c>
      <c r="AN43" s="25" t="s">
        <v>726</v>
      </c>
      <c r="AO43" s="44">
        <v>45149</v>
      </c>
    </row>
    <row r="44" spans="1:52" x14ac:dyDescent="0.3">
      <c r="A44" s="19" t="s">
        <v>615</v>
      </c>
      <c r="B44" s="19" t="s">
        <v>623</v>
      </c>
      <c r="C44" s="19" t="s">
        <v>694</v>
      </c>
      <c r="D44" s="2" t="str">
        <f>CONCATENATE(A44,"-",B44)</f>
        <v>YT VAC Iraq AB Test AR PL089422 AR-1DtBLCPBZ0Q_21s</v>
      </c>
      <c r="E44" s="19" t="s">
        <v>511</v>
      </c>
      <c r="F44" s="2" t="s">
        <v>517</v>
      </c>
      <c r="G44" s="2" t="str">
        <f t="shared" ref="G44:G87" si="2">VLOOKUP(C44,Y:AB,3,0)</f>
        <v>AR</v>
      </c>
      <c r="H44" s="2" t="str">
        <f>VLOOKUP(C44,Y:AA,2,0)</f>
        <v>WT</v>
      </c>
      <c r="I44" s="2" t="str">
        <f>VLOOKUP(C44,Y:AA,3,0)</f>
        <v>AR</v>
      </c>
      <c r="M44" s="14" t="s">
        <v>694</v>
      </c>
      <c r="N44" s="14" t="s">
        <v>623</v>
      </c>
      <c r="P44" t="s">
        <v>672</v>
      </c>
      <c r="Q44" t="s">
        <v>581</v>
      </c>
      <c r="R44" t="s">
        <v>494</v>
      </c>
      <c r="S44" t="s">
        <v>672</v>
      </c>
      <c r="T44" t="s">
        <v>509</v>
      </c>
      <c r="Y44" t="s">
        <v>700</v>
      </c>
      <c r="Z44" t="s">
        <v>497</v>
      </c>
      <c r="AA44" t="s">
        <v>509</v>
      </c>
      <c r="AB44" t="s">
        <v>674</v>
      </c>
      <c r="AC44" s="14" t="str">
        <f>VLOOKUP(Y44,$M$44:$N$87,2,0)</f>
        <v>kPVIWuD73iU_16s EN</v>
      </c>
      <c r="AD44" t="s">
        <v>497</v>
      </c>
      <c r="AN44" s="25" t="s">
        <v>728</v>
      </c>
      <c r="AO44" s="44">
        <v>45150</v>
      </c>
    </row>
    <row r="45" spans="1:52" x14ac:dyDescent="0.3">
      <c r="A45" s="19" t="s">
        <v>615</v>
      </c>
      <c r="B45" s="19" t="s">
        <v>620</v>
      </c>
      <c r="C45" s="19" t="s">
        <v>702</v>
      </c>
      <c r="D45" s="2" t="str">
        <f>CONCATENATE(A45,"-",B45)</f>
        <v>YT VAC Iraq AB Test AR PL089422 AR-7JsINjBiJz4_16s AR</v>
      </c>
      <c r="E45" s="19" t="s">
        <v>511</v>
      </c>
      <c r="F45" s="2" t="s">
        <v>517</v>
      </c>
      <c r="G45" s="2" t="str">
        <f t="shared" si="2"/>
        <v>AR</v>
      </c>
      <c r="H45" s="2"/>
      <c r="I45" s="2"/>
      <c r="M45" s="14" t="s">
        <v>702</v>
      </c>
      <c r="N45" s="14" t="s">
        <v>620</v>
      </c>
      <c r="P45" t="s">
        <v>673</v>
      </c>
      <c r="Q45" t="s">
        <v>677</v>
      </c>
      <c r="R45" t="s">
        <v>499</v>
      </c>
      <c r="S45" t="s">
        <v>673</v>
      </c>
      <c r="T45" t="s">
        <v>508</v>
      </c>
      <c r="Y45" t="s">
        <v>558</v>
      </c>
      <c r="Z45" t="s">
        <v>494</v>
      </c>
      <c r="AA45" t="s">
        <v>509</v>
      </c>
      <c r="AB45" t="s">
        <v>674</v>
      </c>
      <c r="AC45" s="14" t="str">
        <f>VLOOKUP(Y45,$M$44:$N$87,2,0)</f>
        <v>uyJfRZPp84k_15s EN</v>
      </c>
      <c r="AD45" t="s">
        <v>494</v>
      </c>
      <c r="AN45" s="25" t="s">
        <v>729</v>
      </c>
      <c r="AO45" s="44">
        <v>45151</v>
      </c>
    </row>
    <row r="46" spans="1:52" x14ac:dyDescent="0.3">
      <c r="A46" s="19" t="s">
        <v>615</v>
      </c>
      <c r="B46" s="19" t="s">
        <v>621</v>
      </c>
      <c r="C46" s="19" t="s">
        <v>699</v>
      </c>
      <c r="D46" s="2" t="str">
        <f t="shared" si="1"/>
        <v>YT VAC Iraq AB Test AR PL089422 AR-aesoYTgaWQ8_15s</v>
      </c>
      <c r="E46" s="19" t="s">
        <v>511</v>
      </c>
      <c r="F46" s="2" t="s">
        <v>517</v>
      </c>
      <c r="G46" s="2" t="str">
        <f t="shared" si="2"/>
        <v>AR</v>
      </c>
      <c r="H46" s="2"/>
      <c r="I46" s="2"/>
      <c r="M46" s="14" t="s">
        <v>699</v>
      </c>
      <c r="N46" s="14" t="s">
        <v>621</v>
      </c>
      <c r="P46" t="s">
        <v>673</v>
      </c>
      <c r="Q46" t="s">
        <v>680</v>
      </c>
      <c r="R46" t="s">
        <v>495</v>
      </c>
      <c r="S46" t="s">
        <v>673</v>
      </c>
      <c r="T46" t="s">
        <v>508</v>
      </c>
      <c r="Y46" t="s">
        <v>560</v>
      </c>
      <c r="Z46" t="s">
        <v>502</v>
      </c>
      <c r="AA46" t="s">
        <v>515</v>
      </c>
      <c r="AB46" t="s">
        <v>730</v>
      </c>
      <c r="AC46" t="s">
        <v>654</v>
      </c>
      <c r="AD46" t="s">
        <v>502</v>
      </c>
      <c r="AN46" s="25" t="s">
        <v>731</v>
      </c>
      <c r="AO46" s="44">
        <v>45152</v>
      </c>
    </row>
    <row r="47" spans="1:52" x14ac:dyDescent="0.3">
      <c r="A47" s="19" t="s">
        <v>615</v>
      </c>
      <c r="B47" s="19" t="s">
        <v>616</v>
      </c>
      <c r="C47" s="19" t="s">
        <v>677</v>
      </c>
      <c r="D47" s="2" t="str">
        <f t="shared" si="1"/>
        <v>YT VAC Iraq AB Test AR PL089422 AR-dfZB3gW8L20_16s AR</v>
      </c>
      <c r="E47" s="19" t="s">
        <v>511</v>
      </c>
      <c r="F47" s="2" t="s">
        <v>517</v>
      </c>
      <c r="G47" s="2" t="str">
        <f t="shared" si="2"/>
        <v>AR</v>
      </c>
      <c r="H47" s="2"/>
      <c r="I47" s="2"/>
      <c r="M47" s="14" t="s">
        <v>677</v>
      </c>
      <c r="N47" s="14" t="s">
        <v>616</v>
      </c>
      <c r="P47" t="s">
        <v>673</v>
      </c>
      <c r="Q47" t="s">
        <v>682</v>
      </c>
      <c r="R47" t="s">
        <v>502</v>
      </c>
      <c r="S47" t="s">
        <v>673</v>
      </c>
      <c r="T47" t="s">
        <v>508</v>
      </c>
      <c r="Y47" t="s">
        <v>561</v>
      </c>
      <c r="Z47" t="s">
        <v>498</v>
      </c>
      <c r="AA47" t="s">
        <v>515</v>
      </c>
      <c r="AB47" t="s">
        <v>730</v>
      </c>
      <c r="AC47" t="s">
        <v>655</v>
      </c>
      <c r="AD47" t="s">
        <v>498</v>
      </c>
      <c r="AN47" s="25" t="s">
        <v>732</v>
      </c>
      <c r="AO47" s="44">
        <v>45153</v>
      </c>
    </row>
    <row r="48" spans="1:52" x14ac:dyDescent="0.3">
      <c r="A48" s="19" t="s">
        <v>615</v>
      </c>
      <c r="B48" s="19" t="s">
        <v>618</v>
      </c>
      <c r="C48" s="19" t="s">
        <v>691</v>
      </c>
      <c r="D48" s="2" t="str">
        <f t="shared" si="1"/>
        <v>YT VAC Iraq AB Test AR PL089422 AR-hsLxUvmB0ms_21s AR</v>
      </c>
      <c r="E48" s="19" t="s">
        <v>511</v>
      </c>
      <c r="F48" s="2" t="s">
        <v>517</v>
      </c>
      <c r="G48" s="2" t="str">
        <f t="shared" si="2"/>
        <v>AR</v>
      </c>
      <c r="H48" s="2"/>
      <c r="I48" s="2"/>
      <c r="M48" s="14" t="s">
        <v>691</v>
      </c>
      <c r="N48" s="14" t="s">
        <v>618</v>
      </c>
      <c r="P48" t="s">
        <v>673</v>
      </c>
      <c r="Q48" t="s">
        <v>686</v>
      </c>
      <c r="R48" t="s">
        <v>493</v>
      </c>
      <c r="S48" t="s">
        <v>673</v>
      </c>
      <c r="T48" t="s">
        <v>508</v>
      </c>
      <c r="Y48" t="s">
        <v>566</v>
      </c>
      <c r="Z48" t="s">
        <v>501</v>
      </c>
      <c r="AA48" t="s">
        <v>515</v>
      </c>
      <c r="AB48" t="s">
        <v>730</v>
      </c>
      <c r="AC48" t="s">
        <v>657</v>
      </c>
      <c r="AD48" t="s">
        <v>501</v>
      </c>
      <c r="AN48" s="25" t="s">
        <v>733</v>
      </c>
      <c r="AO48" s="44">
        <v>45154</v>
      </c>
    </row>
    <row r="49" spans="1:41" x14ac:dyDescent="0.3">
      <c r="A49" s="19" t="s">
        <v>615</v>
      </c>
      <c r="B49" s="19" t="s">
        <v>617</v>
      </c>
      <c r="C49" s="19" t="s">
        <v>696</v>
      </c>
      <c r="D49" s="2" t="str">
        <f t="shared" si="1"/>
        <v>YT VAC Iraq AB Test AR PL089422 AR-NwUeCwi8qEs_15s</v>
      </c>
      <c r="E49" s="19" t="s">
        <v>511</v>
      </c>
      <c r="F49" s="2" t="s">
        <v>517</v>
      </c>
      <c r="G49" s="2" t="str">
        <f t="shared" si="2"/>
        <v>AR</v>
      </c>
      <c r="H49" s="2"/>
      <c r="I49" s="2"/>
      <c r="M49" s="14" t="s">
        <v>696</v>
      </c>
      <c r="N49" s="14" t="s">
        <v>617</v>
      </c>
      <c r="P49" t="s">
        <v>673</v>
      </c>
      <c r="Q49" t="s">
        <v>688</v>
      </c>
      <c r="R49" t="s">
        <v>498</v>
      </c>
      <c r="S49" t="s">
        <v>673</v>
      </c>
      <c r="T49" t="s">
        <v>508</v>
      </c>
      <c r="Y49" t="s">
        <v>564</v>
      </c>
      <c r="Z49" t="s">
        <v>494</v>
      </c>
      <c r="AA49" t="s">
        <v>515</v>
      </c>
      <c r="AB49" t="s">
        <v>730</v>
      </c>
      <c r="AC49" t="s">
        <v>656</v>
      </c>
      <c r="AD49" t="s">
        <v>494</v>
      </c>
      <c r="AN49" s="25" t="s">
        <v>734</v>
      </c>
      <c r="AO49" s="44">
        <v>45155</v>
      </c>
    </row>
    <row r="50" spans="1:41" x14ac:dyDescent="0.3">
      <c r="A50" s="19" t="s">
        <v>615</v>
      </c>
      <c r="B50" s="19" t="s">
        <v>619</v>
      </c>
      <c r="C50" s="19" t="s">
        <v>688</v>
      </c>
      <c r="D50" s="2" t="str">
        <f t="shared" si="1"/>
        <v>YT VAC Iraq AB Test AR PL089422 AR-oyY3n2Zq1Xo_16s AR</v>
      </c>
      <c r="E50" s="19" t="s">
        <v>511</v>
      </c>
      <c r="F50" s="2" t="s">
        <v>517</v>
      </c>
      <c r="G50" s="2" t="str">
        <f t="shared" si="2"/>
        <v>AR</v>
      </c>
      <c r="H50" s="2"/>
      <c r="I50" s="2"/>
      <c r="M50" s="14" t="s">
        <v>688</v>
      </c>
      <c r="N50" s="14" t="s">
        <v>619</v>
      </c>
      <c r="P50" t="s">
        <v>673</v>
      </c>
      <c r="Q50" t="s">
        <v>691</v>
      </c>
      <c r="R50" t="s">
        <v>496</v>
      </c>
      <c r="S50" t="s">
        <v>673</v>
      </c>
      <c r="T50" t="s">
        <v>508</v>
      </c>
      <c r="Y50" s="19" t="s">
        <v>539</v>
      </c>
      <c r="Z50" t="s">
        <v>495</v>
      </c>
      <c r="AA50" t="s">
        <v>508</v>
      </c>
      <c r="AB50" t="s">
        <v>735</v>
      </c>
      <c r="AC50" s="11" t="s">
        <v>660</v>
      </c>
      <c r="AD50" t="s">
        <v>502</v>
      </c>
      <c r="AN50" s="25" t="s">
        <v>736</v>
      </c>
      <c r="AO50" s="44">
        <v>45156</v>
      </c>
    </row>
    <row r="51" spans="1:41" x14ac:dyDescent="0.3">
      <c r="A51" s="19" t="s">
        <v>615</v>
      </c>
      <c r="B51" s="19" t="s">
        <v>624</v>
      </c>
      <c r="C51" s="19" t="s">
        <v>680</v>
      </c>
      <c r="D51" s="2" t="str">
        <f t="shared" si="1"/>
        <v>YT VAC Iraq AB Test AR PL089422 AR-vZ_ugvo3HXw_17s AR</v>
      </c>
      <c r="E51" s="19" t="s">
        <v>511</v>
      </c>
      <c r="F51" s="2" t="s">
        <v>517</v>
      </c>
      <c r="G51" s="2" t="str">
        <f t="shared" si="2"/>
        <v>AR</v>
      </c>
      <c r="H51" s="2"/>
      <c r="I51" s="2"/>
      <c r="M51" s="14" t="s">
        <v>680</v>
      </c>
      <c r="N51" s="14" t="s">
        <v>624</v>
      </c>
      <c r="P51" t="s">
        <v>673</v>
      </c>
      <c r="Q51" t="s">
        <v>694</v>
      </c>
      <c r="R51" t="s">
        <v>500</v>
      </c>
      <c r="S51" t="s">
        <v>673</v>
      </c>
      <c r="T51" t="s">
        <v>508</v>
      </c>
      <c r="Y51" s="12" t="s">
        <v>540</v>
      </c>
      <c r="Z51" t="s">
        <v>497</v>
      </c>
      <c r="AA51" t="s">
        <v>508</v>
      </c>
      <c r="AB51" t="s">
        <v>735</v>
      </c>
      <c r="AC51" s="11" t="s">
        <v>661</v>
      </c>
      <c r="AD51" t="s">
        <v>498</v>
      </c>
      <c r="AN51" s="25" t="s">
        <v>737</v>
      </c>
      <c r="AO51" s="44">
        <v>45157</v>
      </c>
    </row>
    <row r="52" spans="1:41" x14ac:dyDescent="0.3">
      <c r="A52" s="19" t="s">
        <v>615</v>
      </c>
      <c r="B52" s="19" t="s">
        <v>622</v>
      </c>
      <c r="C52" s="19" t="s">
        <v>682</v>
      </c>
      <c r="D52" s="2" t="str">
        <f t="shared" si="1"/>
        <v>YT VAC Iraq AB Test AR PL089422 AR-yJBln72yKQw_17s AR</v>
      </c>
      <c r="E52" s="19" t="s">
        <v>511</v>
      </c>
      <c r="F52" s="2" t="s">
        <v>517</v>
      </c>
      <c r="G52" s="2" t="str">
        <f t="shared" si="2"/>
        <v>AR</v>
      </c>
      <c r="H52" s="2"/>
      <c r="I52" s="2"/>
      <c r="M52" s="14" t="s">
        <v>682</v>
      </c>
      <c r="N52" s="14" t="s">
        <v>622</v>
      </c>
      <c r="P52" t="s">
        <v>673</v>
      </c>
      <c r="Q52" t="s">
        <v>696</v>
      </c>
      <c r="R52" t="s">
        <v>501</v>
      </c>
      <c r="S52" t="s">
        <v>673</v>
      </c>
      <c r="T52" t="s">
        <v>508</v>
      </c>
      <c r="Y52" s="12" t="s">
        <v>541</v>
      </c>
      <c r="Z52" t="s">
        <v>499</v>
      </c>
      <c r="AA52" t="s">
        <v>508</v>
      </c>
      <c r="AB52" t="s">
        <v>735</v>
      </c>
      <c r="AC52" s="11" t="s">
        <v>659</v>
      </c>
      <c r="AD52" t="s">
        <v>501</v>
      </c>
      <c r="AN52" s="25" t="s">
        <v>738</v>
      </c>
      <c r="AO52" s="44">
        <v>45158</v>
      </c>
    </row>
    <row r="53" spans="1:41" x14ac:dyDescent="0.3">
      <c r="A53" s="19" t="s">
        <v>739</v>
      </c>
      <c r="B53" s="19" t="s">
        <v>609</v>
      </c>
      <c r="C53" s="19" t="s">
        <v>697</v>
      </c>
      <c r="D53" s="2" t="str">
        <f t="shared" si="1"/>
        <v>YT VAC KSA AB Test PL089421 AR-2Ic96MSVa-I_16s AR</v>
      </c>
      <c r="E53" s="2" t="s">
        <v>510</v>
      </c>
      <c r="F53" s="2" t="s">
        <v>517</v>
      </c>
      <c r="G53" s="2" t="str">
        <f t="shared" si="2"/>
        <v>AR</v>
      </c>
      <c r="H53" s="2"/>
      <c r="I53" s="2"/>
      <c r="M53" s="14" t="s">
        <v>697</v>
      </c>
      <c r="N53" s="14" t="s">
        <v>609</v>
      </c>
      <c r="P53" t="s">
        <v>673</v>
      </c>
      <c r="Q53" t="s">
        <v>699</v>
      </c>
      <c r="R53" t="s">
        <v>497</v>
      </c>
      <c r="S53" t="s">
        <v>673</v>
      </c>
      <c r="T53" t="s">
        <v>508</v>
      </c>
      <c r="Y53" s="12" t="s">
        <v>543</v>
      </c>
      <c r="Z53" t="s">
        <v>502</v>
      </c>
      <c r="AA53" t="s">
        <v>508</v>
      </c>
      <c r="AB53" t="s">
        <v>735</v>
      </c>
      <c r="AC53" s="11" t="s">
        <v>658</v>
      </c>
      <c r="AD53" t="s">
        <v>494</v>
      </c>
      <c r="AN53" s="25" t="s">
        <v>740</v>
      </c>
      <c r="AO53" s="44">
        <v>45159</v>
      </c>
    </row>
    <row r="54" spans="1:41" x14ac:dyDescent="0.3">
      <c r="A54" s="19" t="s">
        <v>739</v>
      </c>
      <c r="B54" s="19" t="s">
        <v>605</v>
      </c>
      <c r="C54" s="19" t="s">
        <v>689</v>
      </c>
      <c r="D54" s="2" t="str">
        <f t="shared" si="1"/>
        <v>YT VAC KSA AB Test PL089421 AR-46oW2DI9qbA_22s AR</v>
      </c>
      <c r="E54" s="2" t="s">
        <v>510</v>
      </c>
      <c r="F54" s="2" t="s">
        <v>517</v>
      </c>
      <c r="G54" s="2" t="str">
        <f t="shared" si="2"/>
        <v>AR</v>
      </c>
      <c r="H54" s="2"/>
      <c r="I54" s="2"/>
      <c r="M54" s="14" t="s">
        <v>689</v>
      </c>
      <c r="N54" s="14" t="s">
        <v>605</v>
      </c>
      <c r="P54" t="s">
        <v>673</v>
      </c>
      <c r="Q54" t="s">
        <v>702</v>
      </c>
      <c r="R54" t="s">
        <v>494</v>
      </c>
      <c r="S54" t="s">
        <v>673</v>
      </c>
      <c r="T54" t="s">
        <v>508</v>
      </c>
      <c r="Y54" s="12" t="s">
        <v>544</v>
      </c>
      <c r="Z54" t="s">
        <v>498</v>
      </c>
      <c r="AA54" t="s">
        <v>508</v>
      </c>
      <c r="AB54" t="s">
        <v>735</v>
      </c>
      <c r="AC54" s="11" t="s">
        <v>665</v>
      </c>
      <c r="AD54" t="s">
        <v>497</v>
      </c>
      <c r="AN54" s="25" t="s">
        <v>741</v>
      </c>
      <c r="AO54" s="44">
        <v>45160</v>
      </c>
    </row>
    <row r="55" spans="1:41" x14ac:dyDescent="0.3">
      <c r="A55" s="19" t="s">
        <v>739</v>
      </c>
      <c r="B55" s="19" t="s">
        <v>607</v>
      </c>
      <c r="C55" s="19" t="s">
        <v>549</v>
      </c>
      <c r="D55" s="2" t="str">
        <f t="shared" si="1"/>
        <v>YT VAC KSA AB Test PL089421 AR-E5eDC1LdWAo_22s AR</v>
      </c>
      <c r="E55" s="2" t="s">
        <v>510</v>
      </c>
      <c r="F55" s="2" t="s">
        <v>517</v>
      </c>
      <c r="G55" s="2" t="str">
        <f t="shared" si="2"/>
        <v>AR</v>
      </c>
      <c r="H55" s="2"/>
      <c r="I55" s="2"/>
      <c r="M55" s="14" t="s">
        <v>549</v>
      </c>
      <c r="N55" s="14" t="s">
        <v>607</v>
      </c>
      <c r="P55" t="s">
        <v>674</v>
      </c>
      <c r="Q55" t="s">
        <v>557</v>
      </c>
      <c r="R55" t="s">
        <v>499</v>
      </c>
      <c r="S55" t="s">
        <v>674</v>
      </c>
      <c r="T55" t="s">
        <v>509</v>
      </c>
      <c r="Y55" s="12" t="s">
        <v>545</v>
      </c>
      <c r="Z55" t="s">
        <v>494</v>
      </c>
      <c r="AA55" t="s">
        <v>508</v>
      </c>
      <c r="AB55" t="s">
        <v>735</v>
      </c>
      <c r="AC55" s="11" t="s">
        <v>664</v>
      </c>
      <c r="AD55" t="s">
        <v>493</v>
      </c>
      <c r="AN55" s="25" t="s">
        <v>742</v>
      </c>
      <c r="AO55" s="44">
        <v>45161</v>
      </c>
    </row>
    <row r="56" spans="1:41" x14ac:dyDescent="0.3">
      <c r="A56" s="19" t="s">
        <v>739</v>
      </c>
      <c r="B56" s="19" t="s">
        <v>611</v>
      </c>
      <c r="C56" s="19" t="s">
        <v>550</v>
      </c>
      <c r="D56" s="2" t="str">
        <f t="shared" si="1"/>
        <v>YT VAC KSA AB Test PL089421 AR-Gil4sKZzvog_17s AR</v>
      </c>
      <c r="E56" s="2" t="s">
        <v>510</v>
      </c>
      <c r="F56" s="2" t="s">
        <v>517</v>
      </c>
      <c r="G56" s="2" t="str">
        <f t="shared" si="2"/>
        <v>AR</v>
      </c>
      <c r="H56" s="2"/>
      <c r="I56" s="2"/>
      <c r="M56" s="14" t="s">
        <v>550</v>
      </c>
      <c r="N56" s="14" t="s">
        <v>611</v>
      </c>
      <c r="P56" t="s">
        <v>674</v>
      </c>
      <c r="Q56" t="s">
        <v>555</v>
      </c>
      <c r="R56" t="s">
        <v>495</v>
      </c>
      <c r="S56" t="s">
        <v>674</v>
      </c>
      <c r="T56" t="s">
        <v>509</v>
      </c>
      <c r="Y56" s="12" t="s">
        <v>542</v>
      </c>
      <c r="Z56" t="s">
        <v>496</v>
      </c>
      <c r="AA56" t="s">
        <v>508</v>
      </c>
      <c r="AB56" t="s">
        <v>735</v>
      </c>
      <c r="AC56" s="11" t="s">
        <v>663</v>
      </c>
      <c r="AD56" t="s">
        <v>496</v>
      </c>
      <c r="AN56" s="25" t="s">
        <v>743</v>
      </c>
      <c r="AO56" s="44">
        <v>45162</v>
      </c>
    </row>
    <row r="57" spans="1:41" x14ac:dyDescent="0.3">
      <c r="A57" s="19" t="s">
        <v>739</v>
      </c>
      <c r="B57" s="19" t="s">
        <v>608</v>
      </c>
      <c r="C57" s="19" t="s">
        <v>551</v>
      </c>
      <c r="D57" s="2" t="str">
        <f t="shared" si="1"/>
        <v>YT VAC KSA AB Test PL089421 AR-JrPDN-YNJoE_16s AR</v>
      </c>
      <c r="E57" s="2" t="s">
        <v>510</v>
      </c>
      <c r="F57" s="2" t="s">
        <v>517</v>
      </c>
      <c r="G57" s="2" t="str">
        <f t="shared" si="2"/>
        <v>AR</v>
      </c>
      <c r="H57" s="2"/>
      <c r="I57" s="2"/>
      <c r="M57" s="14" t="s">
        <v>551</v>
      </c>
      <c r="N57" s="14" t="s">
        <v>608</v>
      </c>
      <c r="P57" t="s">
        <v>674</v>
      </c>
      <c r="Q57" t="s">
        <v>554</v>
      </c>
      <c r="R57" t="s">
        <v>493</v>
      </c>
      <c r="S57" t="s">
        <v>674</v>
      </c>
      <c r="T57" t="s">
        <v>509</v>
      </c>
      <c r="Y57" s="12" t="s">
        <v>546</v>
      </c>
      <c r="Z57" t="s">
        <v>493</v>
      </c>
      <c r="AA57" t="s">
        <v>508</v>
      </c>
      <c r="AB57" t="s">
        <v>735</v>
      </c>
      <c r="AC57" t="s">
        <v>249</v>
      </c>
      <c r="AD57" t="s">
        <v>499</v>
      </c>
      <c r="AN57" s="39" t="s">
        <v>717</v>
      </c>
      <c r="AO57" s="44">
        <v>45156</v>
      </c>
    </row>
    <row r="58" spans="1:41" x14ac:dyDescent="0.3">
      <c r="A58" s="19" t="s">
        <v>739</v>
      </c>
      <c r="B58" s="19" t="s">
        <v>614</v>
      </c>
      <c r="C58" s="19" t="s">
        <v>683</v>
      </c>
      <c r="D58" s="2" t="str">
        <f t="shared" si="1"/>
        <v>YT VAC KSA AB Test PL089421 AR-LddS9L-VlHk_18s AR</v>
      </c>
      <c r="E58" s="2" t="s">
        <v>510</v>
      </c>
      <c r="F58" s="2" t="s">
        <v>517</v>
      </c>
      <c r="G58" s="2" t="str">
        <f t="shared" si="2"/>
        <v>AR</v>
      </c>
      <c r="H58" s="2"/>
      <c r="I58" s="2"/>
      <c r="M58" s="14" t="s">
        <v>683</v>
      </c>
      <c r="N58" s="14" t="s">
        <v>614</v>
      </c>
      <c r="P58" t="s">
        <v>674</v>
      </c>
      <c r="Q58" t="s">
        <v>692</v>
      </c>
      <c r="R58" t="s">
        <v>496</v>
      </c>
      <c r="S58" t="s">
        <v>674</v>
      </c>
      <c r="T58" t="s">
        <v>509</v>
      </c>
      <c r="Y58" s="12" t="s">
        <v>547</v>
      </c>
      <c r="Z58" t="s">
        <v>501</v>
      </c>
      <c r="AA58" t="s">
        <v>508</v>
      </c>
      <c r="AB58" t="s">
        <v>735</v>
      </c>
      <c r="AC58" t="s">
        <v>250</v>
      </c>
      <c r="AD58" t="s">
        <v>499</v>
      </c>
      <c r="AN58" s="39" t="s">
        <v>718</v>
      </c>
      <c r="AO58" s="44">
        <v>45157</v>
      </c>
    </row>
    <row r="59" spans="1:41" x14ac:dyDescent="0.3">
      <c r="A59" s="19" t="s">
        <v>739</v>
      </c>
      <c r="B59" s="19" t="s">
        <v>606</v>
      </c>
      <c r="C59" s="19" t="s">
        <v>678</v>
      </c>
      <c r="D59" s="2" t="str">
        <f t="shared" si="1"/>
        <v>YT VAC KSA AB Test PL089421 AR-OHCV8uEZyNE_18s AR</v>
      </c>
      <c r="E59" s="2" t="s">
        <v>510</v>
      </c>
      <c r="F59" s="2" t="s">
        <v>517</v>
      </c>
      <c r="G59" s="2" t="str">
        <f t="shared" si="2"/>
        <v>AR</v>
      </c>
      <c r="H59" s="2"/>
      <c r="I59" s="2"/>
      <c r="M59" s="14" t="s">
        <v>678</v>
      </c>
      <c r="N59" s="14" t="s">
        <v>606</v>
      </c>
      <c r="P59" t="s">
        <v>674</v>
      </c>
      <c r="Q59" t="s">
        <v>556</v>
      </c>
      <c r="R59" t="s">
        <v>501</v>
      </c>
      <c r="S59" t="s">
        <v>674</v>
      </c>
      <c r="T59" t="s">
        <v>509</v>
      </c>
      <c r="Y59" s="12" t="s">
        <v>548</v>
      </c>
      <c r="Z59" t="s">
        <v>500</v>
      </c>
      <c r="AA59" t="s">
        <v>508</v>
      </c>
      <c r="AB59" t="s">
        <v>735</v>
      </c>
      <c r="AC59" t="s">
        <v>251</v>
      </c>
      <c r="AD59" t="s">
        <v>499</v>
      </c>
      <c r="AN59" s="39" t="s">
        <v>719</v>
      </c>
      <c r="AO59" s="44">
        <v>45158</v>
      </c>
    </row>
    <row r="60" spans="1:41" x14ac:dyDescent="0.3">
      <c r="A60" s="19" t="s">
        <v>739</v>
      </c>
      <c r="B60" s="19" t="s">
        <v>612</v>
      </c>
      <c r="C60" s="19" t="s">
        <v>552</v>
      </c>
      <c r="D60" s="2" t="str">
        <f t="shared" si="1"/>
        <v>YT VAC KSA AB Test PL089421 AR-rBZaFdL35ik_18s AR</v>
      </c>
      <c r="E60" s="2" t="s">
        <v>510</v>
      </c>
      <c r="F60" s="2" t="s">
        <v>517</v>
      </c>
      <c r="G60" s="2" t="str">
        <f t="shared" si="2"/>
        <v>AR</v>
      </c>
      <c r="H60" s="2"/>
      <c r="I60" s="2"/>
      <c r="M60" s="14" t="s">
        <v>552</v>
      </c>
      <c r="N60" s="14" t="s">
        <v>612</v>
      </c>
      <c r="P60" t="s">
        <v>674</v>
      </c>
      <c r="Q60" t="s">
        <v>700</v>
      </c>
      <c r="R60" t="s">
        <v>497</v>
      </c>
      <c r="S60" t="s">
        <v>674</v>
      </c>
      <c r="T60" t="s">
        <v>509</v>
      </c>
      <c r="Y60" s="12" t="s">
        <v>559</v>
      </c>
      <c r="Z60" t="s">
        <v>497</v>
      </c>
      <c r="AA60" t="s">
        <v>515</v>
      </c>
      <c r="AB60" t="s">
        <v>730</v>
      </c>
      <c r="AC60" t="s">
        <v>252</v>
      </c>
      <c r="AD60" t="s">
        <v>499</v>
      </c>
      <c r="AN60" s="39" t="s">
        <v>720</v>
      </c>
      <c r="AO60" s="44">
        <v>45159</v>
      </c>
    </row>
    <row r="61" spans="1:41" x14ac:dyDescent="0.3">
      <c r="A61" s="19" t="s">
        <v>739</v>
      </c>
      <c r="B61" s="19" t="s">
        <v>610</v>
      </c>
      <c r="C61" s="19" t="s">
        <v>553</v>
      </c>
      <c r="D61" s="2" t="str">
        <f t="shared" si="1"/>
        <v>YT VAC KSA AB Test PL089421 AR-uzG7HCSxa-8_16s AR</v>
      </c>
      <c r="E61" s="2" t="s">
        <v>510</v>
      </c>
      <c r="F61" s="2" t="s">
        <v>517</v>
      </c>
      <c r="G61" s="2" t="str">
        <f t="shared" si="2"/>
        <v>AR</v>
      </c>
      <c r="H61" s="2"/>
      <c r="I61" s="2"/>
      <c r="M61" s="14" t="s">
        <v>553</v>
      </c>
      <c r="N61" s="14" t="s">
        <v>610</v>
      </c>
      <c r="P61" t="s">
        <v>674</v>
      </c>
      <c r="Q61" t="s">
        <v>558</v>
      </c>
      <c r="R61" t="s">
        <v>494</v>
      </c>
      <c r="S61" t="s">
        <v>674</v>
      </c>
      <c r="T61" t="s">
        <v>509</v>
      </c>
      <c r="Y61" s="12" t="s">
        <v>565</v>
      </c>
      <c r="Z61" t="s">
        <v>496</v>
      </c>
      <c r="AA61" t="s">
        <v>515</v>
      </c>
      <c r="AB61" t="s">
        <v>730</v>
      </c>
      <c r="AC61" t="s">
        <v>253</v>
      </c>
      <c r="AD61" t="s">
        <v>495</v>
      </c>
      <c r="AN61" s="39" t="s">
        <v>721</v>
      </c>
      <c r="AO61" s="44">
        <v>45160</v>
      </c>
    </row>
    <row r="62" spans="1:41" x14ac:dyDescent="0.3">
      <c r="A62" s="19" t="s">
        <v>739</v>
      </c>
      <c r="B62" s="19" t="s">
        <v>613</v>
      </c>
      <c r="C62" s="19" t="s">
        <v>676</v>
      </c>
      <c r="D62" s="2" t="str">
        <f t="shared" si="1"/>
        <v>YT VAC KSA AB Test PL089421 AR-zYBkUguAGd8_17s AR</v>
      </c>
      <c r="E62" s="2" t="s">
        <v>510</v>
      </c>
      <c r="F62" s="2" t="s">
        <v>517</v>
      </c>
      <c r="G62" s="2" t="str">
        <f t="shared" si="2"/>
        <v>AR</v>
      </c>
      <c r="H62" s="2"/>
      <c r="I62" s="2"/>
      <c r="M62" s="14" t="s">
        <v>676</v>
      </c>
      <c r="N62" s="14" t="s">
        <v>613</v>
      </c>
      <c r="Y62" s="12" t="s">
        <v>562</v>
      </c>
      <c r="Z62" t="s">
        <v>495</v>
      </c>
      <c r="AA62" t="s">
        <v>515</v>
      </c>
      <c r="AB62" t="s">
        <v>730</v>
      </c>
      <c r="AC62" t="s">
        <v>254</v>
      </c>
      <c r="AD62" t="s">
        <v>495</v>
      </c>
      <c r="AN62" s="39" t="s">
        <v>724</v>
      </c>
      <c r="AO62" s="44">
        <v>45161</v>
      </c>
    </row>
    <row r="63" spans="1:41" x14ac:dyDescent="0.3">
      <c r="A63" s="19" t="s">
        <v>615</v>
      </c>
      <c r="B63" s="19" t="s">
        <v>625</v>
      </c>
      <c r="C63" s="19" t="s">
        <v>686</v>
      </c>
      <c r="D63" s="2" t="str">
        <f t="shared" si="1"/>
        <v>YT VAC Iraq AB Test AR PL089422 AR-_bRjy7eK7k0_17s AR</v>
      </c>
      <c r="E63" s="19" t="s">
        <v>511</v>
      </c>
      <c r="F63" s="2" t="s">
        <v>517</v>
      </c>
      <c r="G63" s="2" t="str">
        <f t="shared" si="2"/>
        <v>AR</v>
      </c>
      <c r="H63" s="2"/>
      <c r="I63" s="2"/>
      <c r="M63" s="14" t="s">
        <v>686</v>
      </c>
      <c r="N63" s="14" t="s">
        <v>625</v>
      </c>
      <c r="Y63" s="12" t="s">
        <v>563</v>
      </c>
      <c r="Z63" t="s">
        <v>499</v>
      </c>
      <c r="AA63" t="s">
        <v>515</v>
      </c>
      <c r="AB63" t="s">
        <v>730</v>
      </c>
      <c r="AC63" t="s">
        <v>255</v>
      </c>
      <c r="AD63" t="s">
        <v>495</v>
      </c>
      <c r="AN63" s="39" t="s">
        <v>727</v>
      </c>
      <c r="AO63" s="44">
        <v>45162</v>
      </c>
    </row>
    <row r="64" spans="1:41" x14ac:dyDescent="0.3">
      <c r="A64" s="19" t="s">
        <v>626</v>
      </c>
      <c r="B64" s="19" t="s">
        <v>632</v>
      </c>
      <c r="C64" s="19" t="s">
        <v>554</v>
      </c>
      <c r="D64" s="2" t="str">
        <f t="shared" si="1"/>
        <v>YT VAC Nigeria AB Test PL089424-2vJTPBrnmbc_21s EN</v>
      </c>
      <c r="E64" s="2" t="s">
        <v>516</v>
      </c>
      <c r="F64" s="2" t="s">
        <v>517</v>
      </c>
      <c r="G64" s="2" t="str">
        <f t="shared" si="2"/>
        <v>EN</v>
      </c>
      <c r="H64" s="2"/>
      <c r="I64" s="2"/>
      <c r="M64" s="14" t="s">
        <v>554</v>
      </c>
      <c r="N64" s="14" t="s">
        <v>632</v>
      </c>
      <c r="Y64" t="s">
        <v>637</v>
      </c>
      <c r="AA64" t="s">
        <v>509</v>
      </c>
      <c r="AB64" t="s">
        <v>672</v>
      </c>
      <c r="AC64" t="s">
        <v>256</v>
      </c>
      <c r="AD64" t="s">
        <v>495</v>
      </c>
      <c r="AN64" s="39" t="s">
        <v>744</v>
      </c>
      <c r="AO64" s="44">
        <v>45163</v>
      </c>
    </row>
    <row r="65" spans="1:41" x14ac:dyDescent="0.3">
      <c r="A65" s="19" t="s">
        <v>626</v>
      </c>
      <c r="B65" s="19" t="s">
        <v>628</v>
      </c>
      <c r="C65" s="19" t="s">
        <v>555</v>
      </c>
      <c r="D65" s="2" t="str">
        <f t="shared" si="1"/>
        <v>YT VAC Nigeria AB Test PL089424-AMfz9kb09lc_19s EN</v>
      </c>
      <c r="E65" s="2" t="s">
        <v>516</v>
      </c>
      <c r="F65" s="2" t="s">
        <v>517</v>
      </c>
      <c r="G65" s="2" t="str">
        <f t="shared" si="2"/>
        <v>EN</v>
      </c>
      <c r="H65" s="2"/>
      <c r="I65" s="2"/>
      <c r="M65" s="14" t="s">
        <v>555</v>
      </c>
      <c r="N65" s="14" t="s">
        <v>628</v>
      </c>
      <c r="Y65" t="s">
        <v>638</v>
      </c>
      <c r="AA65" t="s">
        <v>509</v>
      </c>
      <c r="AB65" t="s">
        <v>672</v>
      </c>
      <c r="AC65" t="s">
        <v>257</v>
      </c>
      <c r="AD65" t="s">
        <v>502</v>
      </c>
      <c r="AN65" s="39" t="s">
        <v>745</v>
      </c>
      <c r="AO65" s="44">
        <v>45164</v>
      </c>
    </row>
    <row r="66" spans="1:41" x14ac:dyDescent="0.3">
      <c r="A66" s="19" t="s">
        <v>626</v>
      </c>
      <c r="B66" s="19" t="s">
        <v>629</v>
      </c>
      <c r="C66" s="19" t="s">
        <v>700</v>
      </c>
      <c r="D66" s="2" t="str">
        <f t="shared" si="1"/>
        <v>YT VAC Nigeria AB Test PL089424-kPVIWuD73iU_16s EN</v>
      </c>
      <c r="E66" s="2" t="s">
        <v>516</v>
      </c>
      <c r="F66" s="2" t="s">
        <v>517</v>
      </c>
      <c r="G66" s="2" t="str">
        <f t="shared" si="2"/>
        <v>EN</v>
      </c>
      <c r="H66" s="2"/>
      <c r="I66" s="2"/>
      <c r="M66" s="14" t="s">
        <v>700</v>
      </c>
      <c r="N66" s="14" t="s">
        <v>629</v>
      </c>
      <c r="Y66" t="s">
        <v>634</v>
      </c>
      <c r="AA66" t="s">
        <v>509</v>
      </c>
      <c r="AB66" t="s">
        <v>672</v>
      </c>
      <c r="AC66" t="s">
        <v>258</v>
      </c>
      <c r="AD66" t="s">
        <v>502</v>
      </c>
      <c r="AN66" s="39" t="s">
        <v>746</v>
      </c>
      <c r="AO66" s="44">
        <v>45165</v>
      </c>
    </row>
    <row r="67" spans="1:41" x14ac:dyDescent="0.3">
      <c r="A67" s="19" t="s">
        <v>626</v>
      </c>
      <c r="B67" s="19" t="s">
        <v>630</v>
      </c>
      <c r="C67" s="19" t="s">
        <v>556</v>
      </c>
      <c r="D67" s="2" t="str">
        <f t="shared" ref="D67:D106" si="3">CONCATENATE(A67,"-",B67)</f>
        <v>YT VAC Nigeria AB Test PL089424-o0f254WGwD8_17s EN</v>
      </c>
      <c r="E67" s="2" t="s">
        <v>516</v>
      </c>
      <c r="F67" s="2" t="s">
        <v>517</v>
      </c>
      <c r="G67" s="2" t="str">
        <f t="shared" si="2"/>
        <v>EN</v>
      </c>
      <c r="H67" s="2"/>
      <c r="I67" s="2"/>
      <c r="M67" s="14" t="s">
        <v>556</v>
      </c>
      <c r="N67" s="14" t="s">
        <v>630</v>
      </c>
      <c r="Y67" t="s">
        <v>649</v>
      </c>
      <c r="AA67" t="s">
        <v>509</v>
      </c>
      <c r="AB67" t="s">
        <v>672</v>
      </c>
      <c r="AC67" t="s">
        <v>259</v>
      </c>
      <c r="AD67" t="s">
        <v>502</v>
      </c>
      <c r="AN67" s="39" t="s">
        <v>747</v>
      </c>
      <c r="AO67" s="44">
        <v>45166</v>
      </c>
    </row>
    <row r="68" spans="1:41" x14ac:dyDescent="0.3">
      <c r="A68" s="19" t="s">
        <v>626</v>
      </c>
      <c r="B68" s="19" t="s">
        <v>627</v>
      </c>
      <c r="C68" s="19" t="s">
        <v>557</v>
      </c>
      <c r="D68" s="2" t="str">
        <f t="shared" si="3"/>
        <v>YT VAC Nigeria AB Test PL089424-tKq_Ylmw_Jk_21s EN</v>
      </c>
      <c r="E68" s="2" t="s">
        <v>516</v>
      </c>
      <c r="F68" s="2" t="s">
        <v>517</v>
      </c>
      <c r="G68" s="2" t="str">
        <f t="shared" si="2"/>
        <v>EN</v>
      </c>
      <c r="H68" s="2"/>
      <c r="I68" s="2"/>
      <c r="M68" s="14" t="s">
        <v>557</v>
      </c>
      <c r="N68" s="14" t="s">
        <v>627</v>
      </c>
      <c r="Y68" t="s">
        <v>642</v>
      </c>
      <c r="AA68" t="s">
        <v>509</v>
      </c>
      <c r="AB68" t="s">
        <v>672</v>
      </c>
      <c r="AC68" t="s">
        <v>260</v>
      </c>
      <c r="AD68" t="s">
        <v>502</v>
      </c>
      <c r="AN68" s="39" t="s">
        <v>748</v>
      </c>
      <c r="AO68" s="44">
        <v>45167</v>
      </c>
    </row>
    <row r="69" spans="1:41" x14ac:dyDescent="0.3">
      <c r="A69" s="19" t="s">
        <v>626</v>
      </c>
      <c r="B69" s="19" t="s">
        <v>631</v>
      </c>
      <c r="C69" s="19" t="s">
        <v>558</v>
      </c>
      <c r="D69" s="2" t="str">
        <f t="shared" si="3"/>
        <v>YT VAC Nigeria AB Test PL089424-uyJfRZPp84k_15s EN</v>
      </c>
      <c r="E69" s="2" t="s">
        <v>516</v>
      </c>
      <c r="F69" s="2" t="s">
        <v>517</v>
      </c>
      <c r="G69" s="2" t="str">
        <f t="shared" si="2"/>
        <v>EN</v>
      </c>
      <c r="H69" s="2"/>
      <c r="I69" s="2"/>
      <c r="M69" s="14" t="s">
        <v>558</v>
      </c>
      <c r="N69" s="14" t="s">
        <v>631</v>
      </c>
      <c r="Y69" t="s">
        <v>636</v>
      </c>
      <c r="AA69" t="s">
        <v>508</v>
      </c>
      <c r="AB69" t="s">
        <v>671</v>
      </c>
      <c r="AC69" t="s">
        <v>261</v>
      </c>
      <c r="AD69" t="s">
        <v>494</v>
      </c>
      <c r="AN69" s="39" t="s">
        <v>749</v>
      </c>
      <c r="AO69" s="44">
        <v>45168</v>
      </c>
    </row>
    <row r="70" spans="1:41" x14ac:dyDescent="0.3">
      <c r="A70" s="19" t="s">
        <v>635</v>
      </c>
      <c r="B70" s="19" t="s">
        <v>645</v>
      </c>
      <c r="C70" s="19" t="s">
        <v>567</v>
      </c>
      <c r="D70" s="2" t="str">
        <f t="shared" si="3"/>
        <v>YT VAC UAE AB Test PL089420 AR--pcPnkHMWmk_17s AR</v>
      </c>
      <c r="E70" s="2" t="s">
        <v>506</v>
      </c>
      <c r="F70" s="2" t="s">
        <v>517</v>
      </c>
      <c r="G70" s="2" t="str">
        <f t="shared" si="2"/>
        <v>AR</v>
      </c>
      <c r="H70" s="2"/>
      <c r="I70" s="2"/>
      <c r="M70" s="14" t="s">
        <v>567</v>
      </c>
      <c r="N70" s="14" t="s">
        <v>645</v>
      </c>
      <c r="Y70" t="s">
        <v>647</v>
      </c>
      <c r="AA70" t="s">
        <v>508</v>
      </c>
      <c r="AB70" t="s">
        <v>671</v>
      </c>
      <c r="AC70" t="s">
        <v>262</v>
      </c>
      <c r="AD70" t="s">
        <v>494</v>
      </c>
      <c r="AN70" s="25" t="s">
        <v>743</v>
      </c>
      <c r="AO70" s="44">
        <v>45162</v>
      </c>
    </row>
    <row r="71" spans="1:41" x14ac:dyDescent="0.3">
      <c r="A71" s="19" t="s">
        <v>635</v>
      </c>
      <c r="B71" s="19" t="s">
        <v>640</v>
      </c>
      <c r="C71" s="19" t="s">
        <v>570</v>
      </c>
      <c r="D71" s="2" t="str">
        <f t="shared" si="3"/>
        <v>YT VAC UAE AB Test PL089420 AR-bili3J-q51c_16s AR</v>
      </c>
      <c r="E71" s="2" t="s">
        <v>506</v>
      </c>
      <c r="F71" s="2" t="s">
        <v>517</v>
      </c>
      <c r="G71" s="2" t="str">
        <f t="shared" si="2"/>
        <v>AR</v>
      </c>
      <c r="H71" s="2"/>
      <c r="I71" s="2"/>
      <c r="M71" s="14" t="s">
        <v>570</v>
      </c>
      <c r="N71" s="14" t="s">
        <v>640</v>
      </c>
      <c r="Y71" t="s">
        <v>648</v>
      </c>
      <c r="AA71" t="s">
        <v>508</v>
      </c>
      <c r="AB71" t="s">
        <v>671</v>
      </c>
      <c r="AC71" t="s">
        <v>263</v>
      </c>
      <c r="AD71" t="s">
        <v>494</v>
      </c>
      <c r="AN71" s="25" t="s">
        <v>750</v>
      </c>
      <c r="AO71" s="44">
        <v>45163</v>
      </c>
    </row>
    <row r="72" spans="1:41" x14ac:dyDescent="0.3">
      <c r="A72" s="19" t="s">
        <v>635</v>
      </c>
      <c r="B72" s="19" t="s">
        <v>651</v>
      </c>
      <c r="C72" s="19" t="s">
        <v>571</v>
      </c>
      <c r="D72" s="2" t="str">
        <f t="shared" si="3"/>
        <v>YT VAC UAE AB Test PL089420 AR-dRCx3yblcNA_17s AR</v>
      </c>
      <c r="E72" s="2" t="s">
        <v>506</v>
      </c>
      <c r="F72" s="2" t="s">
        <v>517</v>
      </c>
      <c r="G72" s="2" t="str">
        <f t="shared" si="2"/>
        <v>AR</v>
      </c>
      <c r="H72" s="2"/>
      <c r="I72" s="2"/>
      <c r="M72" s="14" t="s">
        <v>571</v>
      </c>
      <c r="N72" s="14" t="s">
        <v>651</v>
      </c>
      <c r="Y72" t="s">
        <v>645</v>
      </c>
      <c r="AA72" t="s">
        <v>508</v>
      </c>
      <c r="AB72" t="s">
        <v>671</v>
      </c>
      <c r="AC72" t="s">
        <v>264</v>
      </c>
      <c r="AD72" t="s">
        <v>494</v>
      </c>
      <c r="AN72" s="25" t="s">
        <v>751</v>
      </c>
      <c r="AO72" s="44">
        <v>45164</v>
      </c>
    </row>
    <row r="73" spans="1:41" x14ac:dyDescent="0.3">
      <c r="A73" s="19" t="s">
        <v>635</v>
      </c>
      <c r="B73" s="19" t="s">
        <v>648</v>
      </c>
      <c r="C73" s="19" t="s">
        <v>572</v>
      </c>
      <c r="D73" s="2" t="str">
        <f t="shared" si="3"/>
        <v>YT VAC UAE AB Test PL089420 AR-e8jWDhwrTDs_16s AR</v>
      </c>
      <c r="E73" s="2" t="s">
        <v>506</v>
      </c>
      <c r="F73" s="2" t="s">
        <v>517</v>
      </c>
      <c r="G73" s="2" t="str">
        <f t="shared" si="2"/>
        <v>AR</v>
      </c>
      <c r="H73" s="2"/>
      <c r="I73" s="2"/>
      <c r="M73" s="14" t="s">
        <v>572</v>
      </c>
      <c r="N73" s="14" t="s">
        <v>648</v>
      </c>
      <c r="Y73" t="s">
        <v>643</v>
      </c>
      <c r="AA73" t="s">
        <v>508</v>
      </c>
      <c r="AB73" t="s">
        <v>671</v>
      </c>
      <c r="AC73" t="s">
        <v>265</v>
      </c>
      <c r="AD73" t="s">
        <v>493</v>
      </c>
      <c r="AN73" s="25" t="s">
        <v>752</v>
      </c>
      <c r="AO73" s="44">
        <v>45165</v>
      </c>
    </row>
    <row r="74" spans="1:41" x14ac:dyDescent="0.3">
      <c r="A74" s="19" t="s">
        <v>635</v>
      </c>
      <c r="B74" s="19" t="s">
        <v>643</v>
      </c>
      <c r="C74" s="19" t="s">
        <v>573</v>
      </c>
      <c r="D74" s="2" t="str">
        <f t="shared" si="3"/>
        <v>YT VAC UAE AB Test PL089420 AR-eFe4DDF-c3w_18s AR</v>
      </c>
      <c r="E74" s="2" t="s">
        <v>506</v>
      </c>
      <c r="F74" s="2" t="s">
        <v>517</v>
      </c>
      <c r="G74" s="2" t="str">
        <f t="shared" si="2"/>
        <v>AR</v>
      </c>
      <c r="H74" s="2"/>
      <c r="I74" s="2"/>
      <c r="M74" s="14" t="s">
        <v>573</v>
      </c>
      <c r="N74" s="14" t="s">
        <v>643</v>
      </c>
      <c r="Y74" t="s">
        <v>640</v>
      </c>
      <c r="AA74" t="s">
        <v>508</v>
      </c>
      <c r="AB74" t="s">
        <v>671</v>
      </c>
      <c r="AC74" t="s">
        <v>266</v>
      </c>
      <c r="AD74" t="s">
        <v>493</v>
      </c>
      <c r="AN74" s="25" t="s">
        <v>753</v>
      </c>
      <c r="AO74" s="44">
        <v>45166</v>
      </c>
    </row>
    <row r="75" spans="1:41" x14ac:dyDescent="0.3">
      <c r="A75" s="19" t="s">
        <v>635</v>
      </c>
      <c r="B75" s="19" t="s">
        <v>644</v>
      </c>
      <c r="C75" s="19" t="s">
        <v>568</v>
      </c>
      <c r="D75" s="2" t="str">
        <f t="shared" si="3"/>
        <v>YT VAC UAE AB Test PL089420 AR-EPqTyaHnuAM_22s AR</v>
      </c>
      <c r="E75" s="2" t="s">
        <v>506</v>
      </c>
      <c r="F75" s="2" t="s">
        <v>517</v>
      </c>
      <c r="G75" s="2" t="str">
        <f t="shared" si="2"/>
        <v>AR</v>
      </c>
      <c r="H75" s="2"/>
      <c r="I75" s="2"/>
      <c r="M75" s="14" t="s">
        <v>568</v>
      </c>
      <c r="N75" s="14" t="s">
        <v>644</v>
      </c>
      <c r="Y75" t="s">
        <v>646</v>
      </c>
      <c r="AA75" t="s">
        <v>508</v>
      </c>
      <c r="AB75" t="s">
        <v>671</v>
      </c>
      <c r="AC75" t="s">
        <v>267</v>
      </c>
      <c r="AD75" t="s">
        <v>493</v>
      </c>
      <c r="AN75" s="25" t="s">
        <v>754</v>
      </c>
      <c r="AO75" s="44">
        <v>45167</v>
      </c>
    </row>
    <row r="76" spans="1:41" x14ac:dyDescent="0.3">
      <c r="A76" s="19" t="s">
        <v>635</v>
      </c>
      <c r="B76" s="19" t="s">
        <v>636</v>
      </c>
      <c r="C76" s="19" t="s">
        <v>569</v>
      </c>
      <c r="D76" s="2" t="str">
        <f t="shared" si="3"/>
        <v>YT VAC UAE AB Test PL089420 AR-MR6SEIG6I8Q_16s AR</v>
      </c>
      <c r="E76" s="2" t="s">
        <v>506</v>
      </c>
      <c r="F76" s="2" t="s">
        <v>517</v>
      </c>
      <c r="G76" s="2" t="str">
        <f t="shared" si="2"/>
        <v>AR</v>
      </c>
      <c r="H76" s="2"/>
      <c r="I76" s="2"/>
      <c r="M76" s="14" t="s">
        <v>569</v>
      </c>
      <c r="N76" s="14" t="s">
        <v>636</v>
      </c>
      <c r="Y76" t="s">
        <v>644</v>
      </c>
      <c r="AA76" t="s">
        <v>508</v>
      </c>
      <c r="AB76" t="s">
        <v>671</v>
      </c>
      <c r="AC76" t="s">
        <v>268</v>
      </c>
      <c r="AD76" t="s">
        <v>493</v>
      </c>
      <c r="AN76" s="25" t="s">
        <v>755</v>
      </c>
      <c r="AO76" s="44">
        <v>45168</v>
      </c>
    </row>
    <row r="77" spans="1:41" x14ac:dyDescent="0.3">
      <c r="A77" s="19" t="s">
        <v>635</v>
      </c>
      <c r="B77" s="19" t="s">
        <v>646</v>
      </c>
      <c r="C77" s="19" t="s">
        <v>685</v>
      </c>
      <c r="D77" s="2" t="str">
        <f t="shared" si="3"/>
        <v>YT VAC UAE AB Test PL089420 AR-OsbFJun4NYw_18s AR</v>
      </c>
      <c r="E77" s="2" t="s">
        <v>506</v>
      </c>
      <c r="F77" s="2" t="s">
        <v>517</v>
      </c>
      <c r="G77" s="2" t="str">
        <f t="shared" si="2"/>
        <v>AR</v>
      </c>
      <c r="H77" s="2"/>
      <c r="I77" s="2"/>
      <c r="M77" s="14" t="s">
        <v>685</v>
      </c>
      <c r="N77" s="14" t="s">
        <v>646</v>
      </c>
      <c r="Y77" t="s">
        <v>651</v>
      </c>
      <c r="AA77" t="s">
        <v>508</v>
      </c>
      <c r="AB77" t="s">
        <v>671</v>
      </c>
      <c r="AC77" t="s">
        <v>269</v>
      </c>
      <c r="AD77" t="s">
        <v>501</v>
      </c>
      <c r="AN77" s="39" t="s">
        <v>830</v>
      </c>
      <c r="AO77" s="44">
        <v>45169</v>
      </c>
    </row>
    <row r="78" spans="1:41" x14ac:dyDescent="0.3">
      <c r="A78" s="19" t="s">
        <v>635</v>
      </c>
      <c r="B78" s="19" t="s">
        <v>647</v>
      </c>
      <c r="C78" s="19" t="s">
        <v>574</v>
      </c>
      <c r="D78" s="2" t="str">
        <f t="shared" si="3"/>
        <v>YT VAC UAE AB Test PL089420 AR-sm2woByOQlQ_18s AR</v>
      </c>
      <c r="E78" s="2" t="s">
        <v>506</v>
      </c>
      <c r="F78" s="2" t="s">
        <v>517</v>
      </c>
      <c r="G78" s="2" t="str">
        <f t="shared" si="2"/>
        <v>AR</v>
      </c>
      <c r="H78" s="2"/>
      <c r="I78" s="2"/>
      <c r="M78" s="14" t="s">
        <v>574</v>
      </c>
      <c r="N78" s="14" t="s">
        <v>647</v>
      </c>
      <c r="Y78" t="s">
        <v>639</v>
      </c>
      <c r="AA78" t="s">
        <v>509</v>
      </c>
      <c r="AB78" t="s">
        <v>672</v>
      </c>
      <c r="AC78" t="s">
        <v>270</v>
      </c>
      <c r="AD78" t="s">
        <v>501</v>
      </c>
      <c r="AN78" s="39" t="s">
        <v>831</v>
      </c>
      <c r="AO78" s="44">
        <v>45170</v>
      </c>
    </row>
    <row r="79" spans="1:41" x14ac:dyDescent="0.3">
      <c r="A79" s="19" t="s">
        <v>633</v>
      </c>
      <c r="B79" s="19" t="s">
        <v>638</v>
      </c>
      <c r="C79" s="19" t="s">
        <v>578</v>
      </c>
      <c r="D79" s="2" t="str">
        <f t="shared" si="3"/>
        <v>YT VAC UAE AB Test PL089420 EN-_swqZjTgU8M_17s EN</v>
      </c>
      <c r="E79" s="2" t="s">
        <v>506</v>
      </c>
      <c r="F79" s="2" t="s">
        <v>517</v>
      </c>
      <c r="G79" s="2" t="str">
        <f t="shared" si="2"/>
        <v>EN</v>
      </c>
      <c r="H79" s="2"/>
      <c r="I79" s="2"/>
      <c r="M79" s="14" t="s">
        <v>578</v>
      </c>
      <c r="N79" s="14" t="s">
        <v>638</v>
      </c>
      <c r="Y79" t="s">
        <v>652</v>
      </c>
      <c r="AA79" t="s">
        <v>509</v>
      </c>
      <c r="AB79" t="s">
        <v>672</v>
      </c>
      <c r="AC79" t="s">
        <v>271</v>
      </c>
      <c r="AD79" t="s">
        <v>501</v>
      </c>
      <c r="AN79" s="39" t="s">
        <v>832</v>
      </c>
      <c r="AO79" s="44">
        <v>45171</v>
      </c>
    </row>
    <row r="80" spans="1:41" x14ac:dyDescent="0.3">
      <c r="A80" s="19" t="s">
        <v>633</v>
      </c>
      <c r="B80" s="19" t="s">
        <v>634</v>
      </c>
      <c r="C80" s="19" t="s">
        <v>575</v>
      </c>
      <c r="D80" s="2" t="str">
        <f t="shared" si="3"/>
        <v>YT VAC UAE AB Test PL089420 EN-3BHAMKP1IxI_18s EN</v>
      </c>
      <c r="E80" s="2" t="s">
        <v>506</v>
      </c>
      <c r="F80" s="2" t="s">
        <v>517</v>
      </c>
      <c r="G80" s="2" t="str">
        <f t="shared" si="2"/>
        <v>EN</v>
      </c>
      <c r="H80" s="2"/>
      <c r="I80" s="2"/>
      <c r="M80" s="14" t="s">
        <v>575</v>
      </c>
      <c r="N80" s="14" t="s">
        <v>634</v>
      </c>
      <c r="AC80" t="s">
        <v>272</v>
      </c>
      <c r="AD80" t="s">
        <v>501</v>
      </c>
      <c r="AN80" s="39" t="s">
        <v>833</v>
      </c>
      <c r="AO80" s="44">
        <v>45172</v>
      </c>
    </row>
    <row r="81" spans="1:41" x14ac:dyDescent="0.3">
      <c r="A81" s="19" t="s">
        <v>633</v>
      </c>
      <c r="B81" s="19" t="s">
        <v>639</v>
      </c>
      <c r="C81" s="19" t="s">
        <v>576</v>
      </c>
      <c r="D81" s="2" t="str">
        <f t="shared" si="3"/>
        <v>YT VAC UAE AB Test PL089420 EN-9eDCmfYEmkM_16s EN</v>
      </c>
      <c r="E81" s="2" t="s">
        <v>506</v>
      </c>
      <c r="F81" s="2" t="s">
        <v>517</v>
      </c>
      <c r="G81" s="2" t="str">
        <f t="shared" si="2"/>
        <v>EN</v>
      </c>
      <c r="H81" s="2"/>
      <c r="I81" s="2"/>
      <c r="M81" s="14" t="s">
        <v>576</v>
      </c>
      <c r="N81" s="14" t="s">
        <v>639</v>
      </c>
      <c r="AC81" t="s">
        <v>273</v>
      </c>
      <c r="AD81" t="s">
        <v>497</v>
      </c>
      <c r="AN81" s="39" t="s">
        <v>834</v>
      </c>
      <c r="AO81" s="44">
        <v>45173</v>
      </c>
    </row>
    <row r="82" spans="1:41" x14ac:dyDescent="0.3">
      <c r="A82" s="19" t="s">
        <v>633</v>
      </c>
      <c r="B82" s="19" t="s">
        <v>637</v>
      </c>
      <c r="C82" s="19" t="s">
        <v>579</v>
      </c>
      <c r="D82" s="2" t="str">
        <f t="shared" si="3"/>
        <v>YT VAC UAE AB Test PL089420 EN-auGWntNni3c_18s EN</v>
      </c>
      <c r="E82" s="2" t="s">
        <v>506</v>
      </c>
      <c r="F82" s="2" t="s">
        <v>517</v>
      </c>
      <c r="G82" s="2" t="str">
        <f t="shared" si="2"/>
        <v>EN</v>
      </c>
      <c r="H82" s="2"/>
      <c r="I82" s="2"/>
      <c r="M82" s="14" t="s">
        <v>579</v>
      </c>
      <c r="N82" s="14" t="s">
        <v>637</v>
      </c>
      <c r="AC82" t="s">
        <v>274</v>
      </c>
      <c r="AD82" t="s">
        <v>497</v>
      </c>
      <c r="AN82" s="46" t="s">
        <v>898</v>
      </c>
      <c r="AO82" s="44">
        <v>45169</v>
      </c>
    </row>
    <row r="83" spans="1:41" x14ac:dyDescent="0.3">
      <c r="A83" s="19" t="s">
        <v>633</v>
      </c>
      <c r="B83" s="19" t="s">
        <v>650</v>
      </c>
      <c r="C83" s="19" t="s">
        <v>580</v>
      </c>
      <c r="D83" s="2" t="str">
        <f t="shared" si="3"/>
        <v>YT VAC UAE AB Test PL089420 EN-e4Sd8GNInuQ_16s EN</v>
      </c>
      <c r="E83" s="2" t="s">
        <v>506</v>
      </c>
      <c r="F83" s="2" t="s">
        <v>517</v>
      </c>
      <c r="G83" s="2" t="str">
        <f t="shared" si="2"/>
        <v>EN</v>
      </c>
      <c r="H83" s="2"/>
      <c r="I83" s="2"/>
      <c r="M83" s="14" t="s">
        <v>580</v>
      </c>
      <c r="N83" s="14" t="s">
        <v>650</v>
      </c>
      <c r="AC83" t="s">
        <v>275</v>
      </c>
      <c r="AD83" t="s">
        <v>497</v>
      </c>
      <c r="AN83" s="46" t="s">
        <v>899</v>
      </c>
      <c r="AO83" s="44">
        <v>45170</v>
      </c>
    </row>
    <row r="84" spans="1:41" x14ac:dyDescent="0.3">
      <c r="A84" s="19" t="s">
        <v>633</v>
      </c>
      <c r="B84" s="19" t="s">
        <v>652</v>
      </c>
      <c r="C84" s="19" t="s">
        <v>581</v>
      </c>
      <c r="D84" s="2" t="str">
        <f t="shared" si="3"/>
        <v>YT VAC UAE AB Test PL089420 EN-hw5i00MqPk4_17s EN</v>
      </c>
      <c r="E84" s="2" t="s">
        <v>506</v>
      </c>
      <c r="F84" s="2" t="s">
        <v>517</v>
      </c>
      <c r="G84" s="2" t="str">
        <f t="shared" si="2"/>
        <v>EN</v>
      </c>
      <c r="H84" s="2"/>
      <c r="I84" s="2"/>
      <c r="M84" s="14" t="s">
        <v>581</v>
      </c>
      <c r="N84" s="14" t="s">
        <v>652</v>
      </c>
      <c r="AC84" t="s">
        <v>276</v>
      </c>
      <c r="AD84" t="s">
        <v>497</v>
      </c>
      <c r="AN84" s="46" t="s">
        <v>900</v>
      </c>
      <c r="AO84" s="44">
        <v>45171</v>
      </c>
    </row>
    <row r="85" spans="1:41" x14ac:dyDescent="0.3">
      <c r="A85" s="19" t="s">
        <v>633</v>
      </c>
      <c r="B85" s="19" t="s">
        <v>649</v>
      </c>
      <c r="C85" s="19" t="s">
        <v>577</v>
      </c>
      <c r="D85" s="2" t="str">
        <f t="shared" si="3"/>
        <v>YT VAC UAE AB Test PL089420 EN-JLXXdMbjkRg_18s EN</v>
      </c>
      <c r="E85" s="2" t="s">
        <v>506</v>
      </c>
      <c r="F85" s="2" t="s">
        <v>517</v>
      </c>
      <c r="G85" s="2" t="str">
        <f t="shared" si="2"/>
        <v>EN</v>
      </c>
      <c r="H85" s="2"/>
      <c r="I85" s="2"/>
      <c r="M85" s="14" t="s">
        <v>577</v>
      </c>
      <c r="N85" s="14" t="s">
        <v>649</v>
      </c>
      <c r="AC85" t="s">
        <v>277</v>
      </c>
      <c r="AD85" t="s">
        <v>498</v>
      </c>
      <c r="AN85" s="46" t="s">
        <v>901</v>
      </c>
      <c r="AO85" s="44">
        <v>45172</v>
      </c>
    </row>
    <row r="86" spans="1:41" x14ac:dyDescent="0.3">
      <c r="A86" s="19" t="s">
        <v>633</v>
      </c>
      <c r="B86" s="19" t="s">
        <v>642</v>
      </c>
      <c r="C86" s="19" t="s">
        <v>582</v>
      </c>
      <c r="D86" s="2" t="str">
        <f t="shared" si="3"/>
        <v>YT VAC UAE AB Test PL089420 EN-s4G4-bqZkEw_22s EN</v>
      </c>
      <c r="E86" s="2" t="s">
        <v>506</v>
      </c>
      <c r="F86" s="2" t="s">
        <v>517</v>
      </c>
      <c r="G86" s="2" t="str">
        <f t="shared" si="2"/>
        <v>EN</v>
      </c>
      <c r="H86" s="2"/>
      <c r="I86" s="2"/>
      <c r="M86" s="14" t="s">
        <v>582</v>
      </c>
      <c r="N86" s="14" t="s">
        <v>642</v>
      </c>
      <c r="AC86" t="s">
        <v>278</v>
      </c>
      <c r="AD86" t="s">
        <v>498</v>
      </c>
      <c r="AN86" s="46" t="s">
        <v>902</v>
      </c>
      <c r="AO86" s="44">
        <v>45173</v>
      </c>
    </row>
    <row r="87" spans="1:41" x14ac:dyDescent="0.3">
      <c r="A87" s="19" t="s">
        <v>633</v>
      </c>
      <c r="B87" s="19" t="s">
        <v>641</v>
      </c>
      <c r="C87" s="19" t="s">
        <v>583</v>
      </c>
      <c r="D87" s="2" t="str">
        <f t="shared" si="3"/>
        <v>YT VAC UAE AB Test PL089420 EN-uraYR3NePBg_16s EN</v>
      </c>
      <c r="E87" s="2" t="s">
        <v>506</v>
      </c>
      <c r="F87" s="2" t="s">
        <v>517</v>
      </c>
      <c r="G87" s="2" t="str">
        <f t="shared" si="2"/>
        <v>EN</v>
      </c>
      <c r="H87" s="2"/>
      <c r="I87" s="2"/>
      <c r="M87" s="14" t="s">
        <v>583</v>
      </c>
      <c r="N87" s="14" t="s">
        <v>641</v>
      </c>
      <c r="AC87" t="s">
        <v>279</v>
      </c>
      <c r="AD87" t="s">
        <v>498</v>
      </c>
      <c r="AN87" s="46" t="s">
        <v>955</v>
      </c>
      <c r="AO87" s="44">
        <v>45174</v>
      </c>
    </row>
    <row r="88" spans="1:41" x14ac:dyDescent="0.3">
      <c r="A88" s="2" t="s">
        <v>174</v>
      </c>
      <c r="B88" s="2" t="s">
        <v>175</v>
      </c>
      <c r="C88" s="2"/>
      <c r="D88" s="2" t="str">
        <f t="shared" si="3"/>
        <v>LGNG_EMAF-MKT-20230626-0004_COR_rhq-get-more-love-af_2023-07-12_2023-08-31_SNAPCHAT_NG_AB Test-EN_PRO_25-44_SNAPCHAT_7 Videos</v>
      </c>
      <c r="E88" s="2" t="s">
        <v>516</v>
      </c>
      <c r="F88" s="2" t="s">
        <v>517</v>
      </c>
      <c r="G88" s="2" t="s">
        <v>509</v>
      </c>
      <c r="H88" s="2"/>
      <c r="I88" s="2"/>
      <c r="AC88" t="s">
        <v>280</v>
      </c>
      <c r="AD88" t="s">
        <v>498</v>
      </c>
      <c r="AN88" s="46" t="s">
        <v>956</v>
      </c>
      <c r="AO88" s="44">
        <v>45175</v>
      </c>
    </row>
    <row r="89" spans="1:41" x14ac:dyDescent="0.3">
      <c r="A89" s="2" t="s">
        <v>178</v>
      </c>
      <c r="B89" s="2" t="s">
        <v>177</v>
      </c>
      <c r="C89" s="2"/>
      <c r="D89" s="2" t="str">
        <f t="shared" si="3"/>
        <v>LGLEV_EMLF-MKT-20230626-0010_COR_rhq-get-more-love-iq_2023-07-12_2023-08-31_SNAPCHAT_IQ_AB Test-AR_PRO_25-44_SNAPCHAT_10 Videos</v>
      </c>
      <c r="E89" s="19" t="s">
        <v>511</v>
      </c>
      <c r="F89" s="2" t="s">
        <v>517</v>
      </c>
      <c r="G89" s="2" t="s">
        <v>508</v>
      </c>
      <c r="H89" s="2"/>
      <c r="I89" s="2"/>
      <c r="AC89" t="s">
        <v>281</v>
      </c>
      <c r="AD89" t="s">
        <v>496</v>
      </c>
      <c r="AN89" s="46" t="s">
        <v>957</v>
      </c>
      <c r="AO89" s="44">
        <v>45176</v>
      </c>
    </row>
    <row r="90" spans="1:41" x14ac:dyDescent="0.3">
      <c r="A90" s="2" t="s">
        <v>181</v>
      </c>
      <c r="B90" s="2" t="s">
        <v>177</v>
      </c>
      <c r="C90" s="2"/>
      <c r="D90" s="2" t="str">
        <f t="shared" si="3"/>
        <v>LGSA_EMSJ-MKT-20230704-0002_COR_rhq-get-more-love-sj_2023-07-12_2023-08-31_SNAPCHAT_SA_AB Test-AR_PRO_25-44_SNAPCHAT_10 Videos</v>
      </c>
      <c r="E90" s="2" t="s">
        <v>510</v>
      </c>
      <c r="F90" s="2" t="s">
        <v>517</v>
      </c>
      <c r="G90" s="2" t="s">
        <v>508</v>
      </c>
      <c r="H90" s="2"/>
      <c r="I90" s="2"/>
      <c r="AC90" t="s">
        <v>282</v>
      </c>
      <c r="AD90" t="s">
        <v>496</v>
      </c>
      <c r="AN90" s="39" t="s">
        <v>958</v>
      </c>
      <c r="AO90" s="44">
        <v>45174</v>
      </c>
    </row>
    <row r="91" spans="1:41" x14ac:dyDescent="0.3">
      <c r="A91" s="2" t="s">
        <v>179</v>
      </c>
      <c r="B91" s="2" t="s">
        <v>180</v>
      </c>
      <c r="C91" s="2"/>
      <c r="D91" s="2" t="str">
        <f t="shared" si="3"/>
        <v>LGGULF_EMGF-MKT-20230626-0005_COR_rhq-get-more-love-gf_2023-07-12_2023-08-31_SNAPCHAT_AE_AB Test-EN_PRO_25-44_SNAPCHAT_9 Videos</v>
      </c>
      <c r="E91" s="2" t="s">
        <v>506</v>
      </c>
      <c r="F91" s="2" t="s">
        <v>517</v>
      </c>
      <c r="G91" s="2" t="s">
        <v>509</v>
      </c>
      <c r="H91" s="2"/>
      <c r="I91" s="2"/>
      <c r="AC91" t="s">
        <v>283</v>
      </c>
      <c r="AD91" t="s">
        <v>496</v>
      </c>
      <c r="AN91" s="39" t="s">
        <v>959</v>
      </c>
      <c r="AO91" s="44">
        <v>45175</v>
      </c>
    </row>
    <row r="92" spans="1:41" x14ac:dyDescent="0.3">
      <c r="A92" s="2" t="s">
        <v>179</v>
      </c>
      <c r="B92" s="2" t="s">
        <v>185</v>
      </c>
      <c r="C92" s="2"/>
      <c r="D92" s="2" t="str">
        <f t="shared" si="3"/>
        <v>LGGULF_EMGF-MKT-20230626-0005_COR_rhq-get-more-love-gf_2023-07-12_2023-08-31_SNAPCHAT_AE_AB Test-AR_PRO_25-44_SNAPCHAT_9 Videos</v>
      </c>
      <c r="E92" s="2" t="s">
        <v>506</v>
      </c>
      <c r="F92" s="2" t="s">
        <v>517</v>
      </c>
      <c r="G92" s="2" t="s">
        <v>508</v>
      </c>
      <c r="H92" s="2"/>
      <c r="I92" s="2"/>
      <c r="AC92" t="s">
        <v>284</v>
      </c>
      <c r="AD92" t="s">
        <v>496</v>
      </c>
      <c r="AN92" s="39" t="s">
        <v>960</v>
      </c>
      <c r="AO92" s="44">
        <v>45176</v>
      </c>
    </row>
    <row r="93" spans="1:41" x14ac:dyDescent="0.3">
      <c r="A93" s="2" t="s">
        <v>167</v>
      </c>
      <c r="B93" s="2" t="s">
        <v>168</v>
      </c>
      <c r="C93" s="2"/>
      <c r="D93" s="2" t="str">
        <f t="shared" si="3"/>
        <v>LGTR_EMTK-MKT-20230704-0001_COR_rhq-get-more-love-tr_2023-07-12_2023-08-31_SNAPCHAT_TR_AB Test-TR_PRO_25-44_SNAPCHAT_9 Videos</v>
      </c>
      <c r="E93" s="2" t="s">
        <v>514</v>
      </c>
      <c r="F93" s="2" t="s">
        <v>517</v>
      </c>
      <c r="G93" s="2" t="s">
        <v>515</v>
      </c>
      <c r="H93" s="2"/>
      <c r="I93" s="2"/>
      <c r="AC93" t="s">
        <v>285</v>
      </c>
      <c r="AD93" t="s">
        <v>500</v>
      </c>
      <c r="AN93" s="39" t="s">
        <v>961</v>
      </c>
      <c r="AO93" s="44">
        <v>45177</v>
      </c>
    </row>
    <row r="94" spans="1:41" x14ac:dyDescent="0.3">
      <c r="A94" s="2" t="s">
        <v>604</v>
      </c>
      <c r="B94" s="2" t="s">
        <v>609</v>
      </c>
      <c r="C94" s="2"/>
      <c r="D94" s="2" t="str">
        <f t="shared" si="3"/>
        <v>YT VAC KSA AB Test PL089421-2Ic96MSVa-I_16s AR</v>
      </c>
      <c r="E94" s="2" t="s">
        <v>510</v>
      </c>
      <c r="F94" s="2" t="s">
        <v>517</v>
      </c>
      <c r="G94" s="2" t="s">
        <v>508</v>
      </c>
      <c r="H94" s="2"/>
      <c r="I94" s="2"/>
      <c r="AC94" t="s">
        <v>286</v>
      </c>
      <c r="AD94" t="s">
        <v>500</v>
      </c>
      <c r="AN94" s="39" t="s">
        <v>962</v>
      </c>
      <c r="AO94" s="44">
        <v>45178</v>
      </c>
    </row>
    <row r="95" spans="1:41" x14ac:dyDescent="0.3">
      <c r="A95" s="2" t="s">
        <v>604</v>
      </c>
      <c r="B95" s="2" t="s">
        <v>605</v>
      </c>
      <c r="C95" s="2"/>
      <c r="D95" s="2" t="str">
        <f t="shared" si="3"/>
        <v>YT VAC KSA AB Test PL089421-46oW2DI9qbA_22s AR</v>
      </c>
      <c r="E95" s="2" t="s">
        <v>510</v>
      </c>
      <c r="F95" s="2" t="s">
        <v>517</v>
      </c>
      <c r="G95" s="2" t="s">
        <v>508</v>
      </c>
      <c r="H95" s="2"/>
      <c r="I95" s="2"/>
      <c r="AC95" t="s">
        <v>287</v>
      </c>
      <c r="AD95" t="s">
        <v>500</v>
      </c>
      <c r="AN95" s="39" t="s">
        <v>963</v>
      </c>
      <c r="AO95" s="44">
        <v>45179</v>
      </c>
    </row>
    <row r="96" spans="1:41" x14ac:dyDescent="0.3">
      <c r="A96" s="2" t="s">
        <v>604</v>
      </c>
      <c r="B96" s="2" t="s">
        <v>607</v>
      </c>
      <c r="C96" s="2"/>
      <c r="D96" s="2" t="str">
        <f t="shared" si="3"/>
        <v>YT VAC KSA AB Test PL089421-E5eDC1LdWAo_22s AR</v>
      </c>
      <c r="E96" s="2" t="s">
        <v>510</v>
      </c>
      <c r="F96" s="2" t="s">
        <v>517</v>
      </c>
      <c r="G96" s="2" t="s">
        <v>508</v>
      </c>
      <c r="H96" s="2"/>
      <c r="I96" s="2"/>
      <c r="AC96" t="s">
        <v>288</v>
      </c>
      <c r="AD96" t="s">
        <v>500</v>
      </c>
      <c r="AN96" s="39" t="s">
        <v>964</v>
      </c>
      <c r="AO96" s="44">
        <v>45180</v>
      </c>
    </row>
    <row r="97" spans="1:41" x14ac:dyDescent="0.3">
      <c r="A97" s="2" t="s">
        <v>604</v>
      </c>
      <c r="B97" s="2" t="s">
        <v>611</v>
      </c>
      <c r="C97" s="2"/>
      <c r="D97" s="2" t="str">
        <f t="shared" si="3"/>
        <v>YT VAC KSA AB Test PL089421-Gil4sKZzvog_17s AR</v>
      </c>
      <c r="E97" s="2" t="s">
        <v>510</v>
      </c>
      <c r="F97" s="2" t="s">
        <v>517</v>
      </c>
      <c r="G97" s="2" t="s">
        <v>508</v>
      </c>
      <c r="H97" s="2"/>
      <c r="I97" s="2"/>
      <c r="AC97" t="s">
        <v>331</v>
      </c>
      <c r="AD97" t="s">
        <v>499</v>
      </c>
      <c r="AN97" s="47">
        <v>45177</v>
      </c>
      <c r="AO97" s="44">
        <v>45177</v>
      </c>
    </row>
    <row r="98" spans="1:41" x14ac:dyDescent="0.3">
      <c r="A98" s="2" t="s">
        <v>604</v>
      </c>
      <c r="B98" s="2" t="s">
        <v>608</v>
      </c>
      <c r="C98" s="2"/>
      <c r="D98" s="2" t="str">
        <f t="shared" si="3"/>
        <v>YT VAC KSA AB Test PL089421-JrPDN-YNJoE_16s AR</v>
      </c>
      <c r="E98" s="2" t="s">
        <v>510</v>
      </c>
      <c r="F98" s="2" t="s">
        <v>517</v>
      </c>
      <c r="G98" s="2" t="s">
        <v>508</v>
      </c>
      <c r="H98" s="2"/>
      <c r="I98" s="2"/>
      <c r="AC98" t="s">
        <v>332</v>
      </c>
      <c r="AD98" t="s">
        <v>502</v>
      </c>
      <c r="AN98" s="47">
        <v>45178</v>
      </c>
      <c r="AO98" s="44">
        <v>45178</v>
      </c>
    </row>
    <row r="99" spans="1:41" x14ac:dyDescent="0.3">
      <c r="A99" s="2" t="s">
        <v>604</v>
      </c>
      <c r="B99" s="2" t="s">
        <v>614</v>
      </c>
      <c r="C99" s="2"/>
      <c r="D99" s="2" t="str">
        <f t="shared" si="3"/>
        <v>YT VAC KSA AB Test PL089421-LddS9L-VlHk_18s AR</v>
      </c>
      <c r="E99" s="2" t="s">
        <v>510</v>
      </c>
      <c r="F99" s="2" t="s">
        <v>517</v>
      </c>
      <c r="G99" s="2" t="s">
        <v>508</v>
      </c>
      <c r="H99" s="2"/>
      <c r="I99" s="2"/>
      <c r="AC99" t="s">
        <v>333</v>
      </c>
      <c r="AD99" t="s">
        <v>502</v>
      </c>
      <c r="AN99" s="47">
        <v>45179</v>
      </c>
      <c r="AO99" s="44">
        <v>45179</v>
      </c>
    </row>
    <row r="100" spans="1:41" x14ac:dyDescent="0.3">
      <c r="A100" s="2" t="s">
        <v>604</v>
      </c>
      <c r="B100" s="2" t="s">
        <v>606</v>
      </c>
      <c r="C100" s="2"/>
      <c r="D100" s="2" t="str">
        <f t="shared" si="3"/>
        <v>YT VAC KSA AB Test PL089421-OHCV8uEZyNE_18s AR</v>
      </c>
      <c r="E100" s="2" t="s">
        <v>510</v>
      </c>
      <c r="F100" s="2" t="s">
        <v>517</v>
      </c>
      <c r="G100" s="2" t="s">
        <v>508</v>
      </c>
      <c r="H100" s="2"/>
      <c r="I100" s="2"/>
      <c r="AC100" t="s">
        <v>334</v>
      </c>
      <c r="AD100" t="s">
        <v>502</v>
      </c>
      <c r="AN100" s="48" t="s">
        <v>976</v>
      </c>
      <c r="AO100" s="44">
        <v>45190</v>
      </c>
    </row>
    <row r="101" spans="1:41" x14ac:dyDescent="0.3">
      <c r="A101" s="2" t="s">
        <v>604</v>
      </c>
      <c r="B101" s="2" t="s">
        <v>612</v>
      </c>
      <c r="C101" s="2"/>
      <c r="D101" s="2" t="str">
        <f t="shared" si="3"/>
        <v>YT VAC KSA AB Test PL089421-rBZaFdL35ik_18s AR</v>
      </c>
      <c r="E101" s="2" t="s">
        <v>510</v>
      </c>
      <c r="F101" s="2" t="s">
        <v>517</v>
      </c>
      <c r="G101" s="2" t="s">
        <v>508</v>
      </c>
      <c r="H101" s="2"/>
      <c r="I101" s="2"/>
      <c r="AC101" t="s">
        <v>335</v>
      </c>
      <c r="AD101" t="s">
        <v>502</v>
      </c>
      <c r="AN101" s="48" t="s">
        <v>977</v>
      </c>
      <c r="AO101" s="44">
        <v>45191</v>
      </c>
    </row>
    <row r="102" spans="1:41" x14ac:dyDescent="0.3">
      <c r="A102" s="2" t="s">
        <v>604</v>
      </c>
      <c r="B102" s="2" t="s">
        <v>610</v>
      </c>
      <c r="C102" s="2"/>
      <c r="D102" s="2" t="str">
        <f t="shared" si="3"/>
        <v>YT VAC KSA AB Test PL089421-uzG7HCSxa-8_16s AR</v>
      </c>
      <c r="E102" s="2" t="s">
        <v>510</v>
      </c>
      <c r="F102" s="2" t="s">
        <v>517</v>
      </c>
      <c r="G102" s="2" t="s">
        <v>508</v>
      </c>
      <c r="H102" s="2"/>
      <c r="I102" s="2"/>
      <c r="AC102" t="s">
        <v>336</v>
      </c>
      <c r="AD102" t="s">
        <v>494</v>
      </c>
      <c r="AN102" s="48" t="s">
        <v>978</v>
      </c>
      <c r="AO102" s="44">
        <v>45192</v>
      </c>
    </row>
    <row r="103" spans="1:41" x14ac:dyDescent="0.3">
      <c r="A103" s="2" t="s">
        <v>604</v>
      </c>
      <c r="B103" s="2" t="s">
        <v>613</v>
      </c>
      <c r="C103" s="2"/>
      <c r="D103" s="2" t="str">
        <f t="shared" si="3"/>
        <v>YT VAC KSA AB Test PL089421-zYBkUguAGd8_17s AR</v>
      </c>
      <c r="E103" s="2" t="s">
        <v>510</v>
      </c>
      <c r="F103" s="2" t="s">
        <v>517</v>
      </c>
      <c r="G103" s="2" t="s">
        <v>508</v>
      </c>
      <c r="H103" s="2"/>
      <c r="I103" s="2"/>
      <c r="AC103" t="s">
        <v>337</v>
      </c>
      <c r="AD103" t="s">
        <v>501</v>
      </c>
      <c r="AN103" s="48" t="s">
        <v>979</v>
      </c>
      <c r="AO103" s="44">
        <v>45193</v>
      </c>
    </row>
    <row r="104" spans="1:41" x14ac:dyDescent="0.3">
      <c r="A104" s="2" t="s">
        <v>653</v>
      </c>
      <c r="B104" s="2" t="s">
        <v>654</v>
      </c>
      <c r="C104" s="2"/>
      <c r="D104" s="2" t="str">
        <f t="shared" si="3"/>
        <v>YT VAC Turkey AB Test PL089423-6IwYbXpJNZM_17s TR</v>
      </c>
      <c r="E104" s="2" t="s">
        <v>514</v>
      </c>
      <c r="F104" s="2" t="s">
        <v>517</v>
      </c>
      <c r="G104" s="2" t="s">
        <v>515</v>
      </c>
      <c r="H104" s="2"/>
      <c r="I104" s="2"/>
      <c r="AC104" t="s">
        <v>338</v>
      </c>
      <c r="AD104" t="s">
        <v>501</v>
      </c>
      <c r="AN104" s="25" t="s">
        <v>1165</v>
      </c>
      <c r="AO104" s="44">
        <v>45189</v>
      </c>
    </row>
    <row r="105" spans="1:41" x14ac:dyDescent="0.3">
      <c r="A105" s="2" t="s">
        <v>653</v>
      </c>
      <c r="B105" s="2" t="s">
        <v>655</v>
      </c>
      <c r="C105" s="2"/>
      <c r="D105" s="2" t="str">
        <f t="shared" si="3"/>
        <v>YT VAC Turkey AB Test PL089423-POMFnX95weg_16s TR</v>
      </c>
      <c r="E105" s="2" t="s">
        <v>514</v>
      </c>
      <c r="F105" s="2" t="s">
        <v>517</v>
      </c>
      <c r="G105" s="2" t="s">
        <v>515</v>
      </c>
      <c r="H105" s="2"/>
      <c r="I105" s="2"/>
      <c r="AC105" t="s">
        <v>339</v>
      </c>
      <c r="AD105" t="s">
        <v>501</v>
      </c>
      <c r="AN105" s="25" t="s">
        <v>976</v>
      </c>
      <c r="AO105" s="44">
        <v>45190</v>
      </c>
    </row>
    <row r="106" spans="1:41" x14ac:dyDescent="0.3">
      <c r="A106" s="2" t="s">
        <v>653</v>
      </c>
      <c r="B106" s="2" t="s">
        <v>657</v>
      </c>
      <c r="C106" s="2"/>
      <c r="D106" s="2" t="str">
        <f t="shared" si="3"/>
        <v>YT VAC Turkey AB Test PL089423-sshdSssM7zQ_16s TR</v>
      </c>
      <c r="E106" s="2" t="s">
        <v>514</v>
      </c>
      <c r="F106" s="2" t="s">
        <v>517</v>
      </c>
      <c r="G106" s="2" t="s">
        <v>515</v>
      </c>
      <c r="H106" s="2"/>
      <c r="I106" s="2"/>
      <c r="AC106" t="s">
        <v>340</v>
      </c>
      <c r="AD106" t="s">
        <v>501</v>
      </c>
      <c r="AN106" s="25" t="s">
        <v>977</v>
      </c>
      <c r="AO106" s="44">
        <v>45191</v>
      </c>
    </row>
    <row r="107" spans="1:41" x14ac:dyDescent="0.3">
      <c r="A107" s="2" t="s">
        <v>653</v>
      </c>
      <c r="B107" s="2" t="s">
        <v>656</v>
      </c>
      <c r="C107" s="2"/>
      <c r="D107" s="2" t="str">
        <f>CONCATENATE(A107,"-",B107)</f>
        <v>YT VAC Turkey AB Test PL089423-ZiJ1jPqXgTI_15s TR</v>
      </c>
      <c r="E107" s="2" t="s">
        <v>514</v>
      </c>
      <c r="F107" s="2" t="s">
        <v>517</v>
      </c>
      <c r="G107" s="2" t="s">
        <v>515</v>
      </c>
      <c r="H107" s="2"/>
      <c r="I107" s="2"/>
      <c r="AC107" t="s">
        <v>341</v>
      </c>
      <c r="AD107" t="s">
        <v>495</v>
      </c>
      <c r="AN107" s="25" t="s">
        <v>978</v>
      </c>
      <c r="AO107" s="44">
        <v>45192</v>
      </c>
    </row>
    <row r="108" spans="1:41" x14ac:dyDescent="0.3">
      <c r="A108" s="2" t="s">
        <v>170</v>
      </c>
      <c r="B108" s="2" t="s">
        <v>171</v>
      </c>
      <c r="C108" s="2"/>
      <c r="D108" s="2" t="str">
        <f t="shared" ref="D108:D133" si="4">CONCATENATE(A108,"-",B108)</f>
        <v>LGSA_EMSJ-MKT-20230704-0002_COR_rhq-get-more-love-sj_2023-07-12_2023-08-31_SNAPCHAT_SA_Phase 1-AR_PRO_25-44_SNAPCHAT_10 Videos P1</v>
      </c>
      <c r="E108" s="2" t="s">
        <v>510</v>
      </c>
      <c r="F108" s="2" t="s">
        <v>518</v>
      </c>
      <c r="G108" s="2" t="s">
        <v>508</v>
      </c>
      <c r="H108" s="2"/>
      <c r="I108" s="2"/>
      <c r="AC108" t="s">
        <v>342</v>
      </c>
      <c r="AD108" t="s">
        <v>495</v>
      </c>
      <c r="AN108" s="25" t="s">
        <v>979</v>
      </c>
      <c r="AO108" s="44">
        <v>45193</v>
      </c>
    </row>
    <row r="109" spans="1:41" x14ac:dyDescent="0.3">
      <c r="A109" s="2" t="s">
        <v>182</v>
      </c>
      <c r="B109" s="2" t="s">
        <v>191</v>
      </c>
      <c r="C109" s="2"/>
      <c r="D109" s="2" t="str">
        <f t="shared" si="4"/>
        <v>LGGULF_EMGF-MKT-20230626-0005_COR_rhq-get-more-love-gf_2023-07-12_2023-08-31_SNAPCHAT_AE_Phase 1-EN_PRO_25-44_SNAPCHAT_9 Videos P1</v>
      </c>
      <c r="E109" s="2" t="s">
        <v>506</v>
      </c>
      <c r="F109" s="2" t="s">
        <v>518</v>
      </c>
      <c r="G109" s="2" t="s">
        <v>509</v>
      </c>
      <c r="H109" s="2"/>
      <c r="I109" s="2"/>
      <c r="AC109" t="s">
        <v>343</v>
      </c>
      <c r="AD109" t="s">
        <v>495</v>
      </c>
      <c r="AN109" s="25" t="s">
        <v>1180</v>
      </c>
      <c r="AO109" s="44">
        <v>45194</v>
      </c>
    </row>
    <row r="110" spans="1:41" x14ac:dyDescent="0.3">
      <c r="A110" s="2" t="s">
        <v>182</v>
      </c>
      <c r="B110" s="2" t="s">
        <v>183</v>
      </c>
      <c r="C110" s="2"/>
      <c r="D110" s="2" t="str">
        <f t="shared" si="4"/>
        <v>LGGULF_EMGF-MKT-20230626-0005_COR_rhq-get-more-love-gf_2023-07-12_2023-08-31_SNAPCHAT_AE_Phase 1-AR_PRO_25-44_SNAPCHAT_9 Videos P1</v>
      </c>
      <c r="E110" s="2" t="s">
        <v>506</v>
      </c>
      <c r="F110" s="2" t="s">
        <v>518</v>
      </c>
      <c r="G110" s="2" t="s">
        <v>508</v>
      </c>
      <c r="H110" s="2"/>
      <c r="I110" s="2"/>
      <c r="AC110" t="s">
        <v>344</v>
      </c>
      <c r="AD110" t="s">
        <v>493</v>
      </c>
      <c r="AN110" s="25" t="s">
        <v>1181</v>
      </c>
      <c r="AO110" s="44">
        <v>45195</v>
      </c>
    </row>
    <row r="111" spans="1:41" x14ac:dyDescent="0.3">
      <c r="A111" s="2" t="s">
        <v>186</v>
      </c>
      <c r="B111" s="2" t="s">
        <v>187</v>
      </c>
      <c r="C111" s="2"/>
      <c r="D111" s="2" t="str">
        <f t="shared" si="4"/>
        <v>LGNG_EMAF-MKT-20230626-0004_COR_rhq-get-more-love-af_2023-07-12_2023-08-31_SNAPCHAT_NG_Phase 1-EN_PRO_25-44_SNAPCHAT_7 Videos P1</v>
      </c>
      <c r="E111" s="2" t="s">
        <v>516</v>
      </c>
      <c r="F111" s="2" t="s">
        <v>518</v>
      </c>
      <c r="G111" s="2" t="s">
        <v>509</v>
      </c>
      <c r="H111" s="2"/>
      <c r="I111" s="2"/>
      <c r="AC111" t="s">
        <v>345</v>
      </c>
      <c r="AD111" t="s">
        <v>493</v>
      </c>
      <c r="AN111" s="25" t="s">
        <v>1182</v>
      </c>
      <c r="AO111" s="44">
        <v>45196</v>
      </c>
    </row>
    <row r="112" spans="1:41" x14ac:dyDescent="0.3">
      <c r="A112" s="2" t="s">
        <v>100</v>
      </c>
      <c r="B112" s="2" t="s">
        <v>101</v>
      </c>
      <c r="C112" s="2"/>
      <c r="D112" s="2" t="str">
        <f t="shared" si="4"/>
        <v>LGSA_EMSJ-MKT-20230704-0002_COR_rhq-get-more-love-sj_2023-07-12_2023-08-31_FB_SA_Phase 1-AR_PRO_25-44_FB_10 Videos P1</v>
      </c>
      <c r="E112" s="2" t="s">
        <v>510</v>
      </c>
      <c r="F112" s="2" t="s">
        <v>518</v>
      </c>
      <c r="G112" s="2" t="s">
        <v>508</v>
      </c>
      <c r="H112" s="2"/>
      <c r="I112" s="2"/>
      <c r="AC112" t="s">
        <v>346</v>
      </c>
      <c r="AD112" t="s">
        <v>493</v>
      </c>
      <c r="AN112" s="25" t="s">
        <v>1183</v>
      </c>
      <c r="AO112" s="44">
        <v>45197</v>
      </c>
    </row>
    <row r="113" spans="1:41" x14ac:dyDescent="0.3">
      <c r="A113" s="2" t="s">
        <v>113</v>
      </c>
      <c r="B113" s="2" t="s">
        <v>119</v>
      </c>
      <c r="C113" s="2"/>
      <c r="D113" s="2" t="str">
        <f t="shared" si="4"/>
        <v>LGGULF_EMGF-MKT-20230626-0005_COR_rhq-get-more-love-gf_2023-07-12_2023-08-31_FB_AE_Phase 1-AR_PRO_25-44_FB_9 Video P1</v>
      </c>
      <c r="E113" s="2" t="s">
        <v>506</v>
      </c>
      <c r="F113" s="2" t="s">
        <v>518</v>
      </c>
      <c r="G113" s="2" t="s">
        <v>508</v>
      </c>
      <c r="H113" s="2"/>
      <c r="I113" s="2"/>
      <c r="AC113" t="s">
        <v>347</v>
      </c>
      <c r="AD113" t="s">
        <v>493</v>
      </c>
      <c r="AN113" s="25" t="s">
        <v>1184</v>
      </c>
      <c r="AO113" s="44">
        <v>45198</v>
      </c>
    </row>
    <row r="114" spans="1:41" x14ac:dyDescent="0.3">
      <c r="A114" s="2" t="s">
        <v>113</v>
      </c>
      <c r="B114" s="2" t="s">
        <v>114</v>
      </c>
      <c r="C114" s="2"/>
      <c r="D114" s="2" t="str">
        <f t="shared" si="4"/>
        <v>LGGULF_EMGF-MKT-20230626-0005_COR_rhq-get-more-love-gf_2023-07-12_2023-08-31_FB_AE_Phase 1-EN_PRO_25-44_FB_9 Video P1</v>
      </c>
      <c r="E114" s="2" t="s">
        <v>506</v>
      </c>
      <c r="F114" s="2" t="s">
        <v>518</v>
      </c>
      <c r="G114" s="2" t="s">
        <v>509</v>
      </c>
      <c r="H114" s="2"/>
      <c r="I114" s="2"/>
      <c r="AC114" t="s">
        <v>348</v>
      </c>
      <c r="AD114" t="s">
        <v>497</v>
      </c>
      <c r="AN114" s="25" t="s">
        <v>1185</v>
      </c>
      <c r="AO114" s="44">
        <v>45199</v>
      </c>
    </row>
    <row r="115" spans="1:41" x14ac:dyDescent="0.3">
      <c r="A115" s="2" t="s">
        <v>97</v>
      </c>
      <c r="B115" s="2" t="s">
        <v>108</v>
      </c>
      <c r="C115" s="2"/>
      <c r="D115" s="2" t="str">
        <f t="shared" si="4"/>
        <v>LGGULF_EMGF-MKT-20230626-0005_COR_rhq-get-more-love-gf_2023-07-12_2023-08-31_IN_AE_Phase 1-EN_PRO_25-44_IN_9 Video P1</v>
      </c>
      <c r="E115" s="2" t="s">
        <v>506</v>
      </c>
      <c r="F115" s="2" t="s">
        <v>518</v>
      </c>
      <c r="G115" s="2" t="s">
        <v>509</v>
      </c>
      <c r="H115" s="2"/>
      <c r="I115" s="2"/>
      <c r="AC115" t="s">
        <v>349</v>
      </c>
      <c r="AD115" t="s">
        <v>497</v>
      </c>
      <c r="AN115" s="25" t="s">
        <v>1186</v>
      </c>
      <c r="AO115" s="44">
        <v>45200</v>
      </c>
    </row>
    <row r="116" spans="1:41" x14ac:dyDescent="0.3">
      <c r="A116" s="2" t="s">
        <v>103</v>
      </c>
      <c r="B116" s="2" t="s">
        <v>104</v>
      </c>
      <c r="C116" s="2"/>
      <c r="D116" s="2" t="str">
        <f t="shared" si="4"/>
        <v>LGSA_EMSJ-MKT-20230704-0002_COR_rhq-get-more-love-sj_2023-07-12_2023-08-31_IN_SA_Phase 1-AR_PRO_25-44_IN_10 Videos P1</v>
      </c>
      <c r="E116" s="2" t="s">
        <v>510</v>
      </c>
      <c r="F116" s="2" t="s">
        <v>518</v>
      </c>
      <c r="G116" s="2" t="s">
        <v>508</v>
      </c>
      <c r="H116" s="2"/>
      <c r="I116" s="2"/>
      <c r="AC116" t="s">
        <v>350</v>
      </c>
      <c r="AD116" t="s">
        <v>497</v>
      </c>
      <c r="AN116" s="25" t="s">
        <v>1187</v>
      </c>
      <c r="AO116" s="44">
        <v>45202</v>
      </c>
    </row>
    <row r="117" spans="1:41" x14ac:dyDescent="0.3">
      <c r="A117" s="2" t="s">
        <v>105</v>
      </c>
      <c r="B117" s="2" t="s">
        <v>106</v>
      </c>
      <c r="C117" s="2"/>
      <c r="D117" s="2" t="str">
        <f t="shared" si="4"/>
        <v>LGNG_EMAF-MKT-20230626-0004_COR_rhq-get-more-love-af_2023-07-12_2023-08-31_FB_NG_Phase 1-EN_PRO_25-44_FB_7 Videos P1</v>
      </c>
      <c r="E117" s="2" t="s">
        <v>516</v>
      </c>
      <c r="F117" s="2" t="s">
        <v>518</v>
      </c>
      <c r="G117" s="2" t="s">
        <v>509</v>
      </c>
      <c r="H117" s="2"/>
      <c r="I117" s="2"/>
      <c r="AC117" t="s">
        <v>351</v>
      </c>
      <c r="AD117" t="s">
        <v>497</v>
      </c>
      <c r="AN117" s="25" t="s">
        <v>1188</v>
      </c>
      <c r="AO117" s="44">
        <v>45203</v>
      </c>
    </row>
    <row r="118" spans="1:41" x14ac:dyDescent="0.3">
      <c r="A118" s="2" t="s">
        <v>97</v>
      </c>
      <c r="B118" s="2" t="s">
        <v>98</v>
      </c>
      <c r="C118" s="2"/>
      <c r="D118" s="2" t="str">
        <f t="shared" si="4"/>
        <v>LGGULF_EMGF-MKT-20230626-0005_COR_rhq-get-more-love-gf_2023-07-12_2023-08-31_IN_AE_Phase 1-AR_PRO_25-44_IN_9 Video P1</v>
      </c>
      <c r="E118" s="2" t="s">
        <v>506</v>
      </c>
      <c r="F118" s="2" t="s">
        <v>518</v>
      </c>
      <c r="G118" s="2" t="s">
        <v>508</v>
      </c>
      <c r="H118" s="2"/>
      <c r="I118" s="2"/>
      <c r="AC118" t="s">
        <v>352</v>
      </c>
      <c r="AD118" t="s">
        <v>586</v>
      </c>
      <c r="AN118" s="25" t="s">
        <v>1189</v>
      </c>
      <c r="AO118" s="44">
        <v>45204</v>
      </c>
    </row>
    <row r="119" spans="1:41" x14ac:dyDescent="0.3">
      <c r="A119" s="2" t="s">
        <v>110</v>
      </c>
      <c r="B119" s="2" t="s">
        <v>111</v>
      </c>
      <c r="C119" s="2"/>
      <c r="D119" s="2" t="str">
        <f t="shared" si="4"/>
        <v>LGNG_EMAF-MKT-20230626-0004_COR_rhq-get-more-love-af_2023-07-12_2023-08-31_IN_NG_Phase 1-EN_PRO_25-44_IN_7 Videos P1</v>
      </c>
      <c r="E119" s="2" t="s">
        <v>516</v>
      </c>
      <c r="F119" s="2" t="s">
        <v>518</v>
      </c>
      <c r="G119" s="2" t="s">
        <v>509</v>
      </c>
      <c r="H119" s="2"/>
      <c r="I119" s="2"/>
      <c r="AC119" t="s">
        <v>353</v>
      </c>
      <c r="AD119" t="s">
        <v>586</v>
      </c>
      <c r="AN119" s="25" t="s">
        <v>1190</v>
      </c>
      <c r="AO119" s="44">
        <v>45205</v>
      </c>
    </row>
    <row r="120" spans="1:41" x14ac:dyDescent="0.3">
      <c r="A120" s="2" t="s">
        <v>142</v>
      </c>
      <c r="B120" s="2" t="s">
        <v>143</v>
      </c>
      <c r="C120" s="2"/>
      <c r="D120" s="2" t="str">
        <f t="shared" si="4"/>
        <v>LGTR_EMTK-MKT-20230704-0001_COR_rhq-get-more-love-tr_2023-07-12_2023-08-31_IN_TR_Phase 1-TR_PRO_25-44_IN_9 Videos P1</v>
      </c>
      <c r="E120" s="2" t="s">
        <v>514</v>
      </c>
      <c r="F120" s="2" t="s">
        <v>518</v>
      </c>
      <c r="G120" s="2" t="s">
        <v>515</v>
      </c>
      <c r="H120" s="2"/>
      <c r="I120" s="2"/>
      <c r="AC120" t="s">
        <v>354</v>
      </c>
      <c r="AD120" t="s">
        <v>586</v>
      </c>
      <c r="AN120" s="25" t="s">
        <v>1191</v>
      </c>
      <c r="AO120" s="44">
        <v>45206</v>
      </c>
    </row>
    <row r="121" spans="1:41" x14ac:dyDescent="0.3">
      <c r="A121" s="2" t="s">
        <v>138</v>
      </c>
      <c r="B121" s="2" t="s">
        <v>139</v>
      </c>
      <c r="C121" s="2"/>
      <c r="D121" s="2" t="str">
        <f t="shared" si="4"/>
        <v>LGTR_EMTK-MKT-20230704-0001_COR_rhq-get-more-love-tr_2023-07-12_2023-08-31_FB_TR_Phase 1-TR_PRO_25-44_FB_9 Videos P1</v>
      </c>
      <c r="E121" s="2" t="s">
        <v>514</v>
      </c>
      <c r="F121" s="2" t="s">
        <v>518</v>
      </c>
      <c r="G121" s="2" t="s">
        <v>515</v>
      </c>
      <c r="H121" s="2"/>
      <c r="I121" s="2"/>
      <c r="AC121" t="s">
        <v>355</v>
      </c>
      <c r="AD121" t="s">
        <v>586</v>
      </c>
      <c r="AN121" s="25" t="s">
        <v>1192</v>
      </c>
      <c r="AO121" s="44">
        <v>45207</v>
      </c>
    </row>
    <row r="122" spans="1:41" x14ac:dyDescent="0.3">
      <c r="A122" s="2" t="s">
        <v>137</v>
      </c>
      <c r="B122" s="2" t="s">
        <v>44</v>
      </c>
      <c r="C122" s="2"/>
      <c r="D122" s="2" t="str">
        <f t="shared" si="4"/>
        <v>LGLEV_EMLF-MKT-20230626-0009_COR_rhq-get-more-love-lf_2023-07-12_2023-08-31_FB_JO_Phase 1-AR_PRO_25-44_FB_10 Videos</v>
      </c>
      <c r="E122" s="19" t="s">
        <v>513</v>
      </c>
      <c r="F122" s="2" t="s">
        <v>518</v>
      </c>
      <c r="G122" s="2" t="s">
        <v>508</v>
      </c>
      <c r="H122" s="2"/>
      <c r="I122" s="2"/>
      <c r="AC122" t="s">
        <v>356</v>
      </c>
      <c r="AD122" t="s">
        <v>496</v>
      </c>
      <c r="AN122" s="52">
        <v>45194</v>
      </c>
      <c r="AO122" s="44">
        <v>45194</v>
      </c>
    </row>
    <row r="123" spans="1:41" x14ac:dyDescent="0.3">
      <c r="A123" s="2" t="s">
        <v>148</v>
      </c>
      <c r="B123" s="2" t="s">
        <v>54</v>
      </c>
      <c r="C123" s="2"/>
      <c r="D123" s="2" t="str">
        <f t="shared" si="4"/>
        <v>LGLEV_EMLF-MKT-20230626-0009_COR_rhq-get-more-love-lf_2023-07-12_2023-08-31_IN_JO_Phase 1-AR_PRO_25-44_IN_10 Videos</v>
      </c>
      <c r="E123" s="19" t="s">
        <v>513</v>
      </c>
      <c r="F123" s="2" t="s">
        <v>518</v>
      </c>
      <c r="G123" s="2" t="s">
        <v>508</v>
      </c>
      <c r="H123" s="2"/>
      <c r="I123" s="2"/>
      <c r="AC123" t="s">
        <v>357</v>
      </c>
      <c r="AD123" t="s">
        <v>500</v>
      </c>
      <c r="AN123" s="52">
        <v>45195</v>
      </c>
      <c r="AO123" s="44">
        <v>45195</v>
      </c>
    </row>
    <row r="124" spans="1:41" x14ac:dyDescent="0.3">
      <c r="A124" s="2" t="s">
        <v>247</v>
      </c>
      <c r="B124" s="2" t="s">
        <v>248</v>
      </c>
      <c r="C124" s="2"/>
      <c r="D124" s="2" t="str">
        <f t="shared" si="4"/>
        <v>LGGULF_EMGF-MKT-20230626-0005_COR_rhq-get-more-love-gf_AE_GDN-Prospecting_AR_Phase 1-AR_PRO_25-44_GDN_Static Images P1</v>
      </c>
      <c r="E124" s="2" t="s">
        <v>506</v>
      </c>
      <c r="F124" s="2" t="s">
        <v>518</v>
      </c>
      <c r="G124" s="2" t="s">
        <v>508</v>
      </c>
      <c r="H124" s="2"/>
      <c r="I124" s="2"/>
      <c r="AC124" t="s">
        <v>358</v>
      </c>
      <c r="AD124" t="s">
        <v>500</v>
      </c>
      <c r="AN124" s="52">
        <v>45196</v>
      </c>
      <c r="AO124" s="44">
        <v>45196</v>
      </c>
    </row>
    <row r="125" spans="1:41" x14ac:dyDescent="0.3">
      <c r="A125" s="2" t="s">
        <v>329</v>
      </c>
      <c r="B125" s="2" t="s">
        <v>330</v>
      </c>
      <c r="C125" s="2"/>
      <c r="D125" s="2" t="str">
        <f t="shared" si="4"/>
        <v>LGGULF_EMGF-MKT-20230626-0005_COR_rhq-get-more-love-gf_AE_GDN-Prospecting_EN_Phase 1-EN_PRO_25-44_GDN_Static Images P1</v>
      </c>
      <c r="E125" s="2" t="s">
        <v>506</v>
      </c>
      <c r="F125" s="2" t="s">
        <v>518</v>
      </c>
      <c r="G125" s="2" t="s">
        <v>509</v>
      </c>
      <c r="H125" s="2"/>
      <c r="I125" s="2"/>
      <c r="AC125" t="s">
        <v>359</v>
      </c>
      <c r="AD125" t="s">
        <v>495</v>
      </c>
      <c r="AN125" s="53">
        <v>45204</v>
      </c>
      <c r="AO125" s="44">
        <v>45204</v>
      </c>
    </row>
    <row r="126" spans="1:41" x14ac:dyDescent="0.3">
      <c r="A126" s="2" t="s">
        <v>361</v>
      </c>
      <c r="B126" s="2" t="s">
        <v>248</v>
      </c>
      <c r="C126" s="2"/>
      <c r="D126" s="2" t="str">
        <f t="shared" si="4"/>
        <v>LGLEV_EMLF-MKT-20230626-0009_COR_rhq-get-more-love-lf_JO_GDN-Prospecting_AR_Phase 1-AR_PRO_25-44_GDN_Static Images P1</v>
      </c>
      <c r="E126" s="19" t="s">
        <v>513</v>
      </c>
      <c r="F126" s="2" t="s">
        <v>518</v>
      </c>
      <c r="G126" s="2" t="s">
        <v>508</v>
      </c>
      <c r="H126" s="2"/>
      <c r="I126" s="2"/>
      <c r="AC126" t="s">
        <v>360</v>
      </c>
      <c r="AD126" t="s">
        <v>496</v>
      </c>
      <c r="AN126" s="53">
        <v>45205</v>
      </c>
      <c r="AO126" s="44">
        <v>45205</v>
      </c>
    </row>
    <row r="127" spans="1:41" x14ac:dyDescent="0.3">
      <c r="A127" s="2" t="s">
        <v>374</v>
      </c>
      <c r="B127" s="2" t="s">
        <v>330</v>
      </c>
      <c r="C127" s="2"/>
      <c r="D127" s="2" t="str">
        <f t="shared" si="4"/>
        <v>LGNG_EMAF-MKT-20230626-0004_COR_rhq-get-more-love-af_NG_GDN-Prospecting_EN_Phase 1-EN_PRO_25-44_GDN_Static Images P1</v>
      </c>
      <c r="E127" s="2" t="s">
        <v>516</v>
      </c>
      <c r="F127" s="2" t="s">
        <v>518</v>
      </c>
      <c r="G127" s="2" t="s">
        <v>509</v>
      </c>
      <c r="H127" s="2"/>
      <c r="I127" s="2"/>
      <c r="AC127" t="s">
        <v>362</v>
      </c>
      <c r="AD127" t="s">
        <v>502</v>
      </c>
      <c r="AN127" s="53">
        <v>45206</v>
      </c>
      <c r="AO127" s="44">
        <v>45206</v>
      </c>
    </row>
    <row r="128" spans="1:41" x14ac:dyDescent="0.3">
      <c r="A128" s="2" t="s">
        <v>407</v>
      </c>
      <c r="B128" s="2" t="s">
        <v>248</v>
      </c>
      <c r="C128" s="2"/>
      <c r="D128" s="2" t="str">
        <f t="shared" si="4"/>
        <v>LGSA_EMSJ-MKT-20230704-0002_COR_rhq-get-more-love-sj_SA_GDN-Prospecting_AR_Phase 1-AR_PRO_25-44_GDN_Static Images P1</v>
      </c>
      <c r="E128" s="2" t="s">
        <v>510</v>
      </c>
      <c r="F128" s="2" t="s">
        <v>518</v>
      </c>
      <c r="G128" s="2" t="s">
        <v>508</v>
      </c>
      <c r="H128" s="2"/>
      <c r="I128" s="2"/>
      <c r="AC128" t="s">
        <v>363</v>
      </c>
      <c r="AD128" t="s">
        <v>502</v>
      </c>
      <c r="AN128" s="53">
        <v>45207</v>
      </c>
      <c r="AO128" s="44">
        <v>45207</v>
      </c>
    </row>
    <row r="129" spans="1:40" x14ac:dyDescent="0.3">
      <c r="A129" s="2" t="s">
        <v>408</v>
      </c>
      <c r="B129" s="2" t="s">
        <v>409</v>
      </c>
      <c r="C129" s="2"/>
      <c r="D129" s="2" t="str">
        <f t="shared" si="4"/>
        <v>LGTR_EMTK-MKT-20230704-0001_COR_rhq-get-more-love-tr_TR_GDN-Prospecting_TR_Phase 1-TR_PRO_25-44_GDN_Static Images P1</v>
      </c>
      <c r="E129" s="2" t="s">
        <v>514</v>
      </c>
      <c r="F129" s="2" t="s">
        <v>518</v>
      </c>
      <c r="G129" s="2" t="s">
        <v>515</v>
      </c>
      <c r="H129" s="2"/>
      <c r="I129" s="2"/>
      <c r="AC129" t="s">
        <v>364</v>
      </c>
      <c r="AD129" t="s">
        <v>502</v>
      </c>
    </row>
    <row r="130" spans="1:40" x14ac:dyDescent="0.3">
      <c r="A130" s="2" t="s">
        <v>172</v>
      </c>
      <c r="B130" s="2" t="s">
        <v>173</v>
      </c>
      <c r="C130" s="2"/>
      <c r="D130" s="2" t="str">
        <f t="shared" si="4"/>
        <v>LGTR_EMTK-MKT-20230704-0001_COR_rhq-get-more-love-tr_2023-07-12_2023-08-31_SNAPCHAT_TR_Phase 1-TR_PRO_25-44_SNAPCHAT_9 Videos P1</v>
      </c>
      <c r="E130" s="2" t="s">
        <v>514</v>
      </c>
      <c r="F130" s="2" t="s">
        <v>518</v>
      </c>
      <c r="G130" s="2" t="s">
        <v>515</v>
      </c>
      <c r="H130" s="2"/>
      <c r="I130" s="2"/>
      <c r="AC130" t="s">
        <v>365</v>
      </c>
      <c r="AD130" t="s">
        <v>502</v>
      </c>
    </row>
    <row r="131" spans="1:40" x14ac:dyDescent="0.3">
      <c r="A131" s="2" t="s">
        <v>176</v>
      </c>
      <c r="B131" s="2" t="s">
        <v>177</v>
      </c>
      <c r="C131" s="2"/>
      <c r="D131" s="2" t="str">
        <f t="shared" si="4"/>
        <v>LGLEV_EMLF-MKT-20230626-0009_COR_rhq-get-more-love-lf_2023-07-12_2023-08-31_SNAPCHAT_JO_Phase 1-AR_PRO_25-44_SNAPCHAT_10 Videos</v>
      </c>
      <c r="E131" s="19" t="s">
        <v>513</v>
      </c>
      <c r="F131" s="2" t="s">
        <v>518</v>
      </c>
      <c r="G131" s="2" t="s">
        <v>508</v>
      </c>
      <c r="H131" s="2"/>
      <c r="I131" s="2"/>
      <c r="AC131" t="s">
        <v>366</v>
      </c>
      <c r="AD131" t="s">
        <v>493</v>
      </c>
    </row>
    <row r="132" spans="1:40" x14ac:dyDescent="0.3">
      <c r="A132" s="3" t="s">
        <v>152</v>
      </c>
      <c r="B132" s="3" t="s">
        <v>98</v>
      </c>
      <c r="C132" s="2"/>
      <c r="D132" s="2" t="str">
        <f t="shared" si="4"/>
        <v>LGGULF_EMGF-MKT-20230626-0005_COR_rhq-get-more-love-gf_2023-07-12_2023-08-31_IN_AE_Phase 1 V2 (676)-AR_PRO_25-44_IN_9 Video P1</v>
      </c>
      <c r="E132" s="2" t="s">
        <v>506</v>
      </c>
      <c r="F132" s="2" t="s">
        <v>518</v>
      </c>
      <c r="G132" s="2" t="s">
        <v>508</v>
      </c>
      <c r="H132" s="2"/>
      <c r="I132" s="2"/>
      <c r="AC132" t="s">
        <v>367</v>
      </c>
      <c r="AD132" t="s">
        <v>493</v>
      </c>
    </row>
    <row r="133" spans="1:40" x14ac:dyDescent="0.3">
      <c r="A133" s="3" t="s">
        <v>152</v>
      </c>
      <c r="B133" s="3" t="s">
        <v>108</v>
      </c>
      <c r="C133" s="2"/>
      <c r="D133" s="2" t="str">
        <f t="shared" si="4"/>
        <v>LGGULF_EMGF-MKT-20230626-0005_COR_rhq-get-more-love-gf_2023-07-12_2023-08-31_IN_AE_Phase 1 V2 (676)-EN_PRO_25-44_IN_9 Video P1</v>
      </c>
      <c r="E133" s="2" t="s">
        <v>506</v>
      </c>
      <c r="F133" s="2" t="s">
        <v>518</v>
      </c>
      <c r="G133" s="2" t="s">
        <v>509</v>
      </c>
      <c r="H133" s="2"/>
      <c r="I133" s="2"/>
      <c r="AC133" t="s">
        <v>368</v>
      </c>
      <c r="AD133" t="s">
        <v>493</v>
      </c>
    </row>
    <row r="134" spans="1:40" x14ac:dyDescent="0.3">
      <c r="A134" s="19" t="s">
        <v>532</v>
      </c>
      <c r="B134" s="19" t="s">
        <v>756</v>
      </c>
      <c r="C134" s="19" t="s">
        <v>539</v>
      </c>
      <c r="D134" s="2" t="str">
        <f>CONCATENATE(A134,"-",B134)</f>
        <v>YT VAC JOR Phase 1 PL091026-2z4iN7fwbts_17s</v>
      </c>
      <c r="E134" s="2" t="s">
        <v>513</v>
      </c>
      <c r="F134" s="2" t="s">
        <v>518</v>
      </c>
      <c r="G134" s="2" t="s">
        <v>508</v>
      </c>
      <c r="H134" s="2"/>
      <c r="I134" s="2"/>
      <c r="AC134" t="s">
        <v>369</v>
      </c>
      <c r="AD134" t="s">
        <v>498</v>
      </c>
      <c r="AN134"/>
    </row>
    <row r="135" spans="1:40" x14ac:dyDescent="0.3">
      <c r="A135" s="19" t="s">
        <v>532</v>
      </c>
      <c r="B135" s="12" t="s">
        <v>757</v>
      </c>
      <c r="C135" s="12" t="s">
        <v>540</v>
      </c>
      <c r="D135" s="2" t="str">
        <f t="shared" ref="D135:D198" si="5">CONCATENATE(A135,"-",B135)</f>
        <v>YT VAC JOR Phase 1 PL091026-ANM3d-PY2wQ_16s</v>
      </c>
      <c r="E135" s="2" t="s">
        <v>513</v>
      </c>
      <c r="F135" s="2" t="s">
        <v>518</v>
      </c>
      <c r="G135" s="2" t="s">
        <v>508</v>
      </c>
      <c r="H135" s="2"/>
      <c r="I135" s="2"/>
      <c r="AC135" t="s">
        <v>370</v>
      </c>
      <c r="AD135" t="s">
        <v>498</v>
      </c>
      <c r="AN135"/>
    </row>
    <row r="136" spans="1:40" x14ac:dyDescent="0.3">
      <c r="A136" s="19" t="s">
        <v>532</v>
      </c>
      <c r="B136" s="12" t="s">
        <v>758</v>
      </c>
      <c r="C136" s="12" t="s">
        <v>541</v>
      </c>
      <c r="D136" s="2" t="str">
        <f t="shared" si="5"/>
        <v>YT VAC JOR Phase 1 PL091026-FoJHfb8Q5SM_15</v>
      </c>
      <c r="E136" s="2" t="s">
        <v>513</v>
      </c>
      <c r="F136" s="2" t="s">
        <v>518</v>
      </c>
      <c r="G136" s="2" t="s">
        <v>508</v>
      </c>
      <c r="H136" s="2"/>
      <c r="I136" s="2"/>
      <c r="AC136" t="s">
        <v>371</v>
      </c>
      <c r="AD136" t="s">
        <v>498</v>
      </c>
      <c r="AN136"/>
    </row>
    <row r="137" spans="1:40" x14ac:dyDescent="0.3">
      <c r="A137" s="19" t="s">
        <v>532</v>
      </c>
      <c r="B137" s="12" t="s">
        <v>759</v>
      </c>
      <c r="C137" s="12" t="s">
        <v>543</v>
      </c>
      <c r="D137" s="2" t="str">
        <f t="shared" si="5"/>
        <v>YT VAC JOR Phase 1 PL091026-fU5skHDyOAc_17s</v>
      </c>
      <c r="E137" s="2" t="s">
        <v>513</v>
      </c>
      <c r="F137" s="2" t="s">
        <v>518</v>
      </c>
      <c r="G137" s="2" t="s">
        <v>508</v>
      </c>
      <c r="H137" s="2"/>
      <c r="I137" s="2"/>
      <c r="AC137" t="s">
        <v>372</v>
      </c>
      <c r="AD137" t="s">
        <v>498</v>
      </c>
      <c r="AN137"/>
    </row>
    <row r="138" spans="1:40" x14ac:dyDescent="0.3">
      <c r="A138" s="19" t="s">
        <v>532</v>
      </c>
      <c r="B138" s="12" t="s">
        <v>760</v>
      </c>
      <c r="C138" s="12" t="s">
        <v>544</v>
      </c>
      <c r="D138" s="2" t="str">
        <f t="shared" si="5"/>
        <v>YT VAC JOR Phase 1 PL091026-g-wyTaS2uSQ_15s</v>
      </c>
      <c r="E138" s="2" t="s">
        <v>513</v>
      </c>
      <c r="F138" s="2" t="s">
        <v>518</v>
      </c>
      <c r="G138" s="2" t="s">
        <v>508</v>
      </c>
      <c r="H138" s="2"/>
      <c r="I138" s="2"/>
      <c r="AC138" t="s">
        <v>373</v>
      </c>
      <c r="AD138" t="s">
        <v>493</v>
      </c>
      <c r="AN138"/>
    </row>
    <row r="139" spans="1:40" x14ac:dyDescent="0.3">
      <c r="A139" s="19" t="s">
        <v>532</v>
      </c>
      <c r="B139" s="12" t="s">
        <v>761</v>
      </c>
      <c r="C139" s="12" t="s">
        <v>545</v>
      </c>
      <c r="D139" s="2" t="str">
        <f t="shared" si="5"/>
        <v>YT VAC JOR Phase 1 PL091026-h7j_5bzKoKU_16s</v>
      </c>
      <c r="E139" s="2" t="s">
        <v>513</v>
      </c>
      <c r="F139" s="2" t="s">
        <v>518</v>
      </c>
      <c r="G139" s="2" t="s">
        <v>508</v>
      </c>
      <c r="H139" s="2"/>
      <c r="I139" s="2"/>
      <c r="AC139" t="s">
        <v>375</v>
      </c>
      <c r="AD139" t="s">
        <v>499</v>
      </c>
      <c r="AN139"/>
    </row>
    <row r="140" spans="1:40" x14ac:dyDescent="0.3">
      <c r="A140" s="19" t="s">
        <v>532</v>
      </c>
      <c r="B140" s="12" t="s">
        <v>762</v>
      </c>
      <c r="C140" s="12" t="s">
        <v>542</v>
      </c>
      <c r="D140" s="2" t="str">
        <f t="shared" si="5"/>
        <v>YT VAC JOR Phase 1 PL091026-JOWb6n46iS8_21s</v>
      </c>
      <c r="E140" s="2" t="s">
        <v>513</v>
      </c>
      <c r="F140" s="2" t="s">
        <v>518</v>
      </c>
      <c r="G140" s="2" t="s">
        <v>508</v>
      </c>
      <c r="H140" s="2"/>
      <c r="I140" s="2"/>
      <c r="AC140" t="s">
        <v>376</v>
      </c>
      <c r="AD140" t="s">
        <v>499</v>
      </c>
      <c r="AN140"/>
    </row>
    <row r="141" spans="1:40" x14ac:dyDescent="0.3">
      <c r="A141" s="19" t="s">
        <v>532</v>
      </c>
      <c r="B141" s="12" t="s">
        <v>763</v>
      </c>
      <c r="C141" s="12" t="s">
        <v>546</v>
      </c>
      <c r="D141" s="2" t="str">
        <f t="shared" si="5"/>
        <v>YT VAC JOR Phase 1 PL091026-jvKEUad7p70_17s</v>
      </c>
      <c r="E141" s="2" t="s">
        <v>513</v>
      </c>
      <c r="F141" s="2" t="s">
        <v>518</v>
      </c>
      <c r="G141" s="2" t="s">
        <v>508</v>
      </c>
      <c r="H141" s="2"/>
      <c r="I141" s="2"/>
      <c r="AC141" t="s">
        <v>377</v>
      </c>
      <c r="AD141" t="s">
        <v>499</v>
      </c>
      <c r="AN141"/>
    </row>
    <row r="142" spans="1:40" x14ac:dyDescent="0.3">
      <c r="A142" s="19" t="s">
        <v>532</v>
      </c>
      <c r="B142" s="12" t="s">
        <v>764</v>
      </c>
      <c r="C142" s="12" t="s">
        <v>547</v>
      </c>
      <c r="D142" s="2" t="str">
        <f t="shared" si="5"/>
        <v>YT VAC JOR Phase 1 PL091026-qeEVNQt1nFE_15s</v>
      </c>
      <c r="E142" s="2" t="s">
        <v>513</v>
      </c>
      <c r="F142" s="2" t="s">
        <v>518</v>
      </c>
      <c r="G142" s="2" t="s">
        <v>508</v>
      </c>
      <c r="H142" s="2"/>
      <c r="I142" s="2"/>
      <c r="AC142" t="s">
        <v>378</v>
      </c>
      <c r="AD142" t="s">
        <v>499</v>
      </c>
      <c r="AN142"/>
    </row>
    <row r="143" spans="1:40" x14ac:dyDescent="0.3">
      <c r="A143" s="19" t="s">
        <v>532</v>
      </c>
      <c r="B143" s="12" t="s">
        <v>765</v>
      </c>
      <c r="C143" s="12" t="s">
        <v>548</v>
      </c>
      <c r="D143" s="2" t="str">
        <f t="shared" si="5"/>
        <v>YT VAC JOR Phase 1 PL091026-y1jAC_c5WtU_21s</v>
      </c>
      <c r="E143" s="2" t="s">
        <v>513</v>
      </c>
      <c r="F143" s="2" t="s">
        <v>518</v>
      </c>
      <c r="G143" s="2" t="s">
        <v>508</v>
      </c>
      <c r="H143" s="2"/>
      <c r="I143" s="2"/>
      <c r="AC143" t="s">
        <v>379</v>
      </c>
      <c r="AD143" t="s">
        <v>494</v>
      </c>
      <c r="AN143"/>
    </row>
    <row r="144" spans="1:40" x14ac:dyDescent="0.3">
      <c r="A144" s="19" t="s">
        <v>534</v>
      </c>
      <c r="B144" s="12" t="s">
        <v>766</v>
      </c>
      <c r="C144" s="12" t="s">
        <v>549</v>
      </c>
      <c r="D144" s="2" t="str">
        <f t="shared" si="5"/>
        <v>YT VAC KSA Phase 1 PL091024-E5eDC1LdWAo_21s</v>
      </c>
      <c r="E144" s="2" t="s">
        <v>510</v>
      </c>
      <c r="F144" s="2" t="s">
        <v>518</v>
      </c>
      <c r="G144" s="2" t="s">
        <v>508</v>
      </c>
      <c r="H144" s="2"/>
      <c r="I144" s="2"/>
      <c r="AC144" t="s">
        <v>380</v>
      </c>
      <c r="AD144" t="s">
        <v>494</v>
      </c>
      <c r="AN144"/>
    </row>
    <row r="145" spans="1:40" x14ac:dyDescent="0.3">
      <c r="A145" s="19" t="s">
        <v>534</v>
      </c>
      <c r="B145" s="12" t="s">
        <v>767</v>
      </c>
      <c r="C145" s="12" t="s">
        <v>550</v>
      </c>
      <c r="D145" s="2" t="str">
        <f t="shared" si="5"/>
        <v>YT VAC KSA Phase 1 PL091024-Gil4sKZzvog_16s</v>
      </c>
      <c r="E145" s="2" t="s">
        <v>510</v>
      </c>
      <c r="F145" s="2" t="s">
        <v>518</v>
      </c>
      <c r="G145" s="2" t="s">
        <v>508</v>
      </c>
      <c r="H145" s="2"/>
      <c r="I145" s="2"/>
      <c r="AC145" t="s">
        <v>381</v>
      </c>
      <c r="AD145" t="s">
        <v>494</v>
      </c>
      <c r="AN145"/>
    </row>
    <row r="146" spans="1:40" x14ac:dyDescent="0.3">
      <c r="A146" s="19" t="s">
        <v>534</v>
      </c>
      <c r="B146" s="12" t="s">
        <v>768</v>
      </c>
      <c r="C146" s="12" t="s">
        <v>551</v>
      </c>
      <c r="D146" s="2" t="str">
        <f t="shared" si="5"/>
        <v>YT VAC KSA Phase 1 PL091024-JrPDN-YNJoE_15s</v>
      </c>
      <c r="E146" s="2" t="s">
        <v>510</v>
      </c>
      <c r="F146" s="2" t="s">
        <v>518</v>
      </c>
      <c r="G146" s="2" t="s">
        <v>508</v>
      </c>
      <c r="H146" s="2"/>
      <c r="I146" s="2"/>
      <c r="AC146" t="s">
        <v>382</v>
      </c>
      <c r="AD146" t="s">
        <v>494</v>
      </c>
      <c r="AN146"/>
    </row>
    <row r="147" spans="1:40" x14ac:dyDescent="0.3">
      <c r="A147" s="19" t="s">
        <v>534</v>
      </c>
      <c r="B147" s="12" t="s">
        <v>769</v>
      </c>
      <c r="C147" s="12" t="s">
        <v>552</v>
      </c>
      <c r="D147" s="2" t="str">
        <f t="shared" si="5"/>
        <v>YT VAC KSA Phase 1 PL091024-rBZaFdL35ik_16s</v>
      </c>
      <c r="E147" s="2" t="s">
        <v>510</v>
      </c>
      <c r="F147" s="2" t="s">
        <v>518</v>
      </c>
      <c r="G147" s="2" t="s">
        <v>508</v>
      </c>
      <c r="H147" s="2"/>
      <c r="I147" s="2"/>
      <c r="AC147" t="s">
        <v>383</v>
      </c>
      <c r="AD147" t="s">
        <v>493</v>
      </c>
      <c r="AN147"/>
    </row>
    <row r="148" spans="1:40" x14ac:dyDescent="0.3">
      <c r="A148" s="19" t="s">
        <v>534</v>
      </c>
      <c r="B148" s="12" t="s">
        <v>770</v>
      </c>
      <c r="C148" s="12" t="s">
        <v>553</v>
      </c>
      <c r="D148" s="2" t="str">
        <f t="shared" si="5"/>
        <v>YT VAC KSA Phase 1 PL091024-uzG7HCSxa-8_15s</v>
      </c>
      <c r="E148" s="2" t="s">
        <v>510</v>
      </c>
      <c r="F148" s="2" t="s">
        <v>518</v>
      </c>
      <c r="G148" s="2" t="s">
        <v>508</v>
      </c>
      <c r="H148" s="2"/>
      <c r="I148" s="2"/>
      <c r="AC148" t="s">
        <v>384</v>
      </c>
      <c r="AD148" t="s">
        <v>493</v>
      </c>
      <c r="AN148"/>
    </row>
    <row r="149" spans="1:40" x14ac:dyDescent="0.3">
      <c r="A149" s="19" t="s">
        <v>535</v>
      </c>
      <c r="B149" s="12" t="s">
        <v>771</v>
      </c>
      <c r="C149" s="12" t="s">
        <v>554</v>
      </c>
      <c r="D149" s="2" t="str">
        <f t="shared" si="5"/>
        <v>YT VAC NIgeria Phase 1 PL091025-2vJTPBrnmbc_17s</v>
      </c>
      <c r="E149" s="2" t="s">
        <v>516</v>
      </c>
      <c r="F149" s="2" t="s">
        <v>518</v>
      </c>
      <c r="G149" s="2" t="s">
        <v>509</v>
      </c>
      <c r="H149" s="2"/>
      <c r="I149" s="2"/>
      <c r="AC149" t="s">
        <v>385</v>
      </c>
      <c r="AD149" t="s">
        <v>493</v>
      </c>
      <c r="AN149"/>
    </row>
    <row r="150" spans="1:40" x14ac:dyDescent="0.3">
      <c r="A150" s="19" t="s">
        <v>535</v>
      </c>
      <c r="B150" s="12" t="s">
        <v>772</v>
      </c>
      <c r="C150" s="12" t="s">
        <v>555</v>
      </c>
      <c r="D150" s="2" t="str">
        <f t="shared" si="5"/>
        <v>YT VAC NIgeria Phase 1 PL091025-AMfz9kb09lc_19s</v>
      </c>
      <c r="E150" s="2" t="s">
        <v>516</v>
      </c>
      <c r="F150" s="2" t="s">
        <v>518</v>
      </c>
      <c r="G150" s="2" t="s">
        <v>509</v>
      </c>
      <c r="H150" s="2"/>
      <c r="I150" s="2"/>
      <c r="AC150" t="s">
        <v>386</v>
      </c>
      <c r="AD150" t="s">
        <v>493</v>
      </c>
      <c r="AN150"/>
    </row>
    <row r="151" spans="1:40" x14ac:dyDescent="0.3">
      <c r="A151" s="19" t="s">
        <v>535</v>
      </c>
      <c r="B151" s="12" t="s">
        <v>773</v>
      </c>
      <c r="C151" s="12" t="s">
        <v>556</v>
      </c>
      <c r="D151" s="2" t="str">
        <f t="shared" si="5"/>
        <v>YT VAC NIgeria Phase 1 PL091025-o0f254WGwD8_17s</v>
      </c>
      <c r="E151" s="2" t="s">
        <v>516</v>
      </c>
      <c r="F151" s="2" t="s">
        <v>518</v>
      </c>
      <c r="G151" s="2" t="s">
        <v>509</v>
      </c>
      <c r="H151" s="2"/>
      <c r="I151" s="2"/>
      <c r="AC151" t="s">
        <v>387</v>
      </c>
      <c r="AD151" t="s">
        <v>495</v>
      </c>
      <c r="AN151"/>
    </row>
    <row r="152" spans="1:40" x14ac:dyDescent="0.3">
      <c r="A152" s="19" t="s">
        <v>535</v>
      </c>
      <c r="B152" s="12" t="s">
        <v>774</v>
      </c>
      <c r="C152" s="12" t="s">
        <v>557</v>
      </c>
      <c r="D152" s="2" t="str">
        <f t="shared" si="5"/>
        <v>YT VAC NIgeria Phase 1 PL091025-tKq_Ylmw_Jk_20s</v>
      </c>
      <c r="E152" s="2" t="s">
        <v>516</v>
      </c>
      <c r="F152" s="2" t="s">
        <v>518</v>
      </c>
      <c r="G152" s="2" t="s">
        <v>509</v>
      </c>
      <c r="H152" s="2"/>
      <c r="I152" s="2"/>
      <c r="AC152" t="s">
        <v>388</v>
      </c>
      <c r="AD152" t="s">
        <v>495</v>
      </c>
      <c r="AN152"/>
    </row>
    <row r="153" spans="1:40" x14ac:dyDescent="0.3">
      <c r="A153" s="19" t="s">
        <v>535</v>
      </c>
      <c r="B153" s="12" t="s">
        <v>775</v>
      </c>
      <c r="C153" s="12" t="s">
        <v>558</v>
      </c>
      <c r="D153" s="2" t="str">
        <f t="shared" si="5"/>
        <v>YT VAC NIgeria Phase 1 PL091025-uyJfRZPp84k_15s</v>
      </c>
      <c r="E153" s="2" t="s">
        <v>516</v>
      </c>
      <c r="F153" s="2" t="s">
        <v>518</v>
      </c>
      <c r="G153" s="2" t="s">
        <v>509</v>
      </c>
      <c r="H153" s="2"/>
      <c r="I153" s="2"/>
      <c r="AC153" t="s">
        <v>389</v>
      </c>
      <c r="AD153" t="s">
        <v>495</v>
      </c>
      <c r="AN153"/>
    </row>
    <row r="154" spans="1:40" x14ac:dyDescent="0.3">
      <c r="A154" s="19" t="s">
        <v>536</v>
      </c>
      <c r="B154" s="12" t="s">
        <v>776</v>
      </c>
      <c r="C154" s="12" t="s">
        <v>559</v>
      </c>
      <c r="D154" s="2" t="str">
        <f t="shared" si="5"/>
        <v>YT VAC Turkey Phase 1 PL091027-4i2vEHDbkyc_15s</v>
      </c>
      <c r="E154" s="2" t="s">
        <v>514</v>
      </c>
      <c r="F154" s="2" t="s">
        <v>518</v>
      </c>
      <c r="G154" s="2" t="s">
        <v>515</v>
      </c>
      <c r="H154" s="2"/>
      <c r="I154" s="2"/>
      <c r="AC154" t="s">
        <v>390</v>
      </c>
      <c r="AD154" t="s">
        <v>495</v>
      </c>
      <c r="AN154"/>
    </row>
    <row r="155" spans="1:40" x14ac:dyDescent="0.3">
      <c r="A155" s="19" t="s">
        <v>536</v>
      </c>
      <c r="B155" s="12" t="s">
        <v>660</v>
      </c>
      <c r="C155" s="12" t="s">
        <v>560</v>
      </c>
      <c r="D155" s="2" t="str">
        <f t="shared" si="5"/>
        <v>YT VAC Turkey Phase 1 PL091027-6IwYbXpJNZM_17s</v>
      </c>
      <c r="E155" s="2" t="s">
        <v>514</v>
      </c>
      <c r="F155" s="2" t="s">
        <v>518</v>
      </c>
      <c r="G155" s="2" t="s">
        <v>515</v>
      </c>
      <c r="H155" s="2"/>
      <c r="I155" s="2"/>
      <c r="AC155" t="s">
        <v>391</v>
      </c>
      <c r="AD155" t="s">
        <v>501</v>
      </c>
      <c r="AN155"/>
    </row>
    <row r="156" spans="1:40" x14ac:dyDescent="0.3">
      <c r="A156" s="19" t="s">
        <v>536</v>
      </c>
      <c r="B156" s="12" t="s">
        <v>661</v>
      </c>
      <c r="C156" s="12" t="s">
        <v>561</v>
      </c>
      <c r="D156" s="2" t="str">
        <f t="shared" si="5"/>
        <v>YT VAC Turkey Phase 1 PL091027-POMFnX95weg_16s</v>
      </c>
      <c r="E156" s="2" t="s">
        <v>514</v>
      </c>
      <c r="F156" s="2" t="s">
        <v>518</v>
      </c>
      <c r="G156" s="2" t="s">
        <v>515</v>
      </c>
      <c r="H156" s="2"/>
      <c r="I156" s="2"/>
      <c r="AC156" t="s">
        <v>392</v>
      </c>
      <c r="AD156" t="s">
        <v>501</v>
      </c>
      <c r="AN156"/>
    </row>
    <row r="157" spans="1:40" x14ac:dyDescent="0.3">
      <c r="A157" s="19" t="s">
        <v>536</v>
      </c>
      <c r="B157" s="12" t="s">
        <v>777</v>
      </c>
      <c r="C157" s="12" t="s">
        <v>565</v>
      </c>
      <c r="D157" s="2" t="str">
        <f t="shared" si="5"/>
        <v>YT VAC Turkey Phase 1 PL091027-rH2lF1Mz_BQ_21s</v>
      </c>
      <c r="E157" s="2" t="s">
        <v>514</v>
      </c>
      <c r="F157" s="2" t="s">
        <v>518</v>
      </c>
      <c r="G157" s="2" t="s">
        <v>515</v>
      </c>
      <c r="H157" s="2"/>
      <c r="I157" s="2"/>
      <c r="AC157" t="s">
        <v>393</v>
      </c>
      <c r="AD157" t="s">
        <v>501</v>
      </c>
      <c r="AN157"/>
    </row>
    <row r="158" spans="1:40" x14ac:dyDescent="0.3">
      <c r="A158" s="19" t="s">
        <v>536</v>
      </c>
      <c r="B158" s="12" t="s">
        <v>778</v>
      </c>
      <c r="C158" s="12" t="s">
        <v>566</v>
      </c>
      <c r="D158" s="2" t="str">
        <f t="shared" si="5"/>
        <v>YT VAC Turkey Phase 1 PL091027-sshdSssM7zQ_17s</v>
      </c>
      <c r="E158" s="2" t="s">
        <v>514</v>
      </c>
      <c r="F158" s="2" t="s">
        <v>518</v>
      </c>
      <c r="G158" s="2" t="s">
        <v>515</v>
      </c>
      <c r="H158" s="2"/>
      <c r="I158" s="2"/>
      <c r="AC158" t="s">
        <v>394</v>
      </c>
      <c r="AD158" t="s">
        <v>495</v>
      </c>
      <c r="AN158"/>
    </row>
    <row r="159" spans="1:40" x14ac:dyDescent="0.3">
      <c r="A159" s="19" t="s">
        <v>536</v>
      </c>
      <c r="B159" s="12" t="s">
        <v>779</v>
      </c>
      <c r="C159" s="12" t="s">
        <v>562</v>
      </c>
      <c r="D159" s="2" t="str">
        <f t="shared" si="5"/>
        <v>YT VAC Turkey Phase 1 PL091027-VmCUU9QIRdY_17s</v>
      </c>
      <c r="E159" s="2" t="s">
        <v>514</v>
      </c>
      <c r="F159" s="2" t="s">
        <v>518</v>
      </c>
      <c r="G159" s="2" t="s">
        <v>515</v>
      </c>
      <c r="H159" s="2"/>
      <c r="I159" s="2"/>
      <c r="AC159" t="s">
        <v>395</v>
      </c>
      <c r="AD159" t="s">
        <v>495</v>
      </c>
      <c r="AN159"/>
    </row>
    <row r="160" spans="1:40" x14ac:dyDescent="0.3">
      <c r="A160" s="19" t="s">
        <v>536</v>
      </c>
      <c r="B160" s="12" t="s">
        <v>780</v>
      </c>
      <c r="C160" s="12" t="s">
        <v>563</v>
      </c>
      <c r="D160" s="2" t="str">
        <f t="shared" si="5"/>
        <v>YT VAC Turkey Phase 1 PL091027-Y1v_Ggj7pN4_16s</v>
      </c>
      <c r="E160" s="2" t="s">
        <v>514</v>
      </c>
      <c r="F160" s="2" t="s">
        <v>518</v>
      </c>
      <c r="G160" s="2" t="s">
        <v>515</v>
      </c>
      <c r="H160" s="2"/>
      <c r="I160" s="2"/>
      <c r="AC160" t="s">
        <v>396</v>
      </c>
      <c r="AD160" t="s">
        <v>495</v>
      </c>
      <c r="AN160"/>
    </row>
    <row r="161" spans="1:40" x14ac:dyDescent="0.3">
      <c r="A161" s="19" t="s">
        <v>536</v>
      </c>
      <c r="B161" s="12" t="s">
        <v>658</v>
      </c>
      <c r="C161" s="12" t="s">
        <v>564</v>
      </c>
      <c r="D161" s="2" t="str">
        <f t="shared" si="5"/>
        <v>YT VAC Turkey Phase 1 PL091027-ZiJ1jPqXgTI_15s</v>
      </c>
      <c r="E161" s="2" t="s">
        <v>514</v>
      </c>
      <c r="F161" s="2" t="s">
        <v>518</v>
      </c>
      <c r="G161" s="2" t="s">
        <v>515</v>
      </c>
      <c r="H161" s="2"/>
      <c r="I161" s="2"/>
      <c r="AC161" t="s">
        <v>397</v>
      </c>
      <c r="AD161" t="s">
        <v>495</v>
      </c>
      <c r="AN161"/>
    </row>
    <row r="162" spans="1:40" x14ac:dyDescent="0.3">
      <c r="A162" s="19" t="s">
        <v>781</v>
      </c>
      <c r="B162" s="12" t="s">
        <v>782</v>
      </c>
      <c r="C162" s="12" t="s">
        <v>567</v>
      </c>
      <c r="D162" s="2" t="str">
        <f t="shared" si="5"/>
        <v>YT VAC UAE Phase 1 PL091023--pcPnkHMWmk_16s</v>
      </c>
      <c r="E162" s="2" t="s">
        <v>506</v>
      </c>
      <c r="F162" s="2" t="s">
        <v>518</v>
      </c>
      <c r="G162" s="2" t="s">
        <v>508</v>
      </c>
      <c r="H162" s="2"/>
      <c r="I162" s="2"/>
      <c r="AC162" t="s">
        <v>398</v>
      </c>
      <c r="AD162" t="s">
        <v>496</v>
      </c>
      <c r="AN162"/>
    </row>
    <row r="163" spans="1:40" x14ac:dyDescent="0.3">
      <c r="A163" s="19" t="s">
        <v>781</v>
      </c>
      <c r="B163" s="12" t="s">
        <v>783</v>
      </c>
      <c r="C163" s="12" t="s">
        <v>570</v>
      </c>
      <c r="D163" s="2" t="str">
        <f t="shared" si="5"/>
        <v>YT VAC UAE Phase 1 PL091023-bili3J-q51c_15s</v>
      </c>
      <c r="E163" s="2" t="s">
        <v>506</v>
      </c>
      <c r="F163" s="2" t="s">
        <v>518</v>
      </c>
      <c r="G163" s="2" t="s">
        <v>508</v>
      </c>
      <c r="H163" s="2"/>
      <c r="I163" s="2"/>
      <c r="AC163" t="s">
        <v>399</v>
      </c>
      <c r="AD163" t="s">
        <v>496</v>
      </c>
      <c r="AN163"/>
    </row>
    <row r="164" spans="1:40" x14ac:dyDescent="0.3">
      <c r="A164" s="19" t="s">
        <v>781</v>
      </c>
      <c r="B164" s="12" t="s">
        <v>784</v>
      </c>
      <c r="C164" s="12" t="s">
        <v>571</v>
      </c>
      <c r="D164" s="2" t="str">
        <f t="shared" si="5"/>
        <v>YT VAC UAE Phase 1 PL091023-dRCx3yblcNA_17s</v>
      </c>
      <c r="E164" s="2" t="s">
        <v>506</v>
      </c>
      <c r="F164" s="2" t="s">
        <v>518</v>
      </c>
      <c r="G164" s="2" t="s">
        <v>508</v>
      </c>
      <c r="H164" s="2"/>
      <c r="I164" s="2"/>
      <c r="AC164" t="s">
        <v>400</v>
      </c>
      <c r="AD164" t="s">
        <v>496</v>
      </c>
      <c r="AN164"/>
    </row>
    <row r="165" spans="1:40" x14ac:dyDescent="0.3">
      <c r="A165" s="19" t="s">
        <v>781</v>
      </c>
      <c r="B165" s="12" t="s">
        <v>785</v>
      </c>
      <c r="C165" s="12" t="s">
        <v>572</v>
      </c>
      <c r="D165" s="2" t="str">
        <f t="shared" si="5"/>
        <v>YT VAC UAE Phase 1 PL091023-e8jWDhwrTDs_15s</v>
      </c>
      <c r="E165" s="2" t="s">
        <v>506</v>
      </c>
      <c r="F165" s="2" t="s">
        <v>518</v>
      </c>
      <c r="G165" s="2" t="s">
        <v>508</v>
      </c>
      <c r="H165" s="2"/>
      <c r="I165" s="2"/>
      <c r="AC165" t="s">
        <v>401</v>
      </c>
      <c r="AD165" t="s">
        <v>496</v>
      </c>
      <c r="AN165"/>
    </row>
    <row r="166" spans="1:40" x14ac:dyDescent="0.3">
      <c r="A166" s="19" t="s">
        <v>781</v>
      </c>
      <c r="B166" s="12" t="s">
        <v>786</v>
      </c>
      <c r="C166" s="12" t="s">
        <v>573</v>
      </c>
      <c r="D166" s="2" t="str">
        <f t="shared" si="5"/>
        <v>YT VAC UAE Phase 1 PL091023-eFe4DDF-c3w_18s</v>
      </c>
      <c r="E166" s="2" t="s">
        <v>506</v>
      </c>
      <c r="F166" s="2" t="s">
        <v>518</v>
      </c>
      <c r="G166" s="2" t="s">
        <v>508</v>
      </c>
      <c r="H166" s="2"/>
      <c r="I166" s="2"/>
      <c r="AC166" t="s">
        <v>402</v>
      </c>
      <c r="AD166" t="s">
        <v>500</v>
      </c>
      <c r="AN166"/>
    </row>
    <row r="167" spans="1:40" x14ac:dyDescent="0.3">
      <c r="A167" s="19" t="s">
        <v>781</v>
      </c>
      <c r="B167" s="12" t="s">
        <v>787</v>
      </c>
      <c r="C167" s="12" t="s">
        <v>568</v>
      </c>
      <c r="D167" s="2" t="str">
        <f t="shared" si="5"/>
        <v>YT VAC UAE Phase 1 PL091023-EPqTyaHnuAM_21s</v>
      </c>
      <c r="E167" s="2" t="s">
        <v>506</v>
      </c>
      <c r="F167" s="2" t="s">
        <v>518</v>
      </c>
      <c r="G167" s="2" t="s">
        <v>508</v>
      </c>
      <c r="H167" s="2"/>
      <c r="I167" s="2"/>
      <c r="AC167" t="s">
        <v>403</v>
      </c>
      <c r="AD167" t="s">
        <v>500</v>
      </c>
      <c r="AN167"/>
    </row>
    <row r="168" spans="1:40" x14ac:dyDescent="0.3">
      <c r="A168" s="19" t="s">
        <v>781</v>
      </c>
      <c r="B168" s="12" t="s">
        <v>788</v>
      </c>
      <c r="C168" s="12" t="s">
        <v>569</v>
      </c>
      <c r="D168" s="2" t="str">
        <f t="shared" si="5"/>
        <v>YT VAC UAE Phase 1 PL091023-MR6SEIG6I8Q_15s</v>
      </c>
      <c r="E168" s="2" t="s">
        <v>506</v>
      </c>
      <c r="F168" s="2" t="s">
        <v>518</v>
      </c>
      <c r="G168" s="2" t="s">
        <v>508</v>
      </c>
      <c r="H168" s="2"/>
      <c r="I168" s="2"/>
      <c r="AC168" t="s">
        <v>404</v>
      </c>
      <c r="AD168" t="s">
        <v>500</v>
      </c>
      <c r="AN168"/>
    </row>
    <row r="169" spans="1:40" x14ac:dyDescent="0.3">
      <c r="A169" s="19" t="s">
        <v>781</v>
      </c>
      <c r="B169" s="12" t="s">
        <v>789</v>
      </c>
      <c r="C169" s="12" t="s">
        <v>574</v>
      </c>
      <c r="D169" s="2" t="str">
        <f t="shared" si="5"/>
        <v>YT VAC UAE Phase 1 PL091023-sm2woByOQlQ_17s</v>
      </c>
      <c r="E169" s="2" t="s">
        <v>506</v>
      </c>
      <c r="F169" s="2" t="s">
        <v>518</v>
      </c>
      <c r="G169" s="2" t="s">
        <v>508</v>
      </c>
      <c r="H169" s="2"/>
      <c r="I169" s="2"/>
      <c r="AC169" t="s">
        <v>405</v>
      </c>
      <c r="AD169" t="s">
        <v>501</v>
      </c>
      <c r="AN169"/>
    </row>
    <row r="170" spans="1:40" x14ac:dyDescent="0.3">
      <c r="A170" s="19" t="s">
        <v>781</v>
      </c>
      <c r="B170" s="12" t="s">
        <v>790</v>
      </c>
      <c r="C170" s="12" t="s">
        <v>578</v>
      </c>
      <c r="D170" s="2" t="str">
        <f t="shared" si="5"/>
        <v>YT VAC UAE Phase 1 PL091023-_swqZjTgU8M_16s</v>
      </c>
      <c r="E170" s="2" t="s">
        <v>506</v>
      </c>
      <c r="F170" s="2" t="s">
        <v>518</v>
      </c>
      <c r="G170" s="2" t="s">
        <v>509</v>
      </c>
      <c r="H170" s="2"/>
      <c r="I170" s="2"/>
      <c r="AC170" t="s">
        <v>406</v>
      </c>
      <c r="AD170" t="s">
        <v>500</v>
      </c>
      <c r="AN170"/>
    </row>
    <row r="171" spans="1:40" x14ac:dyDescent="0.3">
      <c r="A171" s="19" t="s">
        <v>781</v>
      </c>
      <c r="B171" s="12" t="s">
        <v>791</v>
      </c>
      <c r="C171" s="12" t="s">
        <v>575</v>
      </c>
      <c r="D171" s="2" t="str">
        <f t="shared" si="5"/>
        <v>YT VAC UAE Phase 1 PL091023-3BHAMKP1IxI_17s</v>
      </c>
      <c r="E171" s="2" t="s">
        <v>506</v>
      </c>
      <c r="F171" s="2" t="s">
        <v>518</v>
      </c>
      <c r="G171" s="2" t="s">
        <v>509</v>
      </c>
      <c r="H171" s="2"/>
      <c r="I171" s="2"/>
      <c r="AC171" t="s">
        <v>792</v>
      </c>
      <c r="AD171" t="s">
        <v>501</v>
      </c>
      <c r="AN171"/>
    </row>
    <row r="172" spans="1:40" x14ac:dyDescent="0.3">
      <c r="A172" s="19" t="s">
        <v>781</v>
      </c>
      <c r="B172" s="12" t="s">
        <v>793</v>
      </c>
      <c r="C172" s="12" t="s">
        <v>576</v>
      </c>
      <c r="D172" s="2" t="str">
        <f t="shared" si="5"/>
        <v>YT VAC UAE Phase 1 PL091023-9eDCmfYEmkM_15s</v>
      </c>
      <c r="E172" s="2" t="s">
        <v>506</v>
      </c>
      <c r="F172" s="2" t="s">
        <v>518</v>
      </c>
      <c r="G172" s="2" t="s">
        <v>509</v>
      </c>
      <c r="H172" s="2"/>
      <c r="I172" s="2"/>
      <c r="AC172" t="s">
        <v>794</v>
      </c>
      <c r="AD172" t="s">
        <v>501</v>
      </c>
      <c r="AN172"/>
    </row>
    <row r="173" spans="1:40" x14ac:dyDescent="0.3">
      <c r="A173" s="19" t="s">
        <v>781</v>
      </c>
      <c r="B173" s="12" t="s">
        <v>795</v>
      </c>
      <c r="C173" s="12" t="s">
        <v>579</v>
      </c>
      <c r="D173" s="2" t="str">
        <f t="shared" si="5"/>
        <v>YT VAC UAE Phase 1 PL091023-auGWntNni3c_17s</v>
      </c>
      <c r="E173" s="2" t="s">
        <v>506</v>
      </c>
      <c r="F173" s="2" t="s">
        <v>518</v>
      </c>
      <c r="G173" s="2" t="s">
        <v>509</v>
      </c>
      <c r="H173" s="2"/>
      <c r="I173" s="2"/>
      <c r="AC173" t="s">
        <v>410</v>
      </c>
      <c r="AD173" t="s">
        <v>502</v>
      </c>
      <c r="AN173"/>
    </row>
    <row r="174" spans="1:40" x14ac:dyDescent="0.3">
      <c r="A174" s="19" t="s">
        <v>781</v>
      </c>
      <c r="B174" s="12" t="s">
        <v>796</v>
      </c>
      <c r="C174" s="12" t="s">
        <v>580</v>
      </c>
      <c r="D174" s="2" t="str">
        <f t="shared" si="5"/>
        <v>YT VAC UAE Phase 1 PL091023-e4Sd8GNInuQ_15s</v>
      </c>
      <c r="E174" s="2" t="s">
        <v>506</v>
      </c>
      <c r="F174" s="2" t="s">
        <v>518</v>
      </c>
      <c r="G174" s="2" t="s">
        <v>509</v>
      </c>
      <c r="H174" s="2"/>
      <c r="I174" s="2"/>
      <c r="AC174" t="s">
        <v>411</v>
      </c>
      <c r="AD174" t="s">
        <v>502</v>
      </c>
      <c r="AN174"/>
    </row>
    <row r="175" spans="1:40" x14ac:dyDescent="0.3">
      <c r="A175" s="19" t="s">
        <v>781</v>
      </c>
      <c r="B175" s="12" t="s">
        <v>797</v>
      </c>
      <c r="C175" s="12" t="s">
        <v>581</v>
      </c>
      <c r="D175" s="2" t="str">
        <f t="shared" si="5"/>
        <v>YT VAC UAE Phase 1 PL091023-hw5i00MqPk4_16s</v>
      </c>
      <c r="E175" s="2" t="s">
        <v>506</v>
      </c>
      <c r="F175" s="2" t="s">
        <v>518</v>
      </c>
      <c r="G175" s="2" t="s">
        <v>509</v>
      </c>
      <c r="H175" s="2"/>
      <c r="I175" s="2"/>
      <c r="AC175" t="s">
        <v>412</v>
      </c>
      <c r="AD175" t="s">
        <v>502</v>
      </c>
      <c r="AN175"/>
    </row>
    <row r="176" spans="1:40" x14ac:dyDescent="0.3">
      <c r="A176" s="19" t="s">
        <v>781</v>
      </c>
      <c r="B176" s="12" t="s">
        <v>798</v>
      </c>
      <c r="C176" s="12" t="s">
        <v>577</v>
      </c>
      <c r="D176" s="2" t="str">
        <f t="shared" si="5"/>
        <v>YT VAC UAE Phase 1 PL091023-JLXXdMbjkRg_17s</v>
      </c>
      <c r="E176" s="2" t="s">
        <v>506</v>
      </c>
      <c r="F176" s="2" t="s">
        <v>518</v>
      </c>
      <c r="G176" s="2" t="s">
        <v>509</v>
      </c>
      <c r="H176" s="2"/>
      <c r="I176" s="2"/>
      <c r="AC176" t="s">
        <v>413</v>
      </c>
      <c r="AD176" t="s">
        <v>502</v>
      </c>
      <c r="AN176"/>
    </row>
    <row r="177" spans="1:40" x14ac:dyDescent="0.3">
      <c r="A177" s="19" t="s">
        <v>781</v>
      </c>
      <c r="B177" s="12" t="s">
        <v>799</v>
      </c>
      <c r="C177" s="12" t="s">
        <v>582</v>
      </c>
      <c r="D177" s="2" t="str">
        <f t="shared" si="5"/>
        <v>YT VAC UAE Phase 1 PL091023-s4G4-bqZkEw_21s</v>
      </c>
      <c r="E177" s="2" t="s">
        <v>506</v>
      </c>
      <c r="F177" s="2" t="s">
        <v>518</v>
      </c>
      <c r="G177" s="2" t="s">
        <v>509</v>
      </c>
      <c r="H177" s="2"/>
      <c r="I177" s="2"/>
      <c r="AC177" t="s">
        <v>414</v>
      </c>
      <c r="AD177" t="s">
        <v>499</v>
      </c>
      <c r="AN177"/>
    </row>
    <row r="178" spans="1:40" x14ac:dyDescent="0.3">
      <c r="A178" s="19" t="s">
        <v>781</v>
      </c>
      <c r="B178" s="12" t="s">
        <v>800</v>
      </c>
      <c r="C178" s="12" t="s">
        <v>583</v>
      </c>
      <c r="D178" s="2" t="str">
        <f t="shared" si="5"/>
        <v>YT VAC UAE Phase 1 PL091023-uraYR3NePBg_16s</v>
      </c>
      <c r="E178" s="2" t="s">
        <v>506</v>
      </c>
      <c r="F178" s="2" t="s">
        <v>518</v>
      </c>
      <c r="G178" s="2" t="s">
        <v>509</v>
      </c>
      <c r="H178" s="2"/>
      <c r="I178" s="2"/>
      <c r="AC178" t="s">
        <v>415</v>
      </c>
      <c r="AD178" t="s">
        <v>499</v>
      </c>
      <c r="AN178"/>
    </row>
    <row r="179" spans="1:40" x14ac:dyDescent="0.3">
      <c r="A179" s="2" t="s">
        <v>450</v>
      </c>
      <c r="B179" s="2" t="s">
        <v>801</v>
      </c>
      <c r="C179" s="2"/>
      <c r="D179" s="2" t="str">
        <f t="shared" si="5"/>
        <v>LGGULF_EMGF-MKT-20230626-0005_COR_rhq-get-more-love-gf_2023-07-12_2023-08-31-HPH-YouTube_Phase 1_AE_CPC_PCC_ALL_AR_YTV4A_AC Car_15s</v>
      </c>
      <c r="E179" s="2" t="s">
        <v>506</v>
      </c>
      <c r="F179" s="2" t="s">
        <v>518</v>
      </c>
      <c r="G179" s="2" t="s">
        <v>508</v>
      </c>
      <c r="H179" s="2"/>
      <c r="I179" s="2"/>
      <c r="AC179" t="s">
        <v>416</v>
      </c>
      <c r="AD179" t="s">
        <v>499</v>
      </c>
      <c r="AN179"/>
    </row>
    <row r="180" spans="1:40" x14ac:dyDescent="0.3">
      <c r="A180" s="2" t="s">
        <v>450</v>
      </c>
      <c r="B180" s="2" t="s">
        <v>802</v>
      </c>
      <c r="C180" s="2"/>
      <c r="D180" s="2" t="str">
        <f t="shared" si="5"/>
        <v>LGGULF_EMGF-MKT-20230626-0005_COR_rhq-get-more-love-gf_2023-07-12_2023-08-31-HPH-YouTube_Phase 1_AE_CPC_PCC_ALL_EN_YTV4A_AC Car_15s</v>
      </c>
      <c r="E180" s="2" t="s">
        <v>506</v>
      </c>
      <c r="F180" s="2" t="s">
        <v>518</v>
      </c>
      <c r="G180" s="2" t="s">
        <v>509</v>
      </c>
      <c r="H180" s="2"/>
      <c r="I180" s="2"/>
      <c r="AC180" t="s">
        <v>417</v>
      </c>
      <c r="AD180" t="s">
        <v>499</v>
      </c>
      <c r="AN180"/>
    </row>
    <row r="181" spans="1:40" x14ac:dyDescent="0.3">
      <c r="A181" s="2" t="s">
        <v>453</v>
      </c>
      <c r="B181" s="2" t="s">
        <v>803</v>
      </c>
      <c r="C181" s="2"/>
      <c r="D181" s="2" t="str">
        <f t="shared" si="5"/>
        <v>LGTR_EMTK-MKT-20230704-0001_COR_rhq-get-more-love-tr_2023-07-12_2023-08-31-HPH-YouTube_Phase 1_TR_CPC_PCC_ALL_EN_YTV4A_Oled VO_15s</v>
      </c>
      <c r="E181" s="2" t="s">
        <v>514</v>
      </c>
      <c r="F181" s="2" t="s">
        <v>518</v>
      </c>
      <c r="G181" s="2" t="s">
        <v>515</v>
      </c>
      <c r="H181" s="2"/>
      <c r="I181" s="2"/>
      <c r="AC181" t="s">
        <v>418</v>
      </c>
      <c r="AD181" t="s">
        <v>494</v>
      </c>
      <c r="AN181"/>
    </row>
    <row r="182" spans="1:40" x14ac:dyDescent="0.3">
      <c r="A182" s="2" t="s">
        <v>453</v>
      </c>
      <c r="B182" s="2" t="s">
        <v>804</v>
      </c>
      <c r="C182" s="2"/>
      <c r="D182" s="2" t="str">
        <f t="shared" si="5"/>
        <v>LGTR_EMTK-MKT-20230704-0001_COR_rhq-get-more-love-tr_2023-07-12_2023-08-31-HPH-YouTube_Phase 1_TR_CPC_PCC_ALL_EN_YTV4A_RAC ThinQ_15s</v>
      </c>
      <c r="E182" s="2" t="s">
        <v>514</v>
      </c>
      <c r="F182" s="2" t="s">
        <v>518</v>
      </c>
      <c r="G182" s="2" t="s">
        <v>515</v>
      </c>
      <c r="H182" s="2"/>
      <c r="I182" s="2"/>
      <c r="AC182" t="s">
        <v>419</v>
      </c>
      <c r="AD182" t="s">
        <v>494</v>
      </c>
      <c r="AN182"/>
    </row>
    <row r="183" spans="1:40" x14ac:dyDescent="0.3">
      <c r="A183" s="2" t="s">
        <v>453</v>
      </c>
      <c r="B183" s="2" t="s">
        <v>805</v>
      </c>
      <c r="C183" s="2"/>
      <c r="D183" s="2" t="str">
        <f t="shared" si="5"/>
        <v>LGTR_EMTK-MKT-20230704-0001_COR_rhq-get-more-love-tr_2023-07-12_2023-08-31-HPH-YouTube_Phase 1_TR_CPC_PCC_ALL_EN_YTV4A_Ref ThinQ_15s</v>
      </c>
      <c r="E183" s="2" t="s">
        <v>514</v>
      </c>
      <c r="F183" s="2" t="s">
        <v>518</v>
      </c>
      <c r="G183" s="2" t="s">
        <v>515</v>
      </c>
      <c r="H183" s="2"/>
      <c r="I183" s="2"/>
      <c r="AC183" t="s">
        <v>420</v>
      </c>
      <c r="AD183" t="s">
        <v>494</v>
      </c>
      <c r="AN183"/>
    </row>
    <row r="184" spans="1:40" x14ac:dyDescent="0.3">
      <c r="A184" s="2" t="s">
        <v>453</v>
      </c>
      <c r="B184" s="2" t="s">
        <v>806</v>
      </c>
      <c r="C184" s="2"/>
      <c r="D184" s="2" t="str">
        <f t="shared" si="5"/>
        <v>LGTR_EMTK-MKT-20230704-0001_COR_rhq-get-more-love-tr_2023-07-12_2023-08-31-HPH-YouTube_Phase 1_TR_CPC_PCC_ALL_EN_YTV4A_Vacuum_15s</v>
      </c>
      <c r="E184" s="2" t="s">
        <v>514</v>
      </c>
      <c r="F184" s="2" t="s">
        <v>518</v>
      </c>
      <c r="G184" s="2" t="s">
        <v>515</v>
      </c>
      <c r="H184" s="2"/>
      <c r="I184" s="2"/>
      <c r="AC184" t="s">
        <v>421</v>
      </c>
      <c r="AD184" t="s">
        <v>494</v>
      </c>
      <c r="AN184"/>
    </row>
    <row r="185" spans="1:40" x14ac:dyDescent="0.3">
      <c r="A185" s="2" t="s">
        <v>453</v>
      </c>
      <c r="B185" s="2" t="s">
        <v>807</v>
      </c>
      <c r="C185" s="2"/>
      <c r="D185" s="2" t="str">
        <f t="shared" si="5"/>
        <v>LGTR_EMTK-MKT-20230704-0001_COR_rhq-get-more-love-tr_2023-07-12_2023-08-31-HPH-YouTube_Phase 1_TR_CPC_PCC_ALL_EN_YTV4A_WM_15s</v>
      </c>
      <c r="E185" s="2" t="s">
        <v>514</v>
      </c>
      <c r="F185" s="2" t="s">
        <v>518</v>
      </c>
      <c r="G185" s="2" t="s">
        <v>515</v>
      </c>
      <c r="H185" s="2"/>
      <c r="I185" s="2"/>
      <c r="AC185" t="s">
        <v>422</v>
      </c>
      <c r="AD185" t="s">
        <v>495</v>
      </c>
      <c r="AN185"/>
    </row>
    <row r="186" spans="1:40" x14ac:dyDescent="0.3">
      <c r="A186" s="2" t="s">
        <v>450</v>
      </c>
      <c r="B186" s="2" t="s">
        <v>808</v>
      </c>
      <c r="C186" s="2"/>
      <c r="D186" s="2" t="str">
        <f t="shared" si="5"/>
        <v>LGGULF_EMGF-MKT-20230626-0005_COR_rhq-get-more-love-gf_2023-07-12_2023-08-31-HPH-YouTube_Phase 1_AE_CPC_PCC_ALL_AR_YTV4A_Air Purif_15s</v>
      </c>
      <c r="E186" s="2" t="s">
        <v>506</v>
      </c>
      <c r="F186" s="2" t="s">
        <v>518</v>
      </c>
      <c r="G186" s="2" t="s">
        <v>508</v>
      </c>
      <c r="H186" s="2"/>
      <c r="I186" s="2"/>
      <c r="AC186" t="s">
        <v>423</v>
      </c>
      <c r="AD186" t="s">
        <v>495</v>
      </c>
      <c r="AN186"/>
    </row>
    <row r="187" spans="1:40" x14ac:dyDescent="0.3">
      <c r="A187" s="2" t="s">
        <v>450</v>
      </c>
      <c r="B187" s="2" t="s">
        <v>809</v>
      </c>
      <c r="C187" s="2"/>
      <c r="D187" s="2" t="str">
        <f t="shared" si="5"/>
        <v>LGGULF_EMGF-MKT-20230626-0005_COR_rhq-get-more-love-gf_2023-07-12_2023-08-31-HPH-YouTube_Phase 1_AE_CPC_PCC_ALL_AR_YTV4A_DW_15s</v>
      </c>
      <c r="E187" s="2" t="s">
        <v>506</v>
      </c>
      <c r="F187" s="2" t="s">
        <v>518</v>
      </c>
      <c r="G187" s="2" t="s">
        <v>508</v>
      </c>
      <c r="H187" s="2"/>
      <c r="I187" s="2"/>
      <c r="AC187" t="s">
        <v>424</v>
      </c>
      <c r="AD187" t="s">
        <v>495</v>
      </c>
      <c r="AN187"/>
    </row>
    <row r="188" spans="1:40" x14ac:dyDescent="0.3">
      <c r="A188" s="2" t="s">
        <v>450</v>
      </c>
      <c r="B188" s="2" t="s">
        <v>810</v>
      </c>
      <c r="C188" s="2"/>
      <c r="D188" s="2" t="str">
        <f t="shared" si="5"/>
        <v>LGGULF_EMGF-MKT-20230626-0005_COR_rhq-get-more-love-gf_2023-07-12_2023-08-31-HPH-YouTube_Phase 1_AE_CPC_PCC_ALL_AR_YTV4A_Knock_15s</v>
      </c>
      <c r="E188" s="2" t="s">
        <v>506</v>
      </c>
      <c r="F188" s="2" t="s">
        <v>518</v>
      </c>
      <c r="G188" s="2" t="s">
        <v>508</v>
      </c>
      <c r="H188" s="2"/>
      <c r="I188" s="2"/>
      <c r="AC188" t="s">
        <v>425</v>
      </c>
      <c r="AD188" t="s">
        <v>495</v>
      </c>
      <c r="AN188"/>
    </row>
    <row r="189" spans="1:40" x14ac:dyDescent="0.3">
      <c r="A189" s="2" t="s">
        <v>450</v>
      </c>
      <c r="B189" s="2" t="s">
        <v>811</v>
      </c>
      <c r="C189" s="2"/>
      <c r="D189" s="2" t="str">
        <f t="shared" si="5"/>
        <v>LGGULF_EMGF-MKT-20230626-0005_COR_rhq-get-more-love-gf_2023-07-12_2023-08-31-HPH-YouTube_Phase 1_AE_CPC_PCC_ALL_AR_YTV4A_Oled VO_15s</v>
      </c>
      <c r="E189" s="2" t="s">
        <v>506</v>
      </c>
      <c r="F189" s="2" t="s">
        <v>518</v>
      </c>
      <c r="G189" s="2" t="s">
        <v>508</v>
      </c>
      <c r="H189" s="2"/>
      <c r="I189" s="2"/>
      <c r="AC189" t="s">
        <v>426</v>
      </c>
      <c r="AD189" t="s">
        <v>493</v>
      </c>
      <c r="AN189"/>
    </row>
    <row r="190" spans="1:40" x14ac:dyDescent="0.3">
      <c r="A190" s="2" t="s">
        <v>450</v>
      </c>
      <c r="B190" s="2" t="s">
        <v>812</v>
      </c>
      <c r="C190" s="2"/>
      <c r="D190" s="2" t="str">
        <f t="shared" si="5"/>
        <v>LGGULF_EMGF-MKT-20230626-0005_COR_rhq-get-more-love-gf_2023-07-12_2023-08-31-HPH-YouTube_Phase 1_AE_CPC_PCC_ALL_AR_YTV4A_RAC ThinQ_15s</v>
      </c>
      <c r="E190" s="2" t="s">
        <v>506</v>
      </c>
      <c r="F190" s="2" t="s">
        <v>518</v>
      </c>
      <c r="G190" s="2" t="s">
        <v>508</v>
      </c>
      <c r="H190" s="2"/>
      <c r="I190" s="2"/>
      <c r="AC190" t="s">
        <v>427</v>
      </c>
      <c r="AD190" t="s">
        <v>493</v>
      </c>
      <c r="AN190"/>
    </row>
    <row r="191" spans="1:40" x14ac:dyDescent="0.3">
      <c r="A191" s="2" t="s">
        <v>450</v>
      </c>
      <c r="B191" s="2" t="s">
        <v>813</v>
      </c>
      <c r="C191" s="2"/>
      <c r="D191" s="2" t="str">
        <f t="shared" si="5"/>
        <v>LGGULF_EMGF-MKT-20230626-0005_COR_rhq-get-more-love-gf_2023-07-12_2023-08-31-HPH-YouTube_Phase 1_AE_CPC_PCC_ALL_AR_YTV4A_Ref ThinQ_15s</v>
      </c>
      <c r="E191" s="2" t="s">
        <v>506</v>
      </c>
      <c r="F191" s="2" t="s">
        <v>518</v>
      </c>
      <c r="G191" s="2" t="s">
        <v>508</v>
      </c>
      <c r="H191" s="2"/>
      <c r="I191" s="2"/>
      <c r="AC191" t="s">
        <v>428</v>
      </c>
      <c r="AD191" t="s">
        <v>493</v>
      </c>
      <c r="AN191"/>
    </row>
    <row r="192" spans="1:40" x14ac:dyDescent="0.3">
      <c r="A192" s="2" t="s">
        <v>450</v>
      </c>
      <c r="B192" s="2" t="s">
        <v>814</v>
      </c>
      <c r="C192" s="2"/>
      <c r="D192" s="2" t="str">
        <f t="shared" si="5"/>
        <v>LGGULF_EMGF-MKT-20230626-0005_COR_rhq-get-more-love-gf_2023-07-12_2023-08-31-HPH-YouTube_Phase 1_AE_CPC_PCC_ALL_AR_YTV4A_Vacuum_15s</v>
      </c>
      <c r="E192" s="2" t="s">
        <v>506</v>
      </c>
      <c r="F192" s="2" t="s">
        <v>518</v>
      </c>
      <c r="G192" s="2" t="s">
        <v>508</v>
      </c>
      <c r="H192" s="2"/>
      <c r="I192" s="2"/>
      <c r="AC192" t="s">
        <v>429</v>
      </c>
      <c r="AD192" t="s">
        <v>493</v>
      </c>
      <c r="AN192"/>
    </row>
    <row r="193" spans="1:40" x14ac:dyDescent="0.3">
      <c r="A193" s="2" t="s">
        <v>450</v>
      </c>
      <c r="B193" s="2" t="s">
        <v>815</v>
      </c>
      <c r="C193" s="2"/>
      <c r="D193" s="2" t="str">
        <f t="shared" si="5"/>
        <v>LGGULF_EMGF-MKT-20230626-0005_COR_rhq-get-more-love-gf_2023-07-12_2023-08-31-HPH-YouTube_Phase 1_AE_CPC_PCC_ALL_AR_YTV4A_WM_15s</v>
      </c>
      <c r="E193" s="2" t="s">
        <v>506</v>
      </c>
      <c r="F193" s="2" t="s">
        <v>518</v>
      </c>
      <c r="G193" s="2" t="s">
        <v>508</v>
      </c>
      <c r="H193" s="2"/>
      <c r="I193" s="2"/>
      <c r="AC193" t="s">
        <v>430</v>
      </c>
      <c r="AD193" t="s">
        <v>497</v>
      </c>
      <c r="AN193"/>
    </row>
    <row r="194" spans="1:40" x14ac:dyDescent="0.3">
      <c r="A194" s="2" t="s">
        <v>450</v>
      </c>
      <c r="B194" s="2" t="s">
        <v>816</v>
      </c>
      <c r="C194" s="2"/>
      <c r="D194" s="2" t="str">
        <f t="shared" si="5"/>
        <v>LGGULF_EMGF-MKT-20230626-0005_COR_rhq-get-more-love-gf_2023-07-12_2023-08-31-HPH-YouTube_Phase 1_AE_CPC_PCC_ALL_EN_YTV4A_Air Purif_15s</v>
      </c>
      <c r="E194" s="2" t="s">
        <v>506</v>
      </c>
      <c r="F194" s="2" t="s">
        <v>518</v>
      </c>
      <c r="G194" s="2" t="s">
        <v>509</v>
      </c>
      <c r="H194" s="2"/>
      <c r="I194" s="2"/>
      <c r="AC194" t="s">
        <v>431</v>
      </c>
      <c r="AD194" t="s">
        <v>497</v>
      </c>
      <c r="AN194"/>
    </row>
    <row r="195" spans="1:40" x14ac:dyDescent="0.3">
      <c r="A195" s="2" t="s">
        <v>450</v>
      </c>
      <c r="B195" s="2" t="s">
        <v>817</v>
      </c>
      <c r="C195" s="2"/>
      <c r="D195" s="2" t="str">
        <f t="shared" si="5"/>
        <v>LGGULF_EMGF-MKT-20230626-0005_COR_rhq-get-more-love-gf_2023-07-12_2023-08-31-HPH-YouTube_Phase 1_AE_CPC_PCC_ALL_EN_YTV4A_DW_15s</v>
      </c>
      <c r="E195" s="2" t="s">
        <v>506</v>
      </c>
      <c r="F195" s="2" t="s">
        <v>518</v>
      </c>
      <c r="G195" s="2" t="s">
        <v>509</v>
      </c>
      <c r="H195" s="2"/>
      <c r="I195" s="2"/>
      <c r="AC195" t="s">
        <v>432</v>
      </c>
      <c r="AD195" t="s">
        <v>497</v>
      </c>
      <c r="AN195"/>
    </row>
    <row r="196" spans="1:40" x14ac:dyDescent="0.3">
      <c r="A196" s="2" t="s">
        <v>450</v>
      </c>
      <c r="B196" s="2" t="s">
        <v>818</v>
      </c>
      <c r="C196" s="2"/>
      <c r="D196" s="2" t="str">
        <f t="shared" si="5"/>
        <v>LGGULF_EMGF-MKT-20230626-0005_COR_rhq-get-more-love-gf_2023-07-12_2023-08-31-HPH-YouTube_Phase 1_AE_CPC_PCC_ALL_EN_YTV4A_Knock_15s</v>
      </c>
      <c r="E196" s="2" t="s">
        <v>506</v>
      </c>
      <c r="F196" s="2" t="s">
        <v>518</v>
      </c>
      <c r="G196" s="2" t="s">
        <v>509</v>
      </c>
      <c r="H196" s="2"/>
      <c r="I196" s="2"/>
      <c r="AC196" t="s">
        <v>433</v>
      </c>
      <c r="AD196" t="s">
        <v>497</v>
      </c>
      <c r="AN196"/>
    </row>
    <row r="197" spans="1:40" x14ac:dyDescent="0.3">
      <c r="A197" s="2" t="s">
        <v>450</v>
      </c>
      <c r="B197" s="2" t="s">
        <v>819</v>
      </c>
      <c r="C197" s="2"/>
      <c r="D197" s="2" t="str">
        <f t="shared" si="5"/>
        <v>LGGULF_EMGF-MKT-20230626-0005_COR_rhq-get-more-love-gf_2023-07-12_2023-08-31-HPH-YouTube_Phase 1_AE_CPC_PCC_ALL_EN_YTV4A_Oled VO_15s</v>
      </c>
      <c r="E197" s="2" t="s">
        <v>506</v>
      </c>
      <c r="F197" s="2" t="s">
        <v>518</v>
      </c>
      <c r="G197" s="2" t="s">
        <v>509</v>
      </c>
      <c r="H197" s="2"/>
      <c r="I197" s="2"/>
      <c r="AC197" t="s">
        <v>434</v>
      </c>
      <c r="AD197" t="s">
        <v>496</v>
      </c>
      <c r="AN197"/>
    </row>
    <row r="198" spans="1:40" x14ac:dyDescent="0.3">
      <c r="A198" s="2" t="s">
        <v>450</v>
      </c>
      <c r="B198" s="2" t="s">
        <v>820</v>
      </c>
      <c r="C198" s="2"/>
      <c r="D198" s="2" t="str">
        <f t="shared" si="5"/>
        <v>LGGULF_EMGF-MKT-20230626-0005_COR_rhq-get-more-love-gf_2023-07-12_2023-08-31-HPH-YouTube_Phase 1_AE_CPC_PCC_ALL_EN_YTV4A_RAC ThinQ_15s</v>
      </c>
      <c r="E198" s="2" t="s">
        <v>506</v>
      </c>
      <c r="F198" s="2" t="s">
        <v>518</v>
      </c>
      <c r="G198" s="2" t="s">
        <v>509</v>
      </c>
      <c r="H198" s="2"/>
      <c r="I198" s="2"/>
      <c r="AC198" t="s">
        <v>435</v>
      </c>
      <c r="AD198" t="s">
        <v>496</v>
      </c>
      <c r="AN198"/>
    </row>
    <row r="199" spans="1:40" x14ac:dyDescent="0.3">
      <c r="A199" s="2" t="s">
        <v>450</v>
      </c>
      <c r="B199" s="2" t="s">
        <v>821</v>
      </c>
      <c r="C199" s="2"/>
      <c r="D199" s="2" t="str">
        <f t="shared" ref="D199:D262" si="6">CONCATENATE(A199,"-",B199)</f>
        <v>LGGULF_EMGF-MKT-20230626-0005_COR_rhq-get-more-love-gf_2023-07-12_2023-08-31-HPH-YouTube_Phase 1_AE_CPC_PCC_ALL_EN_YTV4A_Ref ThinQ_15s</v>
      </c>
      <c r="E199" s="2" t="s">
        <v>506</v>
      </c>
      <c r="F199" s="2" t="s">
        <v>518</v>
      </c>
      <c r="G199" s="2" t="s">
        <v>509</v>
      </c>
      <c r="H199" s="2"/>
      <c r="I199" s="2"/>
      <c r="AC199" t="s">
        <v>436</v>
      </c>
      <c r="AD199" t="s">
        <v>496</v>
      </c>
      <c r="AN199"/>
    </row>
    <row r="200" spans="1:40" x14ac:dyDescent="0.3">
      <c r="A200" s="2" t="s">
        <v>450</v>
      </c>
      <c r="B200" s="2" t="s">
        <v>822</v>
      </c>
      <c r="C200" s="2"/>
      <c r="D200" s="2" t="str">
        <f t="shared" si="6"/>
        <v>LGGULF_EMGF-MKT-20230626-0005_COR_rhq-get-more-love-gf_2023-07-12_2023-08-31-HPH-YouTube_Phase 1_AE_CPC_PCC_ALL_EN_YTV4A_Vacuum_15s</v>
      </c>
      <c r="E200" s="2" t="s">
        <v>506</v>
      </c>
      <c r="F200" s="2" t="s">
        <v>518</v>
      </c>
      <c r="G200" s="2" t="s">
        <v>509</v>
      </c>
      <c r="H200" s="2"/>
      <c r="I200" s="2"/>
      <c r="AC200" t="s">
        <v>437</v>
      </c>
      <c r="AD200" t="s">
        <v>496</v>
      </c>
      <c r="AN200"/>
    </row>
    <row r="201" spans="1:40" x14ac:dyDescent="0.3">
      <c r="A201" s="2" t="s">
        <v>450</v>
      </c>
      <c r="B201" s="2" t="s">
        <v>823</v>
      </c>
      <c r="C201" s="2"/>
      <c r="D201" s="2" t="str">
        <f t="shared" si="6"/>
        <v>LGGULF_EMGF-MKT-20230626-0005_COR_rhq-get-more-love-gf_2023-07-12_2023-08-31-HPH-YouTube_Phase 1_AE_CPC_PCC_ALL_EN_YTV4A_WM_15s</v>
      </c>
      <c r="E201" s="2" t="s">
        <v>506</v>
      </c>
      <c r="F201" s="2" t="s">
        <v>518</v>
      </c>
      <c r="G201" s="2" t="s">
        <v>509</v>
      </c>
      <c r="H201" s="2"/>
      <c r="I201" s="2"/>
      <c r="AC201" t="s">
        <v>438</v>
      </c>
      <c r="AD201" t="s">
        <v>586</v>
      </c>
      <c r="AN201"/>
    </row>
    <row r="202" spans="1:40" x14ac:dyDescent="0.3">
      <c r="A202" s="2" t="s">
        <v>473</v>
      </c>
      <c r="B202" s="2" t="s">
        <v>824</v>
      </c>
      <c r="C202" s="2"/>
      <c r="D202" s="2" t="str">
        <f t="shared" si="6"/>
        <v>LGNG_EMAF-MKT-20230626-0004_COR_rhq-get-more-love-af_2023-07-12_2023-08-31-HPH-YouTube_Phase 1_NG_CPC_PCC_ALL_EN_YTV4A_AC Car_15s</v>
      </c>
      <c r="E202" s="2" t="s">
        <v>516</v>
      </c>
      <c r="F202" s="2" t="s">
        <v>518</v>
      </c>
      <c r="G202" s="2" t="s">
        <v>509</v>
      </c>
      <c r="H202" s="2"/>
      <c r="I202" s="2"/>
      <c r="AC202" t="s">
        <v>439</v>
      </c>
      <c r="AD202" t="s">
        <v>586</v>
      </c>
      <c r="AN202"/>
    </row>
    <row r="203" spans="1:40" x14ac:dyDescent="0.3">
      <c r="A203" s="2" t="s">
        <v>470</v>
      </c>
      <c r="B203" s="2" t="s">
        <v>825</v>
      </c>
      <c r="C203" s="2"/>
      <c r="D203" s="2" t="str">
        <f t="shared" si="6"/>
        <v>LGSA_EMSJ-MKT-20230704-0002_COR_rhq-get-more-love-sj_2023-07-12_2023-08-31-HPH-YouTube_Phase 1_SA_CPC_PCC_ALL_AR_YTV4A_AC Car_15s</v>
      </c>
      <c r="E203" s="2" t="s">
        <v>510</v>
      </c>
      <c r="F203" s="2" t="s">
        <v>518</v>
      </c>
      <c r="G203" s="2" t="s">
        <v>508</v>
      </c>
      <c r="H203" s="2"/>
      <c r="I203" s="2"/>
      <c r="AC203" t="s">
        <v>440</v>
      </c>
      <c r="AD203" t="s">
        <v>586</v>
      </c>
      <c r="AN203"/>
    </row>
    <row r="204" spans="1:40" x14ac:dyDescent="0.3">
      <c r="A204" s="2" t="s">
        <v>453</v>
      </c>
      <c r="B204" s="2" t="s">
        <v>826</v>
      </c>
      <c r="C204" s="2"/>
      <c r="D204" s="2" t="str">
        <f t="shared" si="6"/>
        <v>LGTR_EMTK-MKT-20230704-0001_COR_rhq-get-more-love-tr_2023-07-12_2023-08-31-HPH-YouTube_Phase 1_TR_CPC_PCC_ALL_EN_YTV4A_AC Car_15s</v>
      </c>
      <c r="E204" s="2" t="s">
        <v>514</v>
      </c>
      <c r="F204" s="2" t="s">
        <v>518</v>
      </c>
      <c r="G204" s="2" t="s">
        <v>515</v>
      </c>
      <c r="H204" s="2"/>
      <c r="I204" s="2"/>
      <c r="AC204" t="s">
        <v>441</v>
      </c>
      <c r="AD204" t="s">
        <v>586</v>
      </c>
      <c r="AN204"/>
    </row>
    <row r="205" spans="1:40" x14ac:dyDescent="0.3">
      <c r="A205" s="3" t="s">
        <v>29</v>
      </c>
      <c r="B205" s="3" t="s">
        <v>17</v>
      </c>
      <c r="C205" s="2"/>
      <c r="D205" s="2" t="str">
        <f t="shared" si="6"/>
        <v>LGLEV_EMLF-MKT-20230626-0010_COR_rhq-get-more-love-iq_2023-07-12_2023-08-31_FB_IQ_Teaser-AR_PRO_25-44_FB_Teaser-OLED</v>
      </c>
      <c r="E205" s="9" t="s">
        <v>511</v>
      </c>
      <c r="F205" s="9" t="s">
        <v>507</v>
      </c>
      <c r="G205" s="9" t="s">
        <v>508</v>
      </c>
      <c r="H205" s="2"/>
      <c r="I205" s="2"/>
      <c r="AC205" t="s">
        <v>827</v>
      </c>
      <c r="AD205" t="s">
        <v>501</v>
      </c>
      <c r="AN205"/>
    </row>
    <row r="206" spans="1:40" x14ac:dyDescent="0.3">
      <c r="A206" s="3" t="s">
        <v>28</v>
      </c>
      <c r="B206" s="3" t="s">
        <v>17</v>
      </c>
      <c r="C206" s="2"/>
      <c r="D206" s="2" t="str">
        <f t="shared" si="6"/>
        <v>LGSA_EMSJ-MKT-20230704-0002_COR_rhq-get-more-love-sj_2023-07-12_2023-08-31_FB_SA_Teaser_Original-AR_PRO_25-44_FB_Teaser-OLED</v>
      </c>
      <c r="E206" s="2" t="s">
        <v>510</v>
      </c>
      <c r="F206" s="9" t="s">
        <v>507</v>
      </c>
      <c r="G206" s="9" t="s">
        <v>508</v>
      </c>
      <c r="H206" s="2"/>
      <c r="I206" s="2"/>
      <c r="AC206" t="s">
        <v>828</v>
      </c>
      <c r="AD206" t="s">
        <v>501</v>
      </c>
      <c r="AN206"/>
    </row>
    <row r="207" spans="1:40" x14ac:dyDescent="0.3">
      <c r="A207" s="3" t="s">
        <v>16</v>
      </c>
      <c r="B207" s="3" t="s">
        <v>23</v>
      </c>
      <c r="C207" s="2"/>
      <c r="D207" s="2" t="str">
        <f t="shared" si="6"/>
        <v>LGGULF_EMGF-MKT-20230626-0005_COR_rhq-get-more-love-gf_2023-07-12_2023-08-31_FB_AE_Teaser-EN_PRO_25-44_FB_Teaser-OLED</v>
      </c>
      <c r="E207" s="2" t="s">
        <v>506</v>
      </c>
      <c r="F207" s="9" t="s">
        <v>507</v>
      </c>
      <c r="G207" s="9" t="s">
        <v>509</v>
      </c>
      <c r="H207" s="2"/>
      <c r="I207" s="2"/>
      <c r="AC207" t="s">
        <v>64</v>
      </c>
      <c r="AD207" t="s">
        <v>501</v>
      </c>
      <c r="AN207"/>
    </row>
    <row r="208" spans="1:40" x14ac:dyDescent="0.3">
      <c r="A208" s="3" t="s">
        <v>27</v>
      </c>
      <c r="B208" s="3" t="s">
        <v>21</v>
      </c>
      <c r="C208" s="2"/>
      <c r="D208" s="2" t="str">
        <f t="shared" si="6"/>
        <v>LGSA_EMSJ-MKT-20230704-0002_COR_rhq-get-more-love-sj_2023-07-12_2023-08-31_IN_SA_Teaser-EN_PRO_25-44_IN_Teaser-OLED</v>
      </c>
      <c r="E208" s="2" t="s">
        <v>510</v>
      </c>
      <c r="F208" s="9" t="s">
        <v>507</v>
      </c>
      <c r="G208" s="9" t="s">
        <v>509</v>
      </c>
      <c r="H208" s="2"/>
      <c r="I208" s="2"/>
      <c r="AC208" t="s">
        <v>68</v>
      </c>
      <c r="AD208" t="s">
        <v>497</v>
      </c>
      <c r="AN208"/>
    </row>
    <row r="209" spans="1:40" x14ac:dyDescent="0.3">
      <c r="A209" s="3" t="s">
        <v>20</v>
      </c>
      <c r="B209" s="3" t="s">
        <v>21</v>
      </c>
      <c r="C209" s="2"/>
      <c r="D209" s="2" t="str">
        <f t="shared" si="6"/>
        <v>LGGULF_EMGF-MKT-20230626-0005_COR_rhq-get-more-love-gf_2023-07-12_2023-08-31_IN_AE_Teaser-EN_PRO_25-44_IN_Teaser-OLED</v>
      </c>
      <c r="E209" s="2" t="s">
        <v>506</v>
      </c>
      <c r="F209" s="9" t="s">
        <v>507</v>
      </c>
      <c r="G209" s="9" t="s">
        <v>509</v>
      </c>
      <c r="H209" s="2"/>
      <c r="I209" s="2"/>
      <c r="AC209" t="s">
        <v>49</v>
      </c>
      <c r="AD209" t="s">
        <v>495</v>
      </c>
      <c r="AN209"/>
    </row>
    <row r="210" spans="1:40" x14ac:dyDescent="0.3">
      <c r="A210" s="3" t="s">
        <v>27</v>
      </c>
      <c r="B210" s="3" t="s">
        <v>26</v>
      </c>
      <c r="C210" s="2"/>
      <c r="D210" s="2" t="str">
        <f t="shared" si="6"/>
        <v>LGSA_EMSJ-MKT-20230704-0002_COR_rhq-get-more-love-sj_2023-07-12_2023-08-31_IN_SA_Teaser-AR_PRO_25-44_IN_Teaser-OLED</v>
      </c>
      <c r="E210" s="2" t="s">
        <v>510</v>
      </c>
      <c r="F210" s="9" t="s">
        <v>507</v>
      </c>
      <c r="G210" s="9" t="s">
        <v>508</v>
      </c>
      <c r="H210" s="2"/>
      <c r="I210" s="2"/>
      <c r="AC210" t="s">
        <v>82</v>
      </c>
      <c r="AD210" t="s">
        <v>502</v>
      </c>
      <c r="AN210"/>
    </row>
    <row r="211" spans="1:40" x14ac:dyDescent="0.3">
      <c r="A211" s="3" t="s">
        <v>16</v>
      </c>
      <c r="B211" s="3" t="s">
        <v>17</v>
      </c>
      <c r="C211" s="2"/>
      <c r="D211" s="2" t="str">
        <f t="shared" si="6"/>
        <v>LGGULF_EMGF-MKT-20230626-0005_COR_rhq-get-more-love-gf_2023-07-12_2023-08-31_FB_AE_Teaser-AR_PRO_25-44_FB_Teaser-OLED</v>
      </c>
      <c r="E211" s="2" t="s">
        <v>506</v>
      </c>
      <c r="F211" s="9" t="s">
        <v>507</v>
      </c>
      <c r="G211" s="9" t="s">
        <v>508</v>
      </c>
      <c r="H211" s="2"/>
      <c r="I211" s="2"/>
      <c r="AC211" t="s">
        <v>60</v>
      </c>
      <c r="AD211" t="s">
        <v>496</v>
      </c>
      <c r="AN211"/>
    </row>
    <row r="212" spans="1:40" x14ac:dyDescent="0.3">
      <c r="A212" s="3" t="s">
        <v>20</v>
      </c>
      <c r="B212" s="3" t="s">
        <v>26</v>
      </c>
      <c r="C212" s="2"/>
      <c r="D212" s="2" t="str">
        <f t="shared" si="6"/>
        <v>LGGULF_EMGF-MKT-20230626-0005_COR_rhq-get-more-love-gf_2023-07-12_2023-08-31_IN_AE_Teaser-AR_PRO_25-44_IN_Teaser-OLED</v>
      </c>
      <c r="E212" s="2" t="s">
        <v>506</v>
      </c>
      <c r="F212" s="9" t="s">
        <v>507</v>
      </c>
      <c r="G212" s="9" t="s">
        <v>508</v>
      </c>
      <c r="H212" s="2"/>
      <c r="I212" s="2"/>
      <c r="AC212" t="s">
        <v>95</v>
      </c>
      <c r="AD212" t="s">
        <v>493</v>
      </c>
      <c r="AN212"/>
    </row>
    <row r="213" spans="1:40" x14ac:dyDescent="0.3">
      <c r="A213" s="3" t="s">
        <v>28</v>
      </c>
      <c r="B213" s="3" t="s">
        <v>23</v>
      </c>
      <c r="C213" s="2"/>
      <c r="D213" s="2" t="str">
        <f t="shared" si="6"/>
        <v>LGSA_EMSJ-MKT-20230704-0002_COR_rhq-get-more-love-sj_2023-07-12_2023-08-31_FB_SA_Teaser_Original-EN_PRO_25-44_FB_Teaser-OLED</v>
      </c>
      <c r="E213" s="2" t="s">
        <v>510</v>
      </c>
      <c r="F213" s="9" t="s">
        <v>507</v>
      </c>
      <c r="G213" s="9" t="s">
        <v>509</v>
      </c>
      <c r="H213" s="2"/>
      <c r="I213" s="2"/>
      <c r="AC213" t="s">
        <v>69</v>
      </c>
      <c r="AD213" t="s">
        <v>495</v>
      </c>
      <c r="AN213"/>
    </row>
    <row r="214" spans="1:40" x14ac:dyDescent="0.3">
      <c r="A214" s="3" t="s">
        <v>32</v>
      </c>
      <c r="B214" s="3" t="s">
        <v>17</v>
      </c>
      <c r="C214" s="2"/>
      <c r="D214" s="2" t="str">
        <f t="shared" si="6"/>
        <v>LGLEV_EMLF-MKT-20230626-0009_COR_rhq-get-more-love-lf_2023-07-12_2023-08-31_FB_JO_Teaser-AR_PRO_25-44_FB_Teaser-OLED</v>
      </c>
      <c r="E214" s="9" t="s">
        <v>513</v>
      </c>
      <c r="F214" s="9" t="s">
        <v>507</v>
      </c>
      <c r="G214" s="9" t="s">
        <v>508</v>
      </c>
      <c r="H214" s="2"/>
      <c r="I214" s="2"/>
      <c r="AC214" t="s">
        <v>47</v>
      </c>
      <c r="AD214" t="s">
        <v>494</v>
      </c>
      <c r="AN214"/>
    </row>
    <row r="215" spans="1:40" x14ac:dyDescent="0.3">
      <c r="A215" s="3" t="s">
        <v>29</v>
      </c>
      <c r="B215" s="3" t="s">
        <v>30</v>
      </c>
      <c r="C215" s="2"/>
      <c r="D215" s="2" t="str">
        <f t="shared" si="6"/>
        <v>LGLEV_EMLF-MKT-20230626-0010_COR_rhq-get-more-love-iq_2023-07-12_2023-08-31_FB_IQ_Teaser-KU_PRO_25-44_FB_Teaser-OLED</v>
      </c>
      <c r="E215" s="9" t="s">
        <v>511</v>
      </c>
      <c r="F215" s="9" t="s">
        <v>507</v>
      </c>
      <c r="G215" s="9" t="s">
        <v>512</v>
      </c>
      <c r="H215" s="2"/>
      <c r="I215" s="2"/>
      <c r="AC215" t="s">
        <v>55</v>
      </c>
      <c r="AD215" t="s">
        <v>496</v>
      </c>
      <c r="AN215"/>
    </row>
    <row r="216" spans="1:40" x14ac:dyDescent="0.3">
      <c r="A216" s="3" t="s">
        <v>32</v>
      </c>
      <c r="B216" s="3" t="s">
        <v>23</v>
      </c>
      <c r="C216" s="2"/>
      <c r="D216" s="2" t="str">
        <f t="shared" si="6"/>
        <v>LGLEV_EMLF-MKT-20230626-0009_COR_rhq-get-more-love-lf_2023-07-12_2023-08-31_FB_JO_Teaser-EN_PRO_25-44_FB_Teaser-OLED</v>
      </c>
      <c r="E216" s="9" t="s">
        <v>513</v>
      </c>
      <c r="F216" s="9" t="s">
        <v>507</v>
      </c>
      <c r="G216" s="9" t="s">
        <v>509</v>
      </c>
      <c r="H216" s="2"/>
      <c r="I216" s="2"/>
      <c r="AC216" t="s">
        <v>94</v>
      </c>
      <c r="AD216" t="s">
        <v>496</v>
      </c>
      <c r="AN216"/>
    </row>
    <row r="217" spans="1:40" x14ac:dyDescent="0.3">
      <c r="A217" s="3" t="s">
        <v>38</v>
      </c>
      <c r="B217" s="3" t="s">
        <v>39</v>
      </c>
      <c r="C217" s="2"/>
      <c r="D217" s="2" t="str">
        <f t="shared" si="6"/>
        <v>LGTR_EMTK-MKT-20230704-0001_COR_rhq-get-more-love-tr_2023-07-12_2023-08-31_IN_TR_Teaser-TR_PRO_25-44_IN_Teaser-OLED</v>
      </c>
      <c r="E217" s="2" t="s">
        <v>514</v>
      </c>
      <c r="F217" s="9" t="s">
        <v>507</v>
      </c>
      <c r="G217" s="9" t="s">
        <v>515</v>
      </c>
      <c r="H217" s="2"/>
      <c r="I217" s="2"/>
      <c r="AC217" t="s">
        <v>67</v>
      </c>
      <c r="AD217" t="s">
        <v>499</v>
      </c>
      <c r="AN217"/>
    </row>
    <row r="218" spans="1:40" x14ac:dyDescent="0.3">
      <c r="A218" s="3" t="s">
        <v>34</v>
      </c>
      <c r="B218" s="3" t="s">
        <v>35</v>
      </c>
      <c r="C218" s="2"/>
      <c r="D218" s="2" t="str">
        <f t="shared" si="6"/>
        <v>LGTR_EMTK-MKT-20230704-0001_COR_rhq-get-more-love-tr_2023-07-12_2023-08-31_FB_TR_Teaser-TR_PRO_25-44_FB_Teaser-OLED</v>
      </c>
      <c r="E218" s="2" t="s">
        <v>514</v>
      </c>
      <c r="F218" s="9" t="s">
        <v>507</v>
      </c>
      <c r="G218" s="9" t="s">
        <v>515</v>
      </c>
      <c r="H218" s="2"/>
      <c r="I218" s="2"/>
      <c r="AC218" t="s">
        <v>76</v>
      </c>
      <c r="AD218" t="s">
        <v>498</v>
      </c>
      <c r="AN218"/>
    </row>
    <row r="219" spans="1:40" x14ac:dyDescent="0.3">
      <c r="A219" s="3" t="s">
        <v>37</v>
      </c>
      <c r="B219" s="3" t="s">
        <v>23</v>
      </c>
      <c r="C219" s="2"/>
      <c r="D219" s="2" t="str">
        <f t="shared" si="6"/>
        <v>LGNG_EMAF-MKT-20230626-0004_COR_rhq-get-more-love-af_2023-07-12_2023-08-31_FB_NG_Teaser-EN_PRO_25-44_FB_Teaser-OLED</v>
      </c>
      <c r="E219" s="2" t="s">
        <v>516</v>
      </c>
      <c r="F219" s="9" t="s">
        <v>507</v>
      </c>
      <c r="G219" s="9" t="s">
        <v>509</v>
      </c>
      <c r="H219" s="2"/>
      <c r="I219" s="2"/>
      <c r="AC219" t="s">
        <v>83</v>
      </c>
      <c r="AD219" t="s">
        <v>493</v>
      </c>
      <c r="AN219"/>
    </row>
    <row r="220" spans="1:40" x14ac:dyDescent="0.3">
      <c r="A220" s="3" t="s">
        <v>33</v>
      </c>
      <c r="B220" s="3" t="s">
        <v>17</v>
      </c>
      <c r="C220" s="2"/>
      <c r="D220" s="2" t="str">
        <f t="shared" si="6"/>
        <v>LGSA_EMSJ-MKT-20230704-0002_COR_rhq-get-more-love-sj_2023-07-12_2023-08-31_FB_SA_Teaser_Experiment-AR_PRO_25-44_FB_Teaser-OLED</v>
      </c>
      <c r="E220" s="2" t="s">
        <v>510</v>
      </c>
      <c r="F220" s="9" t="s">
        <v>507</v>
      </c>
      <c r="G220" s="9" t="s">
        <v>508</v>
      </c>
      <c r="H220" s="2"/>
      <c r="I220" s="2"/>
      <c r="AC220" t="s">
        <v>45</v>
      </c>
      <c r="AD220" t="s">
        <v>493</v>
      </c>
      <c r="AN220"/>
    </row>
    <row r="221" spans="1:40" x14ac:dyDescent="0.3">
      <c r="A221" s="3" t="s">
        <v>33</v>
      </c>
      <c r="B221" s="3" t="s">
        <v>23</v>
      </c>
      <c r="C221" s="2"/>
      <c r="D221" s="2" t="str">
        <f t="shared" si="6"/>
        <v>LGSA_EMSJ-MKT-20230704-0002_COR_rhq-get-more-love-sj_2023-07-12_2023-08-31_FB_SA_Teaser_Experiment-EN_PRO_25-44_FB_Teaser-OLED</v>
      </c>
      <c r="E221" s="2" t="s">
        <v>510</v>
      </c>
      <c r="F221" s="9" t="s">
        <v>507</v>
      </c>
      <c r="G221" s="9" t="s">
        <v>509</v>
      </c>
      <c r="H221" s="2"/>
      <c r="I221" s="2"/>
      <c r="AC221" t="s">
        <v>96</v>
      </c>
      <c r="AD221" t="s">
        <v>497</v>
      </c>
      <c r="AN221"/>
    </row>
    <row r="222" spans="1:40" x14ac:dyDescent="0.3">
      <c r="A222" s="3" t="s">
        <v>40</v>
      </c>
      <c r="B222" s="3" t="s">
        <v>21</v>
      </c>
      <c r="C222" s="2"/>
      <c r="D222" s="2" t="str">
        <f t="shared" si="6"/>
        <v>LGNG_EMAF-MKT-20230626-0004_COR_rhq-get-more-love-af_2023-07-12_2023-08-31_IN_NG_Teaser-EN_PRO_25-44_IN_Teaser-OLED</v>
      </c>
      <c r="E222" s="2" t="s">
        <v>516</v>
      </c>
      <c r="F222" s="9" t="s">
        <v>507</v>
      </c>
      <c r="G222" s="9" t="s">
        <v>509</v>
      </c>
      <c r="H222" s="2"/>
      <c r="I222" s="2"/>
      <c r="AC222" t="s">
        <v>61</v>
      </c>
      <c r="AD222" t="s">
        <v>498</v>
      </c>
      <c r="AN222"/>
    </row>
    <row r="223" spans="1:40" x14ac:dyDescent="0.3">
      <c r="A223" s="3" t="s">
        <v>50</v>
      </c>
      <c r="B223" s="3" t="s">
        <v>51</v>
      </c>
      <c r="C223" s="2"/>
      <c r="D223" s="2" t="str">
        <f t="shared" si="6"/>
        <v>LGNG_EMAF-MKT-20230626-0004_COR_rhq-get-more-love-af_2023-07-12_2023-08-31_FB_NG_AB Test-EN_PRO_25-44_FB_7 Videos</v>
      </c>
      <c r="E223" s="2" t="s">
        <v>516</v>
      </c>
      <c r="F223" s="9" t="s">
        <v>517</v>
      </c>
      <c r="G223" s="9" t="s">
        <v>509</v>
      </c>
      <c r="H223" s="2"/>
      <c r="I223" s="2"/>
      <c r="AC223" t="s">
        <v>93</v>
      </c>
      <c r="AD223" t="s">
        <v>499</v>
      </c>
      <c r="AN223"/>
    </row>
    <row r="224" spans="1:40" x14ac:dyDescent="0.3">
      <c r="A224" s="3" t="s">
        <v>46</v>
      </c>
      <c r="B224" s="3" t="s">
        <v>44</v>
      </c>
      <c r="C224" s="2"/>
      <c r="D224" s="2" t="str">
        <f t="shared" si="6"/>
        <v>LGSA_EMSJ-MKT-20230704-0002_COR_rhq-get-more-love-sj_2023-07-12_2023-08-31_FB_SA_AB Test-AR_PRO_25-44_FB_10 Videos</v>
      </c>
      <c r="E224" s="2" t="s">
        <v>510</v>
      </c>
      <c r="F224" s="9" t="s">
        <v>517</v>
      </c>
      <c r="G224" s="9" t="s">
        <v>508</v>
      </c>
      <c r="H224" s="2"/>
      <c r="I224" s="2"/>
      <c r="AC224" t="s">
        <v>79</v>
      </c>
      <c r="AD224" t="s">
        <v>499</v>
      </c>
      <c r="AN224"/>
    </row>
    <row r="225" spans="1:40" x14ac:dyDescent="0.3">
      <c r="A225" s="3" t="s">
        <v>48</v>
      </c>
      <c r="B225" s="3" t="s">
        <v>44</v>
      </c>
      <c r="C225" s="2"/>
      <c r="D225" s="2" t="str">
        <f t="shared" si="6"/>
        <v>LGLEV_EMLF-MKT-20230626-0010_COR_rhq-get-more-love-iq_2023-07-12_2023-08-31_FB_IQ_AB Test-AR_PRO_25-44_FB_10 Videos</v>
      </c>
      <c r="E225" s="9" t="s">
        <v>511</v>
      </c>
      <c r="F225" s="9" t="s">
        <v>517</v>
      </c>
      <c r="G225" s="9" t="s">
        <v>508</v>
      </c>
      <c r="H225" s="2"/>
      <c r="I225" s="2"/>
      <c r="AC225" t="s">
        <v>81</v>
      </c>
      <c r="AD225" t="s">
        <v>496</v>
      </c>
      <c r="AN225"/>
    </row>
    <row r="226" spans="1:40" x14ac:dyDescent="0.3">
      <c r="A226" s="3" t="s">
        <v>43</v>
      </c>
      <c r="B226" s="3" t="s">
        <v>44</v>
      </c>
      <c r="C226" s="2"/>
      <c r="D226" s="2" t="str">
        <f t="shared" si="6"/>
        <v>LGLEV_EMLF-MKT-20230626-0009_COR_rhq-get-more-love-lf_2023-07-12_2023-08-31_FB_JO_AB Test-AR_PRO_25-44_FB_10 Videos</v>
      </c>
      <c r="E226" s="9" t="s">
        <v>513</v>
      </c>
      <c r="F226" s="9" t="s">
        <v>517</v>
      </c>
      <c r="G226" s="9" t="s">
        <v>508</v>
      </c>
      <c r="H226" s="2"/>
      <c r="I226" s="2"/>
      <c r="AC226" t="s">
        <v>77</v>
      </c>
      <c r="AD226" t="s">
        <v>495</v>
      </c>
      <c r="AN226"/>
    </row>
    <row r="227" spans="1:40" x14ac:dyDescent="0.3">
      <c r="A227" s="3" t="s">
        <v>53</v>
      </c>
      <c r="B227" s="3" t="s">
        <v>54</v>
      </c>
      <c r="C227" s="2"/>
      <c r="D227" s="2" t="str">
        <f t="shared" si="6"/>
        <v>LGSA_EMSJ-MKT-20230704-0002_COR_rhq-get-more-love-sj_2023-07-12_2023-08-31_IN_SA_AB Test-AR_PRO_25-44_IN_10 Videos</v>
      </c>
      <c r="E227" s="2" t="s">
        <v>510</v>
      </c>
      <c r="F227" s="9" t="s">
        <v>517</v>
      </c>
      <c r="G227" s="9" t="s">
        <v>508</v>
      </c>
      <c r="H227" s="2"/>
      <c r="I227" s="2"/>
      <c r="AC227" t="s">
        <v>63</v>
      </c>
      <c r="AD227" t="s">
        <v>500</v>
      </c>
      <c r="AN227"/>
    </row>
    <row r="228" spans="1:40" x14ac:dyDescent="0.3">
      <c r="A228" s="3" t="s">
        <v>58</v>
      </c>
      <c r="B228" s="3" t="s">
        <v>59</v>
      </c>
      <c r="C228" s="2"/>
      <c r="D228" s="2" t="str">
        <f t="shared" si="6"/>
        <v>LGNG_EMAF-MKT-20230626-0004_COR_rhq-get-more-love-af_2023-07-12_2023-08-31_IN_NG_AB Test-EN_PRO_25-44_IN_7 Videos</v>
      </c>
      <c r="E228" s="2" t="s">
        <v>516</v>
      </c>
      <c r="F228" s="9" t="s">
        <v>517</v>
      </c>
      <c r="G228" s="9" t="s">
        <v>509</v>
      </c>
      <c r="H228" s="2"/>
      <c r="I228" s="2"/>
      <c r="AC228" t="s">
        <v>65</v>
      </c>
      <c r="AD228" t="s">
        <v>502</v>
      </c>
      <c r="AN228"/>
    </row>
    <row r="229" spans="1:40" x14ac:dyDescent="0.3">
      <c r="A229" s="3" t="s">
        <v>72</v>
      </c>
      <c r="B229" s="3" t="s">
        <v>73</v>
      </c>
      <c r="C229" s="2"/>
      <c r="D229" s="2" t="str">
        <f t="shared" si="6"/>
        <v>LGGULF_EMGF-MKT-20230626-0005_COR_rhq-get-more-love-gf_2023-07-12_2023-08-31_FB_AE_AB Test-EN_PRO_25-44_FB_9 Videos</v>
      </c>
      <c r="E229" s="2" t="s">
        <v>506</v>
      </c>
      <c r="F229" s="9" t="s">
        <v>517</v>
      </c>
      <c r="G229" s="9" t="s">
        <v>509</v>
      </c>
      <c r="H229" s="2"/>
      <c r="I229" s="2"/>
      <c r="AC229" t="s">
        <v>66</v>
      </c>
      <c r="AD229" t="s">
        <v>501</v>
      </c>
      <c r="AN229"/>
    </row>
    <row r="230" spans="1:40" x14ac:dyDescent="0.3">
      <c r="A230" s="3" t="s">
        <v>72</v>
      </c>
      <c r="B230" s="3" t="s">
        <v>78</v>
      </c>
      <c r="C230" s="2"/>
      <c r="D230" s="2" t="str">
        <f t="shared" si="6"/>
        <v>LGGULF_EMGF-MKT-20230626-0005_COR_rhq-get-more-love-gf_2023-07-12_2023-08-31_FB_AE_AB Test-AR_PRO_25-44_FB_9 Videos</v>
      </c>
      <c r="E230" s="2" t="s">
        <v>506</v>
      </c>
      <c r="F230" s="9" t="s">
        <v>517</v>
      </c>
      <c r="G230" s="9" t="s">
        <v>508</v>
      </c>
      <c r="H230" s="2"/>
      <c r="I230" s="2"/>
      <c r="AC230" t="s">
        <v>52</v>
      </c>
      <c r="AD230" t="s">
        <v>493</v>
      </c>
      <c r="AN230"/>
    </row>
    <row r="231" spans="1:40" x14ac:dyDescent="0.3">
      <c r="A231" s="3" t="s">
        <v>70</v>
      </c>
      <c r="B231" s="3" t="s">
        <v>71</v>
      </c>
      <c r="C231" s="2"/>
      <c r="D231" s="2" t="str">
        <f t="shared" si="6"/>
        <v>LGGULF_EMGF-MKT-20230626-0005_COR_rhq-get-more-love-gf_2023-07-12_2023-08-31_IN_AE_AB Test-AR_PRO_25-44_IN_9 Videos</v>
      </c>
      <c r="E231" s="2" t="s">
        <v>506</v>
      </c>
      <c r="F231" s="9" t="s">
        <v>517</v>
      </c>
      <c r="G231" s="9" t="s">
        <v>508</v>
      </c>
      <c r="H231" s="2"/>
      <c r="I231" s="2"/>
      <c r="AC231" t="s">
        <v>74</v>
      </c>
      <c r="AD231" t="s">
        <v>494</v>
      </c>
      <c r="AN231"/>
    </row>
    <row r="232" spans="1:40" x14ac:dyDescent="0.3">
      <c r="A232" s="3" t="s">
        <v>70</v>
      </c>
      <c r="B232" s="3" t="s">
        <v>80</v>
      </c>
      <c r="C232" s="2"/>
      <c r="D232" s="2" t="str">
        <f t="shared" si="6"/>
        <v>LGGULF_EMGF-MKT-20230626-0005_COR_rhq-get-more-love-gf_2023-07-12_2023-08-31_IN_AE_AB Test-EN_PRO_25-44_IN_9 Videos</v>
      </c>
      <c r="E232" s="2" t="s">
        <v>506</v>
      </c>
      <c r="F232" s="9" t="s">
        <v>517</v>
      </c>
      <c r="G232" s="9" t="s">
        <v>509</v>
      </c>
      <c r="H232" s="2"/>
      <c r="I232" s="2"/>
      <c r="AC232" t="s">
        <v>75</v>
      </c>
      <c r="AD232" t="s">
        <v>501</v>
      </c>
      <c r="AN232"/>
    </row>
    <row r="233" spans="1:40" x14ac:dyDescent="0.3">
      <c r="A233" s="3" t="s">
        <v>85</v>
      </c>
      <c r="B233" s="3" t="s">
        <v>86</v>
      </c>
      <c r="C233" s="2"/>
      <c r="D233" s="2" t="str">
        <f t="shared" si="6"/>
        <v>LGTR_EMTK-MKT-20230704-0001_COR_rhq-get-more-love-tr_2023-07-12_2023-08-31_FB_TR_AB Test-TR_PRO_25-44_FB_9 Videos</v>
      </c>
      <c r="E233" s="2" t="s">
        <v>514</v>
      </c>
      <c r="F233" s="9" t="s">
        <v>517</v>
      </c>
      <c r="G233" s="9" t="s">
        <v>515</v>
      </c>
      <c r="H233" s="2"/>
      <c r="I233" s="2"/>
      <c r="AC233" t="s">
        <v>84</v>
      </c>
      <c r="AD233" t="s">
        <v>497</v>
      </c>
      <c r="AN233"/>
    </row>
    <row r="234" spans="1:40" x14ac:dyDescent="0.3">
      <c r="A234" s="3" t="s">
        <v>88</v>
      </c>
      <c r="B234" s="3" t="s">
        <v>89</v>
      </c>
      <c r="C234" s="2"/>
      <c r="D234" s="2" t="str">
        <f t="shared" si="6"/>
        <v>LGTR_EMTK-MKT-20230704-0001_COR_rhq-get-more-love-tr_2023-07-12_2023-08-31_IN_TR_AB Test-TR_PRO_25-44_IN_9 Videos</v>
      </c>
      <c r="E234" s="2" t="s">
        <v>514</v>
      </c>
      <c r="F234" s="9" t="s">
        <v>517</v>
      </c>
      <c r="G234" s="9" t="s">
        <v>515</v>
      </c>
      <c r="H234" s="2"/>
      <c r="I234" s="2"/>
      <c r="AC234" t="s">
        <v>56</v>
      </c>
      <c r="AD234" t="s">
        <v>494</v>
      </c>
      <c r="AN234"/>
    </row>
    <row r="235" spans="1:40" x14ac:dyDescent="0.3">
      <c r="A235" s="3" t="s">
        <v>100</v>
      </c>
      <c r="B235" s="3" t="s">
        <v>101</v>
      </c>
      <c r="C235" s="2"/>
      <c r="D235" s="2" t="str">
        <f t="shared" si="6"/>
        <v>LGSA_EMSJ-MKT-20230704-0002_COR_rhq-get-more-love-sj_2023-07-12_2023-08-31_FB_SA_Phase 1-AR_PRO_25-44_FB_10 Videos P1</v>
      </c>
      <c r="E235" s="2" t="s">
        <v>510</v>
      </c>
      <c r="F235" s="9" t="s">
        <v>518</v>
      </c>
      <c r="G235" s="9" t="s">
        <v>508</v>
      </c>
      <c r="H235" s="2"/>
      <c r="I235" s="2"/>
      <c r="AC235" t="s">
        <v>57</v>
      </c>
      <c r="AD235" t="s">
        <v>497</v>
      </c>
      <c r="AN235"/>
    </row>
    <row r="236" spans="1:40" x14ac:dyDescent="0.3">
      <c r="A236" s="3" t="s">
        <v>105</v>
      </c>
      <c r="B236" s="3" t="s">
        <v>106</v>
      </c>
      <c r="C236" s="2"/>
      <c r="D236" s="2" t="str">
        <f t="shared" si="6"/>
        <v>LGNG_EMAF-MKT-20230626-0004_COR_rhq-get-more-love-af_2023-07-12_2023-08-31_FB_NG_Phase 1-EN_PRO_25-44_FB_7 Videos P1</v>
      </c>
      <c r="E236" s="2" t="s">
        <v>516</v>
      </c>
      <c r="F236" s="9" t="s">
        <v>518</v>
      </c>
      <c r="G236" s="9" t="s">
        <v>509</v>
      </c>
      <c r="H236" s="2"/>
      <c r="I236" s="2"/>
      <c r="AC236" t="s">
        <v>118</v>
      </c>
      <c r="AD236" t="s">
        <v>497</v>
      </c>
      <c r="AN236"/>
    </row>
    <row r="237" spans="1:40" x14ac:dyDescent="0.3">
      <c r="A237" s="3" t="s">
        <v>113</v>
      </c>
      <c r="B237" s="3" t="s">
        <v>114</v>
      </c>
      <c r="C237" s="2"/>
      <c r="D237" s="2" t="str">
        <f t="shared" si="6"/>
        <v>LGGULF_EMGF-MKT-20230626-0005_COR_rhq-get-more-love-gf_2023-07-12_2023-08-31_FB_AE_Phase 1-EN_PRO_25-44_FB_9 Video P1</v>
      </c>
      <c r="E237" s="2" t="s">
        <v>506</v>
      </c>
      <c r="F237" s="9" t="s">
        <v>518</v>
      </c>
      <c r="G237" s="9" t="s">
        <v>509</v>
      </c>
      <c r="H237" s="2"/>
      <c r="I237" s="2"/>
      <c r="AC237" t="s">
        <v>131</v>
      </c>
      <c r="AD237" t="s">
        <v>499</v>
      </c>
      <c r="AN237"/>
    </row>
    <row r="238" spans="1:40" x14ac:dyDescent="0.3">
      <c r="A238" s="3" t="s">
        <v>110</v>
      </c>
      <c r="B238" s="3" t="s">
        <v>111</v>
      </c>
      <c r="C238" s="2"/>
      <c r="D238" s="2" t="str">
        <f t="shared" si="6"/>
        <v>LGNG_EMAF-MKT-20230626-0004_COR_rhq-get-more-love-af_2023-07-12_2023-08-31_IN_NG_Phase 1-EN_PRO_25-44_IN_7 Videos P1</v>
      </c>
      <c r="E238" s="2" t="s">
        <v>516</v>
      </c>
      <c r="F238" s="9" t="s">
        <v>518</v>
      </c>
      <c r="G238" s="9" t="s">
        <v>509</v>
      </c>
      <c r="H238" s="2"/>
      <c r="I238" s="2"/>
      <c r="AC238" t="s">
        <v>135</v>
      </c>
      <c r="AD238" t="s">
        <v>493</v>
      </c>
      <c r="AN238"/>
    </row>
    <row r="239" spans="1:40" x14ac:dyDescent="0.3">
      <c r="A239" s="3" t="s">
        <v>103</v>
      </c>
      <c r="B239" s="3" t="s">
        <v>104</v>
      </c>
      <c r="C239" s="2"/>
      <c r="D239" s="2" t="str">
        <f t="shared" si="6"/>
        <v>LGSA_EMSJ-MKT-20230704-0002_COR_rhq-get-more-love-sj_2023-07-12_2023-08-31_IN_SA_Phase 1-AR_PRO_25-44_IN_10 Videos P1</v>
      </c>
      <c r="E239" s="2" t="s">
        <v>510</v>
      </c>
      <c r="F239" s="9" t="s">
        <v>518</v>
      </c>
      <c r="G239" s="9" t="s">
        <v>508</v>
      </c>
      <c r="H239" s="2"/>
      <c r="I239" s="2"/>
      <c r="AC239" t="s">
        <v>125</v>
      </c>
      <c r="AD239" t="s">
        <v>501</v>
      </c>
      <c r="AN239"/>
    </row>
    <row r="240" spans="1:40" x14ac:dyDescent="0.3">
      <c r="A240" s="3" t="s">
        <v>113</v>
      </c>
      <c r="B240" s="3" t="s">
        <v>119</v>
      </c>
      <c r="C240" s="2"/>
      <c r="D240" s="2" t="str">
        <f t="shared" si="6"/>
        <v>LGGULF_EMGF-MKT-20230626-0005_COR_rhq-get-more-love-gf_2023-07-12_2023-08-31_FB_AE_Phase 1-AR_PRO_25-44_FB_9 Video P1</v>
      </c>
      <c r="E240" s="2" t="s">
        <v>506</v>
      </c>
      <c r="F240" s="9" t="s">
        <v>518</v>
      </c>
      <c r="G240" s="9" t="s">
        <v>508</v>
      </c>
      <c r="H240" s="2"/>
      <c r="I240" s="2"/>
      <c r="AC240" t="s">
        <v>124</v>
      </c>
      <c r="AD240" t="s">
        <v>501</v>
      </c>
      <c r="AN240"/>
    </row>
    <row r="241" spans="1:40" x14ac:dyDescent="0.3">
      <c r="A241" s="3" t="s">
        <v>97</v>
      </c>
      <c r="B241" s="3" t="s">
        <v>108</v>
      </c>
      <c r="C241" s="2"/>
      <c r="D241" s="2" t="str">
        <f t="shared" si="6"/>
        <v>LGGULF_EMGF-MKT-20230626-0005_COR_rhq-get-more-love-gf_2023-07-12_2023-08-31_IN_AE_Phase 1-EN_PRO_25-44_IN_9 Video P1</v>
      </c>
      <c r="E241" s="2" t="s">
        <v>506</v>
      </c>
      <c r="F241" s="9" t="s">
        <v>518</v>
      </c>
      <c r="G241" s="9" t="s">
        <v>509</v>
      </c>
      <c r="H241" s="2"/>
      <c r="I241" s="2"/>
      <c r="AC241" t="s">
        <v>130</v>
      </c>
      <c r="AD241" t="s">
        <v>502</v>
      </c>
      <c r="AN241"/>
    </row>
    <row r="242" spans="1:40" x14ac:dyDescent="0.3">
      <c r="A242" s="3" t="s">
        <v>97</v>
      </c>
      <c r="B242" s="3" t="s">
        <v>98</v>
      </c>
      <c r="C242" s="2"/>
      <c r="D242" s="2" t="str">
        <f t="shared" si="6"/>
        <v>LGGULF_EMGF-MKT-20230626-0005_COR_rhq-get-more-love-gf_2023-07-12_2023-08-31_IN_AE_Phase 1-AR_PRO_25-44_IN_9 Video P1</v>
      </c>
      <c r="E242" s="2" t="s">
        <v>506</v>
      </c>
      <c r="F242" s="9" t="s">
        <v>518</v>
      </c>
      <c r="G242" s="9" t="s">
        <v>508</v>
      </c>
      <c r="H242" s="2"/>
      <c r="I242" s="2"/>
      <c r="AC242" t="s">
        <v>99</v>
      </c>
      <c r="AD242" t="s">
        <v>495</v>
      </c>
      <c r="AN242"/>
    </row>
    <row r="243" spans="1:40" x14ac:dyDescent="0.3">
      <c r="A243" s="3" t="s">
        <v>138</v>
      </c>
      <c r="B243" s="3" t="s">
        <v>139</v>
      </c>
      <c r="C243" s="2"/>
      <c r="D243" s="2" t="str">
        <f t="shared" si="6"/>
        <v>LGTR_EMTK-MKT-20230704-0001_COR_rhq-get-more-love-tr_2023-07-12_2023-08-31_FB_TR_Phase 1-TR_PRO_25-44_FB_9 Videos P1</v>
      </c>
      <c r="E243" s="2" t="s">
        <v>514</v>
      </c>
      <c r="F243" s="9" t="s">
        <v>518</v>
      </c>
      <c r="G243" s="9" t="s">
        <v>515</v>
      </c>
      <c r="H243" s="2"/>
      <c r="I243" s="2"/>
      <c r="AC243" t="s">
        <v>107</v>
      </c>
      <c r="AD243" t="s">
        <v>493</v>
      </c>
      <c r="AN243"/>
    </row>
    <row r="244" spans="1:40" x14ac:dyDescent="0.3">
      <c r="A244" s="3" t="s">
        <v>142</v>
      </c>
      <c r="B244" s="3" t="s">
        <v>143</v>
      </c>
      <c r="C244" s="2"/>
      <c r="D244" s="2" t="str">
        <f t="shared" si="6"/>
        <v>LGTR_EMTK-MKT-20230704-0001_COR_rhq-get-more-love-tr_2023-07-12_2023-08-31_IN_TR_Phase 1-TR_PRO_25-44_IN_9 Videos P1</v>
      </c>
      <c r="E244" s="2" t="s">
        <v>514</v>
      </c>
      <c r="F244" s="9" t="s">
        <v>518</v>
      </c>
      <c r="G244" s="9" t="s">
        <v>515</v>
      </c>
      <c r="H244" s="2"/>
      <c r="I244" s="2"/>
      <c r="AC244" t="s">
        <v>120</v>
      </c>
      <c r="AD244" t="s">
        <v>498</v>
      </c>
      <c r="AN244"/>
    </row>
    <row r="245" spans="1:40" x14ac:dyDescent="0.3">
      <c r="A245" s="3" t="s">
        <v>137</v>
      </c>
      <c r="B245" s="3" t="s">
        <v>44</v>
      </c>
      <c r="C245" s="2"/>
      <c r="D245" s="2" t="str">
        <f t="shared" si="6"/>
        <v>LGLEV_EMLF-MKT-20230626-0009_COR_rhq-get-more-love-lf_2023-07-12_2023-08-31_FB_JO_Phase 1-AR_PRO_25-44_FB_10 Videos</v>
      </c>
      <c r="E245" s="9" t="s">
        <v>513</v>
      </c>
      <c r="F245" s="9" t="s">
        <v>518</v>
      </c>
      <c r="G245" s="9" t="s">
        <v>508</v>
      </c>
      <c r="H245" s="2"/>
      <c r="I245" s="2"/>
      <c r="AC245" t="s">
        <v>133</v>
      </c>
      <c r="AD245" t="s">
        <v>499</v>
      </c>
      <c r="AN245"/>
    </row>
    <row r="246" spans="1:40" x14ac:dyDescent="0.3">
      <c r="A246" s="3" t="s">
        <v>148</v>
      </c>
      <c r="B246" s="3" t="s">
        <v>54</v>
      </c>
      <c r="C246" s="2"/>
      <c r="D246" s="2" t="str">
        <f t="shared" si="6"/>
        <v>LGLEV_EMLF-MKT-20230626-0009_COR_rhq-get-more-love-lf_2023-07-12_2023-08-31_IN_JO_Phase 1-AR_PRO_25-44_IN_10 Videos</v>
      </c>
      <c r="E246" s="9" t="s">
        <v>513</v>
      </c>
      <c r="F246" s="9" t="s">
        <v>518</v>
      </c>
      <c r="G246" s="9" t="s">
        <v>508</v>
      </c>
      <c r="H246" s="2"/>
      <c r="I246" s="2"/>
      <c r="AC246" t="s">
        <v>128</v>
      </c>
      <c r="AD246" t="s">
        <v>494</v>
      </c>
      <c r="AN246"/>
    </row>
    <row r="247" spans="1:40" x14ac:dyDescent="0.3">
      <c r="A247" s="3" t="s">
        <v>152</v>
      </c>
      <c r="B247" s="3" t="s">
        <v>98</v>
      </c>
      <c r="C247" s="2"/>
      <c r="D247" s="2" t="str">
        <f t="shared" si="6"/>
        <v>LGGULF_EMGF-MKT-20230626-0005_COR_rhq-get-more-love-gf_2023-07-12_2023-08-31_IN_AE_Phase 1 V2 (676)-AR_PRO_25-44_IN_9 Video P1</v>
      </c>
      <c r="E247" s="2" t="s">
        <v>506</v>
      </c>
      <c r="F247" s="9" t="s">
        <v>518</v>
      </c>
      <c r="G247" s="9" t="s">
        <v>508</v>
      </c>
      <c r="H247" s="2"/>
      <c r="I247" s="2"/>
      <c r="AC247" t="s">
        <v>136</v>
      </c>
      <c r="AD247" t="s">
        <v>496</v>
      </c>
      <c r="AN247"/>
    </row>
    <row r="248" spans="1:40" x14ac:dyDescent="0.3">
      <c r="A248" s="3" t="s">
        <v>152</v>
      </c>
      <c r="B248" s="3" t="s">
        <v>108</v>
      </c>
      <c r="C248" s="2"/>
      <c r="D248" s="2" t="str">
        <f t="shared" si="6"/>
        <v>LGGULF_EMGF-MKT-20230626-0005_COR_rhq-get-more-love-gf_2023-07-12_2023-08-31_IN_AE_Phase 1 V2 (676)-EN_PRO_25-44_IN_9 Video P1</v>
      </c>
      <c r="E248" s="2" t="s">
        <v>506</v>
      </c>
      <c r="F248" s="9" t="s">
        <v>518</v>
      </c>
      <c r="G248" s="9" t="s">
        <v>509</v>
      </c>
      <c r="H248" s="2"/>
      <c r="I248" s="2"/>
      <c r="AC248" t="s">
        <v>122</v>
      </c>
      <c r="AD248" t="s">
        <v>496</v>
      </c>
      <c r="AN248"/>
    </row>
    <row r="249" spans="1:40" x14ac:dyDescent="0.3">
      <c r="A249" s="3" t="s">
        <v>16</v>
      </c>
      <c r="B249" s="3" t="s">
        <v>17</v>
      </c>
      <c r="C249" s="2"/>
      <c r="D249" s="2" t="str">
        <f t="shared" si="6"/>
        <v>LGGULF_EMGF-MKT-20230626-0005_COR_rhq-get-more-love-gf_2023-07-12_2023-08-31_FB_AE_Teaser-AR_PRO_25-44_FB_Teaser-OLED</v>
      </c>
      <c r="E249" s="2" t="s">
        <v>506</v>
      </c>
      <c r="F249" s="9" t="s">
        <v>507</v>
      </c>
      <c r="G249" s="9" t="s">
        <v>508</v>
      </c>
      <c r="H249" s="2"/>
      <c r="I249" s="2"/>
      <c r="AC249" t="s">
        <v>132</v>
      </c>
      <c r="AD249" t="s">
        <v>497</v>
      </c>
      <c r="AN249"/>
    </row>
    <row r="250" spans="1:40" x14ac:dyDescent="0.3">
      <c r="A250" s="3" t="s">
        <v>20</v>
      </c>
      <c r="B250" s="3" t="s">
        <v>21</v>
      </c>
      <c r="C250" s="2"/>
      <c r="D250" s="2" t="str">
        <f t="shared" si="6"/>
        <v>LGGULF_EMGF-MKT-20230626-0005_COR_rhq-get-more-love-gf_2023-07-12_2023-08-31_IN_AE_Teaser-EN_PRO_25-44_IN_Teaser-OLED</v>
      </c>
      <c r="E250" s="2" t="s">
        <v>506</v>
      </c>
      <c r="F250" s="9" t="s">
        <v>507</v>
      </c>
      <c r="G250" s="9" t="s">
        <v>509</v>
      </c>
      <c r="H250" s="2"/>
      <c r="I250" s="2"/>
      <c r="AC250" t="s">
        <v>129</v>
      </c>
      <c r="AD250" t="s">
        <v>498</v>
      </c>
      <c r="AN250"/>
    </row>
    <row r="251" spans="1:40" x14ac:dyDescent="0.3">
      <c r="A251" s="3" t="s">
        <v>16</v>
      </c>
      <c r="B251" s="3" t="s">
        <v>23</v>
      </c>
      <c r="C251" s="2"/>
      <c r="D251" s="2" t="str">
        <f t="shared" si="6"/>
        <v>LGGULF_EMGF-MKT-20230626-0005_COR_rhq-get-more-love-gf_2023-07-12_2023-08-31_FB_AE_Teaser-EN_PRO_25-44_FB_Teaser-OLED</v>
      </c>
      <c r="E251" s="2" t="s">
        <v>506</v>
      </c>
      <c r="F251" s="9" t="s">
        <v>507</v>
      </c>
      <c r="G251" s="9" t="s">
        <v>509</v>
      </c>
      <c r="H251" s="2"/>
      <c r="I251" s="2"/>
      <c r="AC251" t="s">
        <v>121</v>
      </c>
      <c r="AD251" t="s">
        <v>499</v>
      </c>
      <c r="AN251"/>
    </row>
    <row r="252" spans="1:40" x14ac:dyDescent="0.3">
      <c r="A252" s="3" t="s">
        <v>20</v>
      </c>
      <c r="B252" s="3" t="s">
        <v>26</v>
      </c>
      <c r="C252" s="2"/>
      <c r="D252" s="2" t="str">
        <f t="shared" si="6"/>
        <v>LGGULF_EMGF-MKT-20230626-0005_COR_rhq-get-more-love-gf_2023-07-12_2023-08-31_IN_AE_Teaser-AR_PRO_25-44_IN_Teaser-OLED</v>
      </c>
      <c r="E252" s="2" t="s">
        <v>506</v>
      </c>
      <c r="F252" s="9" t="s">
        <v>507</v>
      </c>
      <c r="G252" s="9" t="s">
        <v>508</v>
      </c>
      <c r="H252" s="2"/>
      <c r="I252" s="2"/>
      <c r="AC252" t="s">
        <v>115</v>
      </c>
      <c r="AD252" t="s">
        <v>495</v>
      </c>
      <c r="AN252"/>
    </row>
    <row r="253" spans="1:40" x14ac:dyDescent="0.3">
      <c r="A253" s="3" t="s">
        <v>27</v>
      </c>
      <c r="B253" s="3" t="s">
        <v>26</v>
      </c>
      <c r="C253" s="2"/>
      <c r="D253" s="2" t="str">
        <f t="shared" si="6"/>
        <v>LGSA_EMSJ-MKT-20230704-0002_COR_rhq-get-more-love-sj_2023-07-12_2023-08-31_IN_SA_Teaser-AR_PRO_25-44_IN_Teaser-OLED</v>
      </c>
      <c r="E253" s="2" t="s">
        <v>510</v>
      </c>
      <c r="F253" s="9" t="s">
        <v>507</v>
      </c>
      <c r="G253" s="9" t="s">
        <v>508</v>
      </c>
      <c r="H253" s="2"/>
      <c r="I253" s="2"/>
      <c r="AC253" t="s">
        <v>102</v>
      </c>
      <c r="AD253" t="s">
        <v>493</v>
      </c>
      <c r="AN253"/>
    </row>
    <row r="254" spans="1:40" x14ac:dyDescent="0.3">
      <c r="A254" s="3" t="s">
        <v>28</v>
      </c>
      <c r="B254" s="3" t="s">
        <v>17</v>
      </c>
      <c r="C254" s="2"/>
      <c r="D254" s="2" t="str">
        <f t="shared" si="6"/>
        <v>LGSA_EMSJ-MKT-20230704-0002_COR_rhq-get-more-love-sj_2023-07-12_2023-08-31_FB_SA_Teaser_Original-AR_PRO_25-44_FB_Teaser-OLED</v>
      </c>
      <c r="E254" s="2" t="s">
        <v>510</v>
      </c>
      <c r="F254" s="9" t="s">
        <v>507</v>
      </c>
      <c r="G254" s="9" t="s">
        <v>508</v>
      </c>
      <c r="H254" s="2"/>
      <c r="I254" s="2"/>
      <c r="AC254" t="s">
        <v>127</v>
      </c>
      <c r="AD254" t="s">
        <v>501</v>
      </c>
      <c r="AN254"/>
    </row>
    <row r="255" spans="1:40" x14ac:dyDescent="0.3">
      <c r="A255" s="3" t="s">
        <v>29</v>
      </c>
      <c r="B255" s="3" t="s">
        <v>17</v>
      </c>
      <c r="C255" s="2"/>
      <c r="D255" s="2" t="str">
        <f t="shared" si="6"/>
        <v>LGLEV_EMLF-MKT-20230626-0010_COR_rhq-get-more-love-iq_2023-07-12_2023-08-31_FB_IQ_Teaser-AR_PRO_25-44_FB_Teaser-OLED</v>
      </c>
      <c r="E255" s="9" t="s">
        <v>511</v>
      </c>
      <c r="F255" s="9" t="s">
        <v>507</v>
      </c>
      <c r="G255" s="9" t="s">
        <v>508</v>
      </c>
      <c r="H255" s="2"/>
      <c r="I255" s="2"/>
      <c r="AC255" t="s">
        <v>116</v>
      </c>
      <c r="AD255" t="s">
        <v>494</v>
      </c>
      <c r="AN255"/>
    </row>
    <row r="256" spans="1:40" x14ac:dyDescent="0.3">
      <c r="A256" s="3" t="s">
        <v>27</v>
      </c>
      <c r="B256" s="3" t="s">
        <v>21</v>
      </c>
      <c r="C256" s="2"/>
      <c r="D256" s="2" t="str">
        <f t="shared" si="6"/>
        <v>LGSA_EMSJ-MKT-20230704-0002_COR_rhq-get-more-love-sj_2023-07-12_2023-08-31_IN_SA_Teaser-EN_PRO_25-44_IN_Teaser-OLED</v>
      </c>
      <c r="E256" s="2" t="s">
        <v>510</v>
      </c>
      <c r="F256" s="9" t="s">
        <v>507</v>
      </c>
      <c r="G256" s="9" t="s">
        <v>509</v>
      </c>
      <c r="H256" s="2"/>
      <c r="I256" s="2"/>
      <c r="AC256" t="s">
        <v>123</v>
      </c>
      <c r="AD256" t="s">
        <v>495</v>
      </c>
      <c r="AN256"/>
    </row>
    <row r="257" spans="1:40" x14ac:dyDescent="0.3">
      <c r="A257" s="3" t="s">
        <v>29</v>
      </c>
      <c r="B257" s="3" t="s">
        <v>30</v>
      </c>
      <c r="C257" s="2"/>
      <c r="D257" s="2" t="str">
        <f t="shared" si="6"/>
        <v>LGLEV_EMLF-MKT-20230626-0010_COR_rhq-get-more-love-iq_2023-07-12_2023-08-31_FB_IQ_Teaser-KU_PRO_25-44_FB_Teaser-OLED</v>
      </c>
      <c r="E257" s="9" t="s">
        <v>511</v>
      </c>
      <c r="F257" s="9" t="s">
        <v>507</v>
      </c>
      <c r="G257" s="9" t="s">
        <v>512</v>
      </c>
      <c r="H257" s="2"/>
      <c r="I257" s="2"/>
      <c r="AC257" t="s">
        <v>112</v>
      </c>
      <c r="AD257" t="s">
        <v>494</v>
      </c>
      <c r="AN257"/>
    </row>
    <row r="258" spans="1:40" x14ac:dyDescent="0.3">
      <c r="A258" s="3" t="s">
        <v>28</v>
      </c>
      <c r="B258" s="3" t="s">
        <v>23</v>
      </c>
      <c r="C258" s="2"/>
      <c r="D258" s="2" t="str">
        <f t="shared" si="6"/>
        <v>LGSA_EMSJ-MKT-20230704-0002_COR_rhq-get-more-love-sj_2023-07-12_2023-08-31_FB_SA_Teaser_Original-EN_PRO_25-44_FB_Teaser-OLED</v>
      </c>
      <c r="E258" s="2" t="s">
        <v>510</v>
      </c>
      <c r="F258" s="9" t="s">
        <v>507</v>
      </c>
      <c r="G258" s="9" t="s">
        <v>509</v>
      </c>
      <c r="H258" s="2"/>
      <c r="I258" s="2"/>
      <c r="AC258" t="s">
        <v>134</v>
      </c>
      <c r="AD258" t="s">
        <v>496</v>
      </c>
      <c r="AN258"/>
    </row>
    <row r="259" spans="1:40" x14ac:dyDescent="0.3">
      <c r="A259" s="3" t="s">
        <v>32</v>
      </c>
      <c r="B259" s="3" t="s">
        <v>23</v>
      </c>
      <c r="C259" s="2"/>
      <c r="D259" s="2" t="str">
        <f t="shared" si="6"/>
        <v>LGLEV_EMLF-MKT-20230626-0009_COR_rhq-get-more-love-lf_2023-07-12_2023-08-31_FB_JO_Teaser-EN_PRO_25-44_FB_Teaser-OLED</v>
      </c>
      <c r="E259" s="9" t="s">
        <v>513</v>
      </c>
      <c r="F259" s="9" t="s">
        <v>507</v>
      </c>
      <c r="G259" s="9" t="s">
        <v>509</v>
      </c>
      <c r="H259" s="2"/>
      <c r="I259" s="2"/>
      <c r="AC259" t="s">
        <v>126</v>
      </c>
      <c r="AD259" t="s">
        <v>502</v>
      </c>
      <c r="AN259"/>
    </row>
    <row r="260" spans="1:40" x14ac:dyDescent="0.3">
      <c r="A260" s="3" t="s">
        <v>32</v>
      </c>
      <c r="B260" s="3" t="s">
        <v>17</v>
      </c>
      <c r="C260" s="2"/>
      <c r="D260" s="2" t="str">
        <f t="shared" si="6"/>
        <v>LGLEV_EMLF-MKT-20230626-0009_COR_rhq-get-more-love-lf_2023-07-12_2023-08-31_FB_JO_Teaser-AR_PRO_25-44_FB_Teaser-OLED</v>
      </c>
      <c r="E260" s="9" t="s">
        <v>513</v>
      </c>
      <c r="F260" s="9" t="s">
        <v>507</v>
      </c>
      <c r="G260" s="9" t="s">
        <v>508</v>
      </c>
      <c r="H260" s="2"/>
      <c r="I260" s="2"/>
      <c r="AC260" t="s">
        <v>109</v>
      </c>
      <c r="AD260" t="s">
        <v>497</v>
      </c>
      <c r="AN260"/>
    </row>
    <row r="261" spans="1:40" x14ac:dyDescent="0.3">
      <c r="A261" s="3" t="s">
        <v>33</v>
      </c>
      <c r="B261" s="3" t="s">
        <v>17</v>
      </c>
      <c r="C261" s="2"/>
      <c r="D261" s="2" t="str">
        <f t="shared" si="6"/>
        <v>LGSA_EMSJ-MKT-20230704-0002_COR_rhq-get-more-love-sj_2023-07-12_2023-08-31_FB_SA_Teaser_Experiment-AR_PRO_25-44_FB_Teaser-OLED</v>
      </c>
      <c r="E261" s="2" t="s">
        <v>510</v>
      </c>
      <c r="F261" s="9" t="s">
        <v>507</v>
      </c>
      <c r="G261" s="9" t="s">
        <v>508</v>
      </c>
      <c r="H261" s="2"/>
      <c r="I261" s="2"/>
      <c r="AC261" t="s">
        <v>147</v>
      </c>
      <c r="AD261" t="s">
        <v>493</v>
      </c>
      <c r="AN261"/>
    </row>
    <row r="262" spans="1:40" x14ac:dyDescent="0.3">
      <c r="A262" s="3" t="s">
        <v>33</v>
      </c>
      <c r="B262" s="3" t="s">
        <v>23</v>
      </c>
      <c r="C262" s="2"/>
      <c r="D262" s="2" t="str">
        <f t="shared" si="6"/>
        <v>LGSA_EMSJ-MKT-20230704-0002_COR_rhq-get-more-love-sj_2023-07-12_2023-08-31_FB_SA_Teaser_Experiment-EN_PRO_25-44_FB_Teaser-OLED</v>
      </c>
      <c r="E262" s="2" t="s">
        <v>510</v>
      </c>
      <c r="F262" s="9" t="s">
        <v>507</v>
      </c>
      <c r="G262" s="9" t="s">
        <v>509</v>
      </c>
      <c r="H262" s="2"/>
      <c r="I262" s="2"/>
      <c r="AC262" t="s">
        <v>146</v>
      </c>
      <c r="AD262" t="s">
        <v>497</v>
      </c>
      <c r="AN262"/>
    </row>
    <row r="263" spans="1:40" x14ac:dyDescent="0.3">
      <c r="A263" s="3" t="s">
        <v>37</v>
      </c>
      <c r="B263" s="3" t="s">
        <v>23</v>
      </c>
      <c r="C263" s="2"/>
      <c r="D263" s="2" t="str">
        <f t="shared" ref="D263:D326" si="7">CONCATENATE(A263,"-",B263)</f>
        <v>LGNG_EMAF-MKT-20230626-0004_COR_rhq-get-more-love-af_2023-07-12_2023-08-31_FB_NG_Teaser-EN_PRO_25-44_FB_Teaser-OLED</v>
      </c>
      <c r="E263" s="2" t="s">
        <v>516</v>
      </c>
      <c r="F263" s="9" t="s">
        <v>507</v>
      </c>
      <c r="G263" s="9" t="s">
        <v>509</v>
      </c>
      <c r="H263" s="2"/>
      <c r="I263" s="2"/>
      <c r="AC263" t="s">
        <v>140</v>
      </c>
      <c r="AD263" t="s">
        <v>502</v>
      </c>
      <c r="AN263"/>
    </row>
    <row r="264" spans="1:40" x14ac:dyDescent="0.3">
      <c r="A264" s="3" t="s">
        <v>40</v>
      </c>
      <c r="B264" s="3" t="s">
        <v>21</v>
      </c>
      <c r="C264" s="2"/>
      <c r="D264" s="2" t="str">
        <f t="shared" si="7"/>
        <v>LGNG_EMAF-MKT-20230626-0004_COR_rhq-get-more-love-af_2023-07-12_2023-08-31_IN_NG_Teaser-EN_PRO_25-44_IN_Teaser-OLED</v>
      </c>
      <c r="E264" s="2" t="s">
        <v>516</v>
      </c>
      <c r="F264" s="9" t="s">
        <v>507</v>
      </c>
      <c r="G264" s="9" t="s">
        <v>509</v>
      </c>
      <c r="H264" s="2"/>
      <c r="I264" s="2"/>
      <c r="AC264" t="s">
        <v>145</v>
      </c>
      <c r="AD264" t="s">
        <v>501</v>
      </c>
      <c r="AN264"/>
    </row>
    <row r="265" spans="1:40" x14ac:dyDescent="0.3">
      <c r="A265" s="3" t="s">
        <v>34</v>
      </c>
      <c r="B265" s="3" t="s">
        <v>35</v>
      </c>
      <c r="C265" s="2"/>
      <c r="D265" s="2" t="str">
        <f t="shared" si="7"/>
        <v>LGTR_EMTK-MKT-20230704-0001_COR_rhq-get-more-love-tr_2023-07-12_2023-08-31_FB_TR_Teaser-TR_PRO_25-44_FB_Teaser-OLED</v>
      </c>
      <c r="E265" s="2" t="s">
        <v>514</v>
      </c>
      <c r="F265" s="9" t="s">
        <v>507</v>
      </c>
      <c r="G265" s="9" t="s">
        <v>515</v>
      </c>
      <c r="H265" s="2"/>
      <c r="I265" s="2"/>
      <c r="AC265" t="s">
        <v>144</v>
      </c>
      <c r="AD265" t="s">
        <v>496</v>
      </c>
      <c r="AN265"/>
    </row>
    <row r="266" spans="1:40" x14ac:dyDescent="0.3">
      <c r="A266" s="3" t="s">
        <v>38</v>
      </c>
      <c r="B266" s="3" t="s">
        <v>39</v>
      </c>
      <c r="C266" s="2"/>
      <c r="D266" s="2" t="str">
        <f t="shared" si="7"/>
        <v>LGTR_EMTK-MKT-20230704-0001_COR_rhq-get-more-love-tr_2023-07-12_2023-08-31_IN_TR_Teaser-TR_PRO_25-44_IN_Teaser-OLED</v>
      </c>
      <c r="E266" s="2" t="s">
        <v>514</v>
      </c>
      <c r="F266" s="9" t="s">
        <v>507</v>
      </c>
      <c r="G266" s="9" t="s">
        <v>515</v>
      </c>
      <c r="H266" s="2"/>
      <c r="I266" s="2"/>
      <c r="AC266" t="s">
        <v>141</v>
      </c>
      <c r="AD266" t="s">
        <v>498</v>
      </c>
      <c r="AN266"/>
    </row>
    <row r="267" spans="1:40" x14ac:dyDescent="0.3">
      <c r="A267" s="3" t="s">
        <v>53</v>
      </c>
      <c r="B267" s="3" t="s">
        <v>54</v>
      </c>
      <c r="C267" s="2"/>
      <c r="D267" s="2" t="str">
        <f t="shared" si="7"/>
        <v>LGSA_EMSJ-MKT-20230704-0002_COR_rhq-get-more-love-sj_2023-07-12_2023-08-31_IN_SA_AB Test-AR_PRO_25-44_IN_10 Videos</v>
      </c>
      <c r="E267" s="2" t="s">
        <v>510</v>
      </c>
      <c r="F267" s="9" t="s">
        <v>517</v>
      </c>
      <c r="G267" s="9" t="s">
        <v>508</v>
      </c>
      <c r="H267" s="2"/>
      <c r="I267" s="2"/>
      <c r="AC267" t="s">
        <v>149</v>
      </c>
      <c r="AD267" t="s">
        <v>500</v>
      </c>
      <c r="AN267"/>
    </row>
    <row r="268" spans="1:40" x14ac:dyDescent="0.3">
      <c r="A268" s="3" t="s">
        <v>43</v>
      </c>
      <c r="B268" s="3" t="s">
        <v>44</v>
      </c>
      <c r="C268" s="2"/>
      <c r="D268" s="2" t="str">
        <f t="shared" si="7"/>
        <v>LGLEV_EMLF-MKT-20230626-0009_COR_rhq-get-more-love-lf_2023-07-12_2023-08-31_FB_JO_AB Test-AR_PRO_25-44_FB_10 Videos</v>
      </c>
      <c r="E268" s="9" t="s">
        <v>513</v>
      </c>
      <c r="F268" s="9" t="s">
        <v>517</v>
      </c>
      <c r="G268" s="9" t="s">
        <v>508</v>
      </c>
      <c r="H268" s="2"/>
      <c r="I268" s="2"/>
      <c r="AC268" t="s">
        <v>151</v>
      </c>
      <c r="AD268" t="s">
        <v>499</v>
      </c>
      <c r="AN268"/>
    </row>
    <row r="269" spans="1:40" x14ac:dyDescent="0.3">
      <c r="A269" s="3" t="s">
        <v>48</v>
      </c>
      <c r="B269" s="3" t="s">
        <v>44</v>
      </c>
      <c r="C269" s="2"/>
      <c r="D269" s="2" t="str">
        <f t="shared" si="7"/>
        <v>LGLEV_EMLF-MKT-20230626-0010_COR_rhq-get-more-love-iq_2023-07-12_2023-08-31_FB_IQ_AB Test-AR_PRO_25-44_FB_10 Videos</v>
      </c>
      <c r="E269" s="9" t="s">
        <v>511</v>
      </c>
      <c r="F269" s="9" t="s">
        <v>517</v>
      </c>
      <c r="G269" s="9" t="s">
        <v>508</v>
      </c>
      <c r="H269" s="2"/>
      <c r="I269" s="2"/>
      <c r="AC269" t="s">
        <v>150</v>
      </c>
      <c r="AD269" t="s">
        <v>495</v>
      </c>
      <c r="AN269"/>
    </row>
    <row r="270" spans="1:40" x14ac:dyDescent="0.3">
      <c r="A270" s="3" t="s">
        <v>50</v>
      </c>
      <c r="B270" s="3" t="s">
        <v>51</v>
      </c>
      <c r="C270" s="2"/>
      <c r="D270" s="2" t="str">
        <f t="shared" si="7"/>
        <v>LGNG_EMAF-MKT-20230626-0004_COR_rhq-get-more-love-af_2023-07-12_2023-08-31_FB_NG_AB Test-EN_PRO_25-44_FB_7 Videos</v>
      </c>
      <c r="E270" s="2" t="s">
        <v>516</v>
      </c>
      <c r="F270" s="9" t="s">
        <v>517</v>
      </c>
      <c r="G270" s="9" t="s">
        <v>509</v>
      </c>
      <c r="H270" s="2"/>
      <c r="I270" s="2"/>
      <c r="AC270" t="s">
        <v>169</v>
      </c>
      <c r="AD270" t="s">
        <v>498</v>
      </c>
      <c r="AN270"/>
    </row>
    <row r="271" spans="1:40" x14ac:dyDescent="0.3">
      <c r="A271" s="3" t="s">
        <v>58</v>
      </c>
      <c r="B271" s="3" t="s">
        <v>59</v>
      </c>
      <c r="C271" s="2"/>
      <c r="D271" s="2" t="str">
        <f t="shared" si="7"/>
        <v>LGNG_EMAF-MKT-20230626-0004_COR_rhq-get-more-love-af_2023-07-12_2023-08-31_IN_NG_AB Test-EN_PRO_25-44_IN_7 Videos</v>
      </c>
      <c r="E271" s="2" t="s">
        <v>516</v>
      </c>
      <c r="F271" s="9" t="s">
        <v>517</v>
      </c>
      <c r="G271" s="9" t="s">
        <v>509</v>
      </c>
      <c r="H271" s="2"/>
      <c r="I271" s="2"/>
      <c r="AC271" t="s">
        <v>184</v>
      </c>
      <c r="AD271" t="s">
        <v>497</v>
      </c>
      <c r="AN271"/>
    </row>
    <row r="272" spans="1:40" x14ac:dyDescent="0.3">
      <c r="A272" s="3" t="s">
        <v>46</v>
      </c>
      <c r="B272" s="3" t="s">
        <v>44</v>
      </c>
      <c r="C272" s="2"/>
      <c r="D272" s="2" t="str">
        <f t="shared" si="7"/>
        <v>LGSA_EMSJ-MKT-20230704-0002_COR_rhq-get-more-love-sj_2023-07-12_2023-08-31_FB_SA_AB Test-AR_PRO_25-44_FB_10 Videos</v>
      </c>
      <c r="E272" s="2" t="s">
        <v>510</v>
      </c>
      <c r="F272" s="9" t="s">
        <v>517</v>
      </c>
      <c r="G272" s="9" t="s">
        <v>508</v>
      </c>
      <c r="H272" s="2"/>
      <c r="I272" s="2"/>
      <c r="AC272" t="s">
        <v>188</v>
      </c>
      <c r="AD272" t="s">
        <v>497</v>
      </c>
      <c r="AN272"/>
    </row>
    <row r="273" spans="1:40" x14ac:dyDescent="0.3">
      <c r="A273" s="3" t="s">
        <v>72</v>
      </c>
      <c r="B273" s="3" t="s">
        <v>73</v>
      </c>
      <c r="C273" s="2"/>
      <c r="D273" s="2" t="str">
        <f t="shared" si="7"/>
        <v>LGGULF_EMGF-MKT-20230626-0005_COR_rhq-get-more-love-gf_2023-07-12_2023-08-31_FB_AE_AB Test-EN_PRO_25-44_FB_9 Videos</v>
      </c>
      <c r="E273" s="2" t="s">
        <v>506</v>
      </c>
      <c r="F273" s="9" t="s">
        <v>517</v>
      </c>
      <c r="G273" s="9" t="s">
        <v>509</v>
      </c>
      <c r="H273" s="2"/>
      <c r="I273" s="2"/>
      <c r="AC273" t="s">
        <v>189</v>
      </c>
      <c r="AD273" t="s">
        <v>499</v>
      </c>
      <c r="AN273"/>
    </row>
    <row r="274" spans="1:40" x14ac:dyDescent="0.3">
      <c r="A274" s="3" t="s">
        <v>70</v>
      </c>
      <c r="B274" s="3" t="s">
        <v>71</v>
      </c>
      <c r="C274" s="2"/>
      <c r="D274" s="2" t="str">
        <f t="shared" si="7"/>
        <v>LGGULF_EMGF-MKT-20230626-0005_COR_rhq-get-more-love-gf_2023-07-12_2023-08-31_IN_AE_AB Test-AR_PRO_25-44_IN_9 Videos</v>
      </c>
      <c r="E274" s="2" t="s">
        <v>506</v>
      </c>
      <c r="F274" s="9" t="s">
        <v>517</v>
      </c>
      <c r="G274" s="9" t="s">
        <v>508</v>
      </c>
      <c r="H274" s="2"/>
      <c r="I274" s="2"/>
      <c r="AC274" t="s">
        <v>190</v>
      </c>
      <c r="AD274" t="s">
        <v>495</v>
      </c>
      <c r="AN274"/>
    </row>
    <row r="275" spans="1:40" x14ac:dyDescent="0.3">
      <c r="A275" s="3" t="s">
        <v>72</v>
      </c>
      <c r="B275" s="3" t="s">
        <v>78</v>
      </c>
      <c r="C275" s="2"/>
      <c r="D275" s="2" t="str">
        <f t="shared" si="7"/>
        <v>LGGULF_EMGF-MKT-20230626-0005_COR_rhq-get-more-love-gf_2023-07-12_2023-08-31_FB_AE_AB Test-AR_PRO_25-44_FB_9 Videos</v>
      </c>
      <c r="E275" s="2" t="s">
        <v>506</v>
      </c>
      <c r="F275" s="9" t="s">
        <v>517</v>
      </c>
      <c r="G275" s="9" t="s">
        <v>508</v>
      </c>
      <c r="H275" s="2"/>
      <c r="I275" s="2"/>
      <c r="AC275" t="s">
        <v>192</v>
      </c>
      <c r="AD275" t="s">
        <v>501</v>
      </c>
      <c r="AN275"/>
    </row>
    <row r="276" spans="1:40" x14ac:dyDescent="0.3">
      <c r="A276" s="3" t="s">
        <v>70</v>
      </c>
      <c r="B276" s="3" t="s">
        <v>80</v>
      </c>
      <c r="C276" s="2"/>
      <c r="D276" s="2" t="str">
        <f t="shared" si="7"/>
        <v>LGGULF_EMGF-MKT-20230626-0005_COR_rhq-get-more-love-gf_2023-07-12_2023-08-31_IN_AE_AB Test-EN_PRO_25-44_IN_9 Videos</v>
      </c>
      <c r="E276" s="2" t="s">
        <v>506</v>
      </c>
      <c r="F276" s="9" t="s">
        <v>517</v>
      </c>
      <c r="G276" s="9" t="s">
        <v>509</v>
      </c>
      <c r="H276" s="2"/>
      <c r="I276" s="2"/>
      <c r="AC276" t="s">
        <v>193</v>
      </c>
      <c r="AD276" t="s">
        <v>501</v>
      </c>
      <c r="AN276"/>
    </row>
    <row r="277" spans="1:40" x14ac:dyDescent="0.3">
      <c r="A277" s="3" t="s">
        <v>85</v>
      </c>
      <c r="B277" s="3" t="s">
        <v>86</v>
      </c>
      <c r="C277" s="2"/>
      <c r="D277" s="2" t="str">
        <f t="shared" si="7"/>
        <v>LGTR_EMTK-MKT-20230704-0001_COR_rhq-get-more-love-tr_2023-07-12_2023-08-31_FB_TR_AB Test-TR_PRO_25-44_FB_9 Videos</v>
      </c>
      <c r="E277" s="2" t="s">
        <v>514</v>
      </c>
      <c r="F277" s="9" t="s">
        <v>517</v>
      </c>
      <c r="G277" s="9" t="s">
        <v>515</v>
      </c>
      <c r="H277" s="2"/>
      <c r="I277" s="2"/>
      <c r="AC277" t="s">
        <v>194</v>
      </c>
      <c r="AD277" t="s">
        <v>493</v>
      </c>
      <c r="AN277"/>
    </row>
    <row r="278" spans="1:40" x14ac:dyDescent="0.3">
      <c r="A278" s="3" t="s">
        <v>88</v>
      </c>
      <c r="B278" s="3" t="s">
        <v>89</v>
      </c>
      <c r="C278" s="2"/>
      <c r="D278" s="2" t="str">
        <f t="shared" si="7"/>
        <v>LGTR_EMTK-MKT-20230704-0001_COR_rhq-get-more-love-tr_2023-07-12_2023-08-31_IN_TR_AB Test-TR_PRO_25-44_IN_9 Videos</v>
      </c>
      <c r="E278" s="2" t="s">
        <v>514</v>
      </c>
      <c r="F278" s="9" t="s">
        <v>517</v>
      </c>
      <c r="G278" s="9" t="s">
        <v>515</v>
      </c>
      <c r="H278" s="2"/>
      <c r="I278" s="2"/>
      <c r="AC278" t="s">
        <v>195</v>
      </c>
      <c r="AD278" t="s">
        <v>494</v>
      </c>
      <c r="AN278"/>
    </row>
    <row r="279" spans="1:40" x14ac:dyDescent="0.3">
      <c r="A279" s="3" t="s">
        <v>97</v>
      </c>
      <c r="B279" s="3" t="s">
        <v>98</v>
      </c>
      <c r="C279" s="2"/>
      <c r="D279" s="2" t="str">
        <f t="shared" si="7"/>
        <v>LGGULF_EMGF-MKT-20230626-0005_COR_rhq-get-more-love-gf_2023-07-12_2023-08-31_IN_AE_Phase 1-AR_PRO_25-44_IN_9 Video P1</v>
      </c>
      <c r="E279" s="2" t="s">
        <v>506</v>
      </c>
      <c r="F279" s="9" t="s">
        <v>518</v>
      </c>
      <c r="G279" s="9" t="s">
        <v>508</v>
      </c>
      <c r="H279" s="2"/>
      <c r="I279" s="2"/>
      <c r="AC279" t="s">
        <v>196</v>
      </c>
      <c r="AD279" t="s">
        <v>519</v>
      </c>
      <c r="AN279"/>
    </row>
    <row r="280" spans="1:40" x14ac:dyDescent="0.3">
      <c r="A280" s="3" t="s">
        <v>103</v>
      </c>
      <c r="B280" s="3" t="s">
        <v>104</v>
      </c>
      <c r="C280" s="2"/>
      <c r="D280" s="2" t="str">
        <f t="shared" si="7"/>
        <v>LGSA_EMSJ-MKT-20230704-0002_COR_rhq-get-more-love-sj_2023-07-12_2023-08-31_IN_SA_Phase 1-AR_PRO_25-44_IN_10 Videos P1</v>
      </c>
      <c r="E280" s="2" t="s">
        <v>510</v>
      </c>
      <c r="F280" s="9" t="s">
        <v>518</v>
      </c>
      <c r="G280" s="9" t="s">
        <v>508</v>
      </c>
      <c r="H280" s="2"/>
      <c r="I280" s="2"/>
      <c r="AC280" t="s">
        <v>197</v>
      </c>
      <c r="AD280" t="s">
        <v>496</v>
      </c>
      <c r="AN280"/>
    </row>
    <row r="281" spans="1:40" x14ac:dyDescent="0.3">
      <c r="A281" s="3" t="s">
        <v>97</v>
      </c>
      <c r="B281" s="3" t="s">
        <v>108</v>
      </c>
      <c r="C281" s="2"/>
      <c r="D281" s="2" t="str">
        <f t="shared" si="7"/>
        <v>LGGULF_EMGF-MKT-20230626-0005_COR_rhq-get-more-love-gf_2023-07-12_2023-08-31_IN_AE_Phase 1-EN_PRO_25-44_IN_9 Video P1</v>
      </c>
      <c r="E281" s="2" t="s">
        <v>506</v>
      </c>
      <c r="F281" s="9" t="s">
        <v>518</v>
      </c>
      <c r="G281" s="9" t="s">
        <v>509</v>
      </c>
      <c r="H281" s="2"/>
      <c r="I281" s="2"/>
      <c r="AC281" t="s">
        <v>198</v>
      </c>
      <c r="AD281" t="s">
        <v>496</v>
      </c>
      <c r="AN281"/>
    </row>
    <row r="282" spans="1:40" x14ac:dyDescent="0.3">
      <c r="A282" s="3" t="s">
        <v>110</v>
      </c>
      <c r="B282" s="3" t="s">
        <v>111</v>
      </c>
      <c r="C282" s="2"/>
      <c r="D282" s="2" t="str">
        <f t="shared" si="7"/>
        <v>LGNG_EMAF-MKT-20230626-0004_COR_rhq-get-more-love-af_2023-07-12_2023-08-31_IN_NG_Phase 1-EN_PRO_25-44_IN_7 Videos P1</v>
      </c>
      <c r="E282" s="2" t="s">
        <v>516</v>
      </c>
      <c r="F282" s="9" t="s">
        <v>518</v>
      </c>
      <c r="G282" s="9" t="s">
        <v>509</v>
      </c>
      <c r="H282" s="2"/>
      <c r="I282" s="2"/>
      <c r="AC282" t="s">
        <v>199</v>
      </c>
      <c r="AD282" t="s">
        <v>493</v>
      </c>
      <c r="AN282"/>
    </row>
    <row r="283" spans="1:40" x14ac:dyDescent="0.3">
      <c r="A283" s="3" t="s">
        <v>113</v>
      </c>
      <c r="B283" s="3" t="s">
        <v>114</v>
      </c>
      <c r="C283" s="2"/>
      <c r="D283" s="2" t="str">
        <f t="shared" si="7"/>
        <v>LGGULF_EMGF-MKT-20230626-0005_COR_rhq-get-more-love-gf_2023-07-12_2023-08-31_FB_AE_Phase 1-EN_PRO_25-44_FB_9 Video P1</v>
      </c>
      <c r="E283" s="2" t="s">
        <v>506</v>
      </c>
      <c r="F283" s="9" t="s">
        <v>518</v>
      </c>
      <c r="G283" s="9" t="s">
        <v>509</v>
      </c>
      <c r="H283" s="2"/>
      <c r="I283" s="2"/>
      <c r="AC283" t="s">
        <v>200</v>
      </c>
      <c r="AD283" t="s">
        <v>494</v>
      </c>
      <c r="AN283"/>
    </row>
    <row r="284" spans="1:40" x14ac:dyDescent="0.3">
      <c r="A284" s="3" t="s">
        <v>105</v>
      </c>
      <c r="B284" s="3" t="s">
        <v>106</v>
      </c>
      <c r="C284" s="2"/>
      <c r="D284" s="2" t="str">
        <f t="shared" si="7"/>
        <v>LGNG_EMAF-MKT-20230626-0004_COR_rhq-get-more-love-af_2023-07-12_2023-08-31_FB_NG_Phase 1-EN_PRO_25-44_FB_7 Videos P1</v>
      </c>
      <c r="E284" s="2" t="s">
        <v>516</v>
      </c>
      <c r="F284" s="9" t="s">
        <v>518</v>
      </c>
      <c r="G284" s="9" t="s">
        <v>509</v>
      </c>
      <c r="H284" s="2"/>
      <c r="I284" s="2"/>
      <c r="AC284" t="s">
        <v>289</v>
      </c>
      <c r="AD284" t="s">
        <v>499</v>
      </c>
      <c r="AN284"/>
    </row>
    <row r="285" spans="1:40" x14ac:dyDescent="0.3">
      <c r="A285" s="3" t="s">
        <v>113</v>
      </c>
      <c r="B285" s="3" t="s">
        <v>119</v>
      </c>
      <c r="C285" s="2"/>
      <c r="D285" s="2" t="str">
        <f t="shared" si="7"/>
        <v>LGGULF_EMGF-MKT-20230626-0005_COR_rhq-get-more-love-gf_2023-07-12_2023-08-31_FB_AE_Phase 1-AR_PRO_25-44_FB_9 Video P1</v>
      </c>
      <c r="E285" s="2" t="s">
        <v>506</v>
      </c>
      <c r="F285" s="9" t="s">
        <v>518</v>
      </c>
      <c r="G285" s="9" t="s">
        <v>508</v>
      </c>
      <c r="H285" s="2"/>
      <c r="I285" s="2"/>
      <c r="AC285" t="s">
        <v>290</v>
      </c>
      <c r="AD285" t="s">
        <v>502</v>
      </c>
      <c r="AN285"/>
    </row>
    <row r="286" spans="1:40" x14ac:dyDescent="0.3">
      <c r="A286" s="3" t="s">
        <v>100</v>
      </c>
      <c r="B286" s="3" t="s">
        <v>101</v>
      </c>
      <c r="C286" s="2"/>
      <c r="D286" s="2" t="str">
        <f t="shared" si="7"/>
        <v>LGSA_EMSJ-MKT-20230704-0002_COR_rhq-get-more-love-sj_2023-07-12_2023-08-31_FB_SA_Phase 1-AR_PRO_25-44_FB_10 Videos P1</v>
      </c>
      <c r="E286" s="2" t="s">
        <v>510</v>
      </c>
      <c r="F286" s="9" t="s">
        <v>518</v>
      </c>
      <c r="G286" s="9" t="s">
        <v>508</v>
      </c>
      <c r="H286" s="2"/>
      <c r="I286" s="2"/>
      <c r="AC286" t="s">
        <v>291</v>
      </c>
      <c r="AD286" t="s">
        <v>494</v>
      </c>
      <c r="AN286"/>
    </row>
    <row r="287" spans="1:40" x14ac:dyDescent="0.3">
      <c r="A287" s="3" t="s">
        <v>137</v>
      </c>
      <c r="B287" s="3" t="s">
        <v>44</v>
      </c>
      <c r="C287" s="2"/>
      <c r="D287" s="2" t="str">
        <f t="shared" si="7"/>
        <v>LGLEV_EMLF-MKT-20230626-0009_COR_rhq-get-more-love-lf_2023-07-12_2023-08-31_FB_JO_Phase 1-AR_PRO_25-44_FB_10 Videos</v>
      </c>
      <c r="E287" s="9" t="s">
        <v>513</v>
      </c>
      <c r="F287" s="9" t="s">
        <v>518</v>
      </c>
      <c r="G287" s="9" t="s">
        <v>508</v>
      </c>
      <c r="H287" s="2"/>
      <c r="I287" s="2"/>
      <c r="AC287" t="s">
        <v>292</v>
      </c>
      <c r="AD287" t="s">
        <v>501</v>
      </c>
      <c r="AN287"/>
    </row>
    <row r="288" spans="1:40" x14ac:dyDescent="0.3">
      <c r="A288" s="3" t="s">
        <v>138</v>
      </c>
      <c r="B288" s="3" t="s">
        <v>139</v>
      </c>
      <c r="C288" s="2"/>
      <c r="D288" s="2" t="str">
        <f t="shared" si="7"/>
        <v>LGTR_EMTK-MKT-20230704-0001_COR_rhq-get-more-love-tr_2023-07-12_2023-08-31_FB_TR_Phase 1-TR_PRO_25-44_FB_9 Videos P1</v>
      </c>
      <c r="E288" s="2" t="s">
        <v>514</v>
      </c>
      <c r="F288" s="9" t="s">
        <v>518</v>
      </c>
      <c r="G288" s="9" t="s">
        <v>515</v>
      </c>
      <c r="H288" s="2"/>
      <c r="I288" s="2"/>
      <c r="AC288" t="s">
        <v>293</v>
      </c>
      <c r="AD288" t="s">
        <v>493</v>
      </c>
      <c r="AN288"/>
    </row>
    <row r="289" spans="1:40" x14ac:dyDescent="0.3">
      <c r="A289" s="3" t="s">
        <v>142</v>
      </c>
      <c r="B289" s="3" t="s">
        <v>143</v>
      </c>
      <c r="C289" s="2"/>
      <c r="D289" s="2" t="str">
        <f t="shared" si="7"/>
        <v>LGTR_EMTK-MKT-20230704-0001_COR_rhq-get-more-love-tr_2023-07-12_2023-08-31_IN_TR_Phase 1-TR_PRO_25-44_IN_9 Videos P1</v>
      </c>
      <c r="E289" s="2" t="s">
        <v>514</v>
      </c>
      <c r="F289" s="9" t="s">
        <v>518</v>
      </c>
      <c r="G289" s="9" t="s">
        <v>515</v>
      </c>
      <c r="H289" s="2"/>
      <c r="I289" s="2"/>
      <c r="AC289" t="s">
        <v>294</v>
      </c>
      <c r="AD289" t="s">
        <v>495</v>
      </c>
      <c r="AN289"/>
    </row>
    <row r="290" spans="1:40" x14ac:dyDescent="0.3">
      <c r="A290" s="3" t="s">
        <v>148</v>
      </c>
      <c r="B290" s="3" t="s">
        <v>54</v>
      </c>
      <c r="C290" s="2"/>
      <c r="D290" s="2" t="str">
        <f t="shared" si="7"/>
        <v>LGLEV_EMLF-MKT-20230626-0009_COR_rhq-get-more-love-lf_2023-07-12_2023-08-31_IN_JO_Phase 1-AR_PRO_25-44_IN_10 Videos</v>
      </c>
      <c r="E290" s="9" t="s">
        <v>513</v>
      </c>
      <c r="F290" s="9" t="s">
        <v>518</v>
      </c>
      <c r="G290" s="9" t="s">
        <v>508</v>
      </c>
      <c r="H290" s="2"/>
      <c r="I290" s="2"/>
      <c r="AC290" t="s">
        <v>295</v>
      </c>
      <c r="AD290" t="s">
        <v>497</v>
      </c>
      <c r="AN290"/>
    </row>
    <row r="291" spans="1:40" x14ac:dyDescent="0.3">
      <c r="A291" s="3" t="s">
        <v>152</v>
      </c>
      <c r="B291" s="3" t="s">
        <v>98</v>
      </c>
      <c r="C291" s="2"/>
      <c r="D291" s="2" t="str">
        <f t="shared" si="7"/>
        <v>LGGULF_EMGF-MKT-20230626-0005_COR_rhq-get-more-love-gf_2023-07-12_2023-08-31_IN_AE_Phase 1 V2 (676)-AR_PRO_25-44_IN_9 Video P1</v>
      </c>
      <c r="E291" s="2" t="s">
        <v>506</v>
      </c>
      <c r="F291" s="9" t="s">
        <v>518</v>
      </c>
      <c r="G291" s="9" t="s">
        <v>508</v>
      </c>
      <c r="H291" s="2"/>
      <c r="I291" s="2"/>
      <c r="AC291" t="s">
        <v>296</v>
      </c>
      <c r="AD291" t="s">
        <v>498</v>
      </c>
      <c r="AN291"/>
    </row>
    <row r="292" spans="1:40" x14ac:dyDescent="0.3">
      <c r="A292" s="3" t="s">
        <v>152</v>
      </c>
      <c r="B292" s="3" t="s">
        <v>108</v>
      </c>
      <c r="C292" s="2"/>
      <c r="D292" s="2" t="str">
        <f t="shared" si="7"/>
        <v>LGGULF_EMGF-MKT-20230626-0005_COR_rhq-get-more-love-gf_2023-07-12_2023-08-31_IN_AE_Phase 1 V2 (676)-EN_PRO_25-44_IN_9 Video P1</v>
      </c>
      <c r="E292" s="2" t="s">
        <v>506</v>
      </c>
      <c r="F292" s="9" t="s">
        <v>518</v>
      </c>
      <c r="G292" s="9" t="s">
        <v>509</v>
      </c>
      <c r="H292" s="2"/>
      <c r="I292" s="2"/>
      <c r="AC292" t="s">
        <v>297</v>
      </c>
      <c r="AD292" t="s">
        <v>496</v>
      </c>
      <c r="AN292"/>
    </row>
    <row r="293" spans="1:40" x14ac:dyDescent="0.3">
      <c r="A293" s="2" t="s">
        <v>178</v>
      </c>
      <c r="B293" s="2" t="s">
        <v>177</v>
      </c>
      <c r="C293" s="2"/>
      <c r="D293" s="2" t="str">
        <f t="shared" si="7"/>
        <v>LGLEV_EMLF-MKT-20230626-0010_COR_rhq-get-more-love-iq_2023-07-12_2023-08-31_SNAPCHAT_IQ_AB Test-AR_PRO_25-44_SNAPCHAT_10 Videos</v>
      </c>
      <c r="E293" s="9" t="s">
        <v>511</v>
      </c>
      <c r="F293" s="9" t="s">
        <v>517</v>
      </c>
      <c r="G293" s="9" t="s">
        <v>508</v>
      </c>
      <c r="H293" s="2"/>
      <c r="I293" s="2"/>
      <c r="AC293" t="s">
        <v>298</v>
      </c>
      <c r="AD293" t="s">
        <v>500</v>
      </c>
      <c r="AN293"/>
    </row>
    <row r="294" spans="1:40" x14ac:dyDescent="0.3">
      <c r="A294" s="2" t="s">
        <v>181</v>
      </c>
      <c r="B294" s="2" t="s">
        <v>177</v>
      </c>
      <c r="C294" s="2"/>
      <c r="D294" s="2" t="str">
        <f t="shared" si="7"/>
        <v>LGSA_EMSJ-MKT-20230704-0002_COR_rhq-get-more-love-sj_2023-07-12_2023-08-31_SNAPCHAT_SA_AB Test-AR_PRO_25-44_SNAPCHAT_10 Videos</v>
      </c>
      <c r="E294" s="2" t="s">
        <v>510</v>
      </c>
      <c r="F294" s="9" t="s">
        <v>517</v>
      </c>
      <c r="G294" s="9" t="s">
        <v>508</v>
      </c>
      <c r="H294" s="2"/>
      <c r="I294" s="2"/>
      <c r="AC294" t="s">
        <v>299</v>
      </c>
      <c r="AD294" t="s">
        <v>499</v>
      </c>
      <c r="AN294"/>
    </row>
    <row r="295" spans="1:40" x14ac:dyDescent="0.3">
      <c r="A295" s="2" t="s">
        <v>174</v>
      </c>
      <c r="B295" s="2" t="s">
        <v>175</v>
      </c>
      <c r="C295" s="2"/>
      <c r="D295" s="2" t="str">
        <f t="shared" si="7"/>
        <v>LGNG_EMAF-MKT-20230626-0004_COR_rhq-get-more-love-af_2023-07-12_2023-08-31_SNAPCHAT_NG_AB Test-EN_PRO_25-44_SNAPCHAT_7 Videos</v>
      </c>
      <c r="E295" s="2" t="s">
        <v>516</v>
      </c>
      <c r="F295" s="9" t="s">
        <v>517</v>
      </c>
      <c r="G295" s="9" t="s">
        <v>509</v>
      </c>
      <c r="H295" s="2"/>
      <c r="I295" s="2"/>
      <c r="AC295" t="s">
        <v>300</v>
      </c>
      <c r="AD295" t="s">
        <v>502</v>
      </c>
      <c r="AN295"/>
    </row>
    <row r="296" spans="1:40" x14ac:dyDescent="0.3">
      <c r="A296" s="2" t="s">
        <v>179</v>
      </c>
      <c r="B296" s="2" t="s">
        <v>185</v>
      </c>
      <c r="C296" s="2"/>
      <c r="D296" s="2" t="str">
        <f t="shared" si="7"/>
        <v>LGGULF_EMGF-MKT-20230626-0005_COR_rhq-get-more-love-gf_2023-07-12_2023-08-31_SNAPCHAT_AE_AB Test-AR_PRO_25-44_SNAPCHAT_9 Videos</v>
      </c>
      <c r="E296" s="2" t="s">
        <v>506</v>
      </c>
      <c r="F296" s="9" t="s">
        <v>517</v>
      </c>
      <c r="G296" s="9" t="s">
        <v>508</v>
      </c>
      <c r="H296" s="2"/>
      <c r="I296" s="2"/>
      <c r="AC296" t="s">
        <v>301</v>
      </c>
      <c r="AD296" t="s">
        <v>494</v>
      </c>
      <c r="AN296"/>
    </row>
    <row r="297" spans="1:40" x14ac:dyDescent="0.3">
      <c r="A297" s="2" t="s">
        <v>179</v>
      </c>
      <c r="B297" s="2" t="s">
        <v>180</v>
      </c>
      <c r="C297" s="2"/>
      <c r="D297" s="2" t="str">
        <f t="shared" si="7"/>
        <v>LGGULF_EMGF-MKT-20230626-0005_COR_rhq-get-more-love-gf_2023-07-12_2023-08-31_SNAPCHAT_AE_AB Test-EN_PRO_25-44_SNAPCHAT_9 Videos</v>
      </c>
      <c r="E297" s="2" t="s">
        <v>506</v>
      </c>
      <c r="F297" s="9" t="s">
        <v>517</v>
      </c>
      <c r="G297" s="9" t="s">
        <v>509</v>
      </c>
      <c r="H297" s="2"/>
      <c r="I297" s="2"/>
      <c r="AC297" t="s">
        <v>302</v>
      </c>
      <c r="AD297" t="s">
        <v>501</v>
      </c>
      <c r="AN297"/>
    </row>
    <row r="298" spans="1:40" x14ac:dyDescent="0.3">
      <c r="A298" s="2" t="s">
        <v>167</v>
      </c>
      <c r="B298" s="2" t="s">
        <v>168</v>
      </c>
      <c r="C298" s="2"/>
      <c r="D298" s="2" t="str">
        <f t="shared" si="7"/>
        <v>LGTR_EMTK-MKT-20230704-0001_COR_rhq-get-more-love-tr_2023-07-12_2023-08-31_SNAPCHAT_TR_AB Test-TR_PRO_25-44_SNAPCHAT_9 Videos</v>
      </c>
      <c r="E298" s="2" t="s">
        <v>514</v>
      </c>
      <c r="F298" s="9" t="s">
        <v>517</v>
      </c>
      <c r="G298" s="9" t="s">
        <v>515</v>
      </c>
      <c r="H298" s="2"/>
      <c r="I298" s="2"/>
      <c r="AC298" t="s">
        <v>303</v>
      </c>
      <c r="AD298" t="s">
        <v>493</v>
      </c>
      <c r="AN298"/>
    </row>
    <row r="299" spans="1:40" x14ac:dyDescent="0.3">
      <c r="A299" s="2" t="s">
        <v>170</v>
      </c>
      <c r="B299" s="2" t="s">
        <v>171</v>
      </c>
      <c r="C299" s="2"/>
      <c r="D299" s="2" t="str">
        <f t="shared" si="7"/>
        <v>LGSA_EMSJ-MKT-20230704-0002_COR_rhq-get-more-love-sj_2023-07-12_2023-08-31_SNAPCHAT_SA_Phase 1-AR_PRO_25-44_SNAPCHAT_10 Videos P1</v>
      </c>
      <c r="E299" s="2" t="s">
        <v>510</v>
      </c>
      <c r="F299" s="9" t="s">
        <v>518</v>
      </c>
      <c r="G299" s="9" t="s">
        <v>508</v>
      </c>
      <c r="H299" s="2"/>
      <c r="I299" s="2"/>
      <c r="AC299" t="s">
        <v>304</v>
      </c>
      <c r="AD299" t="s">
        <v>495</v>
      </c>
      <c r="AN299"/>
    </row>
    <row r="300" spans="1:40" x14ac:dyDescent="0.3">
      <c r="A300" s="2" t="s">
        <v>186</v>
      </c>
      <c r="B300" s="2" t="s">
        <v>187</v>
      </c>
      <c r="C300" s="2"/>
      <c r="D300" s="2" t="str">
        <f t="shared" si="7"/>
        <v>LGNG_EMAF-MKT-20230626-0004_COR_rhq-get-more-love-af_2023-07-12_2023-08-31_SNAPCHAT_NG_Phase 1-EN_PRO_25-44_SNAPCHAT_7 Videos P1</v>
      </c>
      <c r="E300" s="2" t="s">
        <v>516</v>
      </c>
      <c r="F300" s="9" t="s">
        <v>518</v>
      </c>
      <c r="G300" s="9" t="s">
        <v>509</v>
      </c>
      <c r="H300" s="2"/>
      <c r="I300" s="2"/>
      <c r="AC300" t="s">
        <v>305</v>
      </c>
      <c r="AD300" t="s">
        <v>497</v>
      </c>
      <c r="AN300"/>
    </row>
    <row r="301" spans="1:40" x14ac:dyDescent="0.3">
      <c r="A301" s="2" t="s">
        <v>182</v>
      </c>
      <c r="B301" s="2" t="s">
        <v>191</v>
      </c>
      <c r="C301" s="2"/>
      <c r="D301" s="2" t="str">
        <f t="shared" si="7"/>
        <v>LGGULF_EMGF-MKT-20230626-0005_COR_rhq-get-more-love-gf_2023-07-12_2023-08-31_SNAPCHAT_AE_Phase 1-EN_PRO_25-44_SNAPCHAT_9 Videos P1</v>
      </c>
      <c r="E301" s="2" t="s">
        <v>506</v>
      </c>
      <c r="F301" s="9" t="s">
        <v>518</v>
      </c>
      <c r="G301" s="9" t="s">
        <v>509</v>
      </c>
      <c r="H301" s="2"/>
      <c r="I301" s="2"/>
      <c r="AC301" t="s">
        <v>306</v>
      </c>
      <c r="AD301" t="s">
        <v>498</v>
      </c>
      <c r="AN301"/>
    </row>
    <row r="302" spans="1:40" x14ac:dyDescent="0.3">
      <c r="A302" s="2" t="s">
        <v>182</v>
      </c>
      <c r="B302" s="2" t="s">
        <v>183</v>
      </c>
      <c r="C302" s="2"/>
      <c r="D302" s="2" t="str">
        <f t="shared" si="7"/>
        <v>LGGULF_EMGF-MKT-20230626-0005_COR_rhq-get-more-love-gf_2023-07-12_2023-08-31_SNAPCHAT_AE_Phase 1-AR_PRO_25-44_SNAPCHAT_9 Videos P1</v>
      </c>
      <c r="E302" s="2" t="s">
        <v>506</v>
      </c>
      <c r="F302" s="9" t="s">
        <v>518</v>
      </c>
      <c r="G302" s="9" t="s">
        <v>508</v>
      </c>
      <c r="H302" s="2"/>
      <c r="I302" s="2"/>
      <c r="AC302" t="s">
        <v>307</v>
      </c>
      <c r="AD302" t="s">
        <v>496</v>
      </c>
      <c r="AN302"/>
    </row>
    <row r="303" spans="1:40" x14ac:dyDescent="0.3">
      <c r="A303" s="2" t="s">
        <v>172</v>
      </c>
      <c r="B303" s="2" t="s">
        <v>173</v>
      </c>
      <c r="C303" s="2"/>
      <c r="D303" s="2" t="str">
        <f t="shared" si="7"/>
        <v>LGTR_EMTK-MKT-20230704-0001_COR_rhq-get-more-love-tr_2023-07-12_2023-08-31_SNAPCHAT_TR_Phase 1-TR_PRO_25-44_SNAPCHAT_9 Videos P1</v>
      </c>
      <c r="E303" s="2" t="s">
        <v>514</v>
      </c>
      <c r="F303" s="9" t="s">
        <v>518</v>
      </c>
      <c r="G303" s="9" t="s">
        <v>515</v>
      </c>
      <c r="H303" s="2"/>
      <c r="I303" s="2"/>
      <c r="AC303" t="s">
        <v>308</v>
      </c>
      <c r="AD303" t="s">
        <v>500</v>
      </c>
      <c r="AN303"/>
    </row>
    <row r="304" spans="1:40" x14ac:dyDescent="0.3">
      <c r="A304" s="2" t="s">
        <v>176</v>
      </c>
      <c r="B304" s="2" t="s">
        <v>177</v>
      </c>
      <c r="C304" s="2"/>
      <c r="D304" s="2" t="str">
        <f t="shared" si="7"/>
        <v>LGLEV_EMLF-MKT-20230626-0009_COR_rhq-get-more-love-lf_2023-07-12_2023-08-31_SNAPCHAT_JO_Phase 1-AR_PRO_25-44_SNAPCHAT_10 Videos</v>
      </c>
      <c r="E304" s="9" t="s">
        <v>513</v>
      </c>
      <c r="F304" s="9" t="s">
        <v>518</v>
      </c>
      <c r="G304" s="9" t="s">
        <v>508</v>
      </c>
      <c r="H304" s="2"/>
      <c r="I304" s="2"/>
      <c r="AC304" t="s">
        <v>309</v>
      </c>
      <c r="AD304" t="s">
        <v>499</v>
      </c>
      <c r="AN304"/>
    </row>
    <row r="305" spans="1:40" x14ac:dyDescent="0.3">
      <c r="A305" s="2" t="s">
        <v>450</v>
      </c>
      <c r="B305" s="2" t="s">
        <v>451</v>
      </c>
      <c r="C305" s="2"/>
      <c r="D305" s="2" t="str">
        <f t="shared" si="7"/>
        <v>LGGULF_EMGF-MKT-20230626-0005_COR_rhq-get-more-love-gf_2023-07-12_2023-08-31-OPEX_HPH-YouTube_PRO_Affinity &amp; In Market_AE_ALL_AR_YTV4A_AC Car_15s</v>
      </c>
      <c r="E305" s="2" t="s">
        <v>506</v>
      </c>
      <c r="F305" s="9" t="s">
        <v>518</v>
      </c>
      <c r="G305" s="2" t="s">
        <v>508</v>
      </c>
      <c r="H305" s="2"/>
      <c r="I305" s="2"/>
      <c r="AC305" t="s">
        <v>310</v>
      </c>
      <c r="AD305" t="s">
        <v>502</v>
      </c>
      <c r="AN305"/>
    </row>
    <row r="306" spans="1:40" x14ac:dyDescent="0.3">
      <c r="A306" s="2" t="s">
        <v>450</v>
      </c>
      <c r="B306" s="2" t="s">
        <v>455</v>
      </c>
      <c r="C306" s="2"/>
      <c r="D306" s="2" t="str">
        <f t="shared" si="7"/>
        <v>LGGULF_EMGF-MKT-20230626-0005_COR_rhq-get-more-love-gf_2023-07-12_2023-08-31-OPEX_HPH-YouTube_PRO_Affinity &amp; In Market_AE_ALL_AR_YTV4A_Air Purif_15s</v>
      </c>
      <c r="E306" s="2" t="s">
        <v>506</v>
      </c>
      <c r="F306" s="9" t="s">
        <v>518</v>
      </c>
      <c r="G306" s="2" t="s">
        <v>508</v>
      </c>
      <c r="H306" s="2"/>
      <c r="I306" s="2"/>
      <c r="AC306" t="s">
        <v>311</v>
      </c>
      <c r="AD306" t="s">
        <v>494</v>
      </c>
      <c r="AN306"/>
    </row>
    <row r="307" spans="1:40" x14ac:dyDescent="0.3">
      <c r="A307" s="2" t="s">
        <v>450</v>
      </c>
      <c r="B307" s="2" t="s">
        <v>456</v>
      </c>
      <c r="C307" s="2"/>
      <c r="D307" s="2" t="str">
        <f t="shared" si="7"/>
        <v>LGGULF_EMGF-MKT-20230626-0005_COR_rhq-get-more-love-gf_2023-07-12_2023-08-31-OPEX_HPH-YouTube_PRO_Affinity &amp; In Market_AE_ALL_AR_YTV4A_DW_15s</v>
      </c>
      <c r="E307" s="2" t="s">
        <v>506</v>
      </c>
      <c r="F307" s="9" t="s">
        <v>518</v>
      </c>
      <c r="G307" s="2" t="s">
        <v>508</v>
      </c>
      <c r="H307" s="2"/>
      <c r="I307" s="2"/>
      <c r="AC307" t="s">
        <v>312</v>
      </c>
      <c r="AD307" t="s">
        <v>501</v>
      </c>
      <c r="AN307"/>
    </row>
    <row r="308" spans="1:40" x14ac:dyDescent="0.3">
      <c r="A308" s="2" t="s">
        <v>450</v>
      </c>
      <c r="B308" s="2" t="s">
        <v>457</v>
      </c>
      <c r="C308" s="2"/>
      <c r="D308" s="2" t="str">
        <f t="shared" si="7"/>
        <v>LGGULF_EMGF-MKT-20230626-0005_COR_rhq-get-more-love-gf_2023-07-12_2023-08-31-OPEX_HPH-YouTube_PRO_Affinity &amp; In Market_AE_ALL_AR_YTV4A_Knock_15s</v>
      </c>
      <c r="E308" s="2" t="s">
        <v>506</v>
      </c>
      <c r="F308" s="9" t="s">
        <v>518</v>
      </c>
      <c r="G308" s="2" t="s">
        <v>508</v>
      </c>
      <c r="H308" s="2"/>
      <c r="I308" s="2"/>
      <c r="AC308" t="s">
        <v>313</v>
      </c>
      <c r="AD308" t="s">
        <v>493</v>
      </c>
      <c r="AN308"/>
    </row>
    <row r="309" spans="1:40" x14ac:dyDescent="0.3">
      <c r="A309" s="2" t="s">
        <v>450</v>
      </c>
      <c r="B309" s="2" t="s">
        <v>472</v>
      </c>
      <c r="C309" s="2"/>
      <c r="D309" s="2" t="str">
        <f t="shared" si="7"/>
        <v>LGGULF_EMGF-MKT-20230626-0005_COR_rhq-get-more-love-gf_2023-07-12_2023-08-31-OPEX_HPH-YouTube_PRO_Affinity &amp; In Market_AE_ALL_AR_YTV4A_Oled VO_15s</v>
      </c>
      <c r="E309" s="2" t="s">
        <v>506</v>
      </c>
      <c r="F309" s="9" t="s">
        <v>518</v>
      </c>
      <c r="G309" s="2" t="s">
        <v>508</v>
      </c>
      <c r="H309" s="2"/>
      <c r="I309" s="2"/>
      <c r="AC309" t="s">
        <v>314</v>
      </c>
      <c r="AD309" t="s">
        <v>495</v>
      </c>
      <c r="AN309"/>
    </row>
    <row r="310" spans="1:40" x14ac:dyDescent="0.3">
      <c r="A310" s="2" t="s">
        <v>450</v>
      </c>
      <c r="B310" s="2" t="s">
        <v>458</v>
      </c>
      <c r="C310" s="2"/>
      <c r="D310" s="2" t="str">
        <f t="shared" si="7"/>
        <v>LGGULF_EMGF-MKT-20230626-0005_COR_rhq-get-more-love-gf_2023-07-12_2023-08-31-OPEX_HPH-YouTube_PRO_Affinity &amp; In Market_AE_ALL_AR_YTV4A_RAC ThinQ_15s</v>
      </c>
      <c r="E310" s="2" t="s">
        <v>506</v>
      </c>
      <c r="F310" s="9" t="s">
        <v>518</v>
      </c>
      <c r="G310" s="2" t="s">
        <v>508</v>
      </c>
      <c r="H310" s="2"/>
      <c r="I310" s="2"/>
      <c r="AC310" t="s">
        <v>315</v>
      </c>
      <c r="AD310" t="s">
        <v>497</v>
      </c>
      <c r="AN310"/>
    </row>
    <row r="311" spans="1:40" x14ac:dyDescent="0.3">
      <c r="A311" s="2" t="s">
        <v>450</v>
      </c>
      <c r="B311" s="2" t="s">
        <v>459</v>
      </c>
      <c r="C311" s="2"/>
      <c r="D311" s="2" t="str">
        <f t="shared" si="7"/>
        <v>LGGULF_EMGF-MKT-20230626-0005_COR_rhq-get-more-love-gf_2023-07-12_2023-08-31-OPEX_HPH-YouTube_PRO_Affinity &amp; In Market_AE_ALL_AR_YTV4A_Ref ThinQ_15s</v>
      </c>
      <c r="E311" s="2" t="s">
        <v>506</v>
      </c>
      <c r="F311" s="9" t="s">
        <v>518</v>
      </c>
      <c r="G311" s="2" t="s">
        <v>508</v>
      </c>
      <c r="H311" s="2"/>
      <c r="I311" s="2"/>
      <c r="AC311" t="s">
        <v>316</v>
      </c>
      <c r="AD311" t="s">
        <v>498</v>
      </c>
      <c r="AN311"/>
    </row>
    <row r="312" spans="1:40" x14ac:dyDescent="0.3">
      <c r="A312" s="2" t="s">
        <v>450</v>
      </c>
      <c r="B312" s="2" t="s">
        <v>460</v>
      </c>
      <c r="C312" s="2"/>
      <c r="D312" s="2" t="str">
        <f t="shared" si="7"/>
        <v>LGGULF_EMGF-MKT-20230626-0005_COR_rhq-get-more-love-gf_2023-07-12_2023-08-31-OPEX_HPH-YouTube_PRO_Affinity &amp; In Market_AE_ALL_AR_YTV4A_Vacuum_15s</v>
      </c>
      <c r="E312" s="2" t="s">
        <v>506</v>
      </c>
      <c r="F312" s="9" t="s">
        <v>518</v>
      </c>
      <c r="G312" s="2" t="s">
        <v>508</v>
      </c>
      <c r="H312" s="2"/>
      <c r="I312" s="2"/>
      <c r="AC312" t="s">
        <v>317</v>
      </c>
      <c r="AD312" t="s">
        <v>496</v>
      </c>
      <c r="AN312"/>
    </row>
    <row r="313" spans="1:40" x14ac:dyDescent="0.3">
      <c r="A313" s="2" t="s">
        <v>450</v>
      </c>
      <c r="B313" s="2" t="s">
        <v>461</v>
      </c>
      <c r="C313" s="2"/>
      <c r="D313" s="2" t="str">
        <f t="shared" si="7"/>
        <v>LGGULF_EMGF-MKT-20230626-0005_COR_rhq-get-more-love-gf_2023-07-12_2023-08-31-OPEX_HPH-YouTube_PRO_Affinity &amp; In Market_AE_ALL_AR_YTV4A_WM_15s</v>
      </c>
      <c r="E313" s="2" t="s">
        <v>506</v>
      </c>
      <c r="F313" s="9" t="s">
        <v>518</v>
      </c>
      <c r="G313" s="2" t="s">
        <v>508</v>
      </c>
      <c r="H313" s="2"/>
      <c r="I313" s="2"/>
      <c r="AC313" t="s">
        <v>318</v>
      </c>
      <c r="AD313" t="s">
        <v>500</v>
      </c>
      <c r="AN313"/>
    </row>
    <row r="314" spans="1:40" x14ac:dyDescent="0.3">
      <c r="A314" s="2" t="s">
        <v>450</v>
      </c>
      <c r="B314" s="2" t="s">
        <v>452</v>
      </c>
      <c r="C314" s="2"/>
      <c r="D314" s="2" t="str">
        <f t="shared" si="7"/>
        <v>LGGULF_EMGF-MKT-20230626-0005_COR_rhq-get-more-love-gf_2023-07-12_2023-08-31-OPEX_HPH-YouTube_PRO_Affinity &amp; In Market_AE_ALL_EN_YTV4A_AC Car_15s</v>
      </c>
      <c r="E314" s="2" t="s">
        <v>506</v>
      </c>
      <c r="F314" s="9" t="s">
        <v>518</v>
      </c>
      <c r="G314" s="2" t="s">
        <v>509</v>
      </c>
      <c r="H314" s="2"/>
      <c r="I314" s="2"/>
      <c r="AC314" t="s">
        <v>319</v>
      </c>
      <c r="AD314" t="s">
        <v>499</v>
      </c>
      <c r="AN314"/>
    </row>
    <row r="315" spans="1:40" x14ac:dyDescent="0.3">
      <c r="A315" s="2" t="s">
        <v>450</v>
      </c>
      <c r="B315" s="2" t="s">
        <v>462</v>
      </c>
      <c r="C315" s="2"/>
      <c r="D315" s="2" t="str">
        <f t="shared" si="7"/>
        <v>LGGULF_EMGF-MKT-20230626-0005_COR_rhq-get-more-love-gf_2023-07-12_2023-08-31-OPEX_HPH-YouTube_PRO_Affinity &amp; In Market_AE_ALL_EN_YTV4A_Air Purif_15s</v>
      </c>
      <c r="E315" s="2" t="s">
        <v>506</v>
      </c>
      <c r="F315" s="9" t="s">
        <v>518</v>
      </c>
      <c r="G315" s="2" t="s">
        <v>509</v>
      </c>
      <c r="H315" s="2"/>
      <c r="I315" s="2"/>
      <c r="AC315" t="s">
        <v>320</v>
      </c>
      <c r="AD315" t="s">
        <v>502</v>
      </c>
      <c r="AN315"/>
    </row>
    <row r="316" spans="1:40" x14ac:dyDescent="0.3">
      <c r="A316" s="2" t="s">
        <v>450</v>
      </c>
      <c r="B316" s="2" t="s">
        <v>463</v>
      </c>
      <c r="C316" s="2"/>
      <c r="D316" s="2" t="str">
        <f t="shared" si="7"/>
        <v>LGGULF_EMGF-MKT-20230626-0005_COR_rhq-get-more-love-gf_2023-07-12_2023-08-31-OPEX_HPH-YouTube_PRO_Affinity &amp; In Market_AE_ALL_EN_YTV4A_DW_15s</v>
      </c>
      <c r="E316" s="2" t="s">
        <v>506</v>
      </c>
      <c r="F316" s="9" t="s">
        <v>518</v>
      </c>
      <c r="G316" s="2" t="s">
        <v>509</v>
      </c>
      <c r="H316" s="2"/>
      <c r="I316" s="2"/>
      <c r="AC316" t="s">
        <v>321</v>
      </c>
      <c r="AD316" t="s">
        <v>494</v>
      </c>
      <c r="AN316"/>
    </row>
    <row r="317" spans="1:40" x14ac:dyDescent="0.3">
      <c r="A317" s="2" t="s">
        <v>450</v>
      </c>
      <c r="B317" s="2" t="s">
        <v>464</v>
      </c>
      <c r="C317" s="2"/>
      <c r="D317" s="2" t="str">
        <f t="shared" si="7"/>
        <v>LGGULF_EMGF-MKT-20230626-0005_COR_rhq-get-more-love-gf_2023-07-12_2023-08-31-OPEX_HPH-YouTube_PRO_Affinity &amp; In Market_AE_ALL_EN_YTV4A_Knock_15s</v>
      </c>
      <c r="E317" s="2" t="s">
        <v>506</v>
      </c>
      <c r="F317" s="9" t="s">
        <v>518</v>
      </c>
      <c r="G317" s="2" t="s">
        <v>509</v>
      </c>
      <c r="H317" s="2"/>
      <c r="I317" s="2"/>
      <c r="AC317" t="s">
        <v>322</v>
      </c>
      <c r="AD317" t="s">
        <v>501</v>
      </c>
      <c r="AN317"/>
    </row>
    <row r="318" spans="1:40" x14ac:dyDescent="0.3">
      <c r="A318" s="2" t="s">
        <v>450</v>
      </c>
      <c r="B318" s="2" t="s">
        <v>465</v>
      </c>
      <c r="C318" s="2"/>
      <c r="D318" s="2" t="str">
        <f t="shared" si="7"/>
        <v>LGGULF_EMGF-MKT-20230626-0005_COR_rhq-get-more-love-gf_2023-07-12_2023-08-31-OPEX_HPH-YouTube_PRO_Affinity &amp; In Market_AE_ALL_EN_YTV4A_Oled VO_15s</v>
      </c>
      <c r="E318" s="2" t="s">
        <v>506</v>
      </c>
      <c r="F318" s="9" t="s">
        <v>518</v>
      </c>
      <c r="G318" s="2" t="s">
        <v>509</v>
      </c>
      <c r="H318" s="2"/>
      <c r="I318" s="2"/>
      <c r="AC318" t="s">
        <v>323</v>
      </c>
      <c r="AD318" t="s">
        <v>493</v>
      </c>
      <c r="AN318"/>
    </row>
    <row r="319" spans="1:40" x14ac:dyDescent="0.3">
      <c r="A319" s="2" t="s">
        <v>450</v>
      </c>
      <c r="B319" s="2" t="s">
        <v>466</v>
      </c>
      <c r="C319" s="2"/>
      <c r="D319" s="2" t="str">
        <f t="shared" si="7"/>
        <v>LGGULF_EMGF-MKT-20230626-0005_COR_rhq-get-more-love-gf_2023-07-12_2023-08-31-OPEX_HPH-YouTube_PRO_Affinity &amp; In Market_AE_ALL_EN_YTV4A_RAC ThinQ_15s</v>
      </c>
      <c r="E319" s="2" t="s">
        <v>506</v>
      </c>
      <c r="F319" s="9" t="s">
        <v>518</v>
      </c>
      <c r="G319" s="2" t="s">
        <v>509</v>
      </c>
      <c r="H319" s="2"/>
      <c r="I319" s="2"/>
      <c r="AC319" t="s">
        <v>324</v>
      </c>
      <c r="AD319" t="s">
        <v>495</v>
      </c>
      <c r="AN319"/>
    </row>
    <row r="320" spans="1:40" x14ac:dyDescent="0.3">
      <c r="A320" s="2" t="s">
        <v>450</v>
      </c>
      <c r="B320" s="2" t="s">
        <v>467</v>
      </c>
      <c r="C320" s="2"/>
      <c r="D320" s="2" t="str">
        <f t="shared" si="7"/>
        <v>LGGULF_EMGF-MKT-20230626-0005_COR_rhq-get-more-love-gf_2023-07-12_2023-08-31-OPEX_HPH-YouTube_PRO_Affinity &amp; In Market_AE_ALL_EN_YTV4A_Ref ThinQ_15s</v>
      </c>
      <c r="E320" s="2" t="s">
        <v>506</v>
      </c>
      <c r="F320" s="9" t="s">
        <v>518</v>
      </c>
      <c r="G320" s="2" t="s">
        <v>509</v>
      </c>
      <c r="H320" s="2"/>
      <c r="I320" s="2"/>
      <c r="AC320" t="s">
        <v>325</v>
      </c>
      <c r="AD320" t="s">
        <v>497</v>
      </c>
      <c r="AN320"/>
    </row>
    <row r="321" spans="1:40" x14ac:dyDescent="0.3">
      <c r="A321" s="2" t="s">
        <v>450</v>
      </c>
      <c r="B321" s="2" t="s">
        <v>468</v>
      </c>
      <c r="C321" s="2"/>
      <c r="D321" s="2" t="str">
        <f t="shared" si="7"/>
        <v>LGGULF_EMGF-MKT-20230626-0005_COR_rhq-get-more-love-gf_2023-07-12_2023-08-31-OPEX_HPH-YouTube_PRO_Affinity &amp; In Market_AE_ALL_EN_YTV4A_Vacuum_15s</v>
      </c>
      <c r="E321" s="2" t="s">
        <v>506</v>
      </c>
      <c r="F321" s="9" t="s">
        <v>518</v>
      </c>
      <c r="G321" s="2" t="s">
        <v>509</v>
      </c>
      <c r="H321" s="2"/>
      <c r="I321" s="2"/>
      <c r="AC321" t="s">
        <v>326</v>
      </c>
      <c r="AD321" t="s">
        <v>498</v>
      </c>
      <c r="AN321"/>
    </row>
    <row r="322" spans="1:40" x14ac:dyDescent="0.3">
      <c r="A322" s="2" t="s">
        <v>450</v>
      </c>
      <c r="B322" s="2" t="s">
        <v>469</v>
      </c>
      <c r="C322" s="2"/>
      <c r="D322" s="2" t="str">
        <f t="shared" si="7"/>
        <v>LGGULF_EMGF-MKT-20230626-0005_COR_rhq-get-more-love-gf_2023-07-12_2023-08-31-OPEX_HPH-YouTube_PRO_Affinity &amp; In Market_AE_ALL_EN_YTV4A_WM_15s</v>
      </c>
      <c r="E322" s="2" t="s">
        <v>506</v>
      </c>
      <c r="F322" s="9" t="s">
        <v>518</v>
      </c>
      <c r="G322" s="2" t="s">
        <v>509</v>
      </c>
      <c r="H322" s="2"/>
      <c r="I322" s="2"/>
      <c r="AC322" t="s">
        <v>327</v>
      </c>
      <c r="AD322" t="s">
        <v>496</v>
      </c>
      <c r="AN322"/>
    </row>
    <row r="323" spans="1:40" x14ac:dyDescent="0.3">
      <c r="A323" s="2" t="s">
        <v>473</v>
      </c>
      <c r="B323" s="2" t="s">
        <v>474</v>
      </c>
      <c r="C323" s="2"/>
      <c r="D323" s="2" t="str">
        <f t="shared" si="7"/>
        <v>LGNG_EMAF-MKT-20230626-0004_COR_rhq-get-more-love-af_2023-07-12_2023-08-31-OPEX_HPH-YouTube_PRO_Affinity &amp; In Market_NG_ALL_EN_YTV4A_AC Car_15s</v>
      </c>
      <c r="E323" s="2" t="s">
        <v>516</v>
      </c>
      <c r="F323" s="9" t="s">
        <v>518</v>
      </c>
      <c r="G323" s="2" t="s">
        <v>509</v>
      </c>
      <c r="H323" s="2"/>
      <c r="I323" s="2"/>
      <c r="AC323" t="s">
        <v>328</v>
      </c>
      <c r="AD323" t="s">
        <v>500</v>
      </c>
      <c r="AN323"/>
    </row>
    <row r="324" spans="1:40" x14ac:dyDescent="0.3">
      <c r="A324" s="2" t="s">
        <v>473</v>
      </c>
      <c r="B324" s="2" t="s">
        <v>480</v>
      </c>
      <c r="C324" s="2"/>
      <c r="D324" s="2" t="str">
        <f t="shared" si="7"/>
        <v>LGNG_EMAF-MKT-20230626-0004_COR_rhq-get-more-love-af_2023-07-12_2023-08-31-OPEX_HPH-YouTube_PRO_Affinity &amp; In Market_NG_ALL_EN_YTV4A_DW_15s</v>
      </c>
      <c r="E324" s="2" t="s">
        <v>516</v>
      </c>
      <c r="F324" s="9" t="s">
        <v>518</v>
      </c>
      <c r="G324" s="2" t="s">
        <v>509</v>
      </c>
      <c r="H324" s="2"/>
      <c r="I324" s="2"/>
      <c r="AC324" s="26" t="s">
        <v>756</v>
      </c>
      <c r="AD324" s="26" t="s">
        <v>495</v>
      </c>
      <c r="AN324"/>
    </row>
    <row r="325" spans="1:40" x14ac:dyDescent="0.3">
      <c r="A325" s="2" t="s">
        <v>473</v>
      </c>
      <c r="B325" s="2" t="s">
        <v>475</v>
      </c>
      <c r="C325" s="2"/>
      <c r="D325" s="2" t="str">
        <f t="shared" si="7"/>
        <v>LGNG_EMAF-MKT-20230626-0004_COR_rhq-get-more-love-af_2023-07-12_2023-08-31-OPEX_HPH-YouTube_PRO_Affinity &amp; In Market_NG_ALL_EN_YTV4A_Oled VO_15s</v>
      </c>
      <c r="E325" s="2" t="s">
        <v>516</v>
      </c>
      <c r="F325" s="9" t="s">
        <v>518</v>
      </c>
      <c r="G325" s="2" t="s">
        <v>509</v>
      </c>
      <c r="H325" s="2"/>
      <c r="I325" s="2"/>
      <c r="AC325" s="27" t="s">
        <v>757</v>
      </c>
      <c r="AD325" s="26" t="s">
        <v>497</v>
      </c>
      <c r="AN325"/>
    </row>
    <row r="326" spans="1:40" x14ac:dyDescent="0.3">
      <c r="A326" s="2" t="s">
        <v>473</v>
      </c>
      <c r="B326" s="2" t="s">
        <v>476</v>
      </c>
      <c r="C326" s="2"/>
      <c r="D326" s="2" t="str">
        <f t="shared" si="7"/>
        <v>LGNG_EMAF-MKT-20230626-0004_COR_rhq-get-more-love-af_2023-07-12_2023-08-31-OPEX_HPH-YouTube_PRO_Affinity &amp; In Market_NG_ALL_EN_YTV4A_RAC ThinQ_15s</v>
      </c>
      <c r="E326" s="2" t="s">
        <v>516</v>
      </c>
      <c r="F326" s="9" t="s">
        <v>518</v>
      </c>
      <c r="G326" s="2" t="s">
        <v>509</v>
      </c>
      <c r="H326" s="2"/>
      <c r="I326" s="2"/>
      <c r="AC326" s="27" t="s">
        <v>758</v>
      </c>
      <c r="AD326" t="s">
        <v>499</v>
      </c>
      <c r="AN326"/>
    </row>
    <row r="327" spans="1:40" x14ac:dyDescent="0.3">
      <c r="A327" s="2" t="s">
        <v>473</v>
      </c>
      <c r="B327" s="2" t="s">
        <v>477</v>
      </c>
      <c r="C327" s="2"/>
      <c r="D327" s="2" t="str">
        <f t="shared" ref="D327:D390" si="8">CONCATENATE(A327,"-",B327)</f>
        <v>LGNG_EMAF-MKT-20230626-0004_COR_rhq-get-more-love-af_2023-07-12_2023-08-31-OPEX_HPH-YouTube_PRO_Affinity &amp; In Market_NG_ALL_EN_YTV4A_WM_15s</v>
      </c>
      <c r="E327" s="2" t="s">
        <v>516</v>
      </c>
      <c r="F327" s="9" t="s">
        <v>518</v>
      </c>
      <c r="G327" s="2" t="s">
        <v>509</v>
      </c>
      <c r="H327" s="2"/>
      <c r="I327" s="2"/>
      <c r="AC327" s="27" t="s">
        <v>759</v>
      </c>
      <c r="AD327" s="26" t="s">
        <v>502</v>
      </c>
      <c r="AN327"/>
    </row>
    <row r="328" spans="1:40" x14ac:dyDescent="0.3">
      <c r="A328" s="2" t="s">
        <v>473</v>
      </c>
      <c r="B328" s="2" t="s">
        <v>478</v>
      </c>
      <c r="C328" s="2"/>
      <c r="D328" s="2" t="str">
        <f t="shared" si="8"/>
        <v>LGNG_EMAF-MKT-20230626-0004_COR_rhq-get-more-love-af_2023-07-12_2023-08-31-OPEX_HPH-YouTube_PRO_Affinity &amp; In Market_NG_ALL_EN_YTV4A_knock_15s</v>
      </c>
      <c r="E328" s="2" t="s">
        <v>516</v>
      </c>
      <c r="F328" s="9" t="s">
        <v>518</v>
      </c>
      <c r="G328" s="2" t="s">
        <v>509</v>
      </c>
      <c r="H328" s="2"/>
      <c r="I328" s="2"/>
      <c r="AC328" s="12" t="s">
        <v>760</v>
      </c>
      <c r="AD328" s="19" t="s">
        <v>498</v>
      </c>
      <c r="AN328"/>
    </row>
    <row r="329" spans="1:40" x14ac:dyDescent="0.3">
      <c r="A329" s="2" t="s">
        <v>473</v>
      </c>
      <c r="B329" s="2" t="s">
        <v>479</v>
      </c>
      <c r="C329" s="2"/>
      <c r="D329" s="2" t="str">
        <f t="shared" si="8"/>
        <v>LGNG_EMAF-MKT-20230626-0004_COR_rhq-get-more-love-af_2023-07-12_2023-08-31-OPEX_HPH-YouTube_PRO_Affinity &amp; In Market_TR_ALL_EN_YTV4A_Air purif_15s</v>
      </c>
      <c r="E329" s="2" t="s">
        <v>514</v>
      </c>
      <c r="F329" s="9" t="s">
        <v>518</v>
      </c>
      <c r="G329" s="2" t="s">
        <v>509</v>
      </c>
      <c r="H329" s="2"/>
      <c r="I329" s="2"/>
      <c r="AC329" s="12" t="s">
        <v>761</v>
      </c>
      <c r="AD329" s="19" t="s">
        <v>494</v>
      </c>
      <c r="AN329"/>
    </row>
    <row r="330" spans="1:40" x14ac:dyDescent="0.3">
      <c r="A330" s="2" t="s">
        <v>470</v>
      </c>
      <c r="B330" s="2" t="s">
        <v>471</v>
      </c>
      <c r="C330" s="2"/>
      <c r="D330" s="2" t="str">
        <f t="shared" si="8"/>
        <v>LGSA_EMSJ-MKT-20230704-0002_COR_rhq-get-more-love-sj_2023-07-12_2023-08-31-OPEX_HPH-YouTube_PRO_Affinity &amp; In Market_SA_ALL_AR_YTV4A_AC Car_15s</v>
      </c>
      <c r="E330" s="2" t="s">
        <v>510</v>
      </c>
      <c r="F330" s="9" t="s">
        <v>518</v>
      </c>
      <c r="G330" s="2" t="s">
        <v>508</v>
      </c>
      <c r="H330" s="2"/>
      <c r="I330" s="2"/>
      <c r="AC330" s="12" t="s">
        <v>762</v>
      </c>
      <c r="AD330" s="19" t="s">
        <v>496</v>
      </c>
      <c r="AN330"/>
    </row>
    <row r="331" spans="1:40" x14ac:dyDescent="0.3">
      <c r="A331" s="2" t="s">
        <v>470</v>
      </c>
      <c r="B331" s="2" t="s">
        <v>481</v>
      </c>
      <c r="C331" s="2"/>
      <c r="D331" s="2" t="str">
        <f t="shared" si="8"/>
        <v>LGSA_EMSJ-MKT-20230704-0002_COR_rhq-get-more-love-sj_2023-07-12_2023-08-31-OPEX_HPH-YouTube_PRO_Affinity &amp; In Market_SA_ALL_AR_YTV4A_DW_15s</v>
      </c>
      <c r="E331" s="2" t="s">
        <v>510</v>
      </c>
      <c r="F331" s="9" t="s">
        <v>518</v>
      </c>
      <c r="G331" s="2" t="s">
        <v>508</v>
      </c>
      <c r="H331" s="2"/>
      <c r="I331" s="2"/>
      <c r="AC331" s="12" t="s">
        <v>763</v>
      </c>
      <c r="AD331" s="19" t="s">
        <v>493</v>
      </c>
      <c r="AN331"/>
    </row>
    <row r="332" spans="1:40" x14ac:dyDescent="0.3">
      <c r="A332" s="2" t="s">
        <v>470</v>
      </c>
      <c r="B332" s="2" t="s">
        <v>482</v>
      </c>
      <c r="C332" s="2"/>
      <c r="D332" s="2" t="str">
        <f t="shared" si="8"/>
        <v>LGSA_EMSJ-MKT-20230704-0002_COR_rhq-get-more-love-sj_2023-07-12_2023-08-31-OPEX_HPH-YouTube_PRO_Affinity &amp; In Market_SA_ALL_AR_YTV4A_Knock_15s</v>
      </c>
      <c r="E332" s="2" t="s">
        <v>510</v>
      </c>
      <c r="F332" s="9" t="s">
        <v>518</v>
      </c>
      <c r="G332" s="2" t="s">
        <v>508</v>
      </c>
      <c r="H332" s="2"/>
      <c r="I332" s="2"/>
      <c r="AC332" s="12" t="s">
        <v>764</v>
      </c>
      <c r="AD332" s="19" t="s">
        <v>501</v>
      </c>
      <c r="AN332"/>
    </row>
    <row r="333" spans="1:40" x14ac:dyDescent="0.3">
      <c r="A333" s="2" t="s">
        <v>470</v>
      </c>
      <c r="B333" s="2" t="s">
        <v>483</v>
      </c>
      <c r="C333" s="2"/>
      <c r="D333" s="2" t="str">
        <f t="shared" si="8"/>
        <v>LGSA_EMSJ-MKT-20230704-0002_COR_rhq-get-more-love-sj_2023-07-12_2023-08-31-OPEX_HPH-YouTube_PRO_Affinity &amp; In Market_SA_ALL_AR_YTV4A_Vacuum_15s</v>
      </c>
      <c r="E333" s="2" t="s">
        <v>510</v>
      </c>
      <c r="F333" s="9" t="s">
        <v>518</v>
      </c>
      <c r="G333" s="2" t="s">
        <v>508</v>
      </c>
      <c r="H333" s="2"/>
      <c r="I333" s="2"/>
      <c r="AC333" s="12" t="s">
        <v>765</v>
      </c>
      <c r="AD333" s="19" t="s">
        <v>500</v>
      </c>
      <c r="AN333"/>
    </row>
    <row r="334" spans="1:40" x14ac:dyDescent="0.3">
      <c r="A334" s="2" t="s">
        <v>470</v>
      </c>
      <c r="B334" s="2" t="s">
        <v>484</v>
      </c>
      <c r="C334" s="2"/>
      <c r="D334" s="2" t="str">
        <f t="shared" si="8"/>
        <v>LGSA_EMSJ-MKT-20230704-0002_COR_rhq-get-more-love-sj_2023-07-12_2023-08-31-OPEX_HPH-YouTube_PRO_Affinity &amp; In Market_SA_ALL_AR_YTV4A_WT_15s</v>
      </c>
      <c r="E334" s="2" t="s">
        <v>510</v>
      </c>
      <c r="F334" s="9" t="s">
        <v>518</v>
      </c>
      <c r="G334" s="2" t="s">
        <v>508</v>
      </c>
      <c r="H334" s="2"/>
      <c r="I334" s="2"/>
      <c r="AC334" s="12" t="s">
        <v>766</v>
      </c>
      <c r="AD334" s="19" t="s">
        <v>500</v>
      </c>
      <c r="AN334"/>
    </row>
    <row r="335" spans="1:40" x14ac:dyDescent="0.3">
      <c r="A335" s="2" t="s">
        <v>453</v>
      </c>
      <c r="B335" s="2" t="s">
        <v>454</v>
      </c>
      <c r="C335" s="2"/>
      <c r="D335" s="2" t="str">
        <f t="shared" si="8"/>
        <v>LGTR_EMTK-MKT-20230704-0001_COR_rhq-get-more-love-tr_2023-07-12_2023-08-31-OPEX_HPH-YouTube_PRO_Affinity &amp; In Market_TR_ALL_EN_YTV4A_AC Car_15s</v>
      </c>
      <c r="E335" s="2" t="s">
        <v>514</v>
      </c>
      <c r="F335" s="9" t="s">
        <v>518</v>
      </c>
      <c r="G335" s="2" t="s">
        <v>509</v>
      </c>
      <c r="H335" s="2"/>
      <c r="I335" s="2"/>
      <c r="AC335" s="12" t="s">
        <v>767</v>
      </c>
      <c r="AD335" s="19" t="s">
        <v>494</v>
      </c>
      <c r="AN335"/>
    </row>
    <row r="336" spans="1:40" x14ac:dyDescent="0.3">
      <c r="A336" s="2" t="s">
        <v>453</v>
      </c>
      <c r="B336" s="2" t="s">
        <v>479</v>
      </c>
      <c r="C336" s="2"/>
      <c r="D336" s="2" t="str">
        <f t="shared" si="8"/>
        <v>LGTR_EMTK-MKT-20230704-0001_COR_rhq-get-more-love-tr_2023-07-12_2023-08-31-OPEX_HPH-YouTube_PRO_Affinity &amp; In Market_TR_ALL_EN_YTV4A_Air purif_15s</v>
      </c>
      <c r="E336" s="2" t="s">
        <v>514</v>
      </c>
      <c r="F336" s="9" t="s">
        <v>518</v>
      </c>
      <c r="G336" s="2" t="s">
        <v>509</v>
      </c>
      <c r="H336" s="2"/>
      <c r="I336" s="2"/>
      <c r="AC336" s="12" t="s">
        <v>768</v>
      </c>
      <c r="AD336" s="19" t="s">
        <v>501</v>
      </c>
      <c r="AN336"/>
    </row>
    <row r="337" spans="1:40" x14ac:dyDescent="0.3">
      <c r="A337" s="2" t="s">
        <v>453</v>
      </c>
      <c r="B337" s="2" t="s">
        <v>485</v>
      </c>
      <c r="C337" s="2"/>
      <c r="D337" s="2" t="str">
        <f t="shared" si="8"/>
        <v>LGTR_EMTK-MKT-20230704-0001_COR_rhq-get-more-love-tr_2023-07-12_2023-08-31-OPEX_HPH-YouTube_PRO_Affinity &amp; In Market_TR_ALL_EN_YTV4A_DW_15s</v>
      </c>
      <c r="E337" s="2" t="s">
        <v>514</v>
      </c>
      <c r="F337" s="9" t="s">
        <v>518</v>
      </c>
      <c r="G337" s="2" t="s">
        <v>509</v>
      </c>
      <c r="H337" s="2"/>
      <c r="I337" s="2"/>
      <c r="AC337" s="12" t="s">
        <v>769</v>
      </c>
      <c r="AD337" s="19" t="s">
        <v>502</v>
      </c>
      <c r="AN337"/>
    </row>
    <row r="338" spans="1:40" x14ac:dyDescent="0.3">
      <c r="A338" s="2" t="s">
        <v>453</v>
      </c>
      <c r="B338" s="2" t="s">
        <v>486</v>
      </c>
      <c r="C338" s="2"/>
      <c r="D338" s="2" t="str">
        <f t="shared" si="8"/>
        <v>LGTR_EMTK-MKT-20230704-0001_COR_rhq-get-more-love-tr_2023-07-12_2023-08-31-OPEX_HPH-YouTube_PRO_Affinity &amp; In Market_TR_ALL_EN_YTV4A_RAC ThinQ_15s</v>
      </c>
      <c r="E338" s="2" t="s">
        <v>514</v>
      </c>
      <c r="F338" s="9" t="s">
        <v>518</v>
      </c>
      <c r="G338" s="2" t="s">
        <v>509</v>
      </c>
      <c r="H338" s="2"/>
      <c r="I338" s="2"/>
      <c r="AC338" s="12" t="s">
        <v>770</v>
      </c>
      <c r="AD338" s="19" t="s">
        <v>498</v>
      </c>
      <c r="AN338"/>
    </row>
    <row r="339" spans="1:40" x14ac:dyDescent="0.3">
      <c r="A339" s="2" t="s">
        <v>453</v>
      </c>
      <c r="B339" s="2" t="s">
        <v>487</v>
      </c>
      <c r="C339" s="2"/>
      <c r="D339" s="2" t="str">
        <f t="shared" si="8"/>
        <v>LGTR_EMTK-MKT-20230704-0001_COR_rhq-get-more-love-tr_2023-07-12_2023-08-31-OPEX_HPH-YouTube_PRO_Affinity &amp; In Market_TR_ALL_EN_YTV4A_Ref ThinQ_15s</v>
      </c>
      <c r="E339" s="2" t="s">
        <v>514</v>
      </c>
      <c r="F339" s="9" t="s">
        <v>518</v>
      </c>
      <c r="G339" s="2" t="s">
        <v>509</v>
      </c>
      <c r="H339" s="2"/>
      <c r="I339" s="2"/>
      <c r="AC339" s="12" t="s">
        <v>771</v>
      </c>
      <c r="AD339" s="19" t="s">
        <v>493</v>
      </c>
      <c r="AN339"/>
    </row>
    <row r="340" spans="1:40" x14ac:dyDescent="0.3">
      <c r="A340" s="2" t="s">
        <v>453</v>
      </c>
      <c r="B340" s="2" t="s">
        <v>490</v>
      </c>
      <c r="C340" s="2"/>
      <c r="D340" s="2" t="str">
        <f t="shared" si="8"/>
        <v>LGTR_EMTK-MKT-20230704-0001_COR_rhq-get-more-love-tr_2023-07-12_2023-08-31-OPEX_HPH-YouTube_PRO_Affinity &amp; In Market_TR_ALL_EN_YTV4A_Vacuum_15s</v>
      </c>
      <c r="E340" s="2" t="s">
        <v>514</v>
      </c>
      <c r="F340" s="9" t="s">
        <v>518</v>
      </c>
      <c r="G340" s="2" t="s">
        <v>509</v>
      </c>
      <c r="H340" s="2"/>
      <c r="I340" s="2"/>
      <c r="AC340" s="12" t="s">
        <v>772</v>
      </c>
      <c r="AD340" s="19" t="s">
        <v>495</v>
      </c>
      <c r="AN340"/>
    </row>
    <row r="341" spans="1:40" x14ac:dyDescent="0.3">
      <c r="A341" s="2" t="s">
        <v>453</v>
      </c>
      <c r="B341" s="2" t="s">
        <v>488</v>
      </c>
      <c r="C341" s="2"/>
      <c r="D341" s="2" t="str">
        <f t="shared" si="8"/>
        <v>LGTR_EMTK-MKT-20230704-0001_COR_rhq-get-more-love-tr_2023-07-12_2023-08-31-OPEX_HPH-YouTube_PRO_Affinity &amp; In Market_TR_ALL_EN_YTV4A_WM_15s</v>
      </c>
      <c r="E341" s="2" t="s">
        <v>514</v>
      </c>
      <c r="F341" s="9" t="s">
        <v>518</v>
      </c>
      <c r="G341" s="2" t="s">
        <v>509</v>
      </c>
      <c r="H341" s="2"/>
      <c r="I341" s="2"/>
      <c r="AC341" s="12" t="s">
        <v>773</v>
      </c>
      <c r="AD341" s="19" t="s">
        <v>501</v>
      </c>
      <c r="AN341"/>
    </row>
    <row r="342" spans="1:40" x14ac:dyDescent="0.3">
      <c r="A342" s="2" t="s">
        <v>453</v>
      </c>
      <c r="B342" s="2" t="s">
        <v>489</v>
      </c>
      <c r="C342" s="2"/>
      <c r="D342" s="2" t="str">
        <f t="shared" si="8"/>
        <v>LGTR_EMTK-MKT-20230704-0001_COR_rhq-get-more-love-tr_2023-07-12_2023-08-31-OPEX_HPH-YouTube_PRO_Affinity &amp; In Market_TR_ALL_EN_YTV4A_knock_15s</v>
      </c>
      <c r="E342" s="2" t="s">
        <v>514</v>
      </c>
      <c r="F342" s="9" t="s">
        <v>518</v>
      </c>
      <c r="G342" s="2" t="s">
        <v>509</v>
      </c>
      <c r="H342" s="2"/>
      <c r="I342" s="2"/>
      <c r="AC342" s="12" t="s">
        <v>774</v>
      </c>
      <c r="AD342" t="s">
        <v>499</v>
      </c>
      <c r="AN342"/>
    </row>
    <row r="343" spans="1:40" x14ac:dyDescent="0.3">
      <c r="A343" s="12" t="s">
        <v>781</v>
      </c>
      <c r="B343" s="12" t="s">
        <v>829</v>
      </c>
      <c r="C343" s="2"/>
      <c r="D343" s="2" t="str">
        <f t="shared" si="8"/>
        <v>YT VAC UAE Phase 1 PL091023- -pcPnkHMWmk_16s</v>
      </c>
      <c r="E343" s="2" t="s">
        <v>506</v>
      </c>
      <c r="F343" s="9" t="s">
        <v>518</v>
      </c>
      <c r="G343" s="6" t="s">
        <v>508</v>
      </c>
      <c r="H343" s="2"/>
      <c r="I343" s="2"/>
      <c r="AC343" s="12" t="s">
        <v>775</v>
      </c>
      <c r="AD343" s="19" t="s">
        <v>494</v>
      </c>
      <c r="AN343"/>
    </row>
    <row r="344" spans="1:40" x14ac:dyDescent="0.3">
      <c r="A344" t="s">
        <v>653</v>
      </c>
      <c r="B344" t="s">
        <v>658</v>
      </c>
      <c r="D344" s="2" t="str">
        <f t="shared" si="8"/>
        <v>YT VAC Turkey AB Test PL089423-ZiJ1jPqXgTI_15s</v>
      </c>
      <c r="E344" s="28" t="s">
        <v>514</v>
      </c>
      <c r="F344" s="9" t="s">
        <v>517</v>
      </c>
      <c r="G344" s="28" t="s">
        <v>515</v>
      </c>
      <c r="AC344" s="12" t="s">
        <v>776</v>
      </c>
      <c r="AD344" s="19" t="s">
        <v>497</v>
      </c>
      <c r="AN344"/>
    </row>
    <row r="345" spans="1:40" x14ac:dyDescent="0.3">
      <c r="A345" t="s">
        <v>653</v>
      </c>
      <c r="B345" t="s">
        <v>660</v>
      </c>
      <c r="D345" s="2" t="str">
        <f t="shared" si="8"/>
        <v>YT VAC Turkey AB Test PL089423-6IwYbXpJNZM_17s</v>
      </c>
      <c r="E345" s="28" t="s">
        <v>514</v>
      </c>
      <c r="F345" s="9" t="s">
        <v>517</v>
      </c>
      <c r="G345" s="28" t="s">
        <v>515</v>
      </c>
      <c r="AC345" s="12" t="s">
        <v>777</v>
      </c>
      <c r="AD345" s="19" t="s">
        <v>496</v>
      </c>
      <c r="AN345"/>
    </row>
    <row r="346" spans="1:40" x14ac:dyDescent="0.3">
      <c r="A346" t="s">
        <v>653</v>
      </c>
      <c r="B346" t="s">
        <v>663</v>
      </c>
      <c r="D346" s="2" t="str">
        <f t="shared" si="8"/>
        <v>YT VAC Turkey AB Test PL089423-rH2lF1Mz_BQ_22s</v>
      </c>
      <c r="E346" s="28" t="s">
        <v>514</v>
      </c>
      <c r="F346" s="9" t="s">
        <v>517</v>
      </c>
      <c r="G346" s="28" t="s">
        <v>515</v>
      </c>
      <c r="AC346" s="12" t="s">
        <v>778</v>
      </c>
      <c r="AD346" s="19" t="s">
        <v>501</v>
      </c>
      <c r="AN346"/>
    </row>
    <row r="347" spans="1:40" x14ac:dyDescent="0.3">
      <c r="A347" t="s">
        <v>653</v>
      </c>
      <c r="B347" t="s">
        <v>661</v>
      </c>
      <c r="D347" s="2" t="str">
        <f t="shared" si="8"/>
        <v>YT VAC Turkey AB Test PL089423-POMFnX95weg_16s</v>
      </c>
      <c r="E347" s="28" t="s">
        <v>514</v>
      </c>
      <c r="F347" s="9" t="s">
        <v>517</v>
      </c>
      <c r="G347" s="28" t="s">
        <v>515</v>
      </c>
      <c r="AC347" s="12" t="s">
        <v>779</v>
      </c>
      <c r="AD347" s="19" t="s">
        <v>495</v>
      </c>
      <c r="AN347"/>
    </row>
    <row r="348" spans="1:40" x14ac:dyDescent="0.3">
      <c r="A348" t="s">
        <v>653</v>
      </c>
      <c r="B348" t="s">
        <v>664</v>
      </c>
      <c r="D348" s="2" t="str">
        <f t="shared" si="8"/>
        <v>YT VAC Turkey AB Test PL089423-CEjFZ-NsBX8_18s</v>
      </c>
      <c r="E348" s="28" t="s">
        <v>514</v>
      </c>
      <c r="F348" s="9" t="s">
        <v>517</v>
      </c>
      <c r="G348" s="28" t="s">
        <v>515</v>
      </c>
      <c r="AC348" s="12" t="s">
        <v>780</v>
      </c>
      <c r="AD348" t="s">
        <v>499</v>
      </c>
      <c r="AN348"/>
    </row>
    <row r="349" spans="1:40" x14ac:dyDescent="0.3">
      <c r="A349" t="s">
        <v>653</v>
      </c>
      <c r="B349" t="s">
        <v>659</v>
      </c>
      <c r="D349" s="2" t="str">
        <f t="shared" si="8"/>
        <v>YT VAC Turkey AB Test PL089423-sshdSssM7zQ_16s</v>
      </c>
      <c r="E349" s="28" t="s">
        <v>514</v>
      </c>
      <c r="F349" s="9" t="s">
        <v>517</v>
      </c>
      <c r="G349" s="28" t="s">
        <v>515</v>
      </c>
      <c r="AC349" s="12" t="s">
        <v>782</v>
      </c>
      <c r="AD349" s="19" t="s">
        <v>494</v>
      </c>
      <c r="AN349"/>
    </row>
    <row r="350" spans="1:40" x14ac:dyDescent="0.3">
      <c r="A350" t="s">
        <v>653</v>
      </c>
      <c r="B350" t="s">
        <v>658</v>
      </c>
      <c r="D350" s="2" t="str">
        <f t="shared" si="8"/>
        <v>YT VAC Turkey AB Test PL089423-ZiJ1jPqXgTI_15s</v>
      </c>
      <c r="E350" s="28" t="s">
        <v>514</v>
      </c>
      <c r="F350" s="9" t="s">
        <v>517</v>
      </c>
      <c r="G350" s="28" t="s">
        <v>515</v>
      </c>
      <c r="AC350" s="12" t="s">
        <v>783</v>
      </c>
      <c r="AD350" s="19" t="s">
        <v>497</v>
      </c>
      <c r="AN350"/>
    </row>
    <row r="351" spans="1:40" x14ac:dyDescent="0.3">
      <c r="A351" t="s">
        <v>653</v>
      </c>
      <c r="B351" t="s">
        <v>660</v>
      </c>
      <c r="D351" s="2" t="str">
        <f t="shared" si="8"/>
        <v>YT VAC Turkey AB Test PL089423-6IwYbXpJNZM_17s</v>
      </c>
      <c r="E351" s="28" t="s">
        <v>514</v>
      </c>
      <c r="F351" s="9" t="s">
        <v>517</v>
      </c>
      <c r="G351" s="28" t="s">
        <v>515</v>
      </c>
      <c r="AC351" s="12" t="s">
        <v>784</v>
      </c>
      <c r="AD351" t="s">
        <v>499</v>
      </c>
      <c r="AN351"/>
    </row>
    <row r="352" spans="1:40" x14ac:dyDescent="0.3">
      <c r="A352" t="s">
        <v>653</v>
      </c>
      <c r="B352" t="s">
        <v>665</v>
      </c>
      <c r="D352" s="2" t="str">
        <f t="shared" si="8"/>
        <v>YT VAC Turkey AB Test PL089423-4i2vEHDbkyc_16s</v>
      </c>
      <c r="E352" s="28" t="s">
        <v>514</v>
      </c>
      <c r="F352" s="9" t="s">
        <v>517</v>
      </c>
      <c r="G352" s="28" t="s">
        <v>515</v>
      </c>
      <c r="AC352" s="12" t="s">
        <v>785</v>
      </c>
      <c r="AD352" s="19" t="s">
        <v>501</v>
      </c>
      <c r="AN352"/>
    </row>
    <row r="353" spans="1:40" x14ac:dyDescent="0.3">
      <c r="A353" t="s">
        <v>653</v>
      </c>
      <c r="B353" t="s">
        <v>658</v>
      </c>
      <c r="D353" s="2" t="str">
        <f t="shared" si="8"/>
        <v>YT VAC Turkey AB Test PL089423-ZiJ1jPqXgTI_15s</v>
      </c>
      <c r="E353" s="28" t="s">
        <v>514</v>
      </c>
      <c r="F353" s="9" t="s">
        <v>517</v>
      </c>
      <c r="G353" s="28" t="s">
        <v>515</v>
      </c>
      <c r="AC353" s="12" t="s">
        <v>786</v>
      </c>
      <c r="AD353" s="19" t="s">
        <v>495</v>
      </c>
      <c r="AN353"/>
    </row>
    <row r="354" spans="1:40" x14ac:dyDescent="0.3">
      <c r="A354" t="s">
        <v>653</v>
      </c>
      <c r="B354" t="s">
        <v>663</v>
      </c>
      <c r="D354" s="2" t="str">
        <f t="shared" si="8"/>
        <v>YT VAC Turkey AB Test PL089423-rH2lF1Mz_BQ_22s</v>
      </c>
      <c r="E354" s="28" t="s">
        <v>514</v>
      </c>
      <c r="F354" s="9" t="s">
        <v>517</v>
      </c>
      <c r="G354" s="28" t="s">
        <v>515</v>
      </c>
      <c r="AC354" s="12" t="s">
        <v>787</v>
      </c>
      <c r="AD354" s="19" t="s">
        <v>496</v>
      </c>
      <c r="AN354"/>
    </row>
    <row r="355" spans="1:40" x14ac:dyDescent="0.3">
      <c r="A355" t="s">
        <v>653</v>
      </c>
      <c r="B355" t="s">
        <v>659</v>
      </c>
      <c r="D355" s="2" t="str">
        <f t="shared" si="8"/>
        <v>YT VAC Turkey AB Test PL089423-sshdSssM7zQ_16s</v>
      </c>
      <c r="E355" s="28" t="s">
        <v>514</v>
      </c>
      <c r="F355" s="9" t="s">
        <v>517</v>
      </c>
      <c r="G355" s="28" t="s">
        <v>515</v>
      </c>
      <c r="AC355" s="12" t="s">
        <v>788</v>
      </c>
      <c r="AD355" s="19" t="s">
        <v>498</v>
      </c>
      <c r="AN355"/>
    </row>
    <row r="356" spans="1:40" x14ac:dyDescent="0.3">
      <c r="A356" t="s">
        <v>653</v>
      </c>
      <c r="B356" t="s">
        <v>660</v>
      </c>
      <c r="D356" s="2" t="str">
        <f t="shared" si="8"/>
        <v>YT VAC Turkey AB Test PL089423-6IwYbXpJNZM_17s</v>
      </c>
      <c r="E356" s="28" t="s">
        <v>514</v>
      </c>
      <c r="F356" s="9" t="s">
        <v>517</v>
      </c>
      <c r="G356" s="28" t="s">
        <v>515</v>
      </c>
      <c r="AC356" s="12" t="s">
        <v>789</v>
      </c>
      <c r="AD356" s="19" t="s">
        <v>502</v>
      </c>
      <c r="AN356"/>
    </row>
    <row r="357" spans="1:40" x14ac:dyDescent="0.3">
      <c r="A357" t="s">
        <v>653</v>
      </c>
      <c r="B357" t="s">
        <v>661</v>
      </c>
      <c r="D357" s="2" t="str">
        <f t="shared" si="8"/>
        <v>YT VAC Turkey AB Test PL089423-POMFnX95weg_16s</v>
      </c>
      <c r="E357" s="28" t="s">
        <v>514</v>
      </c>
      <c r="F357" s="9" t="s">
        <v>517</v>
      </c>
      <c r="G357" s="28" t="s">
        <v>515</v>
      </c>
      <c r="AC357" s="12" t="s">
        <v>790</v>
      </c>
      <c r="AD357" t="s">
        <v>499</v>
      </c>
      <c r="AN357"/>
    </row>
    <row r="358" spans="1:40" x14ac:dyDescent="0.3">
      <c r="A358" t="s">
        <v>653</v>
      </c>
      <c r="B358" t="s">
        <v>663</v>
      </c>
      <c r="D358" s="2" t="str">
        <f t="shared" si="8"/>
        <v>YT VAC Turkey AB Test PL089423-rH2lF1Mz_BQ_22s</v>
      </c>
      <c r="E358" s="28" t="s">
        <v>514</v>
      </c>
      <c r="F358" s="9" t="s">
        <v>517</v>
      </c>
      <c r="G358" s="28" t="s">
        <v>515</v>
      </c>
      <c r="AC358" s="12" t="s">
        <v>791</v>
      </c>
      <c r="AD358" s="19" t="s">
        <v>502</v>
      </c>
      <c r="AN358"/>
    </row>
    <row r="359" spans="1:40" x14ac:dyDescent="0.3">
      <c r="A359" t="s">
        <v>653</v>
      </c>
      <c r="B359" t="s">
        <v>664</v>
      </c>
      <c r="D359" s="2" t="str">
        <f t="shared" si="8"/>
        <v>YT VAC Turkey AB Test PL089423-CEjFZ-NsBX8_18s</v>
      </c>
      <c r="E359" s="28" t="s">
        <v>514</v>
      </c>
      <c r="F359" s="9" t="s">
        <v>517</v>
      </c>
      <c r="G359" s="28" t="s">
        <v>515</v>
      </c>
      <c r="AC359" s="12" t="s">
        <v>793</v>
      </c>
      <c r="AD359" s="19" t="s">
        <v>498</v>
      </c>
      <c r="AN359"/>
    </row>
    <row r="360" spans="1:40" x14ac:dyDescent="0.3">
      <c r="A360" t="s">
        <v>653</v>
      </c>
      <c r="B360" t="s">
        <v>658</v>
      </c>
      <c r="D360" s="2" t="str">
        <f t="shared" si="8"/>
        <v>YT VAC Turkey AB Test PL089423-ZiJ1jPqXgTI_15s</v>
      </c>
      <c r="E360" s="28" t="s">
        <v>514</v>
      </c>
      <c r="F360" s="9" t="s">
        <v>517</v>
      </c>
      <c r="G360" s="28" t="s">
        <v>515</v>
      </c>
      <c r="AC360" s="12" t="s">
        <v>795</v>
      </c>
      <c r="AD360" s="19" t="s">
        <v>493</v>
      </c>
      <c r="AN360"/>
    </row>
    <row r="361" spans="1:40" x14ac:dyDescent="0.3">
      <c r="A361" t="s">
        <v>653</v>
      </c>
      <c r="B361" t="s">
        <v>665</v>
      </c>
      <c r="D361" s="2" t="str">
        <f t="shared" si="8"/>
        <v>YT VAC Turkey AB Test PL089423-4i2vEHDbkyc_16s</v>
      </c>
      <c r="E361" s="28" t="s">
        <v>514</v>
      </c>
      <c r="F361" s="9" t="s">
        <v>517</v>
      </c>
      <c r="G361" s="28" t="s">
        <v>515</v>
      </c>
      <c r="AC361" s="12" t="s">
        <v>796</v>
      </c>
      <c r="AD361" s="19" t="s">
        <v>497</v>
      </c>
      <c r="AN361"/>
    </row>
    <row r="362" spans="1:40" x14ac:dyDescent="0.3">
      <c r="A362" t="s">
        <v>662</v>
      </c>
      <c r="B362" t="s">
        <v>637</v>
      </c>
      <c r="D362" s="2" t="str">
        <f t="shared" si="8"/>
        <v>YT VAC UAE AB Test PL089420-auGWntNni3c_18s EN</v>
      </c>
      <c r="E362" s="28" t="s">
        <v>506</v>
      </c>
      <c r="F362" s="9" t="s">
        <v>517</v>
      </c>
      <c r="G362" t="str">
        <f>VLOOKUP(B362,Y:AB,3,0)</f>
        <v>EN</v>
      </c>
      <c r="AC362" s="12" t="s">
        <v>797</v>
      </c>
      <c r="AD362" s="19" t="s">
        <v>494</v>
      </c>
      <c r="AN362"/>
    </row>
    <row r="363" spans="1:40" x14ac:dyDescent="0.3">
      <c r="A363" t="s">
        <v>653</v>
      </c>
      <c r="B363" t="s">
        <v>659</v>
      </c>
      <c r="D363" s="2" t="str">
        <f t="shared" si="8"/>
        <v>YT VAC Turkey AB Test PL089423-sshdSssM7zQ_16s</v>
      </c>
      <c r="E363" t="s">
        <v>514</v>
      </c>
      <c r="F363" t="s">
        <v>517</v>
      </c>
      <c r="G363" t="s">
        <v>515</v>
      </c>
      <c r="AC363" s="12" t="s">
        <v>798</v>
      </c>
      <c r="AD363" s="19" t="s">
        <v>495</v>
      </c>
      <c r="AN363"/>
    </row>
    <row r="364" spans="1:40" x14ac:dyDescent="0.3">
      <c r="A364" t="s">
        <v>653</v>
      </c>
      <c r="B364" t="s">
        <v>661</v>
      </c>
      <c r="D364" s="2" t="str">
        <f t="shared" si="8"/>
        <v>YT VAC Turkey AB Test PL089423-POMFnX95weg_16s</v>
      </c>
      <c r="E364" t="s">
        <v>514</v>
      </c>
      <c r="F364" t="s">
        <v>517</v>
      </c>
      <c r="G364" t="s">
        <v>515</v>
      </c>
      <c r="AC364" s="12" t="s">
        <v>799</v>
      </c>
      <c r="AD364" s="19" t="s">
        <v>496</v>
      </c>
      <c r="AN364"/>
    </row>
    <row r="365" spans="1:40" x14ac:dyDescent="0.3">
      <c r="A365" t="s">
        <v>653</v>
      </c>
      <c r="B365" t="s">
        <v>660</v>
      </c>
      <c r="D365" s="2" t="str">
        <f t="shared" si="8"/>
        <v>YT VAC Turkey AB Test PL089423-6IwYbXpJNZM_17s</v>
      </c>
      <c r="E365" t="s">
        <v>514</v>
      </c>
      <c r="F365" t="s">
        <v>517</v>
      </c>
      <c r="G365" t="s">
        <v>515</v>
      </c>
      <c r="AC365" s="12" t="s">
        <v>800</v>
      </c>
      <c r="AD365" s="19" t="s">
        <v>501</v>
      </c>
      <c r="AN365"/>
    </row>
    <row r="366" spans="1:40" x14ac:dyDescent="0.3">
      <c r="A366" t="s">
        <v>662</v>
      </c>
      <c r="B366" t="s">
        <v>638</v>
      </c>
      <c r="D366" s="2" t="str">
        <f t="shared" si="8"/>
        <v>YT VAC UAE AB Test PL089420-_swqZjTgU8M_17s EN</v>
      </c>
      <c r="E366" t="s">
        <v>506</v>
      </c>
      <c r="F366" t="s">
        <v>517</v>
      </c>
      <c r="G366" t="str">
        <f>VLOOKUP(B366,Y:AB,3,0)</f>
        <v>EN</v>
      </c>
      <c r="AC366" s="2" t="s">
        <v>801</v>
      </c>
      <c r="AD366" t="s">
        <v>499</v>
      </c>
      <c r="AN366"/>
    </row>
    <row r="367" spans="1:40" x14ac:dyDescent="0.3">
      <c r="A367" t="s">
        <v>662</v>
      </c>
      <c r="B367" t="s">
        <v>634</v>
      </c>
      <c r="D367" s="2" t="str">
        <f t="shared" si="8"/>
        <v>YT VAC UAE AB Test PL089420-3BHAMKP1IxI_18s EN</v>
      </c>
      <c r="E367" t="s">
        <v>506</v>
      </c>
      <c r="F367" t="s">
        <v>517</v>
      </c>
      <c r="G367" t="str">
        <f t="shared" ref="G367:G430" si="9">VLOOKUP(B367,Y:AB,3,0)</f>
        <v>EN</v>
      </c>
      <c r="AC367" s="2" t="s">
        <v>802</v>
      </c>
      <c r="AD367" t="s">
        <v>499</v>
      </c>
      <c r="AN367"/>
    </row>
    <row r="368" spans="1:40" x14ac:dyDescent="0.3">
      <c r="A368" t="s">
        <v>662</v>
      </c>
      <c r="B368" t="s">
        <v>649</v>
      </c>
      <c r="D368" s="2" t="str">
        <f t="shared" si="8"/>
        <v>YT VAC UAE AB Test PL089420-JLXXdMbjkRg_18s EN</v>
      </c>
      <c r="E368" t="s">
        <v>506</v>
      </c>
      <c r="F368" t="s">
        <v>517</v>
      </c>
      <c r="G368" t="str">
        <f t="shared" si="9"/>
        <v>EN</v>
      </c>
      <c r="AC368" s="2" t="s">
        <v>803</v>
      </c>
      <c r="AD368" s="19" t="s">
        <v>493</v>
      </c>
      <c r="AN368"/>
    </row>
    <row r="369" spans="1:40" x14ac:dyDescent="0.3">
      <c r="A369" t="s">
        <v>662</v>
      </c>
      <c r="B369" t="s">
        <v>642</v>
      </c>
      <c r="D369" s="2" t="str">
        <f t="shared" si="8"/>
        <v>YT VAC UAE AB Test PL089420-s4G4-bqZkEw_22s EN</v>
      </c>
      <c r="E369" t="s">
        <v>506</v>
      </c>
      <c r="F369" t="s">
        <v>517</v>
      </c>
      <c r="G369" t="str">
        <f t="shared" si="9"/>
        <v>EN</v>
      </c>
      <c r="AC369" s="2" t="s">
        <v>804</v>
      </c>
      <c r="AD369" s="19" t="s">
        <v>495</v>
      </c>
      <c r="AN369"/>
    </row>
    <row r="370" spans="1:40" x14ac:dyDescent="0.3">
      <c r="A370" t="s">
        <v>653</v>
      </c>
      <c r="B370" t="s">
        <v>664</v>
      </c>
      <c r="D370" s="2" t="str">
        <f t="shared" si="8"/>
        <v>YT VAC Turkey AB Test PL089423-CEjFZ-NsBX8_18s</v>
      </c>
      <c r="E370" t="s">
        <v>514</v>
      </c>
      <c r="F370" t="s">
        <v>517</v>
      </c>
      <c r="G370" t="s">
        <v>515</v>
      </c>
      <c r="AC370" s="2" t="s">
        <v>805</v>
      </c>
      <c r="AD370" s="19" t="s">
        <v>497</v>
      </c>
      <c r="AN370"/>
    </row>
    <row r="371" spans="1:40" x14ac:dyDescent="0.3">
      <c r="A371" t="s">
        <v>662</v>
      </c>
      <c r="B371" t="s">
        <v>636</v>
      </c>
      <c r="D371" s="2" t="str">
        <f t="shared" si="8"/>
        <v>YT VAC UAE AB Test PL089420-MR6SEIG6I8Q_16s AR</v>
      </c>
      <c r="E371" t="s">
        <v>506</v>
      </c>
      <c r="F371" t="s">
        <v>517</v>
      </c>
      <c r="G371" t="str">
        <f t="shared" si="9"/>
        <v>AR</v>
      </c>
      <c r="AC371" s="2" t="s">
        <v>806</v>
      </c>
      <c r="AD371" s="19" t="s">
        <v>498</v>
      </c>
      <c r="AN371"/>
    </row>
    <row r="372" spans="1:40" x14ac:dyDescent="0.3">
      <c r="A372" t="s">
        <v>662</v>
      </c>
      <c r="B372" t="s">
        <v>647</v>
      </c>
      <c r="D372" s="2" t="str">
        <f t="shared" si="8"/>
        <v>YT VAC UAE AB Test PL089420-sm2woByOQlQ_18s AR</v>
      </c>
      <c r="E372" t="s">
        <v>506</v>
      </c>
      <c r="F372" t="s">
        <v>517</v>
      </c>
      <c r="G372" t="str">
        <f t="shared" si="9"/>
        <v>AR</v>
      </c>
      <c r="AC372" s="2" t="s">
        <v>807</v>
      </c>
      <c r="AD372" s="19" t="s">
        <v>496</v>
      </c>
      <c r="AN372"/>
    </row>
    <row r="373" spans="1:40" x14ac:dyDescent="0.3">
      <c r="A373" t="s">
        <v>653</v>
      </c>
      <c r="B373" t="s">
        <v>659</v>
      </c>
      <c r="D373" s="2" t="str">
        <f t="shared" si="8"/>
        <v>YT VAC Turkey AB Test PL089423-sshdSssM7zQ_16s</v>
      </c>
      <c r="E373" t="s">
        <v>514</v>
      </c>
      <c r="F373" t="s">
        <v>517</v>
      </c>
      <c r="G373" t="s">
        <v>515</v>
      </c>
      <c r="AC373" s="2" t="s">
        <v>808</v>
      </c>
      <c r="AD373" s="19" t="s">
        <v>502</v>
      </c>
      <c r="AN373"/>
    </row>
    <row r="374" spans="1:40" x14ac:dyDescent="0.3">
      <c r="A374" t="s">
        <v>662</v>
      </c>
      <c r="B374" t="s">
        <v>648</v>
      </c>
      <c r="D374" s="2" t="str">
        <f t="shared" si="8"/>
        <v>YT VAC UAE AB Test PL089420-e8jWDhwrTDs_16s AR</v>
      </c>
      <c r="E374" t="s">
        <v>506</v>
      </c>
      <c r="F374" t="s">
        <v>517</v>
      </c>
      <c r="G374" t="str">
        <f t="shared" si="9"/>
        <v>AR</v>
      </c>
      <c r="AC374" s="2" t="s">
        <v>809</v>
      </c>
      <c r="AD374" s="19" t="s">
        <v>494</v>
      </c>
      <c r="AN374"/>
    </row>
    <row r="375" spans="1:40" x14ac:dyDescent="0.3">
      <c r="A375" t="s">
        <v>662</v>
      </c>
      <c r="B375" t="s">
        <v>645</v>
      </c>
      <c r="D375" s="2" t="str">
        <f t="shared" si="8"/>
        <v>YT VAC UAE AB Test PL089420--pcPnkHMWmk_17s AR</v>
      </c>
      <c r="E375" t="s">
        <v>506</v>
      </c>
      <c r="F375" t="s">
        <v>517</v>
      </c>
      <c r="G375" t="str">
        <f t="shared" si="9"/>
        <v>AR</v>
      </c>
      <c r="AC375" s="2" t="s">
        <v>810</v>
      </c>
      <c r="AD375" s="19" t="s">
        <v>501</v>
      </c>
      <c r="AN375"/>
    </row>
    <row r="376" spans="1:40" x14ac:dyDescent="0.3">
      <c r="A376" t="s">
        <v>653</v>
      </c>
      <c r="B376" t="s">
        <v>661</v>
      </c>
      <c r="D376" s="2" t="str">
        <f t="shared" si="8"/>
        <v>YT VAC Turkey AB Test PL089423-POMFnX95weg_16s</v>
      </c>
      <c r="E376" t="s">
        <v>514</v>
      </c>
      <c r="F376" t="s">
        <v>517</v>
      </c>
      <c r="G376" t="s">
        <v>515</v>
      </c>
      <c r="AC376" s="2" t="s">
        <v>811</v>
      </c>
      <c r="AD376" s="19" t="s">
        <v>493</v>
      </c>
      <c r="AN376"/>
    </row>
    <row r="377" spans="1:40" x14ac:dyDescent="0.3">
      <c r="A377" t="s">
        <v>662</v>
      </c>
      <c r="B377" t="s">
        <v>643</v>
      </c>
      <c r="D377" s="2" t="str">
        <f t="shared" si="8"/>
        <v>YT VAC UAE AB Test PL089420-eFe4DDF-c3w_18s AR</v>
      </c>
      <c r="E377" t="s">
        <v>506</v>
      </c>
      <c r="F377" t="s">
        <v>517</v>
      </c>
      <c r="G377" t="str">
        <f t="shared" si="9"/>
        <v>AR</v>
      </c>
      <c r="AC377" s="2" t="s">
        <v>812</v>
      </c>
      <c r="AD377" s="19" t="s">
        <v>495</v>
      </c>
      <c r="AN377"/>
    </row>
    <row r="378" spans="1:40" x14ac:dyDescent="0.3">
      <c r="A378" t="s">
        <v>653</v>
      </c>
      <c r="B378" t="s">
        <v>665</v>
      </c>
      <c r="D378" s="2" t="str">
        <f t="shared" si="8"/>
        <v>YT VAC Turkey AB Test PL089423-4i2vEHDbkyc_16s</v>
      </c>
      <c r="E378" t="s">
        <v>514</v>
      </c>
      <c r="F378" t="s">
        <v>517</v>
      </c>
      <c r="G378" t="s">
        <v>515</v>
      </c>
      <c r="AC378" s="2" t="s">
        <v>813</v>
      </c>
      <c r="AD378" s="19" t="s">
        <v>497</v>
      </c>
      <c r="AN378"/>
    </row>
    <row r="379" spans="1:40" x14ac:dyDescent="0.3">
      <c r="A379" t="s">
        <v>662</v>
      </c>
      <c r="B379" t="s">
        <v>636</v>
      </c>
      <c r="D379" s="2" t="str">
        <f t="shared" si="8"/>
        <v>YT VAC UAE AB Test PL089420-MR6SEIG6I8Q_16s AR</v>
      </c>
      <c r="E379" t="s">
        <v>506</v>
      </c>
      <c r="F379" t="s">
        <v>517</v>
      </c>
      <c r="G379" t="str">
        <f t="shared" si="9"/>
        <v>AR</v>
      </c>
      <c r="AC379" s="2" t="s">
        <v>814</v>
      </c>
      <c r="AD379" s="19" t="s">
        <v>498</v>
      </c>
      <c r="AN379"/>
    </row>
    <row r="380" spans="1:40" x14ac:dyDescent="0.3">
      <c r="A380" t="s">
        <v>662</v>
      </c>
      <c r="B380" t="s">
        <v>640</v>
      </c>
      <c r="D380" s="2" t="str">
        <f t="shared" si="8"/>
        <v>YT VAC UAE AB Test PL089420-bili3J-q51c_16s AR</v>
      </c>
      <c r="E380" t="s">
        <v>506</v>
      </c>
      <c r="F380" t="s">
        <v>517</v>
      </c>
      <c r="G380" t="str">
        <f t="shared" si="9"/>
        <v>AR</v>
      </c>
      <c r="AC380" s="2" t="s">
        <v>815</v>
      </c>
      <c r="AD380" s="19" t="s">
        <v>496</v>
      </c>
      <c r="AN380"/>
    </row>
    <row r="381" spans="1:40" x14ac:dyDescent="0.3">
      <c r="A381" t="s">
        <v>662</v>
      </c>
      <c r="B381" t="s">
        <v>638</v>
      </c>
      <c r="D381" s="2" t="str">
        <f t="shared" si="8"/>
        <v>YT VAC UAE AB Test PL089420-_swqZjTgU8M_17s EN</v>
      </c>
      <c r="E381" t="s">
        <v>506</v>
      </c>
      <c r="F381" t="s">
        <v>517</v>
      </c>
      <c r="G381" t="str">
        <f t="shared" si="9"/>
        <v>EN</v>
      </c>
      <c r="AC381" s="2" t="s">
        <v>816</v>
      </c>
      <c r="AD381" s="19" t="s">
        <v>502</v>
      </c>
      <c r="AN381"/>
    </row>
    <row r="382" spans="1:40" x14ac:dyDescent="0.3">
      <c r="A382" t="s">
        <v>662</v>
      </c>
      <c r="B382" t="s">
        <v>642</v>
      </c>
      <c r="D382" s="2" t="str">
        <f t="shared" si="8"/>
        <v>YT VAC UAE AB Test PL089420-s4G4-bqZkEw_22s EN</v>
      </c>
      <c r="E382" t="s">
        <v>506</v>
      </c>
      <c r="F382" t="s">
        <v>517</v>
      </c>
      <c r="G382" t="str">
        <f t="shared" si="9"/>
        <v>EN</v>
      </c>
      <c r="AC382" s="2" t="s">
        <v>817</v>
      </c>
      <c r="AD382" s="19" t="s">
        <v>494</v>
      </c>
      <c r="AN382"/>
    </row>
    <row r="383" spans="1:40" x14ac:dyDescent="0.3">
      <c r="A383" t="s">
        <v>662</v>
      </c>
      <c r="B383" t="s">
        <v>646</v>
      </c>
      <c r="D383" s="2" t="str">
        <f t="shared" si="8"/>
        <v>YT VAC UAE AB Test PL089420-OsbFJun4NYw_18s AR</v>
      </c>
      <c r="E383" t="s">
        <v>506</v>
      </c>
      <c r="F383" t="s">
        <v>517</v>
      </c>
      <c r="G383" t="str">
        <f t="shared" si="9"/>
        <v>AR</v>
      </c>
      <c r="AC383" s="2" t="s">
        <v>818</v>
      </c>
      <c r="AD383" s="19" t="s">
        <v>501</v>
      </c>
      <c r="AN383"/>
    </row>
    <row r="384" spans="1:40" x14ac:dyDescent="0.3">
      <c r="A384" t="s">
        <v>662</v>
      </c>
      <c r="B384" t="s">
        <v>637</v>
      </c>
      <c r="D384" s="2" t="str">
        <f t="shared" si="8"/>
        <v>YT VAC UAE AB Test PL089420-auGWntNni3c_18s EN</v>
      </c>
      <c r="E384" t="s">
        <v>506</v>
      </c>
      <c r="F384" t="s">
        <v>517</v>
      </c>
      <c r="G384" t="str">
        <f t="shared" si="9"/>
        <v>EN</v>
      </c>
      <c r="AC384" s="2" t="s">
        <v>819</v>
      </c>
      <c r="AD384" s="19" t="s">
        <v>493</v>
      </c>
      <c r="AN384"/>
    </row>
    <row r="385" spans="1:40" x14ac:dyDescent="0.3">
      <c r="A385" t="s">
        <v>662</v>
      </c>
      <c r="B385" t="s">
        <v>636</v>
      </c>
      <c r="D385" s="2" t="str">
        <f t="shared" si="8"/>
        <v>YT VAC UAE AB Test PL089420-MR6SEIG6I8Q_16s AR</v>
      </c>
      <c r="E385" t="s">
        <v>506</v>
      </c>
      <c r="F385" t="s">
        <v>517</v>
      </c>
      <c r="G385" t="str">
        <f t="shared" si="9"/>
        <v>AR</v>
      </c>
      <c r="AC385" s="2" t="s">
        <v>820</v>
      </c>
      <c r="AD385" s="19" t="s">
        <v>495</v>
      </c>
      <c r="AN385"/>
    </row>
    <row r="386" spans="1:40" x14ac:dyDescent="0.3">
      <c r="A386" t="s">
        <v>662</v>
      </c>
      <c r="B386" t="s">
        <v>644</v>
      </c>
      <c r="D386" s="2" t="str">
        <f t="shared" si="8"/>
        <v>YT VAC UAE AB Test PL089420-EPqTyaHnuAM_22s AR</v>
      </c>
      <c r="E386" t="s">
        <v>506</v>
      </c>
      <c r="F386" t="s">
        <v>517</v>
      </c>
      <c r="G386" t="str">
        <f t="shared" si="9"/>
        <v>AR</v>
      </c>
      <c r="AC386" s="2" t="s">
        <v>821</v>
      </c>
      <c r="AD386" s="19" t="s">
        <v>497</v>
      </c>
      <c r="AN386"/>
    </row>
    <row r="387" spans="1:40" x14ac:dyDescent="0.3">
      <c r="A387" t="s">
        <v>662</v>
      </c>
      <c r="B387" t="s">
        <v>636</v>
      </c>
      <c r="D387" s="2" t="str">
        <f t="shared" si="8"/>
        <v>YT VAC UAE AB Test PL089420-MR6SEIG6I8Q_16s AR</v>
      </c>
      <c r="E387" t="s">
        <v>506</v>
      </c>
      <c r="F387" t="s">
        <v>517</v>
      </c>
      <c r="G387" t="str">
        <f t="shared" si="9"/>
        <v>AR</v>
      </c>
      <c r="AC387" s="2" t="s">
        <v>822</v>
      </c>
      <c r="AD387" s="19" t="s">
        <v>498</v>
      </c>
      <c r="AN387"/>
    </row>
    <row r="388" spans="1:40" x14ac:dyDescent="0.3">
      <c r="A388" t="s">
        <v>662</v>
      </c>
      <c r="B388" t="s">
        <v>642</v>
      </c>
      <c r="D388" s="2" t="str">
        <f t="shared" si="8"/>
        <v>YT VAC UAE AB Test PL089420-s4G4-bqZkEw_22s EN</v>
      </c>
      <c r="E388" t="s">
        <v>506</v>
      </c>
      <c r="F388" t="s">
        <v>517</v>
      </c>
      <c r="G388" t="str">
        <f t="shared" si="9"/>
        <v>EN</v>
      </c>
      <c r="AC388" s="2" t="s">
        <v>823</v>
      </c>
      <c r="AD388" s="19" t="s">
        <v>496</v>
      </c>
      <c r="AN388"/>
    </row>
    <row r="389" spans="1:40" x14ac:dyDescent="0.3">
      <c r="A389" t="s">
        <v>662</v>
      </c>
      <c r="B389" t="s">
        <v>638</v>
      </c>
      <c r="D389" s="2" t="str">
        <f t="shared" si="8"/>
        <v>YT VAC UAE AB Test PL089420-_swqZjTgU8M_17s EN</v>
      </c>
      <c r="E389" t="s">
        <v>506</v>
      </c>
      <c r="F389" t="s">
        <v>517</v>
      </c>
      <c r="G389" t="str">
        <f t="shared" si="9"/>
        <v>EN</v>
      </c>
      <c r="AC389" s="2" t="s">
        <v>824</v>
      </c>
      <c r="AD389" t="s">
        <v>499</v>
      </c>
      <c r="AN389"/>
    </row>
    <row r="390" spans="1:40" x14ac:dyDescent="0.3">
      <c r="A390" t="s">
        <v>662</v>
      </c>
      <c r="B390" t="s">
        <v>648</v>
      </c>
      <c r="D390" s="2" t="str">
        <f t="shared" si="8"/>
        <v>YT VAC UAE AB Test PL089420-e8jWDhwrTDs_16s AR</v>
      </c>
      <c r="E390" t="s">
        <v>506</v>
      </c>
      <c r="F390" t="s">
        <v>517</v>
      </c>
      <c r="G390" t="str">
        <f t="shared" si="9"/>
        <v>AR</v>
      </c>
      <c r="AC390" s="2" t="s">
        <v>825</v>
      </c>
      <c r="AD390" t="s">
        <v>499</v>
      </c>
      <c r="AN390"/>
    </row>
    <row r="391" spans="1:40" x14ac:dyDescent="0.3">
      <c r="A391" t="s">
        <v>662</v>
      </c>
      <c r="B391" t="s">
        <v>634</v>
      </c>
      <c r="D391" s="2" t="str">
        <f t="shared" ref="D391:D454" si="10">CONCATENATE(A391,"-",B391)</f>
        <v>YT VAC UAE AB Test PL089420-3BHAMKP1IxI_18s EN</v>
      </c>
      <c r="E391" t="s">
        <v>506</v>
      </c>
      <c r="F391" t="s">
        <v>517</v>
      </c>
      <c r="G391" t="str">
        <f t="shared" si="9"/>
        <v>EN</v>
      </c>
      <c r="AC391" s="2" t="s">
        <v>826</v>
      </c>
      <c r="AD391" t="s">
        <v>499</v>
      </c>
      <c r="AN391"/>
    </row>
    <row r="392" spans="1:40" x14ac:dyDescent="0.3">
      <c r="A392" t="s">
        <v>662</v>
      </c>
      <c r="B392" t="s">
        <v>642</v>
      </c>
      <c r="D392" s="2" t="str">
        <f t="shared" si="10"/>
        <v>YT VAC UAE AB Test PL089420-s4G4-bqZkEw_22s EN</v>
      </c>
      <c r="E392" t="s">
        <v>506</v>
      </c>
      <c r="F392" t="s">
        <v>517</v>
      </c>
      <c r="G392" t="str">
        <f t="shared" si="9"/>
        <v>EN</v>
      </c>
      <c r="AC392" t="s">
        <v>18</v>
      </c>
      <c r="AD392" t="s">
        <v>492</v>
      </c>
      <c r="AN392"/>
    </row>
    <row r="393" spans="1:40" x14ac:dyDescent="0.3">
      <c r="A393" t="s">
        <v>662</v>
      </c>
      <c r="B393" t="s">
        <v>637</v>
      </c>
      <c r="D393" s="2" t="str">
        <f t="shared" si="10"/>
        <v>YT VAC UAE AB Test PL089420-auGWntNni3c_18s EN</v>
      </c>
      <c r="E393" t="s">
        <v>506</v>
      </c>
      <c r="F393" t="s">
        <v>517</v>
      </c>
      <c r="G393" t="str">
        <f t="shared" si="9"/>
        <v>EN</v>
      </c>
      <c r="AC393" t="s">
        <v>25</v>
      </c>
      <c r="AD393" t="s">
        <v>492</v>
      </c>
      <c r="AN393"/>
    </row>
    <row r="394" spans="1:40" x14ac:dyDescent="0.3">
      <c r="A394" t="s">
        <v>662</v>
      </c>
      <c r="B394" t="s">
        <v>636</v>
      </c>
      <c r="D394" s="2" t="str">
        <f t="shared" si="10"/>
        <v>YT VAC UAE AB Test PL089420-MR6SEIG6I8Q_16s AR</v>
      </c>
      <c r="E394" t="s">
        <v>506</v>
      </c>
      <c r="F394" t="s">
        <v>517</v>
      </c>
      <c r="G394" t="str">
        <f t="shared" si="9"/>
        <v>AR</v>
      </c>
      <c r="AC394" t="s">
        <v>22</v>
      </c>
      <c r="AD394" t="s">
        <v>492</v>
      </c>
      <c r="AN394"/>
    </row>
    <row r="395" spans="1:40" x14ac:dyDescent="0.3">
      <c r="A395" t="s">
        <v>662</v>
      </c>
      <c r="B395" t="s">
        <v>636</v>
      </c>
      <c r="D395" s="2" t="str">
        <f t="shared" si="10"/>
        <v>YT VAC UAE AB Test PL089420-MR6SEIG6I8Q_16s AR</v>
      </c>
      <c r="E395" t="s">
        <v>506</v>
      </c>
      <c r="F395" t="s">
        <v>517</v>
      </c>
      <c r="G395" t="str">
        <f t="shared" si="9"/>
        <v>AR</v>
      </c>
      <c r="AC395" t="s">
        <v>31</v>
      </c>
      <c r="AD395" t="s">
        <v>492</v>
      </c>
      <c r="AN395"/>
    </row>
    <row r="396" spans="1:40" x14ac:dyDescent="0.3">
      <c r="A396" t="s">
        <v>662</v>
      </c>
      <c r="B396" t="s">
        <v>637</v>
      </c>
      <c r="D396" s="2" t="str">
        <f t="shared" si="10"/>
        <v>YT VAC UAE AB Test PL089420-auGWntNni3c_18s EN</v>
      </c>
      <c r="E396" t="s">
        <v>506</v>
      </c>
      <c r="F396" t="s">
        <v>517</v>
      </c>
      <c r="G396" t="str">
        <f t="shared" si="9"/>
        <v>EN</v>
      </c>
      <c r="AC396" t="s">
        <v>36</v>
      </c>
      <c r="AD396" t="s">
        <v>492</v>
      </c>
      <c r="AN396"/>
    </row>
    <row r="397" spans="1:40" x14ac:dyDescent="0.3">
      <c r="A397" t="s">
        <v>662</v>
      </c>
      <c r="B397" t="s">
        <v>647</v>
      </c>
      <c r="D397" s="2" t="str">
        <f t="shared" si="10"/>
        <v>YT VAC UAE AB Test PL089420-sm2woByOQlQ_18s AR</v>
      </c>
      <c r="E397" t="s">
        <v>506</v>
      </c>
      <c r="F397" t="s">
        <v>517</v>
      </c>
      <c r="G397" t="str">
        <f t="shared" si="9"/>
        <v>AR</v>
      </c>
      <c r="AC397" t="s">
        <v>41</v>
      </c>
      <c r="AD397" t="s">
        <v>492</v>
      </c>
      <c r="AN397"/>
    </row>
    <row r="398" spans="1:40" x14ac:dyDescent="0.3">
      <c r="A398" t="s">
        <v>662</v>
      </c>
      <c r="B398" t="s">
        <v>647</v>
      </c>
      <c r="D398" s="2" t="str">
        <f t="shared" si="10"/>
        <v>YT VAC UAE AB Test PL089420-sm2woByOQlQ_18s AR</v>
      </c>
      <c r="E398" t="s">
        <v>506</v>
      </c>
      <c r="F398" t="s">
        <v>517</v>
      </c>
      <c r="G398" t="str">
        <f t="shared" si="9"/>
        <v>AR</v>
      </c>
      <c r="AC398" t="s">
        <v>42</v>
      </c>
      <c r="AD398" t="s">
        <v>492</v>
      </c>
      <c r="AN398"/>
    </row>
    <row r="399" spans="1:40" x14ac:dyDescent="0.3">
      <c r="A399" t="s">
        <v>662</v>
      </c>
      <c r="B399" t="s">
        <v>642</v>
      </c>
      <c r="D399" s="2" t="str">
        <f t="shared" si="10"/>
        <v>YT VAC UAE AB Test PL089420-s4G4-bqZkEw_22s EN</v>
      </c>
      <c r="E399" t="s">
        <v>506</v>
      </c>
      <c r="F399" t="s">
        <v>517</v>
      </c>
      <c r="G399" t="str">
        <f t="shared" si="9"/>
        <v>EN</v>
      </c>
      <c r="AC399" t="s">
        <v>67</v>
      </c>
      <c r="AD399" t="s">
        <v>499</v>
      </c>
      <c r="AN399"/>
    </row>
    <row r="400" spans="1:40" x14ac:dyDescent="0.3">
      <c r="A400" t="s">
        <v>662</v>
      </c>
      <c r="B400" t="s">
        <v>645</v>
      </c>
      <c r="D400" s="2" t="str">
        <f t="shared" si="10"/>
        <v>YT VAC UAE AB Test PL089420--pcPnkHMWmk_17s AR</v>
      </c>
      <c r="E400" t="s">
        <v>506</v>
      </c>
      <c r="F400" t="s">
        <v>517</v>
      </c>
      <c r="G400" t="str">
        <f t="shared" si="9"/>
        <v>AR</v>
      </c>
      <c r="AC400" t="s">
        <v>69</v>
      </c>
      <c r="AD400" t="s">
        <v>495</v>
      </c>
      <c r="AN400"/>
    </row>
    <row r="401" spans="1:40" x14ac:dyDescent="0.3">
      <c r="A401" t="s">
        <v>662</v>
      </c>
      <c r="B401" t="s">
        <v>642</v>
      </c>
      <c r="D401" s="2" t="str">
        <f t="shared" si="10"/>
        <v>YT VAC UAE AB Test PL089420-s4G4-bqZkEw_22s EN</v>
      </c>
      <c r="E401" t="s">
        <v>506</v>
      </c>
      <c r="F401" t="s">
        <v>517</v>
      </c>
      <c r="G401" t="str">
        <f t="shared" si="9"/>
        <v>EN</v>
      </c>
      <c r="AC401" t="s">
        <v>56</v>
      </c>
      <c r="AD401" t="s">
        <v>494</v>
      </c>
      <c r="AN401"/>
    </row>
    <row r="402" spans="1:40" x14ac:dyDescent="0.3">
      <c r="A402" t="s">
        <v>662</v>
      </c>
      <c r="B402" t="s">
        <v>647</v>
      </c>
      <c r="D402" s="2" t="str">
        <f t="shared" si="10"/>
        <v>YT VAC UAE AB Test PL089420-sm2woByOQlQ_18s AR</v>
      </c>
      <c r="E402" t="s">
        <v>506</v>
      </c>
      <c r="F402" t="s">
        <v>517</v>
      </c>
      <c r="G402" t="str">
        <f t="shared" si="9"/>
        <v>AR</v>
      </c>
      <c r="AC402" t="s">
        <v>62</v>
      </c>
      <c r="AD402" t="s">
        <v>499</v>
      </c>
      <c r="AN402"/>
    </row>
    <row r="403" spans="1:40" x14ac:dyDescent="0.3">
      <c r="A403" t="s">
        <v>662</v>
      </c>
      <c r="B403" t="s">
        <v>648</v>
      </c>
      <c r="D403" s="2" t="str">
        <f t="shared" si="10"/>
        <v>YT VAC UAE AB Test PL089420-e8jWDhwrTDs_16s AR</v>
      </c>
      <c r="E403" t="s">
        <v>506</v>
      </c>
      <c r="F403" t="s">
        <v>517</v>
      </c>
      <c r="G403" t="str">
        <f t="shared" si="9"/>
        <v>AR</v>
      </c>
      <c r="AC403" t="s">
        <v>64</v>
      </c>
      <c r="AD403" t="s">
        <v>501</v>
      </c>
      <c r="AN403"/>
    </row>
    <row r="404" spans="1:40" x14ac:dyDescent="0.3">
      <c r="A404" t="s">
        <v>662</v>
      </c>
      <c r="B404" t="s">
        <v>634</v>
      </c>
      <c r="D404" s="2" t="str">
        <f t="shared" si="10"/>
        <v>YT VAC UAE AB Test PL089420-3BHAMKP1IxI_18s EN</v>
      </c>
      <c r="E404" t="s">
        <v>506</v>
      </c>
      <c r="F404" t="s">
        <v>517</v>
      </c>
      <c r="G404" t="str">
        <f t="shared" si="9"/>
        <v>EN</v>
      </c>
      <c r="AC404" t="s">
        <v>66</v>
      </c>
      <c r="AD404" t="s">
        <v>501</v>
      </c>
      <c r="AN404"/>
    </row>
    <row r="405" spans="1:40" x14ac:dyDescent="0.3">
      <c r="A405" t="s">
        <v>662</v>
      </c>
      <c r="B405" t="s">
        <v>638</v>
      </c>
      <c r="D405" s="2" t="str">
        <f t="shared" si="10"/>
        <v>YT VAC UAE AB Test PL089420-_swqZjTgU8M_17s EN</v>
      </c>
      <c r="E405" t="s">
        <v>506</v>
      </c>
      <c r="F405" t="s">
        <v>517</v>
      </c>
      <c r="G405" t="str">
        <f t="shared" si="9"/>
        <v>EN</v>
      </c>
      <c r="AC405" t="s">
        <v>65</v>
      </c>
      <c r="AD405" t="s">
        <v>502</v>
      </c>
      <c r="AN405"/>
    </row>
    <row r="406" spans="1:40" x14ac:dyDescent="0.3">
      <c r="A406" t="s">
        <v>662</v>
      </c>
      <c r="B406" t="s">
        <v>644</v>
      </c>
      <c r="D406" s="2" t="str">
        <f t="shared" si="10"/>
        <v>YT VAC UAE AB Test PL089420-EPqTyaHnuAM_22s AR</v>
      </c>
      <c r="E406" t="s">
        <v>506</v>
      </c>
      <c r="F406" t="s">
        <v>517</v>
      </c>
      <c r="G406" t="str">
        <f t="shared" si="9"/>
        <v>AR</v>
      </c>
      <c r="AC406" t="s">
        <v>52</v>
      </c>
      <c r="AD406" t="s">
        <v>493</v>
      </c>
      <c r="AN406"/>
    </row>
    <row r="407" spans="1:40" x14ac:dyDescent="0.3">
      <c r="A407" t="s">
        <v>662</v>
      </c>
      <c r="B407" t="s">
        <v>651</v>
      </c>
      <c r="D407" s="2" t="str">
        <f t="shared" si="10"/>
        <v>YT VAC UAE AB Test PL089420-dRCx3yblcNA_17s AR</v>
      </c>
      <c r="E407" t="s">
        <v>506</v>
      </c>
      <c r="F407" t="s">
        <v>517</v>
      </c>
      <c r="G407" t="str">
        <f t="shared" si="9"/>
        <v>AR</v>
      </c>
      <c r="AC407" t="s">
        <v>57</v>
      </c>
      <c r="AD407" t="s">
        <v>497</v>
      </c>
      <c r="AN407"/>
    </row>
    <row r="408" spans="1:40" x14ac:dyDescent="0.3">
      <c r="A408" t="s">
        <v>662</v>
      </c>
      <c r="B408" t="s">
        <v>640</v>
      </c>
      <c r="D408" s="2" t="str">
        <f t="shared" si="10"/>
        <v>YT VAC UAE AB Test PL089420-bili3J-q51c_16s AR</v>
      </c>
      <c r="E408" t="s">
        <v>506</v>
      </c>
      <c r="F408" t="s">
        <v>517</v>
      </c>
      <c r="G408" t="str">
        <f t="shared" si="9"/>
        <v>AR</v>
      </c>
      <c r="AC408" t="s">
        <v>45</v>
      </c>
      <c r="AD408" t="s">
        <v>493</v>
      </c>
      <c r="AN408"/>
    </row>
    <row r="409" spans="1:40" x14ac:dyDescent="0.3">
      <c r="A409" t="s">
        <v>662</v>
      </c>
      <c r="B409" t="s">
        <v>646</v>
      </c>
      <c r="D409" s="2" t="str">
        <f t="shared" si="10"/>
        <v>YT VAC UAE AB Test PL089420-OsbFJun4NYw_18s AR</v>
      </c>
      <c r="E409" t="s">
        <v>506</v>
      </c>
      <c r="F409" t="s">
        <v>517</v>
      </c>
      <c r="G409" t="str">
        <f t="shared" si="9"/>
        <v>AR</v>
      </c>
      <c r="AC409" t="s">
        <v>60</v>
      </c>
      <c r="AD409" t="s">
        <v>496</v>
      </c>
      <c r="AN409"/>
    </row>
    <row r="410" spans="1:40" x14ac:dyDescent="0.3">
      <c r="A410" t="s">
        <v>662</v>
      </c>
      <c r="B410" t="s">
        <v>644</v>
      </c>
      <c r="D410" s="2" t="str">
        <f t="shared" si="10"/>
        <v>YT VAC UAE AB Test PL089420-EPqTyaHnuAM_22s AR</v>
      </c>
      <c r="E410" t="s">
        <v>506</v>
      </c>
      <c r="F410" t="s">
        <v>517</v>
      </c>
      <c r="G410" t="str">
        <f t="shared" si="9"/>
        <v>AR</v>
      </c>
      <c r="AC410" t="s">
        <v>55</v>
      </c>
      <c r="AD410" t="s">
        <v>496</v>
      </c>
      <c r="AN410"/>
    </row>
    <row r="411" spans="1:40" x14ac:dyDescent="0.3">
      <c r="A411" t="s">
        <v>662</v>
      </c>
      <c r="B411" t="s">
        <v>634</v>
      </c>
      <c r="D411" s="2" t="str">
        <f t="shared" si="10"/>
        <v>YT VAC UAE AB Test PL089420-3BHAMKP1IxI_18s EN</v>
      </c>
      <c r="E411" t="s">
        <v>506</v>
      </c>
      <c r="F411" t="s">
        <v>517</v>
      </c>
      <c r="G411" t="str">
        <f t="shared" si="9"/>
        <v>EN</v>
      </c>
      <c r="AC411" t="s">
        <v>68</v>
      </c>
      <c r="AD411" t="s">
        <v>497</v>
      </c>
      <c r="AN411"/>
    </row>
    <row r="412" spans="1:40" x14ac:dyDescent="0.3">
      <c r="A412" t="s">
        <v>662</v>
      </c>
      <c r="B412" t="s">
        <v>647</v>
      </c>
      <c r="D412" s="2" t="str">
        <f t="shared" si="10"/>
        <v>YT VAC UAE AB Test PL089420-sm2woByOQlQ_18s AR</v>
      </c>
      <c r="E412" t="s">
        <v>506</v>
      </c>
      <c r="F412" t="s">
        <v>517</v>
      </c>
      <c r="G412" t="str">
        <f t="shared" si="9"/>
        <v>AR</v>
      </c>
      <c r="AC412" t="s">
        <v>61</v>
      </c>
      <c r="AD412" t="s">
        <v>498</v>
      </c>
      <c r="AN412"/>
    </row>
    <row r="413" spans="1:40" x14ac:dyDescent="0.3">
      <c r="A413" t="s">
        <v>662</v>
      </c>
      <c r="B413" t="s">
        <v>634</v>
      </c>
      <c r="D413" s="2" t="str">
        <f t="shared" si="10"/>
        <v>YT VAC UAE AB Test PL089420-3BHAMKP1IxI_18s EN</v>
      </c>
      <c r="E413" t="s">
        <v>506</v>
      </c>
      <c r="F413" t="s">
        <v>517</v>
      </c>
      <c r="G413" t="str">
        <f t="shared" si="9"/>
        <v>EN</v>
      </c>
      <c r="AC413" t="s">
        <v>47</v>
      </c>
      <c r="AD413" t="s">
        <v>494</v>
      </c>
      <c r="AN413"/>
    </row>
    <row r="414" spans="1:40" x14ac:dyDescent="0.3">
      <c r="A414" t="s">
        <v>662</v>
      </c>
      <c r="B414" t="s">
        <v>647</v>
      </c>
      <c r="D414" s="2" t="str">
        <f t="shared" si="10"/>
        <v>YT VAC UAE AB Test PL089420-sm2woByOQlQ_18s AR</v>
      </c>
      <c r="E414" t="s">
        <v>506</v>
      </c>
      <c r="F414" t="s">
        <v>517</v>
      </c>
      <c r="G414" t="str">
        <f t="shared" si="9"/>
        <v>AR</v>
      </c>
      <c r="AC414" t="s">
        <v>49</v>
      </c>
      <c r="AD414" t="s">
        <v>495</v>
      </c>
      <c r="AN414"/>
    </row>
    <row r="415" spans="1:40" x14ac:dyDescent="0.3">
      <c r="A415" t="s">
        <v>662</v>
      </c>
      <c r="B415" t="s">
        <v>639</v>
      </c>
      <c r="D415" s="2" t="str">
        <f t="shared" si="10"/>
        <v>YT VAC UAE AB Test PL089420-9eDCmfYEmkM_16s EN</v>
      </c>
      <c r="E415" t="s">
        <v>506</v>
      </c>
      <c r="F415" t="s">
        <v>517</v>
      </c>
      <c r="G415" t="str">
        <f t="shared" si="9"/>
        <v>EN</v>
      </c>
      <c r="AC415" t="s">
        <v>63</v>
      </c>
      <c r="AD415" t="s">
        <v>500</v>
      </c>
      <c r="AN415"/>
    </row>
    <row r="416" spans="1:40" x14ac:dyDescent="0.3">
      <c r="A416" t="s">
        <v>662</v>
      </c>
      <c r="B416" t="s">
        <v>647</v>
      </c>
      <c r="D416" s="2" t="str">
        <f t="shared" si="10"/>
        <v>YT VAC UAE AB Test PL089420-sm2woByOQlQ_18s AR</v>
      </c>
      <c r="E416" t="s">
        <v>506</v>
      </c>
      <c r="F416" t="s">
        <v>517</v>
      </c>
      <c r="G416" t="str">
        <f t="shared" si="9"/>
        <v>AR</v>
      </c>
      <c r="AC416" t="s">
        <v>74</v>
      </c>
      <c r="AD416" t="s">
        <v>494</v>
      </c>
      <c r="AN416" s="39"/>
    </row>
    <row r="417" spans="1:40" x14ac:dyDescent="0.3">
      <c r="A417" t="s">
        <v>662</v>
      </c>
      <c r="B417" t="s">
        <v>646</v>
      </c>
      <c r="D417" s="2" t="str">
        <f t="shared" si="10"/>
        <v>YT VAC UAE AB Test PL089420-OsbFJun4NYw_18s AR</v>
      </c>
      <c r="E417" t="s">
        <v>506</v>
      </c>
      <c r="F417" t="s">
        <v>517</v>
      </c>
      <c r="G417" t="str">
        <f t="shared" si="9"/>
        <v>AR</v>
      </c>
      <c r="AC417" t="s">
        <v>75</v>
      </c>
      <c r="AD417" t="s">
        <v>501</v>
      </c>
      <c r="AN417" s="39"/>
    </row>
    <row r="418" spans="1:40" x14ac:dyDescent="0.3">
      <c r="A418" t="s">
        <v>662</v>
      </c>
      <c r="B418" t="s">
        <v>649</v>
      </c>
      <c r="D418" s="2" t="str">
        <f t="shared" si="10"/>
        <v>YT VAC UAE AB Test PL089420-JLXXdMbjkRg_18s EN</v>
      </c>
      <c r="E418" t="s">
        <v>506</v>
      </c>
      <c r="F418" t="s">
        <v>517</v>
      </c>
      <c r="G418" t="str">
        <f t="shared" si="9"/>
        <v>EN</v>
      </c>
      <c r="AC418" t="s">
        <v>84</v>
      </c>
      <c r="AD418" t="s">
        <v>497</v>
      </c>
      <c r="AN418" s="39"/>
    </row>
    <row r="419" spans="1:40" x14ac:dyDescent="0.3">
      <c r="A419" t="s">
        <v>662</v>
      </c>
      <c r="B419" t="s">
        <v>643</v>
      </c>
      <c r="D419" s="2" t="str">
        <f t="shared" si="10"/>
        <v>YT VAC UAE AB Test PL089420-eFe4DDF-c3w_18s AR</v>
      </c>
      <c r="E419" t="s">
        <v>506</v>
      </c>
      <c r="F419" t="s">
        <v>517</v>
      </c>
      <c r="G419" t="str">
        <f t="shared" si="9"/>
        <v>AR</v>
      </c>
      <c r="AC419" t="s">
        <v>76</v>
      </c>
      <c r="AD419" t="s">
        <v>498</v>
      </c>
      <c r="AN419" s="39"/>
    </row>
    <row r="420" spans="1:40" x14ac:dyDescent="0.3">
      <c r="A420" t="s">
        <v>662</v>
      </c>
      <c r="B420" t="s">
        <v>642</v>
      </c>
      <c r="D420" s="2" t="str">
        <f t="shared" si="10"/>
        <v>YT VAC UAE AB Test PL089420-s4G4-bqZkEw_22s EN</v>
      </c>
      <c r="E420" t="s">
        <v>506</v>
      </c>
      <c r="F420" t="s">
        <v>517</v>
      </c>
      <c r="G420" t="str">
        <f t="shared" si="9"/>
        <v>EN</v>
      </c>
      <c r="AC420" t="s">
        <v>77</v>
      </c>
      <c r="AD420" t="s">
        <v>495</v>
      </c>
      <c r="AN420" s="39"/>
    </row>
    <row r="421" spans="1:40" x14ac:dyDescent="0.3">
      <c r="A421" t="s">
        <v>662</v>
      </c>
      <c r="B421" t="s">
        <v>648</v>
      </c>
      <c r="D421" s="2" t="str">
        <f t="shared" si="10"/>
        <v>YT VAC UAE AB Test PL089420-e8jWDhwrTDs_16s AR</v>
      </c>
      <c r="E421" t="s">
        <v>506</v>
      </c>
      <c r="F421" t="s">
        <v>517</v>
      </c>
      <c r="G421" t="str">
        <f t="shared" si="9"/>
        <v>AR</v>
      </c>
      <c r="AC421" t="s">
        <v>82</v>
      </c>
      <c r="AD421" t="s">
        <v>502</v>
      </c>
      <c r="AN421" s="39"/>
    </row>
    <row r="422" spans="1:40" x14ac:dyDescent="0.3">
      <c r="A422" t="s">
        <v>662</v>
      </c>
      <c r="B422" t="s">
        <v>634</v>
      </c>
      <c r="D422" s="2" t="str">
        <f t="shared" si="10"/>
        <v>YT VAC UAE AB Test PL089420-3BHAMKP1IxI_18s EN</v>
      </c>
      <c r="E422" t="s">
        <v>506</v>
      </c>
      <c r="F422" t="s">
        <v>517</v>
      </c>
      <c r="G422" t="str">
        <f t="shared" si="9"/>
        <v>EN</v>
      </c>
      <c r="AC422" t="s">
        <v>83</v>
      </c>
      <c r="AD422" t="s">
        <v>493</v>
      </c>
      <c r="AN422" s="39"/>
    </row>
    <row r="423" spans="1:40" x14ac:dyDescent="0.3">
      <c r="A423" t="s">
        <v>662</v>
      </c>
      <c r="B423" t="s">
        <v>637</v>
      </c>
      <c r="D423" s="2" t="str">
        <f t="shared" si="10"/>
        <v>YT VAC UAE AB Test PL089420-auGWntNni3c_18s EN</v>
      </c>
      <c r="E423" t="s">
        <v>506</v>
      </c>
      <c r="F423" t="s">
        <v>517</v>
      </c>
      <c r="G423" t="str">
        <f t="shared" si="9"/>
        <v>EN</v>
      </c>
      <c r="AC423" t="s">
        <v>81</v>
      </c>
      <c r="AD423" t="s">
        <v>496</v>
      </c>
      <c r="AN423" s="39"/>
    </row>
    <row r="424" spans="1:40" x14ac:dyDescent="0.3">
      <c r="A424" t="s">
        <v>662</v>
      </c>
      <c r="B424" t="s">
        <v>645</v>
      </c>
      <c r="D424" s="2" t="str">
        <f t="shared" si="10"/>
        <v>YT VAC UAE AB Test PL089420--pcPnkHMWmk_17s AR</v>
      </c>
      <c r="E424" t="s">
        <v>506</v>
      </c>
      <c r="F424" t="s">
        <v>517</v>
      </c>
      <c r="G424" t="str">
        <f t="shared" si="9"/>
        <v>AR</v>
      </c>
      <c r="AC424" t="s">
        <v>91</v>
      </c>
      <c r="AD424" t="s">
        <v>501</v>
      </c>
      <c r="AN424" s="39"/>
    </row>
    <row r="425" spans="1:40" x14ac:dyDescent="0.3">
      <c r="A425" t="s">
        <v>662</v>
      </c>
      <c r="B425" t="s">
        <v>638</v>
      </c>
      <c r="D425" s="2" t="str">
        <f t="shared" si="10"/>
        <v>YT VAC UAE AB Test PL089420-_swqZjTgU8M_17s EN</v>
      </c>
      <c r="E425" t="s">
        <v>506</v>
      </c>
      <c r="F425" t="s">
        <v>517</v>
      </c>
      <c r="G425" t="str">
        <f t="shared" si="9"/>
        <v>EN</v>
      </c>
      <c r="AC425" t="s">
        <v>90</v>
      </c>
      <c r="AD425" t="s">
        <v>498</v>
      </c>
      <c r="AN425" s="39"/>
    </row>
    <row r="426" spans="1:40" x14ac:dyDescent="0.3">
      <c r="A426" t="s">
        <v>662</v>
      </c>
      <c r="B426" t="s">
        <v>647</v>
      </c>
      <c r="D426" s="2" t="str">
        <f t="shared" si="10"/>
        <v>YT VAC UAE AB Test PL089420-sm2woByOQlQ_18s AR</v>
      </c>
      <c r="E426" t="s">
        <v>506</v>
      </c>
      <c r="F426" t="s">
        <v>517</v>
      </c>
      <c r="G426" t="str">
        <f t="shared" si="9"/>
        <v>AR</v>
      </c>
      <c r="AC426" t="s">
        <v>92</v>
      </c>
      <c r="AD426" t="s">
        <v>494</v>
      </c>
      <c r="AN426" s="39"/>
    </row>
    <row r="427" spans="1:40" x14ac:dyDescent="0.3">
      <c r="A427" t="s">
        <v>662</v>
      </c>
      <c r="B427" t="s">
        <v>649</v>
      </c>
      <c r="D427" s="2" t="str">
        <f t="shared" si="10"/>
        <v>YT VAC UAE AB Test PL089420-JLXXdMbjkRg_18s EN</v>
      </c>
      <c r="E427" t="s">
        <v>506</v>
      </c>
      <c r="F427" t="s">
        <v>517</v>
      </c>
      <c r="G427" t="str">
        <f t="shared" si="9"/>
        <v>EN</v>
      </c>
      <c r="AC427" t="s">
        <v>87</v>
      </c>
      <c r="AD427" t="s">
        <v>502</v>
      </c>
      <c r="AN427" s="39"/>
    </row>
    <row r="428" spans="1:40" x14ac:dyDescent="0.3">
      <c r="A428" t="s">
        <v>662</v>
      </c>
      <c r="B428" t="s">
        <v>645</v>
      </c>
      <c r="D428" s="2" t="str">
        <f t="shared" si="10"/>
        <v>YT VAC UAE AB Test PL089420--pcPnkHMWmk_17s AR</v>
      </c>
      <c r="E428" t="s">
        <v>506</v>
      </c>
      <c r="F428" t="s">
        <v>517</v>
      </c>
      <c r="G428" t="str">
        <f t="shared" si="9"/>
        <v>AR</v>
      </c>
      <c r="AC428" t="s">
        <v>93</v>
      </c>
      <c r="AD428" t="s">
        <v>499</v>
      </c>
      <c r="AN428" s="39"/>
    </row>
    <row r="429" spans="1:40" x14ac:dyDescent="0.3">
      <c r="A429" t="s">
        <v>662</v>
      </c>
      <c r="B429" t="s">
        <v>647</v>
      </c>
      <c r="D429" s="2" t="str">
        <f t="shared" si="10"/>
        <v>YT VAC UAE AB Test PL089420-sm2woByOQlQ_18s AR</v>
      </c>
      <c r="E429" t="s">
        <v>506</v>
      </c>
      <c r="F429" t="s">
        <v>517</v>
      </c>
      <c r="G429" t="str">
        <f t="shared" si="9"/>
        <v>AR</v>
      </c>
      <c r="AC429" t="s">
        <v>94</v>
      </c>
      <c r="AD429" t="s">
        <v>496</v>
      </c>
      <c r="AN429" s="39"/>
    </row>
    <row r="430" spans="1:40" x14ac:dyDescent="0.3">
      <c r="A430" t="s">
        <v>662</v>
      </c>
      <c r="B430" t="s">
        <v>639</v>
      </c>
      <c r="D430" s="2" t="str">
        <f t="shared" si="10"/>
        <v>YT VAC UAE AB Test PL089420-9eDCmfYEmkM_16s EN</v>
      </c>
      <c r="E430" t="s">
        <v>506</v>
      </c>
      <c r="F430" t="s">
        <v>517</v>
      </c>
      <c r="G430" t="str">
        <f t="shared" si="9"/>
        <v>EN</v>
      </c>
      <c r="AC430" t="s">
        <v>96</v>
      </c>
      <c r="AD430" t="s">
        <v>497</v>
      </c>
      <c r="AN430" s="39"/>
    </row>
    <row r="431" spans="1:40" x14ac:dyDescent="0.3">
      <c r="A431" t="s">
        <v>662</v>
      </c>
      <c r="B431" t="s">
        <v>639</v>
      </c>
      <c r="D431" s="2" t="str">
        <f t="shared" si="10"/>
        <v>YT VAC UAE AB Test PL089420-9eDCmfYEmkM_16s EN</v>
      </c>
      <c r="E431" t="s">
        <v>506</v>
      </c>
      <c r="F431" t="s">
        <v>517</v>
      </c>
      <c r="G431" t="str">
        <f t="shared" ref="G431:G494" si="11">VLOOKUP(B431,Y:AB,3,0)</f>
        <v>EN</v>
      </c>
      <c r="AC431" t="s">
        <v>95</v>
      </c>
      <c r="AD431" t="s">
        <v>493</v>
      </c>
      <c r="AN431" s="39"/>
    </row>
    <row r="432" spans="1:40" x14ac:dyDescent="0.3">
      <c r="A432" t="s">
        <v>662</v>
      </c>
      <c r="B432" t="s">
        <v>639</v>
      </c>
      <c r="D432" s="2" t="str">
        <f t="shared" si="10"/>
        <v>YT VAC UAE AB Test PL089420-9eDCmfYEmkM_16s EN</v>
      </c>
      <c r="E432" t="s">
        <v>506</v>
      </c>
      <c r="F432" t="s">
        <v>517</v>
      </c>
      <c r="G432" t="str">
        <f t="shared" si="11"/>
        <v>EN</v>
      </c>
      <c r="AC432" t="s">
        <v>125</v>
      </c>
      <c r="AD432" t="s">
        <v>501</v>
      </c>
      <c r="AN432" s="39"/>
    </row>
    <row r="433" spans="1:40" x14ac:dyDescent="0.3">
      <c r="A433" t="s">
        <v>662</v>
      </c>
      <c r="B433" t="s">
        <v>648</v>
      </c>
      <c r="D433" s="2" t="str">
        <f t="shared" si="10"/>
        <v>YT VAC UAE AB Test PL089420-e8jWDhwrTDs_16s AR</v>
      </c>
      <c r="E433" t="s">
        <v>506</v>
      </c>
      <c r="F433" t="s">
        <v>517</v>
      </c>
      <c r="G433" t="str">
        <f t="shared" si="11"/>
        <v>AR</v>
      </c>
      <c r="AC433" t="s">
        <v>117</v>
      </c>
      <c r="AD433" t="s">
        <v>499</v>
      </c>
      <c r="AN433" s="39"/>
    </row>
    <row r="434" spans="1:40" x14ac:dyDescent="0.3">
      <c r="A434" t="s">
        <v>662</v>
      </c>
      <c r="B434" t="s">
        <v>640</v>
      </c>
      <c r="D434" s="2" t="str">
        <f t="shared" si="10"/>
        <v>YT VAC UAE AB Test PL089420-bili3J-q51c_16s AR</v>
      </c>
      <c r="E434" t="s">
        <v>506</v>
      </c>
      <c r="F434" t="s">
        <v>517</v>
      </c>
      <c r="G434" t="str">
        <f t="shared" si="11"/>
        <v>AR</v>
      </c>
      <c r="AC434" t="s">
        <v>121</v>
      </c>
      <c r="AD434" t="s">
        <v>499</v>
      </c>
      <c r="AN434" s="39"/>
    </row>
    <row r="435" spans="1:40" x14ac:dyDescent="0.3">
      <c r="A435" t="s">
        <v>662</v>
      </c>
      <c r="B435" t="s">
        <v>642</v>
      </c>
      <c r="D435" s="2" t="str">
        <f t="shared" si="10"/>
        <v>YT VAC UAE AB Test PL089420-s4G4-bqZkEw_22s EN</v>
      </c>
      <c r="E435" t="s">
        <v>506</v>
      </c>
      <c r="F435" t="s">
        <v>517</v>
      </c>
      <c r="G435" t="str">
        <f t="shared" si="11"/>
        <v>EN</v>
      </c>
      <c r="AC435" t="s">
        <v>128</v>
      </c>
      <c r="AD435" t="s">
        <v>494</v>
      </c>
      <c r="AN435" s="39"/>
    </row>
    <row r="436" spans="1:40" x14ac:dyDescent="0.3">
      <c r="A436" t="s">
        <v>662</v>
      </c>
      <c r="B436" t="s">
        <v>649</v>
      </c>
      <c r="D436" s="2" t="str">
        <f t="shared" si="10"/>
        <v>YT VAC UAE AB Test PL089420-JLXXdMbjkRg_18s EN</v>
      </c>
      <c r="E436" t="s">
        <v>506</v>
      </c>
      <c r="F436" t="s">
        <v>517</v>
      </c>
      <c r="G436" t="str">
        <f t="shared" si="11"/>
        <v>EN</v>
      </c>
      <c r="AC436" t="s">
        <v>116</v>
      </c>
      <c r="AD436" t="s">
        <v>494</v>
      </c>
      <c r="AN436" s="39"/>
    </row>
    <row r="437" spans="1:40" x14ac:dyDescent="0.3">
      <c r="A437" t="s">
        <v>662</v>
      </c>
      <c r="B437" t="s">
        <v>646</v>
      </c>
      <c r="D437" s="2" t="str">
        <f t="shared" si="10"/>
        <v>YT VAC UAE AB Test PL089420-OsbFJun4NYw_18s AR</v>
      </c>
      <c r="E437" t="s">
        <v>506</v>
      </c>
      <c r="F437" t="s">
        <v>517</v>
      </c>
      <c r="G437" t="str">
        <f t="shared" si="11"/>
        <v>AR</v>
      </c>
      <c r="AC437" t="s">
        <v>102</v>
      </c>
      <c r="AD437" t="s">
        <v>493</v>
      </c>
      <c r="AN437" s="39"/>
    </row>
    <row r="438" spans="1:40" x14ac:dyDescent="0.3">
      <c r="A438" t="s">
        <v>662</v>
      </c>
      <c r="B438" t="s">
        <v>642</v>
      </c>
      <c r="D438" s="2" t="str">
        <f t="shared" si="10"/>
        <v>YT VAC UAE AB Test PL089420-s4G4-bqZkEw_22s EN</v>
      </c>
      <c r="E438" t="s">
        <v>506</v>
      </c>
      <c r="F438" t="s">
        <v>517</v>
      </c>
      <c r="G438" t="str">
        <f t="shared" si="11"/>
        <v>EN</v>
      </c>
      <c r="AC438" t="s">
        <v>109</v>
      </c>
      <c r="AD438" t="s">
        <v>497</v>
      </c>
      <c r="AN438" s="39"/>
    </row>
    <row r="439" spans="1:40" x14ac:dyDescent="0.3">
      <c r="A439" t="s">
        <v>662</v>
      </c>
      <c r="B439" t="s">
        <v>651</v>
      </c>
      <c r="D439" s="2" t="str">
        <f t="shared" si="10"/>
        <v>YT VAC UAE AB Test PL089420-dRCx3yblcNA_17s AR</v>
      </c>
      <c r="E439" t="s">
        <v>506</v>
      </c>
      <c r="F439" t="s">
        <v>517</v>
      </c>
      <c r="G439" t="str">
        <f t="shared" si="11"/>
        <v>AR</v>
      </c>
      <c r="AC439" t="s">
        <v>112</v>
      </c>
      <c r="AD439" t="s">
        <v>494</v>
      </c>
      <c r="AN439" s="39"/>
    </row>
    <row r="440" spans="1:40" x14ac:dyDescent="0.3">
      <c r="A440" t="s">
        <v>662</v>
      </c>
      <c r="B440" t="s">
        <v>645</v>
      </c>
      <c r="D440" s="2" t="str">
        <f t="shared" si="10"/>
        <v>YT VAC UAE AB Test PL089420--pcPnkHMWmk_17s AR</v>
      </c>
      <c r="E440" t="s">
        <v>506</v>
      </c>
      <c r="F440" t="s">
        <v>517</v>
      </c>
      <c r="G440" t="str">
        <f t="shared" si="11"/>
        <v>AR</v>
      </c>
      <c r="AC440" t="s">
        <v>127</v>
      </c>
      <c r="AD440" t="s">
        <v>501</v>
      </c>
      <c r="AN440" s="39"/>
    </row>
    <row r="441" spans="1:40" x14ac:dyDescent="0.3">
      <c r="A441" t="s">
        <v>662</v>
      </c>
      <c r="B441" t="s">
        <v>643</v>
      </c>
      <c r="D441" s="2" t="str">
        <f t="shared" si="10"/>
        <v>YT VAC UAE AB Test PL089420-eFe4DDF-c3w_18s AR</v>
      </c>
      <c r="E441" t="s">
        <v>506</v>
      </c>
      <c r="F441" t="s">
        <v>517</v>
      </c>
      <c r="G441" t="str">
        <f t="shared" si="11"/>
        <v>AR</v>
      </c>
      <c r="AC441" t="s">
        <v>131</v>
      </c>
      <c r="AD441" t="s">
        <v>499</v>
      </c>
      <c r="AN441" s="39"/>
    </row>
    <row r="442" spans="1:40" x14ac:dyDescent="0.3">
      <c r="A442" t="s">
        <v>662</v>
      </c>
      <c r="B442" t="s">
        <v>642</v>
      </c>
      <c r="D442" s="2" t="str">
        <f t="shared" si="10"/>
        <v>YT VAC UAE AB Test PL089420-s4G4-bqZkEw_22s EN</v>
      </c>
      <c r="E442" t="s">
        <v>506</v>
      </c>
      <c r="F442" t="s">
        <v>517</v>
      </c>
      <c r="G442" t="str">
        <f t="shared" si="11"/>
        <v>EN</v>
      </c>
      <c r="AC442" t="s">
        <v>123</v>
      </c>
      <c r="AD442" t="s">
        <v>495</v>
      </c>
      <c r="AN442" s="39"/>
    </row>
    <row r="443" spans="1:40" x14ac:dyDescent="0.3">
      <c r="A443" t="s">
        <v>662</v>
      </c>
      <c r="B443" t="s">
        <v>651</v>
      </c>
      <c r="D443" s="2" t="str">
        <f t="shared" si="10"/>
        <v>YT VAC UAE AB Test PL089420-dRCx3yblcNA_17s AR</v>
      </c>
      <c r="E443" t="s">
        <v>506</v>
      </c>
      <c r="F443" t="s">
        <v>517</v>
      </c>
      <c r="G443" t="str">
        <f t="shared" si="11"/>
        <v>AR</v>
      </c>
      <c r="AC443" t="s">
        <v>120</v>
      </c>
      <c r="AD443" t="s">
        <v>498</v>
      </c>
      <c r="AN443" s="39"/>
    </row>
    <row r="444" spans="1:40" x14ac:dyDescent="0.3">
      <c r="A444" t="s">
        <v>662</v>
      </c>
      <c r="B444" t="s">
        <v>648</v>
      </c>
      <c r="D444" s="2" t="str">
        <f t="shared" si="10"/>
        <v>YT VAC UAE AB Test PL089420-e8jWDhwrTDs_16s AR</v>
      </c>
      <c r="E444" t="s">
        <v>506</v>
      </c>
      <c r="F444" t="s">
        <v>517</v>
      </c>
      <c r="G444" t="str">
        <f t="shared" si="11"/>
        <v>AR</v>
      </c>
      <c r="AC444" t="s">
        <v>134</v>
      </c>
      <c r="AD444" t="s">
        <v>496</v>
      </c>
      <c r="AN444" s="39"/>
    </row>
    <row r="445" spans="1:40" x14ac:dyDescent="0.3">
      <c r="A445" t="s">
        <v>662</v>
      </c>
      <c r="B445" t="s">
        <v>634</v>
      </c>
      <c r="D445" s="2" t="str">
        <f t="shared" si="10"/>
        <v>YT VAC UAE AB Test PL089420-3BHAMKP1IxI_18s EN</v>
      </c>
      <c r="E445" t="s">
        <v>506</v>
      </c>
      <c r="F445" t="s">
        <v>517</v>
      </c>
      <c r="G445" t="str">
        <f t="shared" si="11"/>
        <v>EN</v>
      </c>
      <c r="AC445" t="s">
        <v>122</v>
      </c>
      <c r="AD445" t="s">
        <v>496</v>
      </c>
      <c r="AN445" s="39"/>
    </row>
    <row r="446" spans="1:40" x14ac:dyDescent="0.3">
      <c r="A446" t="s">
        <v>662</v>
      </c>
      <c r="B446" t="s">
        <v>652</v>
      </c>
      <c r="D446" s="2" t="str">
        <f t="shared" si="10"/>
        <v>YT VAC UAE AB Test PL089420-hw5i00MqPk4_17s EN</v>
      </c>
      <c r="E446" t="s">
        <v>506</v>
      </c>
      <c r="F446" t="s">
        <v>517</v>
      </c>
      <c r="G446" t="str">
        <f t="shared" si="11"/>
        <v>EN</v>
      </c>
      <c r="AC446" t="s">
        <v>130</v>
      </c>
      <c r="AD446" t="s">
        <v>502</v>
      </c>
      <c r="AN446" s="39"/>
    </row>
    <row r="447" spans="1:40" x14ac:dyDescent="0.3">
      <c r="A447" t="s">
        <v>662</v>
      </c>
      <c r="B447" t="s">
        <v>634</v>
      </c>
      <c r="D447" s="2" t="str">
        <f t="shared" si="10"/>
        <v>YT VAC UAE AB Test PL089420-3BHAMKP1IxI_18s EN</v>
      </c>
      <c r="E447" t="s">
        <v>506</v>
      </c>
      <c r="F447" t="s">
        <v>517</v>
      </c>
      <c r="G447" t="str">
        <f t="shared" si="11"/>
        <v>EN</v>
      </c>
      <c r="AC447" t="s">
        <v>132</v>
      </c>
      <c r="AD447" t="s">
        <v>497</v>
      </c>
      <c r="AN447" s="39"/>
    </row>
    <row r="448" spans="1:40" x14ac:dyDescent="0.3">
      <c r="A448" t="s">
        <v>662</v>
      </c>
      <c r="B448" t="s">
        <v>649</v>
      </c>
      <c r="D448" s="2" t="str">
        <f t="shared" si="10"/>
        <v>YT VAC UAE AB Test PL089420-JLXXdMbjkRg_18s EN</v>
      </c>
      <c r="E448" t="s">
        <v>506</v>
      </c>
      <c r="F448" t="s">
        <v>517</v>
      </c>
      <c r="G448" t="str">
        <f t="shared" si="11"/>
        <v>EN</v>
      </c>
      <c r="AC448" t="s">
        <v>124</v>
      </c>
      <c r="AD448" t="s">
        <v>501</v>
      </c>
      <c r="AN448" s="39"/>
    </row>
    <row r="449" spans="1:40" x14ac:dyDescent="0.3">
      <c r="A449" t="s">
        <v>662</v>
      </c>
      <c r="B449" t="s">
        <v>640</v>
      </c>
      <c r="D449" s="2" t="str">
        <f t="shared" si="10"/>
        <v>YT VAC UAE AB Test PL089420-bili3J-q51c_16s AR</v>
      </c>
      <c r="E449" t="s">
        <v>506</v>
      </c>
      <c r="F449" t="s">
        <v>517</v>
      </c>
      <c r="G449" t="str">
        <f t="shared" si="11"/>
        <v>AR</v>
      </c>
      <c r="AC449" t="s">
        <v>136</v>
      </c>
      <c r="AD449" t="s">
        <v>496</v>
      </c>
      <c r="AN449" s="39"/>
    </row>
    <row r="450" spans="1:40" x14ac:dyDescent="0.3">
      <c r="A450" t="s">
        <v>662</v>
      </c>
      <c r="B450" t="s">
        <v>636</v>
      </c>
      <c r="D450" s="2" t="str">
        <f t="shared" si="10"/>
        <v>YT VAC UAE AB Test PL089420-MR6SEIG6I8Q_16s AR</v>
      </c>
      <c r="E450" t="s">
        <v>506</v>
      </c>
      <c r="F450" t="s">
        <v>517</v>
      </c>
      <c r="G450" t="str">
        <f t="shared" si="11"/>
        <v>AR</v>
      </c>
      <c r="AC450" t="s">
        <v>126</v>
      </c>
      <c r="AD450" t="s">
        <v>502</v>
      </c>
      <c r="AN450" s="39"/>
    </row>
    <row r="451" spans="1:40" x14ac:dyDescent="0.3">
      <c r="A451" t="s">
        <v>662</v>
      </c>
      <c r="B451" t="s">
        <v>652</v>
      </c>
      <c r="D451" s="2" t="str">
        <f t="shared" si="10"/>
        <v>YT VAC UAE AB Test PL089420-hw5i00MqPk4_17s EN</v>
      </c>
      <c r="E451" t="s">
        <v>506</v>
      </c>
      <c r="F451" t="s">
        <v>517</v>
      </c>
      <c r="G451" t="str">
        <f t="shared" si="11"/>
        <v>EN</v>
      </c>
      <c r="AC451" t="s">
        <v>118</v>
      </c>
      <c r="AD451" t="s">
        <v>497</v>
      </c>
      <c r="AN451" s="39"/>
    </row>
    <row r="452" spans="1:40" x14ac:dyDescent="0.3">
      <c r="A452" t="s">
        <v>662</v>
      </c>
      <c r="B452" t="s">
        <v>643</v>
      </c>
      <c r="D452" s="2" t="str">
        <f t="shared" si="10"/>
        <v>YT VAC UAE AB Test PL089420-eFe4DDF-c3w_18s AR</v>
      </c>
      <c r="E452" t="s">
        <v>506</v>
      </c>
      <c r="F452" t="s">
        <v>517</v>
      </c>
      <c r="G452" t="str">
        <f t="shared" si="11"/>
        <v>AR</v>
      </c>
      <c r="AC452" t="s">
        <v>135</v>
      </c>
      <c r="AD452" t="s">
        <v>493</v>
      </c>
      <c r="AN452" s="39"/>
    </row>
    <row r="453" spans="1:40" x14ac:dyDescent="0.3">
      <c r="A453" t="s">
        <v>662</v>
      </c>
      <c r="B453" t="s">
        <v>637</v>
      </c>
      <c r="D453" s="2" t="str">
        <f t="shared" si="10"/>
        <v>YT VAC UAE AB Test PL089420-auGWntNni3c_18s EN</v>
      </c>
      <c r="E453" t="s">
        <v>506</v>
      </c>
      <c r="F453" t="s">
        <v>517</v>
      </c>
      <c r="G453" t="str">
        <f t="shared" si="11"/>
        <v>EN</v>
      </c>
      <c r="AC453" t="s">
        <v>115</v>
      </c>
      <c r="AD453" t="s">
        <v>495</v>
      </c>
      <c r="AN453" s="39"/>
    </row>
    <row r="454" spans="1:40" x14ac:dyDescent="0.3">
      <c r="A454" t="s">
        <v>662</v>
      </c>
      <c r="B454" t="s">
        <v>643</v>
      </c>
      <c r="D454" s="2" t="str">
        <f t="shared" si="10"/>
        <v>YT VAC UAE AB Test PL089420-eFe4DDF-c3w_18s AR</v>
      </c>
      <c r="E454" t="s">
        <v>506</v>
      </c>
      <c r="F454" t="s">
        <v>517</v>
      </c>
      <c r="G454" t="str">
        <f t="shared" si="11"/>
        <v>AR</v>
      </c>
      <c r="AC454" t="s">
        <v>99</v>
      </c>
      <c r="AD454" t="s">
        <v>495</v>
      </c>
      <c r="AN454" s="39"/>
    </row>
    <row r="455" spans="1:40" x14ac:dyDescent="0.3">
      <c r="A455" t="s">
        <v>662</v>
      </c>
      <c r="B455" t="s">
        <v>639</v>
      </c>
      <c r="D455" s="2" t="str">
        <f t="shared" ref="D455:D518" si="12">CONCATENATE(A455,"-",B455)</f>
        <v>YT VAC UAE AB Test PL089420-9eDCmfYEmkM_16s EN</v>
      </c>
      <c r="E455" t="s">
        <v>506</v>
      </c>
      <c r="F455" t="s">
        <v>517</v>
      </c>
      <c r="G455" t="str">
        <f t="shared" si="11"/>
        <v>EN</v>
      </c>
      <c r="AC455" t="s">
        <v>107</v>
      </c>
      <c r="AD455" t="s">
        <v>493</v>
      </c>
      <c r="AN455" s="39"/>
    </row>
    <row r="456" spans="1:40" x14ac:dyDescent="0.3">
      <c r="A456" t="s">
        <v>662</v>
      </c>
      <c r="B456" t="s">
        <v>645</v>
      </c>
      <c r="D456" s="2" t="str">
        <f t="shared" si="12"/>
        <v>YT VAC UAE AB Test PL089420--pcPnkHMWmk_17s AR</v>
      </c>
      <c r="E456" t="s">
        <v>506</v>
      </c>
      <c r="F456" t="s">
        <v>517</v>
      </c>
      <c r="G456" t="str">
        <f t="shared" si="11"/>
        <v>AR</v>
      </c>
      <c r="AC456" t="s">
        <v>129</v>
      </c>
      <c r="AD456" t="s">
        <v>498</v>
      </c>
      <c r="AN456" s="39"/>
    </row>
    <row r="457" spans="1:40" x14ac:dyDescent="0.3">
      <c r="A457" t="s">
        <v>662</v>
      </c>
      <c r="B457" t="s">
        <v>636</v>
      </c>
      <c r="D457" s="2" t="str">
        <f t="shared" si="12"/>
        <v>YT VAC UAE AB Test PL089420-MR6SEIG6I8Q_16s AR</v>
      </c>
      <c r="E457" t="s">
        <v>506</v>
      </c>
      <c r="F457" t="s">
        <v>517</v>
      </c>
      <c r="G457" t="str">
        <f t="shared" si="11"/>
        <v>AR</v>
      </c>
      <c r="AC457" t="s">
        <v>145</v>
      </c>
      <c r="AD457" t="s">
        <v>501</v>
      </c>
      <c r="AN457" s="39"/>
    </row>
    <row r="458" spans="1:40" x14ac:dyDescent="0.3">
      <c r="A458" t="s">
        <v>662</v>
      </c>
      <c r="B458" t="s">
        <v>643</v>
      </c>
      <c r="D458" s="2" t="str">
        <f t="shared" si="12"/>
        <v>YT VAC UAE AB Test PL089420-eFe4DDF-c3w_18s AR</v>
      </c>
      <c r="E458" t="s">
        <v>506</v>
      </c>
      <c r="F458" t="s">
        <v>517</v>
      </c>
      <c r="G458" t="str">
        <f t="shared" si="11"/>
        <v>AR</v>
      </c>
      <c r="AC458" t="s">
        <v>141</v>
      </c>
      <c r="AD458" t="s">
        <v>498</v>
      </c>
      <c r="AN458" s="39"/>
    </row>
    <row r="459" spans="1:40" x14ac:dyDescent="0.3">
      <c r="A459" t="s">
        <v>662</v>
      </c>
      <c r="B459" t="s">
        <v>649</v>
      </c>
      <c r="D459" s="2" t="str">
        <f t="shared" si="12"/>
        <v>YT VAC UAE AB Test PL089420-JLXXdMbjkRg_18s EN</v>
      </c>
      <c r="E459" t="s">
        <v>506</v>
      </c>
      <c r="F459" t="s">
        <v>517</v>
      </c>
      <c r="G459" t="str">
        <f t="shared" si="11"/>
        <v>EN</v>
      </c>
      <c r="AC459" t="s">
        <v>147</v>
      </c>
      <c r="AD459" t="s">
        <v>493</v>
      </c>
      <c r="AN459" s="39"/>
    </row>
    <row r="460" spans="1:40" x14ac:dyDescent="0.3">
      <c r="A460" t="s">
        <v>662</v>
      </c>
      <c r="B460" t="s">
        <v>634</v>
      </c>
      <c r="D460" s="2" t="str">
        <f t="shared" si="12"/>
        <v>YT VAC UAE AB Test PL089420-3BHAMKP1IxI_18s EN</v>
      </c>
      <c r="E460" t="s">
        <v>506</v>
      </c>
      <c r="F460" t="s">
        <v>517</v>
      </c>
      <c r="G460" t="str">
        <f t="shared" si="11"/>
        <v>EN</v>
      </c>
      <c r="AC460" t="s">
        <v>144</v>
      </c>
      <c r="AD460" t="s">
        <v>496</v>
      </c>
      <c r="AN460" s="39"/>
    </row>
    <row r="461" spans="1:40" x14ac:dyDescent="0.3">
      <c r="A461" t="s">
        <v>662</v>
      </c>
      <c r="B461" t="s">
        <v>645</v>
      </c>
      <c r="D461" s="2" t="str">
        <f t="shared" si="12"/>
        <v>YT VAC UAE AB Test PL089420--pcPnkHMWmk_17s AR</v>
      </c>
      <c r="E461" t="s">
        <v>506</v>
      </c>
      <c r="F461" t="s">
        <v>517</v>
      </c>
      <c r="G461" t="str">
        <f t="shared" si="11"/>
        <v>AR</v>
      </c>
      <c r="AC461" t="s">
        <v>146</v>
      </c>
      <c r="AD461" t="s">
        <v>497</v>
      </c>
      <c r="AN461" s="39"/>
    </row>
    <row r="462" spans="1:40" x14ac:dyDescent="0.3">
      <c r="A462" t="s">
        <v>662</v>
      </c>
      <c r="B462" t="s">
        <v>645</v>
      </c>
      <c r="D462" s="2" t="str">
        <f t="shared" si="12"/>
        <v>YT VAC UAE AB Test PL089420--pcPnkHMWmk_17s AR</v>
      </c>
      <c r="E462" t="s">
        <v>506</v>
      </c>
      <c r="F462" t="s">
        <v>517</v>
      </c>
      <c r="G462" t="str">
        <f t="shared" si="11"/>
        <v>AR</v>
      </c>
      <c r="AC462" t="s">
        <v>140</v>
      </c>
      <c r="AD462" t="s">
        <v>502</v>
      </c>
      <c r="AN462" s="39"/>
    </row>
    <row r="463" spans="1:40" x14ac:dyDescent="0.3">
      <c r="A463" t="s">
        <v>662</v>
      </c>
      <c r="B463" t="s">
        <v>645</v>
      </c>
      <c r="D463" s="2" t="str">
        <f t="shared" si="12"/>
        <v>YT VAC UAE AB Test PL089420--pcPnkHMWmk_17s AR</v>
      </c>
      <c r="E463" t="s">
        <v>506</v>
      </c>
      <c r="F463" t="s">
        <v>517</v>
      </c>
      <c r="G463" t="str">
        <f t="shared" si="11"/>
        <v>AR</v>
      </c>
      <c r="AC463" t="s">
        <v>151</v>
      </c>
      <c r="AD463" t="s">
        <v>499</v>
      </c>
      <c r="AN463" s="39"/>
    </row>
    <row r="464" spans="1:40" x14ac:dyDescent="0.3">
      <c r="A464" t="s">
        <v>662</v>
      </c>
      <c r="B464" t="s">
        <v>648</v>
      </c>
      <c r="D464" s="2" t="str">
        <f t="shared" si="12"/>
        <v>YT VAC UAE AB Test PL089420-e8jWDhwrTDs_16s AR</v>
      </c>
      <c r="E464" t="s">
        <v>506</v>
      </c>
      <c r="F464" t="s">
        <v>517</v>
      </c>
      <c r="G464" t="str">
        <f t="shared" si="11"/>
        <v>AR</v>
      </c>
      <c r="AC464" t="s">
        <v>150</v>
      </c>
      <c r="AD464" t="s">
        <v>495</v>
      </c>
      <c r="AN464" s="39"/>
    </row>
    <row r="465" spans="1:40" x14ac:dyDescent="0.3">
      <c r="A465" t="s">
        <v>662</v>
      </c>
      <c r="B465" t="s">
        <v>646</v>
      </c>
      <c r="D465" s="2" t="str">
        <f t="shared" si="12"/>
        <v>YT VAC UAE AB Test PL089420-OsbFJun4NYw_18s AR</v>
      </c>
      <c r="E465" t="s">
        <v>506</v>
      </c>
      <c r="F465" t="s">
        <v>517</v>
      </c>
      <c r="G465" t="str">
        <f t="shared" si="11"/>
        <v>AR</v>
      </c>
      <c r="AC465" t="s">
        <v>149</v>
      </c>
      <c r="AD465" t="s">
        <v>500</v>
      </c>
      <c r="AN465" s="39"/>
    </row>
    <row r="466" spans="1:40" x14ac:dyDescent="0.3">
      <c r="A466" t="s">
        <v>662</v>
      </c>
      <c r="B466" t="s">
        <v>644</v>
      </c>
      <c r="D466" s="2" t="str">
        <f t="shared" si="12"/>
        <v>YT VAC UAE AB Test PL089420-EPqTyaHnuAM_22s AR</v>
      </c>
      <c r="E466" t="s">
        <v>506</v>
      </c>
      <c r="F466" t="s">
        <v>517</v>
      </c>
      <c r="G466" t="str">
        <f t="shared" si="11"/>
        <v>AR</v>
      </c>
      <c r="AC466" s="3" t="s">
        <v>18</v>
      </c>
      <c r="AD466" s="3" t="s">
        <v>492</v>
      </c>
      <c r="AN466" s="39"/>
    </row>
    <row r="467" spans="1:40" x14ac:dyDescent="0.3">
      <c r="A467" t="s">
        <v>662</v>
      </c>
      <c r="B467" t="s">
        <v>636</v>
      </c>
      <c r="D467" s="2" t="str">
        <f t="shared" si="12"/>
        <v>YT VAC UAE AB Test PL089420-MR6SEIG6I8Q_16s AR</v>
      </c>
      <c r="E467" t="s">
        <v>506</v>
      </c>
      <c r="F467" t="s">
        <v>517</v>
      </c>
      <c r="G467" t="str">
        <f t="shared" si="11"/>
        <v>AR</v>
      </c>
      <c r="AC467" s="3" t="s">
        <v>22</v>
      </c>
      <c r="AD467" s="3" t="s">
        <v>492</v>
      </c>
      <c r="AN467" s="39"/>
    </row>
    <row r="468" spans="1:40" x14ac:dyDescent="0.3">
      <c r="A468" t="s">
        <v>662</v>
      </c>
      <c r="B468" t="s">
        <v>646</v>
      </c>
      <c r="D468" s="2" t="str">
        <f t="shared" si="12"/>
        <v>YT VAC UAE AB Test PL089420-OsbFJun4NYw_18s AR</v>
      </c>
      <c r="E468" t="s">
        <v>506</v>
      </c>
      <c r="F468" t="s">
        <v>517</v>
      </c>
      <c r="G468" t="str">
        <f t="shared" si="11"/>
        <v>AR</v>
      </c>
      <c r="AC468" s="3" t="s">
        <v>25</v>
      </c>
      <c r="AD468" s="3" t="s">
        <v>492</v>
      </c>
      <c r="AN468" s="39"/>
    </row>
    <row r="469" spans="1:40" x14ac:dyDescent="0.3">
      <c r="A469" t="s">
        <v>662</v>
      </c>
      <c r="B469" t="s">
        <v>636</v>
      </c>
      <c r="D469" s="2" t="str">
        <f t="shared" si="12"/>
        <v>YT VAC UAE AB Test PL089420-MR6SEIG6I8Q_16s AR</v>
      </c>
      <c r="E469" t="s">
        <v>506</v>
      </c>
      <c r="F469" t="s">
        <v>517</v>
      </c>
      <c r="G469" t="str">
        <f t="shared" si="11"/>
        <v>AR</v>
      </c>
      <c r="AC469" s="3" t="s">
        <v>31</v>
      </c>
      <c r="AD469" s="3" t="s">
        <v>492</v>
      </c>
      <c r="AN469" s="39"/>
    </row>
    <row r="470" spans="1:40" x14ac:dyDescent="0.3">
      <c r="A470" t="s">
        <v>662</v>
      </c>
      <c r="B470" t="s">
        <v>639</v>
      </c>
      <c r="D470" s="2" t="str">
        <f t="shared" si="12"/>
        <v>YT VAC UAE AB Test PL089420-9eDCmfYEmkM_16s EN</v>
      </c>
      <c r="E470" t="s">
        <v>506</v>
      </c>
      <c r="F470" t="s">
        <v>517</v>
      </c>
      <c r="G470" t="str">
        <f t="shared" si="11"/>
        <v>EN</v>
      </c>
      <c r="AC470" s="3" t="s">
        <v>36</v>
      </c>
      <c r="AD470" s="3" t="s">
        <v>492</v>
      </c>
      <c r="AN470" s="39"/>
    </row>
    <row r="471" spans="1:40" x14ac:dyDescent="0.3">
      <c r="A471" t="s">
        <v>662</v>
      </c>
      <c r="B471" t="s">
        <v>651</v>
      </c>
      <c r="D471" s="2" t="str">
        <f t="shared" si="12"/>
        <v>YT VAC UAE AB Test PL089420-dRCx3yblcNA_17s AR</v>
      </c>
      <c r="E471" t="s">
        <v>506</v>
      </c>
      <c r="F471" t="s">
        <v>517</v>
      </c>
      <c r="G471" t="str">
        <f t="shared" si="11"/>
        <v>AR</v>
      </c>
      <c r="AC471" s="3" t="s">
        <v>41</v>
      </c>
      <c r="AD471" s="3" t="s">
        <v>492</v>
      </c>
      <c r="AN471" s="39"/>
    </row>
    <row r="472" spans="1:40" x14ac:dyDescent="0.3">
      <c r="A472" t="s">
        <v>662</v>
      </c>
      <c r="B472" t="s">
        <v>638</v>
      </c>
      <c r="D472" s="2" t="str">
        <f t="shared" si="12"/>
        <v>YT VAC UAE AB Test PL089420-_swqZjTgU8M_17s EN</v>
      </c>
      <c r="E472" t="s">
        <v>506</v>
      </c>
      <c r="F472" t="s">
        <v>517</v>
      </c>
      <c r="G472" t="str">
        <f t="shared" si="11"/>
        <v>EN</v>
      </c>
      <c r="AC472" s="3" t="s">
        <v>42</v>
      </c>
      <c r="AD472" s="3" t="s">
        <v>492</v>
      </c>
      <c r="AN472" s="39"/>
    </row>
    <row r="473" spans="1:40" x14ac:dyDescent="0.3">
      <c r="A473" t="s">
        <v>662</v>
      </c>
      <c r="B473" t="s">
        <v>634</v>
      </c>
      <c r="D473" s="2" t="str">
        <f t="shared" si="12"/>
        <v>YT VAC UAE AB Test PL089420-3BHAMKP1IxI_18s EN</v>
      </c>
      <c r="E473" t="s">
        <v>506</v>
      </c>
      <c r="F473" t="s">
        <v>517</v>
      </c>
      <c r="G473" t="str">
        <f t="shared" si="11"/>
        <v>EN</v>
      </c>
      <c r="AC473" s="3" t="s">
        <v>62</v>
      </c>
      <c r="AD473" t="s">
        <v>499</v>
      </c>
      <c r="AN473" s="39"/>
    </row>
    <row r="474" spans="1:40" x14ac:dyDescent="0.3">
      <c r="A474" t="s">
        <v>662</v>
      </c>
      <c r="B474" t="s">
        <v>647</v>
      </c>
      <c r="D474" s="2" t="str">
        <f t="shared" si="12"/>
        <v>YT VAC UAE AB Test PL089420-sm2woByOQlQ_18s AR</v>
      </c>
      <c r="E474" t="s">
        <v>506</v>
      </c>
      <c r="F474" t="s">
        <v>517</v>
      </c>
      <c r="G474" t="str">
        <f t="shared" si="11"/>
        <v>AR</v>
      </c>
      <c r="AC474" s="3" t="s">
        <v>63</v>
      </c>
      <c r="AD474" s="3" t="s">
        <v>500</v>
      </c>
      <c r="AN474" s="39"/>
    </row>
    <row r="475" spans="1:40" x14ac:dyDescent="0.3">
      <c r="A475" t="s">
        <v>662</v>
      </c>
      <c r="B475" t="s">
        <v>648</v>
      </c>
      <c r="D475" s="2" t="str">
        <f t="shared" si="12"/>
        <v>YT VAC UAE AB Test PL089420-e8jWDhwrTDs_16s AR</v>
      </c>
      <c r="E475" t="s">
        <v>506</v>
      </c>
      <c r="F475" t="s">
        <v>517</v>
      </c>
      <c r="G475" t="str">
        <f t="shared" si="11"/>
        <v>AR</v>
      </c>
      <c r="AC475" s="3" t="s">
        <v>45</v>
      </c>
      <c r="AD475" s="3" t="s">
        <v>493</v>
      </c>
      <c r="AN475" s="39"/>
    </row>
    <row r="476" spans="1:40" x14ac:dyDescent="0.3">
      <c r="A476" t="s">
        <v>662</v>
      </c>
      <c r="B476" t="s">
        <v>644</v>
      </c>
      <c r="D476" s="2" t="str">
        <f t="shared" si="12"/>
        <v>YT VAC UAE AB Test PL089420-EPqTyaHnuAM_22s AR</v>
      </c>
      <c r="E476" t="s">
        <v>506</v>
      </c>
      <c r="F476" t="s">
        <v>517</v>
      </c>
      <c r="G476" t="str">
        <f t="shared" si="11"/>
        <v>AR</v>
      </c>
      <c r="AC476" s="3" t="s">
        <v>56</v>
      </c>
      <c r="AD476" s="3" t="s">
        <v>494</v>
      </c>
      <c r="AN476" s="39"/>
    </row>
    <row r="477" spans="1:40" x14ac:dyDescent="0.3">
      <c r="A477" t="s">
        <v>662</v>
      </c>
      <c r="B477" t="s">
        <v>637</v>
      </c>
      <c r="D477" s="2" t="str">
        <f t="shared" si="12"/>
        <v>YT VAC UAE AB Test PL089420-auGWntNni3c_18s EN</v>
      </c>
      <c r="E477" t="s">
        <v>506</v>
      </c>
      <c r="F477" t="s">
        <v>517</v>
      </c>
      <c r="G477" t="str">
        <f t="shared" si="11"/>
        <v>EN</v>
      </c>
      <c r="AC477" s="3" t="s">
        <v>61</v>
      </c>
      <c r="AD477" s="3" t="s">
        <v>498</v>
      </c>
      <c r="AN477" s="39"/>
    </row>
    <row r="478" spans="1:40" x14ac:dyDescent="0.3">
      <c r="A478" t="s">
        <v>662</v>
      </c>
      <c r="B478" t="s">
        <v>651</v>
      </c>
      <c r="D478" s="2" t="str">
        <f t="shared" si="12"/>
        <v>YT VAC UAE AB Test PL089420-dRCx3yblcNA_17s AR</v>
      </c>
      <c r="E478" t="s">
        <v>506</v>
      </c>
      <c r="F478" t="s">
        <v>517</v>
      </c>
      <c r="G478" t="str">
        <f t="shared" si="11"/>
        <v>AR</v>
      </c>
      <c r="AC478" s="3" t="s">
        <v>60</v>
      </c>
      <c r="AD478" s="3" t="s">
        <v>496</v>
      </c>
      <c r="AN478" s="39"/>
    </row>
    <row r="479" spans="1:40" x14ac:dyDescent="0.3">
      <c r="A479" t="s">
        <v>662</v>
      </c>
      <c r="B479" t="s">
        <v>648</v>
      </c>
      <c r="D479" s="2" t="str">
        <f t="shared" si="12"/>
        <v>YT VAC UAE AB Test PL089420-e8jWDhwrTDs_16s AR</v>
      </c>
      <c r="E479" t="s">
        <v>506</v>
      </c>
      <c r="F479" t="s">
        <v>517</v>
      </c>
      <c r="G479" t="str">
        <f t="shared" si="11"/>
        <v>AR</v>
      </c>
      <c r="AC479" s="3" t="s">
        <v>57</v>
      </c>
      <c r="AD479" s="3" t="s">
        <v>497</v>
      </c>
      <c r="AN479" s="39"/>
    </row>
    <row r="480" spans="1:40" x14ac:dyDescent="0.3">
      <c r="A480" t="s">
        <v>662</v>
      </c>
      <c r="B480" t="s">
        <v>643</v>
      </c>
      <c r="D480" s="2" t="str">
        <f t="shared" si="12"/>
        <v>YT VAC UAE AB Test PL089420-eFe4DDF-c3w_18s AR</v>
      </c>
      <c r="E480" t="s">
        <v>506</v>
      </c>
      <c r="F480" t="s">
        <v>517</v>
      </c>
      <c r="G480" t="str">
        <f t="shared" si="11"/>
        <v>AR</v>
      </c>
      <c r="AC480" s="3" t="s">
        <v>47</v>
      </c>
      <c r="AD480" s="3" t="s">
        <v>494</v>
      </c>
      <c r="AN480" s="39"/>
    </row>
    <row r="481" spans="1:40" x14ac:dyDescent="0.3">
      <c r="A481" t="s">
        <v>662</v>
      </c>
      <c r="B481" t="s">
        <v>638</v>
      </c>
      <c r="D481" s="2" t="str">
        <f t="shared" si="12"/>
        <v>YT VAC UAE AB Test PL089420-_swqZjTgU8M_17s EN</v>
      </c>
      <c r="E481" t="s">
        <v>506</v>
      </c>
      <c r="F481" t="s">
        <v>517</v>
      </c>
      <c r="G481" t="str">
        <f t="shared" si="11"/>
        <v>EN</v>
      </c>
      <c r="AC481" s="3" t="s">
        <v>55</v>
      </c>
      <c r="AD481" s="3" t="s">
        <v>496</v>
      </c>
      <c r="AN481" s="39"/>
    </row>
    <row r="482" spans="1:40" x14ac:dyDescent="0.3">
      <c r="A482" t="s">
        <v>662</v>
      </c>
      <c r="B482" t="s">
        <v>652</v>
      </c>
      <c r="D482" s="2" t="str">
        <f t="shared" si="12"/>
        <v>YT VAC UAE AB Test PL089420-hw5i00MqPk4_17s EN</v>
      </c>
      <c r="E482" t="s">
        <v>506</v>
      </c>
      <c r="F482" t="s">
        <v>517</v>
      </c>
      <c r="G482" t="str">
        <f t="shared" si="11"/>
        <v>EN</v>
      </c>
      <c r="AC482" s="3" t="s">
        <v>52</v>
      </c>
      <c r="AD482" s="3" t="s">
        <v>493</v>
      </c>
      <c r="AN482" s="39"/>
    </row>
    <row r="483" spans="1:40" x14ac:dyDescent="0.3">
      <c r="A483" t="s">
        <v>662</v>
      </c>
      <c r="B483" t="s">
        <v>648</v>
      </c>
      <c r="D483" s="2" t="str">
        <f t="shared" si="12"/>
        <v>YT VAC UAE AB Test PL089420-e8jWDhwrTDs_16s AR</v>
      </c>
      <c r="E483" t="s">
        <v>506</v>
      </c>
      <c r="F483" t="s">
        <v>517</v>
      </c>
      <c r="G483" t="str">
        <f t="shared" si="11"/>
        <v>AR</v>
      </c>
      <c r="AC483" s="3" t="s">
        <v>49</v>
      </c>
      <c r="AD483" s="3" t="s">
        <v>495</v>
      </c>
      <c r="AN483" s="39"/>
    </row>
    <row r="484" spans="1:40" x14ac:dyDescent="0.3">
      <c r="A484" t="s">
        <v>662</v>
      </c>
      <c r="B484" t="s">
        <v>647</v>
      </c>
      <c r="D484" s="2" t="str">
        <f t="shared" si="12"/>
        <v>YT VAC UAE AB Test PL089420-sm2woByOQlQ_18s AR</v>
      </c>
      <c r="E484" t="s">
        <v>506</v>
      </c>
      <c r="F484" t="s">
        <v>517</v>
      </c>
      <c r="G484" t="str">
        <f t="shared" si="11"/>
        <v>AR</v>
      </c>
      <c r="AC484" s="3" t="s">
        <v>64</v>
      </c>
      <c r="AD484" s="3" t="s">
        <v>501</v>
      </c>
      <c r="AN484" s="39"/>
    </row>
    <row r="485" spans="1:40" x14ac:dyDescent="0.3">
      <c r="A485" t="s">
        <v>662</v>
      </c>
      <c r="B485" t="s">
        <v>637</v>
      </c>
      <c r="D485" s="2" t="str">
        <f t="shared" si="12"/>
        <v>YT VAC UAE AB Test PL089420-auGWntNni3c_18s EN</v>
      </c>
      <c r="E485" t="s">
        <v>506</v>
      </c>
      <c r="F485" t="s">
        <v>517</v>
      </c>
      <c r="G485" t="str">
        <f t="shared" si="11"/>
        <v>EN</v>
      </c>
      <c r="AC485" s="3" t="s">
        <v>65</v>
      </c>
      <c r="AD485" s="3" t="s">
        <v>502</v>
      </c>
      <c r="AN485" s="39"/>
    </row>
    <row r="486" spans="1:40" x14ac:dyDescent="0.3">
      <c r="A486" t="s">
        <v>662</v>
      </c>
      <c r="B486" t="s">
        <v>652</v>
      </c>
      <c r="D486" s="2" t="str">
        <f t="shared" si="12"/>
        <v>YT VAC UAE AB Test PL089420-hw5i00MqPk4_17s EN</v>
      </c>
      <c r="E486" t="s">
        <v>506</v>
      </c>
      <c r="F486" t="s">
        <v>517</v>
      </c>
      <c r="G486" t="str">
        <f t="shared" si="11"/>
        <v>EN</v>
      </c>
      <c r="AC486" s="3" t="s">
        <v>66</v>
      </c>
      <c r="AD486" s="3" t="s">
        <v>501</v>
      </c>
      <c r="AN486" s="39"/>
    </row>
    <row r="487" spans="1:40" x14ac:dyDescent="0.3">
      <c r="A487" t="s">
        <v>662</v>
      </c>
      <c r="B487" t="s">
        <v>652</v>
      </c>
      <c r="D487" s="2" t="str">
        <f t="shared" si="12"/>
        <v>YT VAC UAE AB Test PL089420-hw5i00MqPk4_17s EN</v>
      </c>
      <c r="E487" t="s">
        <v>506</v>
      </c>
      <c r="F487" t="s">
        <v>517</v>
      </c>
      <c r="G487" t="str">
        <f t="shared" si="11"/>
        <v>EN</v>
      </c>
      <c r="AC487" s="3" t="s">
        <v>67</v>
      </c>
      <c r="AD487" t="s">
        <v>499</v>
      </c>
      <c r="AN487" s="39"/>
    </row>
    <row r="488" spans="1:40" x14ac:dyDescent="0.3">
      <c r="A488" t="s">
        <v>662</v>
      </c>
      <c r="B488" t="s">
        <v>649</v>
      </c>
      <c r="D488" s="2" t="str">
        <f t="shared" si="12"/>
        <v>YT VAC UAE AB Test PL089420-JLXXdMbjkRg_18s EN</v>
      </c>
      <c r="E488" t="s">
        <v>506</v>
      </c>
      <c r="F488" t="s">
        <v>517</v>
      </c>
      <c r="G488" t="str">
        <f t="shared" si="11"/>
        <v>EN</v>
      </c>
      <c r="AC488" s="3" t="s">
        <v>68</v>
      </c>
      <c r="AD488" s="3" t="s">
        <v>497</v>
      </c>
      <c r="AN488" s="39"/>
    </row>
    <row r="489" spans="1:40" x14ac:dyDescent="0.3">
      <c r="A489" t="s">
        <v>662</v>
      </c>
      <c r="B489" t="s">
        <v>636</v>
      </c>
      <c r="D489" s="2" t="str">
        <f t="shared" si="12"/>
        <v>YT VAC UAE AB Test PL089420-MR6SEIG6I8Q_16s AR</v>
      </c>
      <c r="E489" t="s">
        <v>506</v>
      </c>
      <c r="F489" t="s">
        <v>517</v>
      </c>
      <c r="G489" t="str">
        <f t="shared" si="11"/>
        <v>AR</v>
      </c>
      <c r="AC489" s="3" t="s">
        <v>69</v>
      </c>
      <c r="AD489" s="3" t="s">
        <v>495</v>
      </c>
      <c r="AN489" s="39"/>
    </row>
    <row r="490" spans="1:40" x14ac:dyDescent="0.3">
      <c r="A490" t="s">
        <v>662</v>
      </c>
      <c r="B490" t="s">
        <v>636</v>
      </c>
      <c r="D490" s="2" t="str">
        <f t="shared" si="12"/>
        <v>YT VAC UAE AB Test PL089420-MR6SEIG6I8Q_16s AR</v>
      </c>
      <c r="E490" t="s">
        <v>506</v>
      </c>
      <c r="F490" t="s">
        <v>517</v>
      </c>
      <c r="G490" t="str">
        <f t="shared" si="11"/>
        <v>AR</v>
      </c>
      <c r="AC490" s="3" t="s">
        <v>74</v>
      </c>
      <c r="AD490" s="3" t="s">
        <v>494</v>
      </c>
      <c r="AN490" s="39"/>
    </row>
    <row r="491" spans="1:40" x14ac:dyDescent="0.3">
      <c r="A491" t="s">
        <v>662</v>
      </c>
      <c r="B491" t="s">
        <v>634</v>
      </c>
      <c r="D491" s="2" t="str">
        <f t="shared" si="12"/>
        <v>YT VAC UAE AB Test PL089420-3BHAMKP1IxI_18s EN</v>
      </c>
      <c r="E491" t="s">
        <v>506</v>
      </c>
      <c r="F491" t="s">
        <v>517</v>
      </c>
      <c r="G491" t="str">
        <f t="shared" si="11"/>
        <v>EN</v>
      </c>
      <c r="AC491" s="3" t="s">
        <v>75</v>
      </c>
      <c r="AD491" s="3" t="s">
        <v>501</v>
      </c>
      <c r="AN491" s="39"/>
    </row>
    <row r="492" spans="1:40" x14ac:dyDescent="0.3">
      <c r="A492" t="s">
        <v>662</v>
      </c>
      <c r="B492" t="s">
        <v>639</v>
      </c>
      <c r="D492" s="2" t="str">
        <f t="shared" si="12"/>
        <v>YT VAC UAE AB Test PL089420-9eDCmfYEmkM_16s EN</v>
      </c>
      <c r="E492" t="s">
        <v>506</v>
      </c>
      <c r="F492" t="s">
        <v>517</v>
      </c>
      <c r="G492" t="str">
        <f t="shared" si="11"/>
        <v>EN</v>
      </c>
      <c r="AC492" s="3" t="s">
        <v>76</v>
      </c>
      <c r="AD492" s="3" t="s">
        <v>498</v>
      </c>
      <c r="AN492" s="39"/>
    </row>
    <row r="493" spans="1:40" x14ac:dyDescent="0.3">
      <c r="A493" t="s">
        <v>662</v>
      </c>
      <c r="B493" t="s">
        <v>637</v>
      </c>
      <c r="D493" s="2" t="str">
        <f t="shared" si="12"/>
        <v>YT VAC UAE AB Test PL089420-auGWntNni3c_18s EN</v>
      </c>
      <c r="E493" t="s">
        <v>506</v>
      </c>
      <c r="F493" t="s">
        <v>517</v>
      </c>
      <c r="G493" t="str">
        <f t="shared" si="11"/>
        <v>EN</v>
      </c>
      <c r="AC493" s="3" t="s">
        <v>77</v>
      </c>
      <c r="AD493" s="3" t="s">
        <v>495</v>
      </c>
      <c r="AN493" s="39"/>
    </row>
    <row r="494" spans="1:40" x14ac:dyDescent="0.3">
      <c r="A494" t="s">
        <v>662</v>
      </c>
      <c r="B494" t="s">
        <v>652</v>
      </c>
      <c r="D494" s="2" t="str">
        <f t="shared" si="12"/>
        <v>YT VAC UAE AB Test PL089420-hw5i00MqPk4_17s EN</v>
      </c>
      <c r="E494" t="s">
        <v>506</v>
      </c>
      <c r="F494" t="s">
        <v>517</v>
      </c>
      <c r="G494" t="str">
        <f t="shared" si="11"/>
        <v>EN</v>
      </c>
      <c r="AC494" s="3" t="s">
        <v>82</v>
      </c>
      <c r="AD494" s="3" t="s">
        <v>502</v>
      </c>
      <c r="AN494" s="39"/>
    </row>
    <row r="495" spans="1:40" x14ac:dyDescent="0.3">
      <c r="A495" t="s">
        <v>662</v>
      </c>
      <c r="B495" t="s">
        <v>652</v>
      </c>
      <c r="D495" s="2" t="str">
        <f t="shared" si="12"/>
        <v>YT VAC UAE AB Test PL089420-hw5i00MqPk4_17s EN</v>
      </c>
      <c r="E495" t="s">
        <v>506</v>
      </c>
      <c r="F495" t="s">
        <v>517</v>
      </c>
      <c r="G495" t="str">
        <f t="shared" ref="G495:G496" si="13">VLOOKUP(B495,Y:AB,3,0)</f>
        <v>EN</v>
      </c>
      <c r="AC495" s="3" t="s">
        <v>81</v>
      </c>
      <c r="AD495" s="3" t="s">
        <v>496</v>
      </c>
      <c r="AN495" s="39"/>
    </row>
    <row r="496" spans="1:40" x14ac:dyDescent="0.3">
      <c r="A496" t="s">
        <v>662</v>
      </c>
      <c r="B496" t="s">
        <v>649</v>
      </c>
      <c r="D496" s="2" t="str">
        <f t="shared" si="12"/>
        <v>YT VAC UAE AB Test PL089420-JLXXdMbjkRg_18s EN</v>
      </c>
      <c r="E496" t="s">
        <v>506</v>
      </c>
      <c r="F496" t="s">
        <v>517</v>
      </c>
      <c r="G496" t="str">
        <f t="shared" si="13"/>
        <v>EN</v>
      </c>
      <c r="AC496" s="3" t="s">
        <v>83</v>
      </c>
      <c r="AD496" s="3" t="s">
        <v>493</v>
      </c>
      <c r="AN496" s="39"/>
    </row>
    <row r="497" spans="1:40" x14ac:dyDescent="0.3">
      <c r="A497" s="17" t="s">
        <v>527</v>
      </c>
      <c r="B497" t="s">
        <v>205</v>
      </c>
      <c r="D497" s="2" t="str">
        <f t="shared" si="12"/>
        <v>LG TR - Web Acquisition-Acquisition - Aug 23, 2023</v>
      </c>
      <c r="E497" t="s">
        <v>514</v>
      </c>
      <c r="F497" s="9" t="s">
        <v>518</v>
      </c>
      <c r="G497" t="s">
        <v>515</v>
      </c>
      <c r="AC497" s="3" t="s">
        <v>84</v>
      </c>
      <c r="AD497" s="3" t="s">
        <v>497</v>
      </c>
      <c r="AN497" s="39"/>
    </row>
    <row r="498" spans="1:40" x14ac:dyDescent="0.3">
      <c r="A498" s="17" t="s">
        <v>528</v>
      </c>
      <c r="B498" t="s">
        <v>216</v>
      </c>
      <c r="D498" s="2" t="str">
        <f t="shared" si="12"/>
        <v>LG NG - Traffic-Custom Audience</v>
      </c>
      <c r="E498" t="s">
        <v>516</v>
      </c>
      <c r="F498" s="9" t="s">
        <v>518</v>
      </c>
      <c r="G498" t="s">
        <v>509</v>
      </c>
      <c r="AC498" s="3" t="s">
        <v>87</v>
      </c>
      <c r="AD498" s="3" t="s">
        <v>502</v>
      </c>
      <c r="AN498" s="39"/>
    </row>
    <row r="499" spans="1:40" x14ac:dyDescent="0.3">
      <c r="A499" s="17" t="s">
        <v>529</v>
      </c>
      <c r="B499" t="s">
        <v>205</v>
      </c>
      <c r="D499" s="2" t="str">
        <f t="shared" si="12"/>
        <v>LG KSA - Web acquisition-Acquisition - Aug 23, 2023</v>
      </c>
      <c r="E499" t="s">
        <v>510</v>
      </c>
      <c r="F499" s="9" t="s">
        <v>518</v>
      </c>
      <c r="G499" t="s">
        <v>508</v>
      </c>
      <c r="AC499" s="3" t="s">
        <v>90</v>
      </c>
      <c r="AD499" s="3" t="s">
        <v>498</v>
      </c>
      <c r="AN499" s="39"/>
    </row>
    <row r="500" spans="1:40" x14ac:dyDescent="0.3">
      <c r="A500" s="17" t="s">
        <v>530</v>
      </c>
      <c r="B500" t="s">
        <v>235</v>
      </c>
      <c r="D500" s="2" t="str">
        <f t="shared" si="12"/>
        <v>LG AE - Acquisition-Acquisition</v>
      </c>
      <c r="E500" t="s">
        <v>506</v>
      </c>
      <c r="F500" s="9" t="s">
        <v>518</v>
      </c>
      <c r="G500" t="s">
        <v>509</v>
      </c>
      <c r="AC500" s="3" t="s">
        <v>91</v>
      </c>
      <c r="AD500" s="3" t="s">
        <v>501</v>
      </c>
      <c r="AN500" s="39"/>
    </row>
    <row r="501" spans="1:40" x14ac:dyDescent="0.3">
      <c r="A501" t="s">
        <v>532</v>
      </c>
      <c r="B501" t="s">
        <v>910</v>
      </c>
      <c r="C501" t="s">
        <v>539</v>
      </c>
      <c r="D501" s="2" t="str">
        <f t="shared" si="12"/>
        <v>YT VAC JOR Phase 1 PL091026-https://www.youtube.com/watch?v=2z4iN7fwbts</v>
      </c>
      <c r="E501" t="s">
        <v>513</v>
      </c>
      <c r="F501" s="9" t="s">
        <v>518</v>
      </c>
      <c r="G501" t="s">
        <v>508</v>
      </c>
      <c r="AC501" s="3" t="s">
        <v>92</v>
      </c>
      <c r="AD501" s="3" t="s">
        <v>494</v>
      </c>
      <c r="AN501" s="39"/>
    </row>
    <row r="502" spans="1:40" x14ac:dyDescent="0.3">
      <c r="A502" t="s">
        <v>532</v>
      </c>
      <c r="B502" t="s">
        <v>911</v>
      </c>
      <c r="C502" t="s">
        <v>540</v>
      </c>
      <c r="D502" s="2" t="str">
        <f t="shared" si="12"/>
        <v>YT VAC JOR Phase 1 PL091026-https://www.youtube.com/watch?v=ANM3d-PY2wQ</v>
      </c>
      <c r="E502" t="s">
        <v>513</v>
      </c>
      <c r="F502" s="9" t="s">
        <v>518</v>
      </c>
      <c r="G502" t="s">
        <v>508</v>
      </c>
      <c r="AC502" s="3" t="s">
        <v>93</v>
      </c>
      <c r="AD502" t="s">
        <v>499</v>
      </c>
      <c r="AN502" s="39"/>
    </row>
    <row r="503" spans="1:40" x14ac:dyDescent="0.3">
      <c r="A503" t="s">
        <v>532</v>
      </c>
      <c r="B503" t="s">
        <v>912</v>
      </c>
      <c r="C503" t="s">
        <v>541</v>
      </c>
      <c r="D503" s="2" t="str">
        <f t="shared" si="12"/>
        <v>YT VAC JOR Phase 1 PL091026-https://www.youtube.com/watch?v=FoJHfb8Q5SM</v>
      </c>
      <c r="E503" t="s">
        <v>513</v>
      </c>
      <c r="F503" s="9" t="s">
        <v>518</v>
      </c>
      <c r="G503" t="s">
        <v>508</v>
      </c>
      <c r="AC503" s="3" t="s">
        <v>94</v>
      </c>
      <c r="AD503" s="3" t="s">
        <v>496</v>
      </c>
      <c r="AN503" s="39"/>
    </row>
    <row r="504" spans="1:40" x14ac:dyDescent="0.3">
      <c r="A504" t="s">
        <v>532</v>
      </c>
      <c r="B504" t="s">
        <v>913</v>
      </c>
      <c r="C504" t="s">
        <v>542</v>
      </c>
      <c r="D504" s="2" t="str">
        <f t="shared" si="12"/>
        <v>YT VAC JOR Phase 1 PL091026-https://www.youtube.com/watch?v=JOWb6n46iS8</v>
      </c>
      <c r="E504" t="s">
        <v>513</v>
      </c>
      <c r="F504" s="9" t="s">
        <v>518</v>
      </c>
      <c r="G504" t="s">
        <v>508</v>
      </c>
      <c r="AC504" s="3" t="s">
        <v>95</v>
      </c>
      <c r="AD504" s="3" t="s">
        <v>493</v>
      </c>
      <c r="AN504" s="39"/>
    </row>
    <row r="505" spans="1:40" x14ac:dyDescent="0.3">
      <c r="A505" t="s">
        <v>532</v>
      </c>
      <c r="B505" t="s">
        <v>914</v>
      </c>
      <c r="C505" t="s">
        <v>543</v>
      </c>
      <c r="D505" s="2" t="str">
        <f t="shared" si="12"/>
        <v>YT VAC JOR Phase 1 PL091026-https://www.youtube.com/watch?v=fU5skHDyOAc</v>
      </c>
      <c r="E505" t="s">
        <v>513</v>
      </c>
      <c r="F505" s="9" t="s">
        <v>518</v>
      </c>
      <c r="G505" t="s">
        <v>508</v>
      </c>
      <c r="AC505" s="3" t="s">
        <v>96</v>
      </c>
      <c r="AD505" s="3" t="s">
        <v>497</v>
      </c>
      <c r="AN505" s="39"/>
    </row>
    <row r="506" spans="1:40" x14ac:dyDescent="0.3">
      <c r="A506" t="s">
        <v>532</v>
      </c>
      <c r="B506" t="s">
        <v>915</v>
      </c>
      <c r="C506" t="s">
        <v>544</v>
      </c>
      <c r="D506" s="2" t="str">
        <f t="shared" si="12"/>
        <v>YT VAC JOR Phase 1 PL091026-https://www.youtube.com/watch?v=g-wyTaS2uSQ</v>
      </c>
      <c r="E506" t="s">
        <v>513</v>
      </c>
      <c r="F506" s="9" t="s">
        <v>518</v>
      </c>
      <c r="G506" t="s">
        <v>508</v>
      </c>
      <c r="AC506" s="3" t="s">
        <v>99</v>
      </c>
      <c r="AD506" s="3" t="s">
        <v>495</v>
      </c>
      <c r="AN506" s="39"/>
    </row>
    <row r="507" spans="1:40" x14ac:dyDescent="0.3">
      <c r="A507" t="s">
        <v>532</v>
      </c>
      <c r="B507" t="s">
        <v>916</v>
      </c>
      <c r="C507" t="s">
        <v>545</v>
      </c>
      <c r="D507" s="2" t="str">
        <f t="shared" si="12"/>
        <v>YT VAC JOR Phase 1 PL091026-https://www.youtube.com/watch?v=h7j_5bzKoKU</v>
      </c>
      <c r="E507" t="s">
        <v>513</v>
      </c>
      <c r="F507" s="9" t="s">
        <v>518</v>
      </c>
      <c r="G507" t="s">
        <v>508</v>
      </c>
      <c r="AC507" s="3" t="s">
        <v>102</v>
      </c>
      <c r="AD507" s="3" t="s">
        <v>493</v>
      </c>
      <c r="AN507" s="39"/>
    </row>
    <row r="508" spans="1:40" x14ac:dyDescent="0.3">
      <c r="A508" t="s">
        <v>532</v>
      </c>
      <c r="B508" t="s">
        <v>917</v>
      </c>
      <c r="C508" t="s">
        <v>546</v>
      </c>
      <c r="D508" s="2" t="str">
        <f t="shared" si="12"/>
        <v>YT VAC JOR Phase 1 PL091026-https://www.youtube.com/watch?v=jvKEUad7p70</v>
      </c>
      <c r="E508" t="s">
        <v>513</v>
      </c>
      <c r="F508" s="9" t="s">
        <v>518</v>
      </c>
      <c r="G508" t="s">
        <v>508</v>
      </c>
      <c r="AC508" s="3" t="s">
        <v>115</v>
      </c>
      <c r="AD508" s="3" t="s">
        <v>495</v>
      </c>
      <c r="AN508" s="39"/>
    </row>
    <row r="509" spans="1:40" x14ac:dyDescent="0.3">
      <c r="A509" t="s">
        <v>532</v>
      </c>
      <c r="B509" t="s">
        <v>918</v>
      </c>
      <c r="C509" t="s">
        <v>547</v>
      </c>
      <c r="D509" s="2" t="str">
        <f t="shared" si="12"/>
        <v>YT VAC JOR Phase 1 PL091026-https://www.youtube.com/watch?v=qeEVNQt1nFE</v>
      </c>
      <c r="E509" t="s">
        <v>513</v>
      </c>
      <c r="F509" s="9" t="s">
        <v>518</v>
      </c>
      <c r="G509" t="s">
        <v>508</v>
      </c>
      <c r="AC509" s="3" t="s">
        <v>109</v>
      </c>
      <c r="AD509" s="3" t="s">
        <v>497</v>
      </c>
      <c r="AN509" s="39"/>
    </row>
    <row r="510" spans="1:40" x14ac:dyDescent="0.3">
      <c r="A510" t="s">
        <v>532</v>
      </c>
      <c r="B510" t="s">
        <v>919</v>
      </c>
      <c r="C510" t="s">
        <v>548</v>
      </c>
      <c r="D510" s="2" t="str">
        <f t="shared" si="12"/>
        <v>YT VAC JOR Phase 1 PL091026-https://www.youtube.com/watch?v=y1jAC_c5WtU</v>
      </c>
      <c r="E510" t="s">
        <v>513</v>
      </c>
      <c r="F510" s="9" t="s">
        <v>518</v>
      </c>
      <c r="G510" t="s">
        <v>508</v>
      </c>
      <c r="AC510" s="3" t="s">
        <v>112</v>
      </c>
      <c r="AD510" s="3" t="s">
        <v>494</v>
      </c>
      <c r="AN510" s="39"/>
    </row>
    <row r="511" spans="1:40" x14ac:dyDescent="0.3">
      <c r="A511" t="s">
        <v>534</v>
      </c>
      <c r="B511" t="s">
        <v>920</v>
      </c>
      <c r="C511" t="s">
        <v>549</v>
      </c>
      <c r="D511" s="2" t="str">
        <f t="shared" si="12"/>
        <v>YT VAC KSA Phase 1 PL091024-https://www.youtube.com/watch?v=E5eDC1LdWAo</v>
      </c>
      <c r="E511" t="s">
        <v>510</v>
      </c>
      <c r="F511" s="9" t="s">
        <v>518</v>
      </c>
      <c r="G511" t="s">
        <v>508</v>
      </c>
      <c r="AC511" s="3" t="s">
        <v>107</v>
      </c>
      <c r="AD511" s="3" t="s">
        <v>493</v>
      </c>
      <c r="AN511" s="39"/>
    </row>
    <row r="512" spans="1:40" x14ac:dyDescent="0.3">
      <c r="A512" t="s">
        <v>534</v>
      </c>
      <c r="B512" t="s">
        <v>921</v>
      </c>
      <c r="C512" t="s">
        <v>550</v>
      </c>
      <c r="D512" s="2" t="str">
        <f t="shared" si="12"/>
        <v>YT VAC KSA Phase 1 PL091024-https://www.youtube.com/watch?v=Gil4sKZzvog</v>
      </c>
      <c r="E512" t="s">
        <v>510</v>
      </c>
      <c r="F512" s="9" t="s">
        <v>518</v>
      </c>
      <c r="G512" t="s">
        <v>508</v>
      </c>
      <c r="AC512" s="3" t="s">
        <v>116</v>
      </c>
      <c r="AD512" s="3" t="s">
        <v>494</v>
      </c>
      <c r="AN512" s="39"/>
    </row>
    <row r="513" spans="1:40" x14ac:dyDescent="0.3">
      <c r="A513" t="s">
        <v>534</v>
      </c>
      <c r="B513" t="s">
        <v>922</v>
      </c>
      <c r="C513" t="s">
        <v>551</v>
      </c>
      <c r="D513" s="2" t="str">
        <f t="shared" si="12"/>
        <v>YT VAC KSA Phase 1 PL091024-https://www.youtube.com/watch?v=JrPDN-YNJoE</v>
      </c>
      <c r="E513" t="s">
        <v>510</v>
      </c>
      <c r="F513" s="9" t="s">
        <v>518</v>
      </c>
      <c r="G513" t="s">
        <v>508</v>
      </c>
      <c r="AC513" s="3" t="s">
        <v>117</v>
      </c>
      <c r="AD513" t="s">
        <v>499</v>
      </c>
      <c r="AN513" s="39"/>
    </row>
    <row r="514" spans="1:40" x14ac:dyDescent="0.3">
      <c r="A514" t="s">
        <v>534</v>
      </c>
      <c r="B514" t="s">
        <v>923</v>
      </c>
      <c r="C514" t="s">
        <v>552</v>
      </c>
      <c r="D514" s="2" t="str">
        <f t="shared" si="12"/>
        <v>YT VAC KSA Phase 1 PL091024-https://www.youtube.com/watch?v=rBZaFdL35ik</v>
      </c>
      <c r="E514" t="s">
        <v>510</v>
      </c>
      <c r="F514" s="9" t="s">
        <v>518</v>
      </c>
      <c r="G514" t="s">
        <v>508</v>
      </c>
      <c r="AC514" s="3" t="s">
        <v>120</v>
      </c>
      <c r="AD514" s="3" t="s">
        <v>498</v>
      </c>
      <c r="AN514" s="39"/>
    </row>
    <row r="515" spans="1:40" x14ac:dyDescent="0.3">
      <c r="A515" t="s">
        <v>534</v>
      </c>
      <c r="B515" t="s">
        <v>924</v>
      </c>
      <c r="C515" t="s">
        <v>553</v>
      </c>
      <c r="D515" s="2" t="str">
        <f t="shared" si="12"/>
        <v>YT VAC KSA Phase 1 PL091024-https://www.youtube.com/watch?v=uzG7HCSxa-8</v>
      </c>
      <c r="E515" t="s">
        <v>510</v>
      </c>
      <c r="F515" s="9" t="s">
        <v>518</v>
      </c>
      <c r="G515" t="s">
        <v>508</v>
      </c>
      <c r="AC515" s="3" t="s">
        <v>121</v>
      </c>
      <c r="AD515" t="s">
        <v>499</v>
      </c>
      <c r="AN515" s="39"/>
    </row>
    <row r="516" spans="1:40" x14ac:dyDescent="0.3">
      <c r="A516" t="s">
        <v>535</v>
      </c>
      <c r="B516" t="s">
        <v>925</v>
      </c>
      <c r="C516" t="s">
        <v>554</v>
      </c>
      <c r="D516" s="2" t="str">
        <f t="shared" si="12"/>
        <v>YT VAC NIgeria Phase 1 PL091025-https://www.youtube.com/watch?v=2vJTPBrnmbc</v>
      </c>
      <c r="E516" t="s">
        <v>516</v>
      </c>
      <c r="F516" s="9" t="s">
        <v>518</v>
      </c>
      <c r="G516" t="s">
        <v>509</v>
      </c>
      <c r="AC516" s="3" t="s">
        <v>118</v>
      </c>
      <c r="AD516" s="3" t="s">
        <v>497</v>
      </c>
      <c r="AN516" s="39"/>
    </row>
    <row r="517" spans="1:40" x14ac:dyDescent="0.3">
      <c r="A517" t="s">
        <v>535</v>
      </c>
      <c r="B517" t="s">
        <v>926</v>
      </c>
      <c r="C517" t="s">
        <v>555</v>
      </c>
      <c r="D517" s="2" t="str">
        <f t="shared" si="12"/>
        <v>YT VAC NIgeria Phase 1 PL091025-https://www.youtube.com/watch?v=AMfz9kb09lc</v>
      </c>
      <c r="E517" t="s">
        <v>516</v>
      </c>
      <c r="F517" s="9" t="s">
        <v>518</v>
      </c>
      <c r="G517" t="s">
        <v>509</v>
      </c>
      <c r="AC517" s="3" t="s">
        <v>122</v>
      </c>
      <c r="AD517" s="3" t="s">
        <v>496</v>
      </c>
      <c r="AN517" s="39"/>
    </row>
    <row r="518" spans="1:40" x14ac:dyDescent="0.3">
      <c r="A518" t="s">
        <v>535</v>
      </c>
      <c r="B518" t="s">
        <v>927</v>
      </c>
      <c r="C518" t="s">
        <v>556</v>
      </c>
      <c r="D518" s="2" t="str">
        <f t="shared" si="12"/>
        <v>YT VAC NIgeria Phase 1 PL091025-https://www.youtube.com/watch?v=o0f254WGwD8</v>
      </c>
      <c r="E518" t="s">
        <v>516</v>
      </c>
      <c r="F518" s="9" t="s">
        <v>518</v>
      </c>
      <c r="G518" t="s">
        <v>509</v>
      </c>
      <c r="AC518" s="3" t="s">
        <v>123</v>
      </c>
      <c r="AD518" s="3" t="s">
        <v>495</v>
      </c>
      <c r="AN518" s="39"/>
    </row>
    <row r="519" spans="1:40" x14ac:dyDescent="0.3">
      <c r="A519" t="s">
        <v>535</v>
      </c>
      <c r="B519" t="s">
        <v>928</v>
      </c>
      <c r="C519" t="s">
        <v>557</v>
      </c>
      <c r="D519" s="2" t="str">
        <f t="shared" ref="D519:D582" si="14">CONCATENATE(A519,"-",B519)</f>
        <v>YT VAC NIgeria Phase 1 PL091025-https://www.youtube.com/watch?v=tKq_Ylmw_Jk</v>
      </c>
      <c r="E519" t="s">
        <v>516</v>
      </c>
      <c r="F519" s="9" t="s">
        <v>518</v>
      </c>
      <c r="G519" t="s">
        <v>509</v>
      </c>
      <c r="AC519" s="3" t="s">
        <v>124</v>
      </c>
      <c r="AD519" s="3" t="s">
        <v>501</v>
      </c>
      <c r="AN519" s="39"/>
    </row>
    <row r="520" spans="1:40" x14ac:dyDescent="0.3">
      <c r="A520" t="s">
        <v>535</v>
      </c>
      <c r="B520" t="s">
        <v>929</v>
      </c>
      <c r="C520" t="s">
        <v>558</v>
      </c>
      <c r="D520" s="2" t="str">
        <f t="shared" si="14"/>
        <v>YT VAC NIgeria Phase 1 PL091025-https://www.youtube.com/watch?v=uyJfRZPp84k</v>
      </c>
      <c r="E520" t="s">
        <v>516</v>
      </c>
      <c r="F520" s="9" t="s">
        <v>518</v>
      </c>
      <c r="G520" t="s">
        <v>509</v>
      </c>
      <c r="AC520" s="3" t="s">
        <v>128</v>
      </c>
      <c r="AD520" s="3" t="s">
        <v>494</v>
      </c>
      <c r="AN520" s="39"/>
    </row>
    <row r="521" spans="1:40" x14ac:dyDescent="0.3">
      <c r="A521" t="s">
        <v>536</v>
      </c>
      <c r="B521" t="s">
        <v>930</v>
      </c>
      <c r="C521" t="s">
        <v>559</v>
      </c>
      <c r="D521" s="2" t="str">
        <f t="shared" si="14"/>
        <v>YT VAC Turkey Phase 1 PL091027-https://www.youtube.com/watch?v=4i2vEHDbkyc</v>
      </c>
      <c r="E521" t="s">
        <v>514</v>
      </c>
      <c r="F521" s="9" t="s">
        <v>518</v>
      </c>
      <c r="G521" t="s">
        <v>515</v>
      </c>
      <c r="AC521" s="3" t="s">
        <v>125</v>
      </c>
      <c r="AD521" s="3" t="s">
        <v>501</v>
      </c>
      <c r="AN521" s="39"/>
    </row>
    <row r="522" spans="1:40" x14ac:dyDescent="0.3">
      <c r="A522" t="s">
        <v>536</v>
      </c>
      <c r="B522" t="s">
        <v>931</v>
      </c>
      <c r="C522" t="s">
        <v>560</v>
      </c>
      <c r="D522" s="2" t="str">
        <f t="shared" si="14"/>
        <v>YT VAC Turkey Phase 1 PL091027-https://www.youtube.com/watch?v=6IwYbXpJNZM</v>
      </c>
      <c r="E522" t="s">
        <v>514</v>
      </c>
      <c r="F522" s="9" t="s">
        <v>518</v>
      </c>
      <c r="G522" t="s">
        <v>515</v>
      </c>
      <c r="AC522" s="3" t="s">
        <v>126</v>
      </c>
      <c r="AD522" s="3" t="s">
        <v>502</v>
      </c>
      <c r="AN522" s="39"/>
    </row>
    <row r="523" spans="1:40" x14ac:dyDescent="0.3">
      <c r="A523" t="s">
        <v>536</v>
      </c>
      <c r="B523" t="s">
        <v>932</v>
      </c>
      <c r="C523" t="s">
        <v>561</v>
      </c>
      <c r="D523" s="2" t="str">
        <f t="shared" si="14"/>
        <v>YT VAC Turkey Phase 1 PL091027-https://www.youtube.com/watch?v=POMFnX95weg</v>
      </c>
      <c r="E523" t="s">
        <v>514</v>
      </c>
      <c r="F523" s="9" t="s">
        <v>518</v>
      </c>
      <c r="G523" t="s">
        <v>515</v>
      </c>
      <c r="AC523" s="3" t="s">
        <v>127</v>
      </c>
      <c r="AD523" s="3" t="s">
        <v>501</v>
      </c>
      <c r="AN523" s="39"/>
    </row>
    <row r="524" spans="1:40" x14ac:dyDescent="0.3">
      <c r="A524" t="s">
        <v>536</v>
      </c>
      <c r="B524" t="s">
        <v>933</v>
      </c>
      <c r="C524" t="s">
        <v>562</v>
      </c>
      <c r="D524" s="2" t="str">
        <f t="shared" si="14"/>
        <v>YT VAC Turkey Phase 1 PL091027-https://www.youtube.com/watch?v=VmCUU9QIRdY</v>
      </c>
      <c r="E524" t="s">
        <v>514</v>
      </c>
      <c r="F524" s="9" t="s">
        <v>518</v>
      </c>
      <c r="G524" t="s">
        <v>515</v>
      </c>
      <c r="AC524" s="3" t="s">
        <v>130</v>
      </c>
      <c r="AD524" s="3" t="s">
        <v>502</v>
      </c>
      <c r="AN524" s="39"/>
    </row>
    <row r="525" spans="1:40" x14ac:dyDescent="0.3">
      <c r="A525" t="s">
        <v>536</v>
      </c>
      <c r="B525" t="s">
        <v>934</v>
      </c>
      <c r="C525" t="s">
        <v>563</v>
      </c>
      <c r="D525" s="2" t="str">
        <f t="shared" si="14"/>
        <v>YT VAC Turkey Phase 1 PL091027-https://www.youtube.com/watch?v=Y1v_Ggj7pN4</v>
      </c>
      <c r="E525" t="s">
        <v>514</v>
      </c>
      <c r="F525" s="9" t="s">
        <v>518</v>
      </c>
      <c r="G525" t="s">
        <v>515</v>
      </c>
      <c r="AC525" s="3" t="s">
        <v>129</v>
      </c>
      <c r="AD525" s="3" t="s">
        <v>498</v>
      </c>
      <c r="AN525" s="39"/>
    </row>
    <row r="526" spans="1:40" x14ac:dyDescent="0.3">
      <c r="A526" t="s">
        <v>536</v>
      </c>
      <c r="B526" t="s">
        <v>935</v>
      </c>
      <c r="C526" t="s">
        <v>564</v>
      </c>
      <c r="D526" s="2" t="str">
        <f t="shared" si="14"/>
        <v>YT VAC Turkey Phase 1 PL091027-https://www.youtube.com/watch?v=ZiJ1jPqXgTI</v>
      </c>
      <c r="E526" t="s">
        <v>514</v>
      </c>
      <c r="F526" s="9" t="s">
        <v>518</v>
      </c>
      <c r="G526" t="s">
        <v>515</v>
      </c>
      <c r="AC526" s="3" t="s">
        <v>131</v>
      </c>
      <c r="AD526" t="s">
        <v>499</v>
      </c>
      <c r="AN526" s="39"/>
    </row>
    <row r="527" spans="1:40" x14ac:dyDescent="0.3">
      <c r="A527" t="s">
        <v>536</v>
      </c>
      <c r="B527" t="s">
        <v>936</v>
      </c>
      <c r="C527" t="s">
        <v>565</v>
      </c>
      <c r="D527" s="2" t="str">
        <f t="shared" si="14"/>
        <v>YT VAC Turkey Phase 1 PL091027-https://www.youtube.com/watch?v=rH2lF1Mz_BQ</v>
      </c>
      <c r="E527" t="s">
        <v>514</v>
      </c>
      <c r="F527" s="9" t="s">
        <v>518</v>
      </c>
      <c r="G527" t="s">
        <v>515</v>
      </c>
      <c r="AC527" s="3" t="s">
        <v>132</v>
      </c>
      <c r="AD527" s="3" t="s">
        <v>497</v>
      </c>
      <c r="AN527" s="39"/>
    </row>
    <row r="528" spans="1:40" x14ac:dyDescent="0.3">
      <c r="A528" t="s">
        <v>536</v>
      </c>
      <c r="B528" t="s">
        <v>937</v>
      </c>
      <c r="C528" t="s">
        <v>566</v>
      </c>
      <c r="D528" s="2" t="str">
        <f t="shared" si="14"/>
        <v>YT VAC Turkey Phase 1 PL091027-https://www.youtube.com/watch?v=sshdSssM7zQ</v>
      </c>
      <c r="E528" t="s">
        <v>514</v>
      </c>
      <c r="F528" s="9" t="s">
        <v>518</v>
      </c>
      <c r="G528" t="s">
        <v>515</v>
      </c>
      <c r="AC528" s="3" t="s">
        <v>134</v>
      </c>
      <c r="AD528" s="3" t="s">
        <v>496</v>
      </c>
      <c r="AN528" s="39"/>
    </row>
    <row r="529" spans="1:40" x14ac:dyDescent="0.3">
      <c r="A529" t="s">
        <v>537</v>
      </c>
      <c r="B529" t="s">
        <v>938</v>
      </c>
      <c r="C529" t="s">
        <v>567</v>
      </c>
      <c r="D529" s="2" t="str">
        <f t="shared" si="14"/>
        <v>YT VAC UAE Phase 1 PL091023 AR-https://www.youtube.com/watch?v=-pcPnkHMWmk</v>
      </c>
      <c r="E529" t="s">
        <v>506</v>
      </c>
      <c r="F529" s="9" t="s">
        <v>518</v>
      </c>
      <c r="G529" t="s">
        <v>508</v>
      </c>
      <c r="AC529" s="3" t="s">
        <v>135</v>
      </c>
      <c r="AD529" s="3" t="s">
        <v>493</v>
      </c>
      <c r="AN529" s="39"/>
    </row>
    <row r="530" spans="1:40" x14ac:dyDescent="0.3">
      <c r="A530" t="s">
        <v>537</v>
      </c>
      <c r="B530" t="s">
        <v>939</v>
      </c>
      <c r="C530" t="s">
        <v>568</v>
      </c>
      <c r="D530" s="2" t="str">
        <f t="shared" si="14"/>
        <v>YT VAC UAE Phase 1 PL091023 AR-https://www.youtube.com/watch?v=EPqTyaHnuAM</v>
      </c>
      <c r="E530" t="s">
        <v>506</v>
      </c>
      <c r="F530" s="9" t="s">
        <v>518</v>
      </c>
      <c r="G530" t="s">
        <v>508</v>
      </c>
      <c r="AC530" s="3" t="s">
        <v>136</v>
      </c>
      <c r="AD530" s="3" t="s">
        <v>496</v>
      </c>
      <c r="AN530" s="39"/>
    </row>
    <row r="531" spans="1:40" x14ac:dyDescent="0.3">
      <c r="A531" t="s">
        <v>537</v>
      </c>
      <c r="B531" t="s">
        <v>940</v>
      </c>
      <c r="C531" t="s">
        <v>569</v>
      </c>
      <c r="D531" s="2" t="str">
        <f t="shared" si="14"/>
        <v>YT VAC UAE Phase 1 PL091023 AR-https://www.youtube.com/watch?v=MR6SEIG6I8Q</v>
      </c>
      <c r="E531" t="s">
        <v>506</v>
      </c>
      <c r="F531" s="9" t="s">
        <v>518</v>
      </c>
      <c r="G531" t="s">
        <v>508</v>
      </c>
      <c r="AC531" s="3" t="s">
        <v>140</v>
      </c>
      <c r="AD531" s="3" t="s">
        <v>502</v>
      </c>
      <c r="AN531" s="39"/>
    </row>
    <row r="532" spans="1:40" x14ac:dyDescent="0.3">
      <c r="A532" t="s">
        <v>537</v>
      </c>
      <c r="B532" t="s">
        <v>941</v>
      </c>
      <c r="C532" t="s">
        <v>570</v>
      </c>
      <c r="D532" s="2" t="str">
        <f t="shared" si="14"/>
        <v>YT VAC UAE Phase 1 PL091023 AR-https://www.youtube.com/watch?v=bili3J-q51c</v>
      </c>
      <c r="E532" t="s">
        <v>506</v>
      </c>
      <c r="F532" s="9" t="s">
        <v>518</v>
      </c>
      <c r="G532" t="s">
        <v>508</v>
      </c>
      <c r="AC532" s="3" t="s">
        <v>141</v>
      </c>
      <c r="AD532" s="3" t="s">
        <v>498</v>
      </c>
      <c r="AN532" s="39"/>
    </row>
    <row r="533" spans="1:40" x14ac:dyDescent="0.3">
      <c r="A533" t="s">
        <v>537</v>
      </c>
      <c r="B533" t="s">
        <v>942</v>
      </c>
      <c r="C533" t="s">
        <v>571</v>
      </c>
      <c r="D533" s="2" t="str">
        <f t="shared" si="14"/>
        <v>YT VAC UAE Phase 1 PL091023 AR-https://www.youtube.com/watch?v=dRCx3yblcNA</v>
      </c>
      <c r="E533" t="s">
        <v>506</v>
      </c>
      <c r="F533" s="9" t="s">
        <v>518</v>
      </c>
      <c r="G533" t="s">
        <v>508</v>
      </c>
      <c r="AC533" s="3" t="s">
        <v>144</v>
      </c>
      <c r="AD533" s="3" t="s">
        <v>496</v>
      </c>
      <c r="AN533" s="39"/>
    </row>
    <row r="534" spans="1:40" x14ac:dyDescent="0.3">
      <c r="A534" t="s">
        <v>537</v>
      </c>
      <c r="B534" t="s">
        <v>943</v>
      </c>
      <c r="C534" t="s">
        <v>572</v>
      </c>
      <c r="D534" s="2" t="str">
        <f t="shared" si="14"/>
        <v>YT VAC UAE Phase 1 PL091023 AR-https://www.youtube.com/watch?v=e8jWDhwrTDs</v>
      </c>
      <c r="E534" t="s">
        <v>506</v>
      </c>
      <c r="F534" s="9" t="s">
        <v>518</v>
      </c>
      <c r="G534" t="s">
        <v>508</v>
      </c>
      <c r="AC534" s="3" t="s">
        <v>145</v>
      </c>
      <c r="AD534" s="3" t="s">
        <v>501</v>
      </c>
      <c r="AN534" s="39"/>
    </row>
    <row r="535" spans="1:40" x14ac:dyDescent="0.3">
      <c r="A535" t="s">
        <v>537</v>
      </c>
      <c r="B535" t="s">
        <v>944</v>
      </c>
      <c r="C535" t="s">
        <v>573</v>
      </c>
      <c r="D535" s="2" t="str">
        <f t="shared" si="14"/>
        <v>YT VAC UAE Phase 1 PL091023 AR-https://www.youtube.com/watch?v=eFe4DDF-c3w</v>
      </c>
      <c r="E535" t="s">
        <v>506</v>
      </c>
      <c r="F535" s="9" t="s">
        <v>518</v>
      </c>
      <c r="G535" t="s">
        <v>508</v>
      </c>
      <c r="AC535" s="3" t="s">
        <v>146</v>
      </c>
      <c r="AD535" s="3" t="s">
        <v>497</v>
      </c>
      <c r="AN535" s="39"/>
    </row>
    <row r="536" spans="1:40" x14ac:dyDescent="0.3">
      <c r="A536" t="s">
        <v>537</v>
      </c>
      <c r="B536" t="s">
        <v>945</v>
      </c>
      <c r="C536" t="s">
        <v>574</v>
      </c>
      <c r="D536" s="2" t="str">
        <f t="shared" si="14"/>
        <v>YT VAC UAE Phase 1 PL091023 AR-https://www.youtube.com/watch?v=sm2woByOQlQ</v>
      </c>
      <c r="E536" t="s">
        <v>506</v>
      </c>
      <c r="F536" s="9" t="s">
        <v>518</v>
      </c>
      <c r="G536" t="s">
        <v>508</v>
      </c>
      <c r="AC536" s="3" t="s">
        <v>147</v>
      </c>
      <c r="AD536" s="3" t="s">
        <v>493</v>
      </c>
      <c r="AN536" s="39"/>
    </row>
    <row r="537" spans="1:40" x14ac:dyDescent="0.3">
      <c r="A537" t="s">
        <v>538</v>
      </c>
      <c r="B537" t="s">
        <v>946</v>
      </c>
      <c r="C537" t="s">
        <v>575</v>
      </c>
      <c r="D537" s="2" t="str">
        <f t="shared" si="14"/>
        <v>YT VAC UAE Phase 1 PL091023 EN-https://www.youtube.com/watch?v=3BHAMKP1IxI</v>
      </c>
      <c r="E537" t="s">
        <v>506</v>
      </c>
      <c r="F537" s="9" t="s">
        <v>518</v>
      </c>
      <c r="G537" t="s">
        <v>509</v>
      </c>
      <c r="AC537" s="3" t="s">
        <v>149</v>
      </c>
      <c r="AD537" s="3" t="s">
        <v>500</v>
      </c>
      <c r="AN537" s="39"/>
    </row>
    <row r="538" spans="1:40" x14ac:dyDescent="0.3">
      <c r="A538" t="s">
        <v>538</v>
      </c>
      <c r="B538" t="s">
        <v>947</v>
      </c>
      <c r="C538" t="s">
        <v>576</v>
      </c>
      <c r="D538" s="2" t="str">
        <f t="shared" si="14"/>
        <v>YT VAC UAE Phase 1 PL091023 EN-https://www.youtube.com/watch?v=9eDCmfYEmkM</v>
      </c>
      <c r="E538" t="s">
        <v>506</v>
      </c>
      <c r="F538" s="9" t="s">
        <v>518</v>
      </c>
      <c r="G538" t="s">
        <v>509</v>
      </c>
      <c r="AC538" s="3" t="s">
        <v>150</v>
      </c>
      <c r="AD538" s="3" t="s">
        <v>495</v>
      </c>
      <c r="AN538" s="39"/>
    </row>
    <row r="539" spans="1:40" x14ac:dyDescent="0.3">
      <c r="A539" t="s">
        <v>538</v>
      </c>
      <c r="B539" t="s">
        <v>948</v>
      </c>
      <c r="C539" t="s">
        <v>577</v>
      </c>
      <c r="D539" s="2" t="str">
        <f t="shared" si="14"/>
        <v>YT VAC UAE Phase 1 PL091023 EN-https://www.youtube.com/watch?v=JLXXdMbjkRg</v>
      </c>
      <c r="E539" t="s">
        <v>506</v>
      </c>
      <c r="F539" s="9" t="s">
        <v>518</v>
      </c>
      <c r="G539" t="s">
        <v>509</v>
      </c>
      <c r="AC539" s="3" t="s">
        <v>151</v>
      </c>
      <c r="AD539" t="s">
        <v>499</v>
      </c>
      <c r="AN539" s="39"/>
    </row>
    <row r="540" spans="1:40" x14ac:dyDescent="0.3">
      <c r="A540" t="s">
        <v>538</v>
      </c>
      <c r="B540" t="s">
        <v>949</v>
      </c>
      <c r="C540" t="s">
        <v>578</v>
      </c>
      <c r="D540" s="2" t="str">
        <f t="shared" si="14"/>
        <v>YT VAC UAE Phase 1 PL091023 EN-https://www.youtube.com/watch?v=_swqZjTgU8M</v>
      </c>
      <c r="E540" t="s">
        <v>506</v>
      </c>
      <c r="F540" s="9" t="s">
        <v>518</v>
      </c>
      <c r="G540" t="s">
        <v>509</v>
      </c>
      <c r="AC540" s="3" t="s">
        <v>18</v>
      </c>
      <c r="AD540" s="3" t="s">
        <v>492</v>
      </c>
      <c r="AN540" s="39"/>
    </row>
    <row r="541" spans="1:40" x14ac:dyDescent="0.3">
      <c r="A541" t="s">
        <v>538</v>
      </c>
      <c r="B541" t="s">
        <v>950</v>
      </c>
      <c r="C541" t="s">
        <v>579</v>
      </c>
      <c r="D541" s="2" t="str">
        <f t="shared" si="14"/>
        <v>YT VAC UAE Phase 1 PL091023 EN-https://www.youtube.com/watch?v=auGWntNni3c</v>
      </c>
      <c r="E541" t="s">
        <v>506</v>
      </c>
      <c r="F541" s="9" t="s">
        <v>518</v>
      </c>
      <c r="G541" t="s">
        <v>509</v>
      </c>
      <c r="AC541" s="3" t="s">
        <v>22</v>
      </c>
      <c r="AD541" s="3" t="s">
        <v>492</v>
      </c>
      <c r="AN541" s="39"/>
    </row>
    <row r="542" spans="1:40" x14ac:dyDescent="0.3">
      <c r="A542" t="s">
        <v>538</v>
      </c>
      <c r="B542" t="s">
        <v>951</v>
      </c>
      <c r="C542" t="s">
        <v>580</v>
      </c>
      <c r="D542" s="2" t="str">
        <f t="shared" si="14"/>
        <v>YT VAC UAE Phase 1 PL091023 EN-https://www.youtube.com/watch?v=e4Sd8GNInuQ</v>
      </c>
      <c r="E542" t="s">
        <v>506</v>
      </c>
      <c r="F542" s="9" t="s">
        <v>518</v>
      </c>
      <c r="G542" t="s">
        <v>509</v>
      </c>
      <c r="AC542" s="3" t="s">
        <v>25</v>
      </c>
      <c r="AD542" s="3" t="s">
        <v>492</v>
      </c>
      <c r="AN542" s="39"/>
    </row>
    <row r="543" spans="1:40" x14ac:dyDescent="0.3">
      <c r="A543" t="s">
        <v>538</v>
      </c>
      <c r="B543" t="s">
        <v>952</v>
      </c>
      <c r="C543" t="s">
        <v>581</v>
      </c>
      <c r="D543" s="2" t="str">
        <f t="shared" si="14"/>
        <v>YT VAC UAE Phase 1 PL091023 EN-https://www.youtube.com/watch?v=hw5i00MqPk4</v>
      </c>
      <c r="E543" t="s">
        <v>506</v>
      </c>
      <c r="F543" s="9" t="s">
        <v>518</v>
      </c>
      <c r="G543" t="s">
        <v>509</v>
      </c>
      <c r="AC543" s="3" t="s">
        <v>31</v>
      </c>
      <c r="AD543" s="3" t="s">
        <v>492</v>
      </c>
      <c r="AN543" s="39"/>
    </row>
    <row r="544" spans="1:40" x14ac:dyDescent="0.3">
      <c r="A544" t="s">
        <v>538</v>
      </c>
      <c r="B544" t="s">
        <v>953</v>
      </c>
      <c r="C544" t="s">
        <v>582</v>
      </c>
      <c r="D544" s="2" t="str">
        <f t="shared" si="14"/>
        <v>YT VAC UAE Phase 1 PL091023 EN-https://www.youtube.com/watch?v=s4G4-bqZkEw</v>
      </c>
      <c r="E544" t="s">
        <v>506</v>
      </c>
      <c r="F544" s="9" t="s">
        <v>518</v>
      </c>
      <c r="G544" t="s">
        <v>509</v>
      </c>
      <c r="AC544" s="3" t="s">
        <v>36</v>
      </c>
      <c r="AD544" s="3" t="s">
        <v>492</v>
      </c>
      <c r="AN544" s="39"/>
    </row>
    <row r="545" spans="1:40" x14ac:dyDescent="0.3">
      <c r="A545" t="s">
        <v>538</v>
      </c>
      <c r="B545" t="s">
        <v>954</v>
      </c>
      <c r="C545" t="s">
        <v>583</v>
      </c>
      <c r="D545" s="2" t="str">
        <f t="shared" si="14"/>
        <v>YT VAC UAE Phase 1 PL091023 EN-https://www.youtube.com/watch?v=uraYR3NePBg</v>
      </c>
      <c r="E545" t="s">
        <v>506</v>
      </c>
      <c r="F545" s="9" t="s">
        <v>518</v>
      </c>
      <c r="G545" t="s">
        <v>509</v>
      </c>
      <c r="AC545" s="3" t="s">
        <v>41</v>
      </c>
      <c r="AD545" s="3" t="s">
        <v>492</v>
      </c>
      <c r="AN545" s="39"/>
    </row>
    <row r="546" spans="1:40" x14ac:dyDescent="0.3">
      <c r="A546" t="s">
        <v>904</v>
      </c>
      <c r="B546" t="s">
        <v>910</v>
      </c>
      <c r="C546" t="s">
        <v>539</v>
      </c>
      <c r="D546" s="2" t="str">
        <f t="shared" si="14"/>
        <v>YT VAC JOR Phase 1 v2 PL091077-https://www.youtube.com/watch?v=2z4iN7fwbts</v>
      </c>
      <c r="E546" t="s">
        <v>513</v>
      </c>
      <c r="F546" s="9" t="s">
        <v>518</v>
      </c>
      <c r="G546" t="s">
        <v>508</v>
      </c>
      <c r="AC546" s="3" t="s">
        <v>42</v>
      </c>
      <c r="AD546" s="3" t="s">
        <v>492</v>
      </c>
      <c r="AN546" s="39"/>
    </row>
    <row r="547" spans="1:40" x14ac:dyDescent="0.3">
      <c r="A547" t="s">
        <v>904</v>
      </c>
      <c r="B547" t="s">
        <v>911</v>
      </c>
      <c r="C547" t="s">
        <v>540</v>
      </c>
      <c r="D547" s="2" t="str">
        <f t="shared" si="14"/>
        <v>YT VAC JOR Phase 1 v2 PL091077-https://www.youtube.com/watch?v=ANM3d-PY2wQ</v>
      </c>
      <c r="E547" t="s">
        <v>513</v>
      </c>
      <c r="F547" s="9" t="s">
        <v>518</v>
      </c>
      <c r="G547" t="s">
        <v>508</v>
      </c>
      <c r="AC547" s="3" t="s">
        <v>62</v>
      </c>
      <c r="AD547" t="s">
        <v>499</v>
      </c>
      <c r="AN547" s="39"/>
    </row>
    <row r="548" spans="1:40" x14ac:dyDescent="0.3">
      <c r="A548" t="s">
        <v>904</v>
      </c>
      <c r="B548" t="s">
        <v>912</v>
      </c>
      <c r="C548" t="s">
        <v>541</v>
      </c>
      <c r="D548" s="2" t="str">
        <f t="shared" si="14"/>
        <v>YT VAC JOR Phase 1 v2 PL091077-https://www.youtube.com/watch?v=FoJHfb8Q5SM</v>
      </c>
      <c r="E548" t="s">
        <v>513</v>
      </c>
      <c r="F548" s="9" t="s">
        <v>518</v>
      </c>
      <c r="G548" t="s">
        <v>508</v>
      </c>
      <c r="AC548" s="3" t="s">
        <v>63</v>
      </c>
      <c r="AD548" s="3" t="s">
        <v>500</v>
      </c>
      <c r="AN548" s="39"/>
    </row>
    <row r="549" spans="1:40" x14ac:dyDescent="0.3">
      <c r="A549" t="s">
        <v>904</v>
      </c>
      <c r="B549" t="s">
        <v>913</v>
      </c>
      <c r="C549" t="s">
        <v>542</v>
      </c>
      <c r="D549" s="2" t="str">
        <f t="shared" si="14"/>
        <v>YT VAC JOR Phase 1 v2 PL091077-https://www.youtube.com/watch?v=JOWb6n46iS8</v>
      </c>
      <c r="E549" t="s">
        <v>513</v>
      </c>
      <c r="F549" s="9" t="s">
        <v>518</v>
      </c>
      <c r="G549" t="s">
        <v>508</v>
      </c>
      <c r="AC549" s="3" t="s">
        <v>45</v>
      </c>
      <c r="AD549" s="3" t="s">
        <v>493</v>
      </c>
      <c r="AN549" s="39"/>
    </row>
    <row r="550" spans="1:40" x14ac:dyDescent="0.3">
      <c r="A550" t="s">
        <v>904</v>
      </c>
      <c r="B550" t="s">
        <v>914</v>
      </c>
      <c r="C550" t="s">
        <v>543</v>
      </c>
      <c r="D550" s="2" t="str">
        <f t="shared" si="14"/>
        <v>YT VAC JOR Phase 1 v2 PL091077-https://www.youtube.com/watch?v=fU5skHDyOAc</v>
      </c>
      <c r="E550" t="s">
        <v>513</v>
      </c>
      <c r="F550" s="9" t="s">
        <v>518</v>
      </c>
      <c r="G550" t="s">
        <v>508</v>
      </c>
      <c r="AC550" s="3" t="s">
        <v>56</v>
      </c>
      <c r="AD550" s="3" t="s">
        <v>494</v>
      </c>
      <c r="AN550" s="39"/>
    </row>
    <row r="551" spans="1:40" x14ac:dyDescent="0.3">
      <c r="A551" t="s">
        <v>904</v>
      </c>
      <c r="B551" t="s">
        <v>915</v>
      </c>
      <c r="C551" t="s">
        <v>544</v>
      </c>
      <c r="D551" s="2" t="str">
        <f t="shared" si="14"/>
        <v>YT VAC JOR Phase 1 v2 PL091077-https://www.youtube.com/watch?v=g-wyTaS2uSQ</v>
      </c>
      <c r="E551" t="s">
        <v>513</v>
      </c>
      <c r="F551" s="9" t="s">
        <v>518</v>
      </c>
      <c r="G551" t="s">
        <v>508</v>
      </c>
      <c r="AC551" s="3" t="s">
        <v>61</v>
      </c>
      <c r="AD551" s="3" t="s">
        <v>498</v>
      </c>
      <c r="AN551" s="39"/>
    </row>
    <row r="552" spans="1:40" x14ac:dyDescent="0.3">
      <c r="A552" t="s">
        <v>904</v>
      </c>
      <c r="B552" t="s">
        <v>916</v>
      </c>
      <c r="C552" t="s">
        <v>545</v>
      </c>
      <c r="D552" s="2" t="str">
        <f t="shared" si="14"/>
        <v>YT VAC JOR Phase 1 v2 PL091077-https://www.youtube.com/watch?v=h7j_5bzKoKU</v>
      </c>
      <c r="E552" t="s">
        <v>513</v>
      </c>
      <c r="F552" s="9" t="s">
        <v>518</v>
      </c>
      <c r="G552" t="s">
        <v>508</v>
      </c>
      <c r="AC552" s="3" t="s">
        <v>60</v>
      </c>
      <c r="AD552" s="3" t="s">
        <v>496</v>
      </c>
      <c r="AN552" s="39"/>
    </row>
    <row r="553" spans="1:40" x14ac:dyDescent="0.3">
      <c r="A553" t="s">
        <v>904</v>
      </c>
      <c r="B553" t="s">
        <v>917</v>
      </c>
      <c r="C553" t="s">
        <v>546</v>
      </c>
      <c r="D553" s="2" t="str">
        <f t="shared" si="14"/>
        <v>YT VAC JOR Phase 1 v2 PL091077-https://www.youtube.com/watch?v=jvKEUad7p70</v>
      </c>
      <c r="E553" t="s">
        <v>513</v>
      </c>
      <c r="F553" s="9" t="s">
        <v>518</v>
      </c>
      <c r="G553" t="s">
        <v>508</v>
      </c>
      <c r="AC553" s="3" t="s">
        <v>57</v>
      </c>
      <c r="AD553" s="3" t="s">
        <v>497</v>
      </c>
      <c r="AN553" s="39"/>
    </row>
    <row r="554" spans="1:40" x14ac:dyDescent="0.3">
      <c r="A554" t="s">
        <v>904</v>
      </c>
      <c r="B554" t="s">
        <v>918</v>
      </c>
      <c r="C554" t="s">
        <v>547</v>
      </c>
      <c r="D554" s="2" t="str">
        <f t="shared" si="14"/>
        <v>YT VAC JOR Phase 1 v2 PL091077-https://www.youtube.com/watch?v=qeEVNQt1nFE</v>
      </c>
      <c r="E554" t="s">
        <v>513</v>
      </c>
      <c r="F554" s="9" t="s">
        <v>518</v>
      </c>
      <c r="G554" t="s">
        <v>508</v>
      </c>
      <c r="AC554" s="3" t="s">
        <v>47</v>
      </c>
      <c r="AD554" s="3" t="s">
        <v>494</v>
      </c>
      <c r="AN554" s="39"/>
    </row>
    <row r="555" spans="1:40" x14ac:dyDescent="0.3">
      <c r="A555" t="s">
        <v>904</v>
      </c>
      <c r="B555" t="s">
        <v>919</v>
      </c>
      <c r="C555" t="s">
        <v>548</v>
      </c>
      <c r="D555" s="2" t="str">
        <f t="shared" si="14"/>
        <v>YT VAC JOR Phase 1 v2 PL091077-https://www.youtube.com/watch?v=y1jAC_c5WtU</v>
      </c>
      <c r="E555" t="s">
        <v>513</v>
      </c>
      <c r="F555" s="9" t="s">
        <v>518</v>
      </c>
      <c r="G555" t="s">
        <v>508</v>
      </c>
      <c r="AC555" s="3" t="s">
        <v>55</v>
      </c>
      <c r="AD555" s="3" t="s">
        <v>496</v>
      </c>
      <c r="AN555" s="39"/>
    </row>
    <row r="556" spans="1:40" x14ac:dyDescent="0.3">
      <c r="A556" t="s">
        <v>905</v>
      </c>
      <c r="B556" t="s">
        <v>920</v>
      </c>
      <c r="C556" t="s">
        <v>549</v>
      </c>
      <c r="D556" s="2" t="str">
        <f t="shared" si="14"/>
        <v>YT VAC KSA Phase 1 v2 PL091075-https://www.youtube.com/watch?v=E5eDC1LdWAo</v>
      </c>
      <c r="E556" t="s">
        <v>510</v>
      </c>
      <c r="F556" s="9" t="s">
        <v>518</v>
      </c>
      <c r="G556" t="s">
        <v>508</v>
      </c>
      <c r="AC556" s="3" t="s">
        <v>52</v>
      </c>
      <c r="AD556" s="3" t="s">
        <v>493</v>
      </c>
      <c r="AN556" s="39"/>
    </row>
    <row r="557" spans="1:40" x14ac:dyDescent="0.3">
      <c r="A557" t="s">
        <v>905</v>
      </c>
      <c r="B557" t="s">
        <v>921</v>
      </c>
      <c r="C557" t="s">
        <v>550</v>
      </c>
      <c r="D557" s="2" t="str">
        <f t="shared" si="14"/>
        <v>YT VAC KSA Phase 1 v2 PL091075-https://www.youtube.com/watch?v=Gil4sKZzvog</v>
      </c>
      <c r="E557" t="s">
        <v>510</v>
      </c>
      <c r="F557" s="9" t="s">
        <v>518</v>
      </c>
      <c r="G557" t="s">
        <v>508</v>
      </c>
      <c r="AC557" s="3" t="s">
        <v>49</v>
      </c>
      <c r="AD557" s="3" t="s">
        <v>495</v>
      </c>
      <c r="AN557" s="39"/>
    </row>
    <row r="558" spans="1:40" x14ac:dyDescent="0.3">
      <c r="A558" t="s">
        <v>905</v>
      </c>
      <c r="B558" t="s">
        <v>922</v>
      </c>
      <c r="C558" t="s">
        <v>551</v>
      </c>
      <c r="D558" s="2" t="str">
        <f t="shared" si="14"/>
        <v>YT VAC KSA Phase 1 v2 PL091075-https://www.youtube.com/watch?v=JrPDN-YNJoE</v>
      </c>
      <c r="E558" t="s">
        <v>510</v>
      </c>
      <c r="F558" s="9" t="s">
        <v>518</v>
      </c>
      <c r="G558" t="s">
        <v>508</v>
      </c>
      <c r="AC558" s="3" t="s">
        <v>64</v>
      </c>
      <c r="AD558" s="3" t="s">
        <v>501</v>
      </c>
      <c r="AN558" s="39"/>
    </row>
    <row r="559" spans="1:40" x14ac:dyDescent="0.3">
      <c r="A559" t="s">
        <v>905</v>
      </c>
      <c r="B559" t="s">
        <v>923</v>
      </c>
      <c r="C559" t="s">
        <v>552</v>
      </c>
      <c r="D559" s="2" t="str">
        <f t="shared" si="14"/>
        <v>YT VAC KSA Phase 1 v2 PL091075-https://www.youtube.com/watch?v=rBZaFdL35ik</v>
      </c>
      <c r="E559" t="s">
        <v>510</v>
      </c>
      <c r="F559" s="9" t="s">
        <v>518</v>
      </c>
      <c r="G559" t="s">
        <v>508</v>
      </c>
      <c r="AC559" s="3" t="s">
        <v>65</v>
      </c>
      <c r="AD559" s="3" t="s">
        <v>502</v>
      </c>
      <c r="AN559" s="39"/>
    </row>
    <row r="560" spans="1:40" x14ac:dyDescent="0.3">
      <c r="A560" t="s">
        <v>905</v>
      </c>
      <c r="B560" t="s">
        <v>924</v>
      </c>
      <c r="C560" t="s">
        <v>553</v>
      </c>
      <c r="D560" s="2" t="str">
        <f t="shared" si="14"/>
        <v>YT VAC KSA Phase 1 v2 PL091075-https://www.youtube.com/watch?v=uzG7HCSxa-8</v>
      </c>
      <c r="E560" t="s">
        <v>510</v>
      </c>
      <c r="F560" s="9" t="s">
        <v>518</v>
      </c>
      <c r="G560" t="s">
        <v>508</v>
      </c>
      <c r="AC560" s="3" t="s">
        <v>66</v>
      </c>
      <c r="AD560" s="3" t="s">
        <v>501</v>
      </c>
      <c r="AN560" s="39"/>
    </row>
    <row r="561" spans="1:40" x14ac:dyDescent="0.3">
      <c r="A561" t="s">
        <v>906</v>
      </c>
      <c r="B561" t="s">
        <v>925</v>
      </c>
      <c r="C561" t="s">
        <v>554</v>
      </c>
      <c r="D561" s="2" t="str">
        <f t="shared" si="14"/>
        <v>YT VAC NIgeria Phase 1 v2 PL091076-https://www.youtube.com/watch?v=2vJTPBrnmbc</v>
      </c>
      <c r="E561" t="s">
        <v>516</v>
      </c>
      <c r="F561" s="9" t="s">
        <v>518</v>
      </c>
      <c r="G561" t="s">
        <v>509</v>
      </c>
      <c r="AC561" s="3" t="s">
        <v>67</v>
      </c>
      <c r="AD561" t="s">
        <v>499</v>
      </c>
      <c r="AN561" s="39"/>
    </row>
    <row r="562" spans="1:40" x14ac:dyDescent="0.3">
      <c r="A562" t="s">
        <v>906</v>
      </c>
      <c r="B562" t="s">
        <v>926</v>
      </c>
      <c r="C562" t="s">
        <v>555</v>
      </c>
      <c r="D562" s="2" t="str">
        <f t="shared" si="14"/>
        <v>YT VAC NIgeria Phase 1 v2 PL091076-https://www.youtube.com/watch?v=AMfz9kb09lc</v>
      </c>
      <c r="E562" t="s">
        <v>516</v>
      </c>
      <c r="F562" s="9" t="s">
        <v>518</v>
      </c>
      <c r="G562" t="s">
        <v>509</v>
      </c>
      <c r="AC562" s="3" t="s">
        <v>68</v>
      </c>
      <c r="AD562" s="3" t="s">
        <v>497</v>
      </c>
      <c r="AN562" s="39"/>
    </row>
    <row r="563" spans="1:40" x14ac:dyDescent="0.3">
      <c r="A563" t="s">
        <v>906</v>
      </c>
      <c r="B563" t="s">
        <v>927</v>
      </c>
      <c r="C563" t="s">
        <v>556</v>
      </c>
      <c r="D563" s="2" t="str">
        <f t="shared" si="14"/>
        <v>YT VAC NIgeria Phase 1 v2 PL091076-https://www.youtube.com/watch?v=o0f254WGwD8</v>
      </c>
      <c r="E563" t="s">
        <v>516</v>
      </c>
      <c r="F563" s="9" t="s">
        <v>518</v>
      </c>
      <c r="G563" t="s">
        <v>509</v>
      </c>
      <c r="AC563" s="3" t="s">
        <v>69</v>
      </c>
      <c r="AD563" s="3" t="s">
        <v>495</v>
      </c>
      <c r="AN563" s="39"/>
    </row>
    <row r="564" spans="1:40" x14ac:dyDescent="0.3">
      <c r="A564" t="s">
        <v>906</v>
      </c>
      <c r="B564" t="s">
        <v>928</v>
      </c>
      <c r="C564" t="s">
        <v>557</v>
      </c>
      <c r="D564" s="2" t="str">
        <f t="shared" si="14"/>
        <v>YT VAC NIgeria Phase 1 v2 PL091076-https://www.youtube.com/watch?v=tKq_Ylmw_Jk</v>
      </c>
      <c r="E564" t="s">
        <v>516</v>
      </c>
      <c r="F564" s="9" t="s">
        <v>518</v>
      </c>
      <c r="G564" t="s">
        <v>509</v>
      </c>
      <c r="AC564" s="3" t="s">
        <v>74</v>
      </c>
      <c r="AD564" s="3" t="s">
        <v>494</v>
      </c>
      <c r="AN564" s="39"/>
    </row>
    <row r="565" spans="1:40" x14ac:dyDescent="0.3">
      <c r="A565" t="s">
        <v>906</v>
      </c>
      <c r="B565" t="s">
        <v>929</v>
      </c>
      <c r="C565" t="s">
        <v>558</v>
      </c>
      <c r="D565" s="2" t="str">
        <f t="shared" si="14"/>
        <v>YT VAC NIgeria Phase 1 v2 PL091076-https://www.youtube.com/watch?v=uyJfRZPp84k</v>
      </c>
      <c r="E565" t="s">
        <v>516</v>
      </c>
      <c r="F565" s="9" t="s">
        <v>518</v>
      </c>
      <c r="G565" t="s">
        <v>509</v>
      </c>
      <c r="AC565" s="3" t="s">
        <v>75</v>
      </c>
      <c r="AD565" s="3" t="s">
        <v>501</v>
      </c>
      <c r="AN565" s="39"/>
    </row>
    <row r="566" spans="1:40" x14ac:dyDescent="0.3">
      <c r="A566" t="s">
        <v>907</v>
      </c>
      <c r="B566" t="s">
        <v>930</v>
      </c>
      <c r="C566" t="s">
        <v>559</v>
      </c>
      <c r="D566" s="2" t="str">
        <f t="shared" si="14"/>
        <v>YT VAC Turkey Phase 1 v2 PL091078-https://www.youtube.com/watch?v=4i2vEHDbkyc</v>
      </c>
      <c r="E566" t="s">
        <v>514</v>
      </c>
      <c r="F566" s="9" t="s">
        <v>518</v>
      </c>
      <c r="G566" t="s">
        <v>515</v>
      </c>
      <c r="AC566" s="3" t="s">
        <v>76</v>
      </c>
      <c r="AD566" s="3" t="s">
        <v>498</v>
      </c>
      <c r="AN566" s="39"/>
    </row>
    <row r="567" spans="1:40" x14ac:dyDescent="0.3">
      <c r="A567" t="s">
        <v>907</v>
      </c>
      <c r="B567" t="s">
        <v>931</v>
      </c>
      <c r="C567" t="s">
        <v>560</v>
      </c>
      <c r="D567" s="2" t="str">
        <f t="shared" si="14"/>
        <v>YT VAC Turkey Phase 1 v2 PL091078-https://www.youtube.com/watch?v=6IwYbXpJNZM</v>
      </c>
      <c r="E567" t="s">
        <v>514</v>
      </c>
      <c r="F567" s="9" t="s">
        <v>518</v>
      </c>
      <c r="G567" t="s">
        <v>515</v>
      </c>
      <c r="AC567" s="3" t="s">
        <v>77</v>
      </c>
      <c r="AD567" s="3" t="s">
        <v>495</v>
      </c>
      <c r="AN567" s="39"/>
    </row>
    <row r="568" spans="1:40" x14ac:dyDescent="0.3">
      <c r="A568" t="s">
        <v>907</v>
      </c>
      <c r="B568" t="s">
        <v>932</v>
      </c>
      <c r="C568" t="s">
        <v>561</v>
      </c>
      <c r="D568" s="2" t="str">
        <f t="shared" si="14"/>
        <v>YT VAC Turkey Phase 1 v2 PL091078-https://www.youtube.com/watch?v=POMFnX95weg</v>
      </c>
      <c r="E568" t="s">
        <v>514</v>
      </c>
      <c r="F568" s="9" t="s">
        <v>518</v>
      </c>
      <c r="G568" t="s">
        <v>515</v>
      </c>
      <c r="AC568" s="3" t="s">
        <v>82</v>
      </c>
      <c r="AD568" s="3" t="s">
        <v>502</v>
      </c>
      <c r="AN568" s="39"/>
    </row>
    <row r="569" spans="1:40" x14ac:dyDescent="0.3">
      <c r="A569" t="s">
        <v>907</v>
      </c>
      <c r="B569" t="s">
        <v>933</v>
      </c>
      <c r="C569" t="s">
        <v>562</v>
      </c>
      <c r="D569" s="2" t="str">
        <f t="shared" si="14"/>
        <v>YT VAC Turkey Phase 1 v2 PL091078-https://www.youtube.com/watch?v=VmCUU9QIRdY</v>
      </c>
      <c r="E569" t="s">
        <v>514</v>
      </c>
      <c r="F569" s="9" t="s">
        <v>518</v>
      </c>
      <c r="G569" t="s">
        <v>515</v>
      </c>
      <c r="AC569" s="3" t="s">
        <v>81</v>
      </c>
      <c r="AD569" s="3" t="s">
        <v>496</v>
      </c>
      <c r="AN569" s="39"/>
    </row>
    <row r="570" spans="1:40" x14ac:dyDescent="0.3">
      <c r="A570" t="s">
        <v>907</v>
      </c>
      <c r="B570" t="s">
        <v>934</v>
      </c>
      <c r="C570" t="s">
        <v>563</v>
      </c>
      <c r="D570" s="2" t="str">
        <f t="shared" si="14"/>
        <v>YT VAC Turkey Phase 1 v2 PL091078-https://www.youtube.com/watch?v=Y1v_Ggj7pN4</v>
      </c>
      <c r="E570" t="s">
        <v>514</v>
      </c>
      <c r="F570" s="9" t="s">
        <v>518</v>
      </c>
      <c r="G570" t="s">
        <v>515</v>
      </c>
      <c r="AC570" s="3" t="s">
        <v>83</v>
      </c>
      <c r="AD570" s="3" t="s">
        <v>493</v>
      </c>
      <c r="AN570" s="39"/>
    </row>
    <row r="571" spans="1:40" x14ac:dyDescent="0.3">
      <c r="A571" t="s">
        <v>907</v>
      </c>
      <c r="B571" t="s">
        <v>935</v>
      </c>
      <c r="C571" t="s">
        <v>564</v>
      </c>
      <c r="D571" s="2" t="str">
        <f t="shared" si="14"/>
        <v>YT VAC Turkey Phase 1 v2 PL091078-https://www.youtube.com/watch?v=ZiJ1jPqXgTI</v>
      </c>
      <c r="E571" t="s">
        <v>514</v>
      </c>
      <c r="F571" s="9" t="s">
        <v>518</v>
      </c>
      <c r="G571" t="s">
        <v>515</v>
      </c>
      <c r="AC571" s="3" t="s">
        <v>84</v>
      </c>
      <c r="AD571" s="3" t="s">
        <v>497</v>
      </c>
      <c r="AN571" s="39"/>
    </row>
    <row r="572" spans="1:40" x14ac:dyDescent="0.3">
      <c r="A572" t="s">
        <v>907</v>
      </c>
      <c r="B572" t="s">
        <v>936</v>
      </c>
      <c r="C572" t="s">
        <v>565</v>
      </c>
      <c r="D572" s="2" t="str">
        <f t="shared" si="14"/>
        <v>YT VAC Turkey Phase 1 v2 PL091078-https://www.youtube.com/watch?v=rH2lF1Mz_BQ</v>
      </c>
      <c r="E572" t="s">
        <v>514</v>
      </c>
      <c r="F572" s="9" t="s">
        <v>518</v>
      </c>
      <c r="G572" t="s">
        <v>515</v>
      </c>
      <c r="AC572" s="3" t="s">
        <v>87</v>
      </c>
      <c r="AD572" s="3" t="s">
        <v>502</v>
      </c>
      <c r="AN572" s="39"/>
    </row>
    <row r="573" spans="1:40" x14ac:dyDescent="0.3">
      <c r="A573" t="s">
        <v>907</v>
      </c>
      <c r="B573" t="s">
        <v>937</v>
      </c>
      <c r="C573" t="s">
        <v>566</v>
      </c>
      <c r="D573" s="2" t="str">
        <f t="shared" si="14"/>
        <v>YT VAC Turkey Phase 1 v2 PL091078-https://www.youtube.com/watch?v=sshdSssM7zQ</v>
      </c>
      <c r="E573" t="s">
        <v>514</v>
      </c>
      <c r="F573" s="9" t="s">
        <v>518</v>
      </c>
      <c r="G573" t="s">
        <v>515</v>
      </c>
      <c r="AC573" s="3" t="s">
        <v>90</v>
      </c>
      <c r="AD573" s="3" t="s">
        <v>498</v>
      </c>
      <c r="AN573" s="39"/>
    </row>
    <row r="574" spans="1:40" x14ac:dyDescent="0.3">
      <c r="A574" t="s">
        <v>908</v>
      </c>
      <c r="B574" t="s">
        <v>938</v>
      </c>
      <c r="C574" t="s">
        <v>567</v>
      </c>
      <c r="D574" s="2" t="str">
        <f t="shared" si="14"/>
        <v>YT VAC UAE Phase 1 v2 PL091074 AR-https://www.youtube.com/watch?v=-pcPnkHMWmk</v>
      </c>
      <c r="E574" t="s">
        <v>506</v>
      </c>
      <c r="F574" s="9" t="s">
        <v>518</v>
      </c>
      <c r="G574" t="s">
        <v>508</v>
      </c>
      <c r="AC574" s="3" t="s">
        <v>91</v>
      </c>
      <c r="AD574" s="3" t="s">
        <v>501</v>
      </c>
      <c r="AN574" s="39"/>
    </row>
    <row r="575" spans="1:40" x14ac:dyDescent="0.3">
      <c r="A575" t="s">
        <v>908</v>
      </c>
      <c r="B575" t="s">
        <v>939</v>
      </c>
      <c r="C575" t="s">
        <v>568</v>
      </c>
      <c r="D575" s="2" t="str">
        <f t="shared" si="14"/>
        <v>YT VAC UAE Phase 1 v2 PL091074 AR-https://www.youtube.com/watch?v=EPqTyaHnuAM</v>
      </c>
      <c r="E575" t="s">
        <v>506</v>
      </c>
      <c r="F575" s="9" t="s">
        <v>518</v>
      </c>
      <c r="G575" t="s">
        <v>508</v>
      </c>
      <c r="AC575" s="3" t="s">
        <v>92</v>
      </c>
      <c r="AD575" s="3" t="s">
        <v>494</v>
      </c>
      <c r="AN575" s="39"/>
    </row>
    <row r="576" spans="1:40" x14ac:dyDescent="0.3">
      <c r="A576" t="s">
        <v>908</v>
      </c>
      <c r="B576" t="s">
        <v>940</v>
      </c>
      <c r="C576" t="s">
        <v>569</v>
      </c>
      <c r="D576" s="2" t="str">
        <f t="shared" si="14"/>
        <v>YT VAC UAE Phase 1 v2 PL091074 AR-https://www.youtube.com/watch?v=MR6SEIG6I8Q</v>
      </c>
      <c r="E576" t="s">
        <v>506</v>
      </c>
      <c r="F576" s="9" t="s">
        <v>518</v>
      </c>
      <c r="G576" t="s">
        <v>508</v>
      </c>
      <c r="AC576" s="3" t="s">
        <v>93</v>
      </c>
      <c r="AD576" t="s">
        <v>499</v>
      </c>
      <c r="AN576" s="39"/>
    </row>
    <row r="577" spans="1:40" x14ac:dyDescent="0.3">
      <c r="A577" t="s">
        <v>908</v>
      </c>
      <c r="B577" t="s">
        <v>941</v>
      </c>
      <c r="C577" t="s">
        <v>570</v>
      </c>
      <c r="D577" s="2" t="str">
        <f t="shared" si="14"/>
        <v>YT VAC UAE Phase 1 v2 PL091074 AR-https://www.youtube.com/watch?v=bili3J-q51c</v>
      </c>
      <c r="E577" t="s">
        <v>506</v>
      </c>
      <c r="F577" s="9" t="s">
        <v>518</v>
      </c>
      <c r="G577" t="s">
        <v>508</v>
      </c>
      <c r="AC577" s="3" t="s">
        <v>94</v>
      </c>
      <c r="AD577" s="3" t="s">
        <v>496</v>
      </c>
      <c r="AN577" s="39"/>
    </row>
    <row r="578" spans="1:40" x14ac:dyDescent="0.3">
      <c r="A578" t="s">
        <v>908</v>
      </c>
      <c r="B578" t="s">
        <v>944</v>
      </c>
      <c r="C578" t="s">
        <v>573</v>
      </c>
      <c r="D578" s="2" t="str">
        <f t="shared" si="14"/>
        <v>YT VAC UAE Phase 1 v2 PL091074 AR-https://www.youtube.com/watch?v=eFe4DDF-c3w</v>
      </c>
      <c r="E578" t="s">
        <v>506</v>
      </c>
      <c r="F578" s="9" t="s">
        <v>518</v>
      </c>
      <c r="G578" t="s">
        <v>508</v>
      </c>
      <c r="AC578" s="3" t="s">
        <v>95</v>
      </c>
      <c r="AD578" s="3" t="s">
        <v>493</v>
      </c>
      <c r="AN578" s="39"/>
    </row>
    <row r="579" spans="1:40" x14ac:dyDescent="0.3">
      <c r="A579" t="s">
        <v>908</v>
      </c>
      <c r="B579" t="s">
        <v>942</v>
      </c>
      <c r="C579" t="s">
        <v>571</v>
      </c>
      <c r="D579" s="2" t="str">
        <f t="shared" si="14"/>
        <v>YT VAC UAE Phase 1 v2 PL091074 AR-https://www.youtube.com/watch?v=dRCx3yblcNA</v>
      </c>
      <c r="E579" t="s">
        <v>506</v>
      </c>
      <c r="F579" s="9" t="s">
        <v>518</v>
      </c>
      <c r="G579" t="s">
        <v>508</v>
      </c>
      <c r="AC579" s="3" t="s">
        <v>96</v>
      </c>
      <c r="AD579" s="3" t="s">
        <v>497</v>
      </c>
      <c r="AN579" s="39"/>
    </row>
    <row r="580" spans="1:40" x14ac:dyDescent="0.3">
      <c r="A580" t="s">
        <v>908</v>
      </c>
      <c r="B580" t="s">
        <v>943</v>
      </c>
      <c r="C580" t="s">
        <v>572</v>
      </c>
      <c r="D580" s="2" t="str">
        <f t="shared" si="14"/>
        <v>YT VAC UAE Phase 1 v2 PL091074 AR-https://www.youtube.com/watch?v=e8jWDhwrTDs</v>
      </c>
      <c r="E580" t="s">
        <v>506</v>
      </c>
      <c r="F580" s="9" t="s">
        <v>518</v>
      </c>
      <c r="G580" t="s">
        <v>508</v>
      </c>
      <c r="AC580" s="3" t="s">
        <v>99</v>
      </c>
      <c r="AD580" s="3" t="s">
        <v>495</v>
      </c>
      <c r="AN580" s="39"/>
    </row>
    <row r="581" spans="1:40" x14ac:dyDescent="0.3">
      <c r="A581" t="s">
        <v>908</v>
      </c>
      <c r="B581" t="s">
        <v>945</v>
      </c>
      <c r="C581" t="s">
        <v>574</v>
      </c>
      <c r="D581" s="2" t="str">
        <f t="shared" si="14"/>
        <v>YT VAC UAE Phase 1 v2 PL091074 AR-https://www.youtube.com/watch?v=sm2woByOQlQ</v>
      </c>
      <c r="E581" t="s">
        <v>506</v>
      </c>
      <c r="F581" s="9" t="s">
        <v>518</v>
      </c>
      <c r="G581" t="s">
        <v>508</v>
      </c>
      <c r="AC581" s="3" t="s">
        <v>102</v>
      </c>
      <c r="AD581" s="3" t="s">
        <v>493</v>
      </c>
      <c r="AN581" s="39"/>
    </row>
    <row r="582" spans="1:40" x14ac:dyDescent="0.3">
      <c r="A582" t="s">
        <v>909</v>
      </c>
      <c r="B582" t="s">
        <v>947</v>
      </c>
      <c r="C582" t="s">
        <v>576</v>
      </c>
      <c r="D582" s="2" t="str">
        <f t="shared" si="14"/>
        <v>YT VAC UAE Phase 1 v2 PL091074 EN-https://www.youtube.com/watch?v=9eDCmfYEmkM</v>
      </c>
      <c r="E582" t="s">
        <v>506</v>
      </c>
      <c r="F582" s="9" t="s">
        <v>518</v>
      </c>
      <c r="G582" t="s">
        <v>509</v>
      </c>
      <c r="AC582" s="3" t="s">
        <v>115</v>
      </c>
      <c r="AD582" s="3" t="s">
        <v>495</v>
      </c>
      <c r="AN582" s="39"/>
    </row>
    <row r="583" spans="1:40" x14ac:dyDescent="0.3">
      <c r="A583" t="s">
        <v>909</v>
      </c>
      <c r="B583" t="s">
        <v>948</v>
      </c>
      <c r="C583" t="s">
        <v>577</v>
      </c>
      <c r="D583" s="2" t="str">
        <f t="shared" ref="D583:D610" si="15">CONCATENATE(A583,"-",B583)</f>
        <v>YT VAC UAE Phase 1 v2 PL091074 EN-https://www.youtube.com/watch?v=JLXXdMbjkRg</v>
      </c>
      <c r="E583" t="s">
        <v>506</v>
      </c>
      <c r="F583" s="9" t="s">
        <v>518</v>
      </c>
      <c r="G583" t="s">
        <v>509</v>
      </c>
      <c r="AC583" s="3" t="s">
        <v>109</v>
      </c>
      <c r="AD583" s="3" t="s">
        <v>497</v>
      </c>
      <c r="AN583" s="39"/>
    </row>
    <row r="584" spans="1:40" x14ac:dyDescent="0.3">
      <c r="A584" t="s">
        <v>909</v>
      </c>
      <c r="B584" t="s">
        <v>951</v>
      </c>
      <c r="C584" t="s">
        <v>580</v>
      </c>
      <c r="D584" s="2" t="str">
        <f t="shared" si="15"/>
        <v>YT VAC UAE Phase 1 v2 PL091074 EN-https://www.youtube.com/watch?v=e4Sd8GNInuQ</v>
      </c>
      <c r="E584" t="s">
        <v>506</v>
      </c>
      <c r="F584" s="9" t="s">
        <v>518</v>
      </c>
      <c r="G584" t="s">
        <v>509</v>
      </c>
      <c r="AC584" s="3" t="s">
        <v>112</v>
      </c>
      <c r="AD584" s="3" t="s">
        <v>494</v>
      </c>
      <c r="AN584" s="39"/>
    </row>
    <row r="585" spans="1:40" x14ac:dyDescent="0.3">
      <c r="A585" t="s">
        <v>909</v>
      </c>
      <c r="B585" t="s">
        <v>952</v>
      </c>
      <c r="C585" t="s">
        <v>581</v>
      </c>
      <c r="D585" s="2" t="str">
        <f t="shared" si="15"/>
        <v>YT VAC UAE Phase 1 v2 PL091074 EN-https://www.youtube.com/watch?v=hw5i00MqPk4</v>
      </c>
      <c r="E585" t="s">
        <v>506</v>
      </c>
      <c r="F585" s="9" t="s">
        <v>518</v>
      </c>
      <c r="G585" t="s">
        <v>509</v>
      </c>
      <c r="AC585" s="3" t="s">
        <v>107</v>
      </c>
      <c r="AD585" s="3" t="s">
        <v>493</v>
      </c>
      <c r="AN585" s="39"/>
    </row>
    <row r="586" spans="1:40" x14ac:dyDescent="0.3">
      <c r="A586" t="s">
        <v>909</v>
      </c>
      <c r="B586" t="s">
        <v>953</v>
      </c>
      <c r="C586" t="s">
        <v>582</v>
      </c>
      <c r="D586" s="2" t="str">
        <f t="shared" si="15"/>
        <v>YT VAC UAE Phase 1 v2 PL091074 EN-https://www.youtube.com/watch?v=s4G4-bqZkEw</v>
      </c>
      <c r="E586" t="s">
        <v>506</v>
      </c>
      <c r="F586" s="9" t="s">
        <v>518</v>
      </c>
      <c r="G586" t="s">
        <v>509</v>
      </c>
      <c r="AC586" s="3" t="s">
        <v>116</v>
      </c>
      <c r="AD586" s="3" t="s">
        <v>494</v>
      </c>
      <c r="AN586" s="39"/>
    </row>
    <row r="587" spans="1:40" x14ac:dyDescent="0.3">
      <c r="A587" t="s">
        <v>909</v>
      </c>
      <c r="B587" t="s">
        <v>946</v>
      </c>
      <c r="C587" t="s">
        <v>575</v>
      </c>
      <c r="D587" s="2" t="str">
        <f t="shared" si="15"/>
        <v>YT VAC UAE Phase 1 v2 PL091074 EN-https://www.youtube.com/watch?v=3BHAMKP1IxI</v>
      </c>
      <c r="E587" t="s">
        <v>506</v>
      </c>
      <c r="F587" s="9" t="s">
        <v>518</v>
      </c>
      <c r="G587" t="s">
        <v>509</v>
      </c>
      <c r="AC587" s="3" t="s">
        <v>117</v>
      </c>
      <c r="AD587" t="s">
        <v>499</v>
      </c>
      <c r="AN587" s="39"/>
    </row>
    <row r="588" spans="1:40" x14ac:dyDescent="0.3">
      <c r="A588" t="s">
        <v>909</v>
      </c>
      <c r="B588" t="s">
        <v>949</v>
      </c>
      <c r="C588" t="s">
        <v>578</v>
      </c>
      <c r="D588" s="2" t="str">
        <f t="shared" si="15"/>
        <v>YT VAC UAE Phase 1 v2 PL091074 EN-https://www.youtube.com/watch?v=_swqZjTgU8M</v>
      </c>
      <c r="E588" t="s">
        <v>506</v>
      </c>
      <c r="F588" s="9" t="s">
        <v>518</v>
      </c>
      <c r="G588" t="s">
        <v>509</v>
      </c>
      <c r="AC588" s="3" t="s">
        <v>120</v>
      </c>
      <c r="AD588" s="3" t="s">
        <v>498</v>
      </c>
      <c r="AN588" s="39"/>
    </row>
    <row r="589" spans="1:40" x14ac:dyDescent="0.3">
      <c r="A589" t="s">
        <v>909</v>
      </c>
      <c r="B589" t="s">
        <v>950</v>
      </c>
      <c r="C589" t="s">
        <v>579</v>
      </c>
      <c r="D589" s="2" t="str">
        <f t="shared" si="15"/>
        <v>YT VAC UAE Phase 1 v2 PL091074 EN-https://www.youtube.com/watch?v=auGWntNni3c</v>
      </c>
      <c r="E589" t="s">
        <v>506</v>
      </c>
      <c r="F589" s="9" t="s">
        <v>518</v>
      </c>
      <c r="G589" t="s">
        <v>509</v>
      </c>
      <c r="AC589" s="3" t="s">
        <v>121</v>
      </c>
      <c r="AD589" t="s">
        <v>499</v>
      </c>
      <c r="AN589" s="39"/>
    </row>
    <row r="590" spans="1:40" x14ac:dyDescent="0.3">
      <c r="A590" t="s">
        <v>909</v>
      </c>
      <c r="B590" t="s">
        <v>954</v>
      </c>
      <c r="C590" t="s">
        <v>583</v>
      </c>
      <c r="D590" s="2" t="str">
        <f t="shared" si="15"/>
        <v>YT VAC UAE Phase 1 v2 PL091074 EN-https://www.youtube.com/watch?v=uraYR3NePBg</v>
      </c>
      <c r="E590" t="s">
        <v>506</v>
      </c>
      <c r="F590" s="9" t="s">
        <v>518</v>
      </c>
      <c r="G590" t="s">
        <v>509</v>
      </c>
      <c r="AC590" s="3" t="s">
        <v>118</v>
      </c>
      <c r="AD590" s="3" t="s">
        <v>497</v>
      </c>
      <c r="AN590" s="39"/>
    </row>
    <row r="591" spans="1:40" x14ac:dyDescent="0.3">
      <c r="A591" s="40" t="s">
        <v>905</v>
      </c>
      <c r="B591" s="40" t="s">
        <v>965</v>
      </c>
      <c r="D591" s="2" t="str">
        <f t="shared" si="15"/>
        <v>YT VAC KSA Phase 1 v2 PL091075-https://www.youtube.com/watch?v=2Ic96MSVa-I</v>
      </c>
      <c r="E591" t="s">
        <v>510</v>
      </c>
      <c r="F591" s="9" t="s">
        <v>518</v>
      </c>
      <c r="G591" t="s">
        <v>508</v>
      </c>
      <c r="AC591" s="3" t="s">
        <v>122</v>
      </c>
      <c r="AD591" s="3" t="s">
        <v>496</v>
      </c>
      <c r="AN591" s="39"/>
    </row>
    <row r="592" spans="1:40" x14ac:dyDescent="0.3">
      <c r="A592" s="40" t="s">
        <v>905</v>
      </c>
      <c r="B592" s="40" t="s">
        <v>966</v>
      </c>
      <c r="D592" s="2" t="str">
        <f t="shared" si="15"/>
        <v>YT VAC KSA Phase 1 v2 PL091075-https://www.youtube.com/watch?v=zYBkUguAGd8</v>
      </c>
      <c r="E592" t="s">
        <v>510</v>
      </c>
      <c r="F592" s="9" t="s">
        <v>518</v>
      </c>
      <c r="G592" t="s">
        <v>508</v>
      </c>
      <c r="AC592" s="3" t="s">
        <v>123</v>
      </c>
      <c r="AD592" s="3" t="s">
        <v>495</v>
      </c>
      <c r="AN592" s="39"/>
    </row>
    <row r="593" spans="1:40" x14ac:dyDescent="0.3">
      <c r="A593" s="40" t="s">
        <v>534</v>
      </c>
      <c r="B593" s="40" t="s">
        <v>965</v>
      </c>
      <c r="D593" s="2" t="str">
        <f t="shared" si="15"/>
        <v>YT VAC KSA Phase 1 PL091024-https://www.youtube.com/watch?v=2Ic96MSVa-I</v>
      </c>
      <c r="E593" t="s">
        <v>510</v>
      </c>
      <c r="F593" s="9" t="s">
        <v>518</v>
      </c>
      <c r="G593" t="s">
        <v>508</v>
      </c>
      <c r="AC593" s="3" t="s">
        <v>124</v>
      </c>
      <c r="AD593" s="3" t="s">
        <v>501</v>
      </c>
      <c r="AN593" s="39"/>
    </row>
    <row r="594" spans="1:40" x14ac:dyDescent="0.3">
      <c r="A594" s="40" t="s">
        <v>534</v>
      </c>
      <c r="B594" s="40" t="s">
        <v>966</v>
      </c>
      <c r="D594" s="2" t="str">
        <f t="shared" si="15"/>
        <v>YT VAC KSA Phase 1 PL091024-https://www.youtube.com/watch?v=zYBkUguAGd8</v>
      </c>
      <c r="E594" t="s">
        <v>510</v>
      </c>
      <c r="F594" s="9" t="s">
        <v>518</v>
      </c>
      <c r="G594" t="s">
        <v>508</v>
      </c>
      <c r="AC594" s="3" t="s">
        <v>128</v>
      </c>
      <c r="AD594" s="3" t="s">
        <v>494</v>
      </c>
      <c r="AN594" s="39"/>
    </row>
    <row r="595" spans="1:40" x14ac:dyDescent="0.3">
      <c r="A595" s="40" t="s">
        <v>536</v>
      </c>
      <c r="B595" s="40" t="s">
        <v>967</v>
      </c>
      <c r="D595" s="2" t="str">
        <f t="shared" si="15"/>
        <v>YT VAC Turkey Phase 1 PL091027-https://www.youtube.com/watch?v=CEjFZ-NsBX8</v>
      </c>
      <c r="E595" t="s">
        <v>514</v>
      </c>
      <c r="F595" s="9" t="s">
        <v>518</v>
      </c>
      <c r="G595" t="s">
        <v>515</v>
      </c>
      <c r="AC595" s="3" t="s">
        <v>125</v>
      </c>
      <c r="AD595" s="3" t="s">
        <v>501</v>
      </c>
      <c r="AN595" s="39"/>
    </row>
    <row r="596" spans="1:40" x14ac:dyDescent="0.3">
      <c r="A596" s="40" t="s">
        <v>907</v>
      </c>
      <c r="B596" s="40" t="s">
        <v>967</v>
      </c>
      <c r="D596" s="2" t="str">
        <f t="shared" si="15"/>
        <v>YT VAC Turkey Phase 1 v2 PL091078-https://www.youtube.com/watch?v=CEjFZ-NsBX8</v>
      </c>
      <c r="E596" t="s">
        <v>514</v>
      </c>
      <c r="F596" s="9" t="s">
        <v>518</v>
      </c>
      <c r="G596" t="s">
        <v>515</v>
      </c>
      <c r="AC596" s="3" t="s">
        <v>126</v>
      </c>
      <c r="AD596" s="3" t="s">
        <v>502</v>
      </c>
      <c r="AN596" s="39"/>
    </row>
    <row r="597" spans="1:40" x14ac:dyDescent="0.3">
      <c r="A597" t="s">
        <v>1020</v>
      </c>
      <c r="B597" t="s">
        <v>1021</v>
      </c>
      <c r="D597" s="2" t="str">
        <f t="shared" si="15"/>
        <v>LGLEV_EMLF-MKT-20230817-0001_COR_rhq-get-more-love-iq_IQ_YouTube-Prospecting_AR_Phase 2-AR_YTV4A_WT Video-AR-AR P2_15s</v>
      </c>
      <c r="E597" t="s">
        <v>511</v>
      </c>
      <c r="F597" s="9" t="s">
        <v>1031</v>
      </c>
      <c r="G597" t="s">
        <v>508</v>
      </c>
      <c r="AC597" s="3" t="s">
        <v>127</v>
      </c>
      <c r="AD597" s="3" t="s">
        <v>501</v>
      </c>
      <c r="AN597" s="39"/>
    </row>
    <row r="598" spans="1:40" x14ac:dyDescent="0.3">
      <c r="A598" t="s">
        <v>1020</v>
      </c>
      <c r="B598" t="s">
        <v>1022</v>
      </c>
      <c r="D598" s="2" t="str">
        <f t="shared" si="15"/>
        <v>LGLEV_EMLF-MKT-20230817-0001_COR_rhq-get-more-love-iq_IQ_YouTube-Prospecting_AR_Phase 2-AR_YTV4A_DW Video-AR-AR P2_15s</v>
      </c>
      <c r="E598" t="s">
        <v>511</v>
      </c>
      <c r="F598" s="9" t="s">
        <v>1031</v>
      </c>
      <c r="G598" t="s">
        <v>508</v>
      </c>
      <c r="AC598" s="3" t="s">
        <v>130</v>
      </c>
      <c r="AD598" s="3" t="s">
        <v>502</v>
      </c>
      <c r="AN598" s="39"/>
    </row>
    <row r="599" spans="1:40" x14ac:dyDescent="0.3">
      <c r="A599" t="s">
        <v>1020</v>
      </c>
      <c r="B599" t="s">
        <v>1023</v>
      </c>
      <c r="D599" s="2" t="str">
        <f t="shared" si="15"/>
        <v>LGLEV_EMLF-MKT-20230817-0001_COR_rhq-get-more-love-iq_IQ_YouTube-Prospecting_AR_Phase 2-AR_YTV4A_Ref ThinQ Video-AR-AR P2_15s</v>
      </c>
      <c r="E599" t="s">
        <v>511</v>
      </c>
      <c r="F599" s="9" t="s">
        <v>1031</v>
      </c>
      <c r="G599" t="s">
        <v>508</v>
      </c>
      <c r="AC599" s="3" t="s">
        <v>129</v>
      </c>
      <c r="AD599" s="3" t="s">
        <v>498</v>
      </c>
      <c r="AN599" s="39"/>
    </row>
    <row r="600" spans="1:40" x14ac:dyDescent="0.3">
      <c r="A600" t="s">
        <v>1020</v>
      </c>
      <c r="B600" t="s">
        <v>1024</v>
      </c>
      <c r="D600" s="2" t="str">
        <f t="shared" si="15"/>
        <v>LGLEV_EMLF-MKT-20230817-0001_COR_rhq-get-more-love-iq_IQ_YouTube-Prospecting_AR_Phase 2-AR_YTV4A_AC Car Video-AR-AR P2_15s</v>
      </c>
      <c r="E600" t="s">
        <v>511</v>
      </c>
      <c r="F600" s="9" t="s">
        <v>1031</v>
      </c>
      <c r="G600" t="s">
        <v>508</v>
      </c>
      <c r="AC600" s="3" t="s">
        <v>131</v>
      </c>
      <c r="AD600" t="s">
        <v>499</v>
      </c>
      <c r="AN600" s="39"/>
    </row>
    <row r="601" spans="1:40" x14ac:dyDescent="0.3">
      <c r="A601" t="s">
        <v>1020</v>
      </c>
      <c r="B601" t="s">
        <v>1025</v>
      </c>
      <c r="D601" s="2" t="str">
        <f t="shared" si="15"/>
        <v>LGLEV_EMLF-MKT-20230817-0001_COR_rhq-get-more-love-iq_IQ_YouTube-Prospecting_AR_Phase 2-AR_YTV4A_WM Video-AR-AR P2_15s</v>
      </c>
      <c r="E601" t="s">
        <v>511</v>
      </c>
      <c r="F601" s="9" t="s">
        <v>1031</v>
      </c>
      <c r="G601" t="s">
        <v>508</v>
      </c>
      <c r="AC601" s="3" t="s">
        <v>132</v>
      </c>
      <c r="AD601" s="3" t="s">
        <v>497</v>
      </c>
      <c r="AN601" s="39"/>
    </row>
    <row r="602" spans="1:40" x14ac:dyDescent="0.3">
      <c r="A602" t="s">
        <v>1020</v>
      </c>
      <c r="B602" t="s">
        <v>1026</v>
      </c>
      <c r="D602" s="2" t="str">
        <f t="shared" si="15"/>
        <v>LGLEV_EMLF-MKT-20230817-0001_COR_rhq-get-more-love-iq_IQ_YouTube-Prospecting_AR_Phase 2-AR_YTV4A_RAC ThinQ Video-AR-AR P2_15s</v>
      </c>
      <c r="E602" t="s">
        <v>511</v>
      </c>
      <c r="F602" s="9" t="s">
        <v>1031</v>
      </c>
      <c r="G602" t="s">
        <v>508</v>
      </c>
      <c r="AC602" s="3" t="s">
        <v>134</v>
      </c>
      <c r="AD602" s="3" t="s">
        <v>496</v>
      </c>
      <c r="AN602" s="39"/>
    </row>
    <row r="603" spans="1:40" x14ac:dyDescent="0.3">
      <c r="A603" t="s">
        <v>1020</v>
      </c>
      <c r="B603" t="s">
        <v>1027</v>
      </c>
      <c r="D603" s="2" t="str">
        <f t="shared" si="15"/>
        <v>LGLEV_EMLF-MKT-20230817-0001_COR_rhq-get-more-love-iq_IQ_YouTube-Prospecting_AR_Phase 2-AR_YTV4A_Air Purif Video-AR-AR P2_15s</v>
      </c>
      <c r="E603" t="s">
        <v>511</v>
      </c>
      <c r="F603" s="9" t="s">
        <v>1031</v>
      </c>
      <c r="G603" t="s">
        <v>508</v>
      </c>
      <c r="AC603" s="3" t="s">
        <v>135</v>
      </c>
      <c r="AD603" s="3" t="s">
        <v>493</v>
      </c>
      <c r="AN603" s="39"/>
    </row>
    <row r="604" spans="1:40" x14ac:dyDescent="0.3">
      <c r="A604" t="s">
        <v>1020</v>
      </c>
      <c r="B604" t="s">
        <v>1028</v>
      </c>
      <c r="D604" s="2" t="str">
        <f t="shared" si="15"/>
        <v>LGLEV_EMLF-MKT-20230817-0001_COR_rhq-get-more-love-iq_IQ_YouTube-Prospecting_AR_Phase 2-AR_YTV4A_Knock Video-AR-AR P2_15s</v>
      </c>
      <c r="E604" t="s">
        <v>511</v>
      </c>
      <c r="F604" s="9" t="s">
        <v>1031</v>
      </c>
      <c r="G604" t="s">
        <v>508</v>
      </c>
      <c r="AC604" s="3" t="s">
        <v>136</v>
      </c>
      <c r="AD604" s="3" t="s">
        <v>496</v>
      </c>
      <c r="AN604" s="39"/>
    </row>
    <row r="605" spans="1:40" x14ac:dyDescent="0.3">
      <c r="A605" t="s">
        <v>1020</v>
      </c>
      <c r="B605" t="s">
        <v>1029</v>
      </c>
      <c r="D605" s="2" t="str">
        <f t="shared" si="15"/>
        <v>LGLEV_EMLF-MKT-20230817-0001_COR_rhq-get-more-love-iq_IQ_YouTube-Prospecting_AR_Phase 2-AR_YTV4A_Oled VO Video-AR-AR P2_15s</v>
      </c>
      <c r="E605" t="s">
        <v>511</v>
      </c>
      <c r="F605" s="9" t="s">
        <v>1031</v>
      </c>
      <c r="G605" t="s">
        <v>508</v>
      </c>
      <c r="AC605" s="3" t="s">
        <v>140</v>
      </c>
      <c r="AD605" s="3" t="s">
        <v>502</v>
      </c>
      <c r="AN605" s="39"/>
    </row>
    <row r="606" spans="1:40" x14ac:dyDescent="0.3">
      <c r="A606" t="s">
        <v>1020</v>
      </c>
      <c r="B606" t="s">
        <v>1030</v>
      </c>
      <c r="D606" s="2" t="str">
        <f t="shared" si="15"/>
        <v>LGLEV_EMLF-MKT-20230817-0001_COR_rhq-get-more-love-iq_IQ_YouTube-Prospecting_AR_Phase 2-AR_YTV4A_Vaccum Video-AR-AR P2_15s</v>
      </c>
      <c r="E606" t="s">
        <v>511</v>
      </c>
      <c r="F606" s="9" t="s">
        <v>1031</v>
      </c>
      <c r="G606" t="s">
        <v>508</v>
      </c>
      <c r="AC606" s="3" t="s">
        <v>141</v>
      </c>
      <c r="AD606" s="3" t="s">
        <v>498</v>
      </c>
      <c r="AN606" s="39"/>
    </row>
    <row r="607" spans="1:40" x14ac:dyDescent="0.3">
      <c r="A607" t="s">
        <v>1161</v>
      </c>
      <c r="B607" t="s">
        <v>1162</v>
      </c>
      <c r="D607" s="2" t="str">
        <f t="shared" si="15"/>
        <v>LGLEV_EMLF-MKT-20230817-0001_COR_rhq-get-more-love-iq_IQ_GDN-Prospecting_AR_Phase 2-AR_PRO_25-44_GDN_Static Images P2</v>
      </c>
      <c r="E607" t="s">
        <v>511</v>
      </c>
      <c r="F607" s="9" t="s">
        <v>1031</v>
      </c>
      <c r="G607" t="s">
        <v>508</v>
      </c>
      <c r="AC607" s="3" t="s">
        <v>144</v>
      </c>
      <c r="AD607" s="3" t="s">
        <v>496</v>
      </c>
      <c r="AN607" s="39"/>
    </row>
    <row r="608" spans="1:40" x14ac:dyDescent="0.3">
      <c r="A608" t="s">
        <v>1163</v>
      </c>
      <c r="B608" t="s">
        <v>1164</v>
      </c>
      <c r="D608" s="2" t="str">
        <f t="shared" si="15"/>
        <v>LGLEV_EMLF-MKT-20230817-0001_COR_rhq-get-more-love-iq_IQ_GDN-Prospecting_KU_Phase 2-KU_PRO_25-44_GDN_Static Images P2</v>
      </c>
      <c r="E608" t="s">
        <v>511</v>
      </c>
      <c r="F608" s="9" t="s">
        <v>1031</v>
      </c>
      <c r="G608" t="s">
        <v>512</v>
      </c>
      <c r="AC608" s="3" t="s">
        <v>145</v>
      </c>
      <c r="AD608" s="3" t="s">
        <v>501</v>
      </c>
      <c r="AN608" s="39"/>
    </row>
    <row r="609" spans="1:40" x14ac:dyDescent="0.3">
      <c r="A609" t="s">
        <v>1177</v>
      </c>
      <c r="B609" t="s">
        <v>1178</v>
      </c>
      <c r="D609" s="2" t="str">
        <f t="shared" si="15"/>
        <v>LGLEV_EMLF-MKT-20230817-0001_COR_rhq-get-more-love-iq_2023-09-20_2023-11-30_FB_IQ_Phase 2_KU&amp;AR-AR_PRO_25-44_FB_10 Videos P2</v>
      </c>
      <c r="E609" t="s">
        <v>511</v>
      </c>
      <c r="F609" s="9" t="s">
        <v>1031</v>
      </c>
      <c r="G609" t="s">
        <v>508</v>
      </c>
      <c r="AC609" s="3" t="s">
        <v>146</v>
      </c>
      <c r="AD609" s="3" t="s">
        <v>497</v>
      </c>
      <c r="AN609" s="39"/>
    </row>
    <row r="610" spans="1:40" x14ac:dyDescent="0.3">
      <c r="A610" t="s">
        <v>1177</v>
      </c>
      <c r="B610" t="s">
        <v>1179</v>
      </c>
      <c r="D610" s="2" t="str">
        <f t="shared" si="15"/>
        <v>LGLEV_EMLF-MKT-20230817-0001_COR_rhq-get-more-love-iq_2023-09-20_2023-11-30_FB_IQ_Phase 2_KU&amp;AR-KU_PRO_25-44_FB_10 Videos P2</v>
      </c>
      <c r="E610" t="s">
        <v>511</v>
      </c>
      <c r="F610" s="9" t="s">
        <v>1031</v>
      </c>
      <c r="G610" t="s">
        <v>512</v>
      </c>
      <c r="AC610" s="3" t="s">
        <v>147</v>
      </c>
      <c r="AD610" s="3" t="s">
        <v>493</v>
      </c>
      <c r="AN610" s="39"/>
    </row>
    <row r="611" spans="1:40" x14ac:dyDescent="0.3">
      <c r="AC611" s="3" t="s">
        <v>149</v>
      </c>
      <c r="AD611" s="3" t="s">
        <v>500</v>
      </c>
      <c r="AN611" s="39"/>
    </row>
    <row r="612" spans="1:40" x14ac:dyDescent="0.3">
      <c r="AC612" s="3" t="s">
        <v>150</v>
      </c>
      <c r="AD612" s="3" t="s">
        <v>495</v>
      </c>
      <c r="AN612" s="39"/>
    </row>
    <row r="613" spans="1:40" x14ac:dyDescent="0.3">
      <c r="AC613" s="3" t="s">
        <v>151</v>
      </c>
      <c r="AD613" t="s">
        <v>499</v>
      </c>
      <c r="AN613" s="39"/>
    </row>
    <row r="614" spans="1:40" x14ac:dyDescent="0.3">
      <c r="AC614" s="6" t="s">
        <v>451</v>
      </c>
      <c r="AD614" t="s">
        <v>499</v>
      </c>
      <c r="AI614" s="6"/>
      <c r="AN614" s="39"/>
    </row>
    <row r="615" spans="1:40" x14ac:dyDescent="0.3">
      <c r="AC615" s="6" t="s">
        <v>455</v>
      </c>
      <c r="AD615" t="s">
        <v>519</v>
      </c>
      <c r="AI615" s="6"/>
      <c r="AN615" s="39"/>
    </row>
    <row r="616" spans="1:40" x14ac:dyDescent="0.3">
      <c r="AC616" s="6" t="s">
        <v>456</v>
      </c>
      <c r="AD616" t="s">
        <v>494</v>
      </c>
      <c r="AI616" s="6"/>
      <c r="AN616" s="39"/>
    </row>
    <row r="617" spans="1:40" x14ac:dyDescent="0.3">
      <c r="AC617" s="6" t="s">
        <v>457</v>
      </c>
      <c r="AD617" t="s">
        <v>501</v>
      </c>
      <c r="AI617" s="6"/>
      <c r="AN617" s="39"/>
    </row>
    <row r="618" spans="1:40" x14ac:dyDescent="0.3">
      <c r="AC618" s="6" t="s">
        <v>472</v>
      </c>
      <c r="AD618" t="s">
        <v>493</v>
      </c>
      <c r="AI618" s="6"/>
      <c r="AN618" s="39"/>
    </row>
    <row r="619" spans="1:40" x14ac:dyDescent="0.3">
      <c r="AC619" s="6" t="s">
        <v>458</v>
      </c>
      <c r="AD619" t="s">
        <v>495</v>
      </c>
      <c r="AI619" s="6"/>
      <c r="AN619" s="39"/>
    </row>
    <row r="620" spans="1:40" x14ac:dyDescent="0.3">
      <c r="AC620" s="6" t="s">
        <v>459</v>
      </c>
      <c r="AD620" t="s">
        <v>497</v>
      </c>
      <c r="AI620" s="6"/>
      <c r="AN620" s="39"/>
    </row>
    <row r="621" spans="1:40" x14ac:dyDescent="0.3">
      <c r="AC621" s="6" t="s">
        <v>460</v>
      </c>
      <c r="AD621" t="s">
        <v>498</v>
      </c>
      <c r="AI621" s="6"/>
      <c r="AN621" s="39"/>
    </row>
    <row r="622" spans="1:40" x14ac:dyDescent="0.3">
      <c r="AC622" s="6" t="s">
        <v>461</v>
      </c>
      <c r="AD622" t="s">
        <v>496</v>
      </c>
      <c r="AI622" s="6"/>
      <c r="AN622" s="39"/>
    </row>
    <row r="623" spans="1:40" x14ac:dyDescent="0.3">
      <c r="AC623" s="6" t="s">
        <v>452</v>
      </c>
      <c r="AD623" t="s">
        <v>499</v>
      </c>
      <c r="AI623" s="6"/>
      <c r="AN623" s="39"/>
    </row>
    <row r="624" spans="1:40" x14ac:dyDescent="0.3">
      <c r="AC624" s="6" t="s">
        <v>462</v>
      </c>
      <c r="AD624" t="s">
        <v>519</v>
      </c>
      <c r="AI624" s="6"/>
      <c r="AN624" s="39"/>
    </row>
    <row r="625" spans="29:40" x14ac:dyDescent="0.3">
      <c r="AC625" s="6" t="s">
        <v>463</v>
      </c>
      <c r="AD625" t="s">
        <v>494</v>
      </c>
      <c r="AI625" s="6"/>
      <c r="AN625" s="39"/>
    </row>
    <row r="626" spans="29:40" x14ac:dyDescent="0.3">
      <c r="AC626" s="6" t="s">
        <v>464</v>
      </c>
      <c r="AD626" t="s">
        <v>501</v>
      </c>
      <c r="AI626" s="6"/>
      <c r="AN626" s="39"/>
    </row>
    <row r="627" spans="29:40" x14ac:dyDescent="0.3">
      <c r="AC627" s="6" t="s">
        <v>465</v>
      </c>
      <c r="AD627" t="s">
        <v>493</v>
      </c>
      <c r="AI627" s="6"/>
      <c r="AN627" s="39"/>
    </row>
    <row r="628" spans="29:40" x14ac:dyDescent="0.3">
      <c r="AC628" s="6" t="s">
        <v>466</v>
      </c>
      <c r="AD628" t="s">
        <v>495</v>
      </c>
      <c r="AI628" s="6"/>
      <c r="AN628" s="39"/>
    </row>
    <row r="629" spans="29:40" x14ac:dyDescent="0.3">
      <c r="AC629" s="6" t="s">
        <v>467</v>
      </c>
      <c r="AD629" t="s">
        <v>497</v>
      </c>
      <c r="AI629" s="6"/>
      <c r="AN629" s="39"/>
    </row>
    <row r="630" spans="29:40" x14ac:dyDescent="0.3">
      <c r="AC630" s="6" t="s">
        <v>468</v>
      </c>
      <c r="AD630" t="s">
        <v>498</v>
      </c>
      <c r="AI630" s="6"/>
      <c r="AN630" s="39"/>
    </row>
    <row r="631" spans="29:40" x14ac:dyDescent="0.3">
      <c r="AC631" s="6" t="s">
        <v>469</v>
      </c>
      <c r="AD631" t="s">
        <v>496</v>
      </c>
      <c r="AI631" s="6"/>
      <c r="AN631" s="39"/>
    </row>
    <row r="632" spans="29:40" x14ac:dyDescent="0.3">
      <c r="AC632" s="6" t="s">
        <v>474</v>
      </c>
      <c r="AD632" t="s">
        <v>499</v>
      </c>
      <c r="AI632" s="6"/>
      <c r="AN632" s="39"/>
    </row>
    <row r="633" spans="29:40" x14ac:dyDescent="0.3">
      <c r="AC633" s="6" t="s">
        <v>480</v>
      </c>
      <c r="AD633" t="s">
        <v>494</v>
      </c>
      <c r="AI633" s="6"/>
      <c r="AN633" s="39"/>
    </row>
    <row r="634" spans="29:40" x14ac:dyDescent="0.3">
      <c r="AC634" s="6" t="s">
        <v>475</v>
      </c>
      <c r="AD634" t="s">
        <v>493</v>
      </c>
      <c r="AI634" s="6"/>
      <c r="AN634" s="39"/>
    </row>
    <row r="635" spans="29:40" x14ac:dyDescent="0.3">
      <c r="AC635" s="6" t="s">
        <v>476</v>
      </c>
      <c r="AD635" t="s">
        <v>495</v>
      </c>
      <c r="AI635" s="6"/>
      <c r="AN635" s="39"/>
    </row>
    <row r="636" spans="29:40" x14ac:dyDescent="0.3">
      <c r="AC636" s="6" t="s">
        <v>477</v>
      </c>
      <c r="AD636" t="s">
        <v>496</v>
      </c>
      <c r="AI636" s="6"/>
      <c r="AN636" s="39"/>
    </row>
    <row r="637" spans="29:40" x14ac:dyDescent="0.3">
      <c r="AC637" s="6" t="s">
        <v>478</v>
      </c>
      <c r="AD637" t="s">
        <v>525</v>
      </c>
      <c r="AI637" s="6"/>
      <c r="AN637" s="39"/>
    </row>
    <row r="638" spans="29:40" x14ac:dyDescent="0.3">
      <c r="AC638" s="6" t="s">
        <v>479</v>
      </c>
      <c r="AD638" t="s">
        <v>502</v>
      </c>
      <c r="AI638" s="6"/>
      <c r="AN638" s="39"/>
    </row>
    <row r="639" spans="29:40" x14ac:dyDescent="0.3">
      <c r="AC639" s="6" t="s">
        <v>471</v>
      </c>
      <c r="AD639" t="s">
        <v>499</v>
      </c>
      <c r="AI639" s="6"/>
      <c r="AN639" s="39"/>
    </row>
    <row r="640" spans="29:40" x14ac:dyDescent="0.3">
      <c r="AC640" s="6" t="s">
        <v>481</v>
      </c>
      <c r="AD640" t="s">
        <v>494</v>
      </c>
      <c r="AI640" s="6"/>
      <c r="AN640" s="39"/>
    </row>
    <row r="641" spans="29:40" x14ac:dyDescent="0.3">
      <c r="AC641" s="6" t="s">
        <v>482</v>
      </c>
      <c r="AD641" t="s">
        <v>501</v>
      </c>
      <c r="AI641" s="6"/>
      <c r="AN641" s="39"/>
    </row>
    <row r="642" spans="29:40" x14ac:dyDescent="0.3">
      <c r="AC642" s="6" t="s">
        <v>483</v>
      </c>
      <c r="AD642" t="s">
        <v>498</v>
      </c>
      <c r="AI642" s="6"/>
      <c r="AN642" s="39"/>
    </row>
    <row r="643" spans="29:40" x14ac:dyDescent="0.3">
      <c r="AC643" s="6" t="s">
        <v>484</v>
      </c>
      <c r="AD643" t="s">
        <v>500</v>
      </c>
      <c r="AI643" s="6"/>
      <c r="AN643" s="39"/>
    </row>
    <row r="644" spans="29:40" x14ac:dyDescent="0.3">
      <c r="AC644" s="6" t="s">
        <v>454</v>
      </c>
      <c r="AD644" t="s">
        <v>499</v>
      </c>
      <c r="AI644" s="6"/>
      <c r="AN644" s="39"/>
    </row>
    <row r="645" spans="29:40" x14ac:dyDescent="0.3">
      <c r="AC645" s="6" t="s">
        <v>485</v>
      </c>
      <c r="AD645" t="s">
        <v>494</v>
      </c>
      <c r="AI645" s="6"/>
      <c r="AN645" s="39"/>
    </row>
    <row r="646" spans="29:40" x14ac:dyDescent="0.3">
      <c r="AC646" s="6" t="s">
        <v>486</v>
      </c>
      <c r="AD646" t="s">
        <v>495</v>
      </c>
      <c r="AI646" s="6"/>
      <c r="AN646" s="39"/>
    </row>
    <row r="647" spans="29:40" x14ac:dyDescent="0.3">
      <c r="AC647" s="6" t="s">
        <v>487</v>
      </c>
      <c r="AD647" t="s">
        <v>497</v>
      </c>
      <c r="AI647" s="6"/>
      <c r="AN647" s="39"/>
    </row>
    <row r="648" spans="29:40" x14ac:dyDescent="0.3">
      <c r="AC648" s="6" t="s">
        <v>490</v>
      </c>
      <c r="AD648" t="s">
        <v>498</v>
      </c>
      <c r="AI648" s="6"/>
      <c r="AN648" s="39"/>
    </row>
    <row r="649" spans="29:40" x14ac:dyDescent="0.3">
      <c r="AC649" s="6" t="s">
        <v>488</v>
      </c>
      <c r="AD649" t="s">
        <v>496</v>
      </c>
      <c r="AI649" s="6"/>
      <c r="AN649" s="39"/>
    </row>
    <row r="650" spans="29:40" x14ac:dyDescent="0.3">
      <c r="AC650" s="6" t="s">
        <v>489</v>
      </c>
      <c r="AD650" t="s">
        <v>525</v>
      </c>
      <c r="AI650" s="6"/>
      <c r="AN650" s="39"/>
    </row>
    <row r="651" spans="29:40" x14ac:dyDescent="0.3">
      <c r="AC651" s="16" t="s">
        <v>829</v>
      </c>
      <c r="AD651" t="s">
        <v>494</v>
      </c>
      <c r="AN651" s="39"/>
    </row>
    <row r="652" spans="29:40" x14ac:dyDescent="0.3">
      <c r="AC652" t="s">
        <v>206</v>
      </c>
      <c r="AD652" t="s">
        <v>206</v>
      </c>
      <c r="AN652" s="39"/>
    </row>
    <row r="653" spans="29:40" x14ac:dyDescent="0.3">
      <c r="AC653" t="s">
        <v>207</v>
      </c>
      <c r="AD653" t="s">
        <v>496</v>
      </c>
      <c r="AN653" s="39"/>
    </row>
    <row r="654" spans="29:40" x14ac:dyDescent="0.3">
      <c r="AC654" t="s">
        <v>208</v>
      </c>
      <c r="AD654" t="s">
        <v>498</v>
      </c>
      <c r="AN654" s="39"/>
    </row>
    <row r="655" spans="29:40" x14ac:dyDescent="0.3">
      <c r="AC655" s="29" t="s">
        <v>209</v>
      </c>
      <c r="AD655" t="s">
        <v>497</v>
      </c>
      <c r="AN655" s="39"/>
    </row>
    <row r="656" spans="29:40" x14ac:dyDescent="0.3">
      <c r="AC656" s="29" t="s">
        <v>210</v>
      </c>
      <c r="AD656" t="s">
        <v>501</v>
      </c>
      <c r="AN656" s="39"/>
    </row>
    <row r="657" spans="29:40" x14ac:dyDescent="0.3">
      <c r="AC657" s="29" t="s">
        <v>211</v>
      </c>
      <c r="AD657" t="s">
        <v>493</v>
      </c>
      <c r="AN657" s="39"/>
    </row>
    <row r="658" spans="29:40" x14ac:dyDescent="0.3">
      <c r="AC658" s="29" t="s">
        <v>212</v>
      </c>
      <c r="AD658" t="s">
        <v>494</v>
      </c>
      <c r="AN658" s="39"/>
    </row>
    <row r="659" spans="29:40" x14ac:dyDescent="0.3">
      <c r="AC659" s="29" t="s">
        <v>213</v>
      </c>
      <c r="AD659" t="s">
        <v>502</v>
      </c>
      <c r="AN659" s="39"/>
    </row>
    <row r="660" spans="29:40" x14ac:dyDescent="0.3">
      <c r="AC660" s="29" t="s">
        <v>214</v>
      </c>
      <c r="AD660" t="s">
        <v>495</v>
      </c>
      <c r="AN660" s="39"/>
    </row>
    <row r="661" spans="29:40" x14ac:dyDescent="0.3">
      <c r="AC661" s="29" t="s">
        <v>215</v>
      </c>
      <c r="AD661" t="s">
        <v>499</v>
      </c>
      <c r="AN661" s="39"/>
    </row>
    <row r="662" spans="29:40" x14ac:dyDescent="0.3">
      <c r="AC662" s="29" t="s">
        <v>217</v>
      </c>
      <c r="AD662" t="s">
        <v>500</v>
      </c>
      <c r="AN662" s="39"/>
    </row>
    <row r="663" spans="29:40" x14ac:dyDescent="0.3">
      <c r="AC663" s="29" t="s">
        <v>218</v>
      </c>
      <c r="AD663" t="s">
        <v>496</v>
      </c>
      <c r="AN663" s="39"/>
    </row>
    <row r="664" spans="29:40" x14ac:dyDescent="0.3">
      <c r="AC664" s="29" t="s">
        <v>219</v>
      </c>
      <c r="AD664" t="s">
        <v>497</v>
      </c>
      <c r="AN664" s="39"/>
    </row>
    <row r="665" spans="29:40" x14ac:dyDescent="0.3">
      <c r="AC665" s="29" t="s">
        <v>220</v>
      </c>
      <c r="AD665" t="s">
        <v>501</v>
      </c>
      <c r="AN665" s="39"/>
    </row>
    <row r="666" spans="29:40" x14ac:dyDescent="0.3">
      <c r="AC666" s="29" t="s">
        <v>221</v>
      </c>
      <c r="AD666" t="s">
        <v>493</v>
      </c>
      <c r="AN666" s="39"/>
    </row>
    <row r="667" spans="29:40" x14ac:dyDescent="0.3">
      <c r="AC667" s="29" t="s">
        <v>222</v>
      </c>
      <c r="AD667" t="s">
        <v>494</v>
      </c>
      <c r="AN667" s="39"/>
    </row>
    <row r="668" spans="29:40" x14ac:dyDescent="0.3">
      <c r="AC668" s="29" t="s">
        <v>223</v>
      </c>
      <c r="AD668" t="s">
        <v>495</v>
      </c>
      <c r="AN668" s="39"/>
    </row>
    <row r="669" spans="29:40" x14ac:dyDescent="0.3">
      <c r="AC669" s="29" t="s">
        <v>224</v>
      </c>
      <c r="AD669" t="s">
        <v>499</v>
      </c>
      <c r="AN669" s="39"/>
    </row>
    <row r="670" spans="29:40" x14ac:dyDescent="0.3">
      <c r="AC670" s="29" t="s">
        <v>225</v>
      </c>
      <c r="AD670" t="s">
        <v>500</v>
      </c>
      <c r="AN670" s="39"/>
    </row>
    <row r="671" spans="29:40" x14ac:dyDescent="0.3">
      <c r="AC671" s="29" t="s">
        <v>226</v>
      </c>
      <c r="AD671" t="s">
        <v>496</v>
      </c>
      <c r="AN671" s="39"/>
    </row>
    <row r="672" spans="29:40" x14ac:dyDescent="0.3">
      <c r="AC672" s="29" t="s">
        <v>227</v>
      </c>
      <c r="AD672" t="s">
        <v>498</v>
      </c>
      <c r="AN672" s="39"/>
    </row>
    <row r="673" spans="29:40" x14ac:dyDescent="0.3">
      <c r="AC673" s="29" t="s">
        <v>228</v>
      </c>
      <c r="AD673" t="s">
        <v>497</v>
      </c>
      <c r="AN673" s="39"/>
    </row>
    <row r="674" spans="29:40" x14ac:dyDescent="0.3">
      <c r="AC674" s="29" t="s">
        <v>229</v>
      </c>
      <c r="AD674" t="s">
        <v>501</v>
      </c>
      <c r="AN674" s="39"/>
    </row>
    <row r="675" spans="29:40" x14ac:dyDescent="0.3">
      <c r="AC675" s="29" t="s">
        <v>230</v>
      </c>
      <c r="AD675" t="s">
        <v>493</v>
      </c>
      <c r="AN675" s="39"/>
    </row>
    <row r="676" spans="29:40" x14ac:dyDescent="0.3">
      <c r="AC676" s="29" t="s">
        <v>231</v>
      </c>
      <c r="AD676" t="s">
        <v>494</v>
      </c>
      <c r="AN676" s="39"/>
    </row>
    <row r="677" spans="29:40" x14ac:dyDescent="0.3">
      <c r="AC677" s="29" t="s">
        <v>232</v>
      </c>
      <c r="AD677" t="s">
        <v>502</v>
      </c>
      <c r="AN677" s="39"/>
    </row>
    <row r="678" spans="29:40" x14ac:dyDescent="0.3">
      <c r="AC678" s="29" t="s">
        <v>233</v>
      </c>
      <c r="AD678" t="s">
        <v>495</v>
      </c>
      <c r="AN678" s="39"/>
    </row>
    <row r="679" spans="29:40" x14ac:dyDescent="0.3">
      <c r="AC679" s="29" t="s">
        <v>234</v>
      </c>
      <c r="AD679" t="s">
        <v>499</v>
      </c>
      <c r="AN679" s="39"/>
    </row>
    <row r="680" spans="29:40" x14ac:dyDescent="0.3">
      <c r="AC680" s="29" t="s">
        <v>236</v>
      </c>
      <c r="AD680" t="s">
        <v>496</v>
      </c>
      <c r="AN680" s="39"/>
    </row>
    <row r="681" spans="29:40" x14ac:dyDescent="0.3">
      <c r="AC681" s="29" t="s">
        <v>237</v>
      </c>
      <c r="AD681" t="s">
        <v>498</v>
      </c>
      <c r="AN681" s="39"/>
    </row>
    <row r="682" spans="29:40" x14ac:dyDescent="0.3">
      <c r="AC682" s="29" t="s">
        <v>238</v>
      </c>
      <c r="AD682" t="s">
        <v>497</v>
      </c>
      <c r="AN682" s="39"/>
    </row>
    <row r="683" spans="29:40" x14ac:dyDescent="0.3">
      <c r="AC683" s="29" t="s">
        <v>239</v>
      </c>
      <c r="AD683" t="s">
        <v>501</v>
      </c>
      <c r="AN683" s="39"/>
    </row>
    <row r="684" spans="29:40" x14ac:dyDescent="0.3">
      <c r="AC684" s="29" t="s">
        <v>240</v>
      </c>
      <c r="AD684" t="s">
        <v>493</v>
      </c>
      <c r="AN684" s="39"/>
    </row>
    <row r="685" spans="29:40" x14ac:dyDescent="0.3">
      <c r="AC685" s="29" t="s">
        <v>241</v>
      </c>
      <c r="AD685" t="s">
        <v>494</v>
      </c>
      <c r="AN685" s="39"/>
    </row>
    <row r="686" spans="29:40" x14ac:dyDescent="0.3">
      <c r="AC686" s="29" t="s">
        <v>242</v>
      </c>
      <c r="AD686" t="s">
        <v>502</v>
      </c>
      <c r="AN686" s="39"/>
    </row>
    <row r="687" spans="29:40" x14ac:dyDescent="0.3">
      <c r="AC687" s="29" t="s">
        <v>243</v>
      </c>
      <c r="AD687" t="s">
        <v>495</v>
      </c>
      <c r="AN687" s="39"/>
    </row>
    <row r="688" spans="29:40" x14ac:dyDescent="0.3">
      <c r="AC688" s="29" t="s">
        <v>244</v>
      </c>
      <c r="AD688" t="s">
        <v>499</v>
      </c>
      <c r="AN688" s="39"/>
    </row>
    <row r="689" spans="29:40" x14ac:dyDescent="0.3">
      <c r="AC689" t="s">
        <v>792</v>
      </c>
      <c r="AD689" t="s">
        <v>501</v>
      </c>
      <c r="AN689" s="39"/>
    </row>
    <row r="690" spans="29:40" x14ac:dyDescent="0.3">
      <c r="AC690" t="s">
        <v>794</v>
      </c>
      <c r="AD690" t="s">
        <v>501</v>
      </c>
      <c r="AN690" s="39"/>
    </row>
    <row r="691" spans="29:40" x14ac:dyDescent="0.3">
      <c r="AC691" t="s">
        <v>827</v>
      </c>
      <c r="AD691" t="s">
        <v>501</v>
      </c>
      <c r="AN691" s="39"/>
    </row>
    <row r="692" spans="29:40" x14ac:dyDescent="0.3">
      <c r="AC692" t="s">
        <v>828</v>
      </c>
      <c r="AD692" t="s">
        <v>501</v>
      </c>
      <c r="AN692" s="39"/>
    </row>
    <row r="693" spans="29:40" x14ac:dyDescent="0.3">
      <c r="AC693" t="s">
        <v>836</v>
      </c>
      <c r="AD693" t="s">
        <v>499</v>
      </c>
      <c r="AN693" s="39"/>
    </row>
    <row r="694" spans="29:40" x14ac:dyDescent="0.3">
      <c r="AC694" t="s">
        <v>837</v>
      </c>
      <c r="AD694" t="s">
        <v>499</v>
      </c>
      <c r="AN694" s="39"/>
    </row>
    <row r="695" spans="29:40" x14ac:dyDescent="0.3">
      <c r="AC695" t="s">
        <v>838</v>
      </c>
      <c r="AD695" t="s">
        <v>499</v>
      </c>
      <c r="AN695" s="39"/>
    </row>
    <row r="696" spans="29:40" x14ac:dyDescent="0.3">
      <c r="AC696" t="s">
        <v>839</v>
      </c>
      <c r="AD696" t="s">
        <v>495</v>
      </c>
      <c r="AN696" s="39"/>
    </row>
    <row r="697" spans="29:40" x14ac:dyDescent="0.3">
      <c r="AC697" t="s">
        <v>840</v>
      </c>
      <c r="AD697" t="s">
        <v>495</v>
      </c>
      <c r="AN697" s="39"/>
    </row>
    <row r="698" spans="29:40" x14ac:dyDescent="0.3">
      <c r="AC698" t="s">
        <v>841</v>
      </c>
      <c r="AD698" t="s">
        <v>495</v>
      </c>
      <c r="AN698" s="39"/>
    </row>
    <row r="699" spans="29:40" x14ac:dyDescent="0.3">
      <c r="AC699" t="s">
        <v>842</v>
      </c>
      <c r="AD699" t="s">
        <v>498</v>
      </c>
      <c r="AN699" s="39"/>
    </row>
    <row r="700" spans="29:40" x14ac:dyDescent="0.3">
      <c r="AC700" t="s">
        <v>843</v>
      </c>
      <c r="AD700" t="s">
        <v>498</v>
      </c>
      <c r="AN700" s="39"/>
    </row>
    <row r="701" spans="29:40" x14ac:dyDescent="0.3">
      <c r="AC701" t="s">
        <v>844</v>
      </c>
      <c r="AD701" t="s">
        <v>498</v>
      </c>
      <c r="AN701" s="39"/>
    </row>
    <row r="702" spans="29:40" x14ac:dyDescent="0.3">
      <c r="AC702" t="s">
        <v>845</v>
      </c>
      <c r="AD702" t="s">
        <v>496</v>
      </c>
      <c r="AN702" s="39"/>
    </row>
    <row r="703" spans="29:40" x14ac:dyDescent="0.3">
      <c r="AC703" t="s">
        <v>846</v>
      </c>
      <c r="AD703" t="s">
        <v>496</v>
      </c>
      <c r="AN703" s="39"/>
    </row>
    <row r="704" spans="29:40" x14ac:dyDescent="0.3">
      <c r="AC704" t="s">
        <v>847</v>
      </c>
      <c r="AD704" t="s">
        <v>496</v>
      </c>
      <c r="AN704" s="39"/>
    </row>
    <row r="705" spans="29:40" x14ac:dyDescent="0.3">
      <c r="AC705" t="s">
        <v>848</v>
      </c>
      <c r="AD705" t="s">
        <v>496</v>
      </c>
      <c r="AN705" s="39"/>
    </row>
    <row r="706" spans="29:40" x14ac:dyDescent="0.3">
      <c r="AC706" t="s">
        <v>849</v>
      </c>
      <c r="AD706" t="s">
        <v>500</v>
      </c>
      <c r="AN706" s="39"/>
    </row>
    <row r="707" spans="29:40" x14ac:dyDescent="0.3">
      <c r="AC707" t="s">
        <v>850</v>
      </c>
      <c r="AD707" t="s">
        <v>500</v>
      </c>
      <c r="AN707" s="39"/>
    </row>
    <row r="708" spans="29:40" x14ac:dyDescent="0.3">
      <c r="AC708" t="s">
        <v>851</v>
      </c>
      <c r="AD708" t="s">
        <v>500</v>
      </c>
      <c r="AN708" s="39"/>
    </row>
    <row r="709" spans="29:40" x14ac:dyDescent="0.3">
      <c r="AC709" t="s">
        <v>852</v>
      </c>
      <c r="AD709" t="s">
        <v>499</v>
      </c>
      <c r="AN709" s="39"/>
    </row>
    <row r="710" spans="29:40" x14ac:dyDescent="0.3">
      <c r="AC710" t="s">
        <v>853</v>
      </c>
      <c r="AD710" t="s">
        <v>498</v>
      </c>
      <c r="AN710" s="39"/>
    </row>
    <row r="711" spans="29:40" x14ac:dyDescent="0.3">
      <c r="AC711" t="s">
        <v>854</v>
      </c>
      <c r="AD711" t="s">
        <v>495</v>
      </c>
      <c r="AN711" s="39"/>
    </row>
    <row r="712" spans="29:40" x14ac:dyDescent="0.3">
      <c r="AC712" s="29" t="s">
        <v>855</v>
      </c>
      <c r="AD712" t="s">
        <v>502</v>
      </c>
      <c r="AN712" s="39"/>
    </row>
    <row r="713" spans="29:40" x14ac:dyDescent="0.3">
      <c r="AC713" t="s">
        <v>856</v>
      </c>
      <c r="AD713" t="s">
        <v>500</v>
      </c>
      <c r="AN713" s="39"/>
    </row>
    <row r="714" spans="29:40" x14ac:dyDescent="0.3">
      <c r="AC714" t="s">
        <v>521</v>
      </c>
      <c r="AD714" t="s">
        <v>501</v>
      </c>
      <c r="AF714" t="s">
        <v>792</v>
      </c>
      <c r="AN714" s="39"/>
    </row>
    <row r="715" spans="29:40" x14ac:dyDescent="0.3">
      <c r="AC715" t="s">
        <v>522</v>
      </c>
      <c r="AD715" t="s">
        <v>501</v>
      </c>
      <c r="AF715" t="s">
        <v>794</v>
      </c>
      <c r="AN715" s="39"/>
    </row>
    <row r="716" spans="29:40" x14ac:dyDescent="0.3">
      <c r="AC716" t="s">
        <v>523</v>
      </c>
      <c r="AD716" t="s">
        <v>501</v>
      </c>
      <c r="AF716" t="s">
        <v>827</v>
      </c>
      <c r="AN716" s="39"/>
    </row>
    <row r="717" spans="29:40" x14ac:dyDescent="0.3">
      <c r="AC717" t="s">
        <v>524</v>
      </c>
      <c r="AD717" t="s">
        <v>501</v>
      </c>
      <c r="AF717" t="s">
        <v>828</v>
      </c>
      <c r="AN717" s="39"/>
    </row>
    <row r="718" spans="29:40" x14ac:dyDescent="0.3">
      <c r="AC718" t="s">
        <v>857</v>
      </c>
      <c r="AD718" t="s">
        <v>502</v>
      </c>
      <c r="AN718" s="39"/>
    </row>
    <row r="719" spans="29:40" x14ac:dyDescent="0.3">
      <c r="AC719" t="s">
        <v>858</v>
      </c>
      <c r="AD719" t="s">
        <v>502</v>
      </c>
      <c r="AN719" s="39"/>
    </row>
    <row r="720" spans="29:40" x14ac:dyDescent="0.3">
      <c r="AC720" t="s">
        <v>859</v>
      </c>
      <c r="AD720" t="s">
        <v>502</v>
      </c>
      <c r="AN720" s="39"/>
    </row>
    <row r="721" spans="29:40" x14ac:dyDescent="0.3">
      <c r="AC721" t="s">
        <v>860</v>
      </c>
      <c r="AD721" t="s">
        <v>502</v>
      </c>
      <c r="AN721" s="39"/>
    </row>
    <row r="722" spans="29:40" x14ac:dyDescent="0.3">
      <c r="AC722" t="s">
        <v>861</v>
      </c>
      <c r="AD722" t="s">
        <v>499</v>
      </c>
      <c r="AN722" s="39"/>
    </row>
    <row r="723" spans="29:40" x14ac:dyDescent="0.3">
      <c r="AC723" t="s">
        <v>862</v>
      </c>
      <c r="AD723" t="s">
        <v>499</v>
      </c>
      <c r="AN723" s="39"/>
    </row>
    <row r="724" spans="29:40" x14ac:dyDescent="0.3">
      <c r="AC724" t="s">
        <v>863</v>
      </c>
      <c r="AD724" t="s">
        <v>499</v>
      </c>
      <c r="AN724" s="39"/>
    </row>
    <row r="725" spans="29:40" x14ac:dyDescent="0.3">
      <c r="AC725" t="s">
        <v>864</v>
      </c>
      <c r="AD725" t="s">
        <v>499</v>
      </c>
      <c r="AN725" s="39"/>
    </row>
    <row r="726" spans="29:40" x14ac:dyDescent="0.3">
      <c r="AC726" t="s">
        <v>865</v>
      </c>
      <c r="AD726" t="s">
        <v>494</v>
      </c>
      <c r="AN726" s="39"/>
    </row>
    <row r="727" spans="29:40" x14ac:dyDescent="0.3">
      <c r="AC727" t="s">
        <v>866</v>
      </c>
      <c r="AD727" t="s">
        <v>494</v>
      </c>
      <c r="AN727" s="39"/>
    </row>
    <row r="728" spans="29:40" x14ac:dyDescent="0.3">
      <c r="AC728" t="s">
        <v>867</v>
      </c>
      <c r="AD728" t="s">
        <v>494</v>
      </c>
      <c r="AN728" s="39"/>
    </row>
    <row r="729" spans="29:40" x14ac:dyDescent="0.3">
      <c r="AC729" t="s">
        <v>868</v>
      </c>
      <c r="AD729" t="s">
        <v>494</v>
      </c>
      <c r="AN729" s="39"/>
    </row>
    <row r="730" spans="29:40" x14ac:dyDescent="0.3">
      <c r="AC730" t="s">
        <v>869</v>
      </c>
      <c r="AD730" t="s">
        <v>501</v>
      </c>
      <c r="AN730" s="39"/>
    </row>
    <row r="731" spans="29:40" x14ac:dyDescent="0.3">
      <c r="AC731" t="s">
        <v>870</v>
      </c>
      <c r="AD731" t="s">
        <v>501</v>
      </c>
      <c r="AN731" s="39"/>
    </row>
    <row r="732" spans="29:40" x14ac:dyDescent="0.3">
      <c r="AC732" t="s">
        <v>871</v>
      </c>
      <c r="AD732" t="s">
        <v>501</v>
      </c>
      <c r="AN732" s="39"/>
    </row>
    <row r="733" spans="29:40" x14ac:dyDescent="0.3">
      <c r="AC733" t="s">
        <v>872</v>
      </c>
      <c r="AD733" t="s">
        <v>495</v>
      </c>
      <c r="AN733" s="39"/>
    </row>
    <row r="734" spans="29:40" x14ac:dyDescent="0.3">
      <c r="AC734" t="s">
        <v>873</v>
      </c>
      <c r="AD734" t="s">
        <v>495</v>
      </c>
      <c r="AN734" s="39"/>
    </row>
    <row r="735" spans="29:40" x14ac:dyDescent="0.3">
      <c r="AC735" t="s">
        <v>874</v>
      </c>
      <c r="AD735" t="s">
        <v>495</v>
      </c>
      <c r="AN735" s="39"/>
    </row>
    <row r="736" spans="29:40" x14ac:dyDescent="0.3">
      <c r="AC736" t="s">
        <v>875</v>
      </c>
      <c r="AD736" t="s">
        <v>495</v>
      </c>
      <c r="AN736" s="39"/>
    </row>
    <row r="737" spans="29:40" x14ac:dyDescent="0.3">
      <c r="AC737" t="s">
        <v>876</v>
      </c>
      <c r="AD737" t="s">
        <v>493</v>
      </c>
      <c r="AN737" s="39"/>
    </row>
    <row r="738" spans="29:40" x14ac:dyDescent="0.3">
      <c r="AC738" t="s">
        <v>877</v>
      </c>
      <c r="AD738" t="s">
        <v>493</v>
      </c>
      <c r="AN738" s="39"/>
    </row>
    <row r="739" spans="29:40" x14ac:dyDescent="0.3">
      <c r="AC739" t="s">
        <v>878</v>
      </c>
      <c r="AD739" t="s">
        <v>493</v>
      </c>
      <c r="AN739" s="39"/>
    </row>
    <row r="740" spans="29:40" x14ac:dyDescent="0.3">
      <c r="AC740" t="s">
        <v>879</v>
      </c>
      <c r="AD740" t="s">
        <v>493</v>
      </c>
      <c r="AN740" s="39"/>
    </row>
    <row r="741" spans="29:40" x14ac:dyDescent="0.3">
      <c r="AC741" t="s">
        <v>880</v>
      </c>
      <c r="AD741" t="s">
        <v>497</v>
      </c>
      <c r="AN741" s="39"/>
    </row>
    <row r="742" spans="29:40" x14ac:dyDescent="0.3">
      <c r="AC742" t="s">
        <v>881</v>
      </c>
      <c r="AD742" t="s">
        <v>497</v>
      </c>
      <c r="AN742" s="39"/>
    </row>
    <row r="743" spans="29:40" x14ac:dyDescent="0.3">
      <c r="AC743" t="s">
        <v>882</v>
      </c>
      <c r="AD743" t="s">
        <v>497</v>
      </c>
      <c r="AN743" s="39"/>
    </row>
    <row r="744" spans="29:40" x14ac:dyDescent="0.3">
      <c r="AC744" t="s">
        <v>883</v>
      </c>
      <c r="AD744" t="s">
        <v>497</v>
      </c>
      <c r="AN744" s="39"/>
    </row>
    <row r="745" spans="29:40" x14ac:dyDescent="0.3">
      <c r="AC745" t="s">
        <v>884</v>
      </c>
      <c r="AD745" t="s">
        <v>496</v>
      </c>
      <c r="AN745" s="39"/>
    </row>
    <row r="746" spans="29:40" x14ac:dyDescent="0.3">
      <c r="AC746" t="s">
        <v>885</v>
      </c>
      <c r="AD746" t="s">
        <v>496</v>
      </c>
      <c r="AN746" s="39"/>
    </row>
    <row r="747" spans="29:40" x14ac:dyDescent="0.3">
      <c r="AC747" t="s">
        <v>886</v>
      </c>
      <c r="AD747" t="s">
        <v>496</v>
      </c>
      <c r="AN747" s="39"/>
    </row>
    <row r="748" spans="29:40" x14ac:dyDescent="0.3">
      <c r="AC748" t="s">
        <v>887</v>
      </c>
      <c r="AD748" t="s">
        <v>496</v>
      </c>
      <c r="AN748" s="39"/>
    </row>
    <row r="749" spans="29:40" x14ac:dyDescent="0.3">
      <c r="AC749" t="s">
        <v>888</v>
      </c>
      <c r="AD749" t="s">
        <v>496</v>
      </c>
      <c r="AN749" s="39"/>
    </row>
    <row r="750" spans="29:40" x14ac:dyDescent="0.3">
      <c r="AC750" t="s">
        <v>889</v>
      </c>
      <c r="AD750" t="s">
        <v>501</v>
      </c>
      <c r="AN750" s="39"/>
    </row>
    <row r="751" spans="29:40" x14ac:dyDescent="0.3">
      <c r="AC751" t="s">
        <v>890</v>
      </c>
      <c r="AD751" t="s">
        <v>501</v>
      </c>
      <c r="AN751" s="39"/>
    </row>
    <row r="752" spans="29:40" x14ac:dyDescent="0.3">
      <c r="AC752" t="s">
        <v>891</v>
      </c>
      <c r="AD752" t="s">
        <v>501</v>
      </c>
      <c r="AN752" s="39"/>
    </row>
    <row r="753" spans="29:40" x14ac:dyDescent="0.3">
      <c r="AC753" t="s">
        <v>892</v>
      </c>
      <c r="AD753" t="s">
        <v>501</v>
      </c>
      <c r="AN753" s="39"/>
    </row>
    <row r="754" spans="29:40" x14ac:dyDescent="0.3">
      <c r="AC754" t="s">
        <v>893</v>
      </c>
      <c r="AD754" t="s">
        <v>501</v>
      </c>
      <c r="AN754" s="39"/>
    </row>
    <row r="755" spans="29:40" x14ac:dyDescent="0.3">
      <c r="AC755" t="s">
        <v>894</v>
      </c>
      <c r="AD755" t="s">
        <v>498</v>
      </c>
      <c r="AN755" s="39"/>
    </row>
    <row r="756" spans="29:40" x14ac:dyDescent="0.3">
      <c r="AC756" t="s">
        <v>895</v>
      </c>
      <c r="AD756" t="s">
        <v>498</v>
      </c>
      <c r="AN756" s="39"/>
    </row>
    <row r="757" spans="29:40" x14ac:dyDescent="0.3">
      <c r="AC757" t="s">
        <v>896</v>
      </c>
      <c r="AD757" t="s">
        <v>498</v>
      </c>
      <c r="AN757" s="39"/>
    </row>
    <row r="758" spans="29:40" x14ac:dyDescent="0.3">
      <c r="AC758" t="s">
        <v>897</v>
      </c>
      <c r="AD758" t="s">
        <v>498</v>
      </c>
      <c r="AN758" s="39"/>
    </row>
    <row r="759" spans="29:40" x14ac:dyDescent="0.3">
      <c r="AC759" t="s">
        <v>910</v>
      </c>
      <c r="AD759" t="s">
        <v>495</v>
      </c>
      <c r="AN759" s="39"/>
    </row>
    <row r="760" spans="29:40" x14ac:dyDescent="0.3">
      <c r="AC760" t="s">
        <v>911</v>
      </c>
      <c r="AD760" t="s">
        <v>497</v>
      </c>
      <c r="AN760" s="39"/>
    </row>
    <row r="761" spans="29:40" x14ac:dyDescent="0.3">
      <c r="AC761" t="s">
        <v>912</v>
      </c>
      <c r="AD761" t="s">
        <v>499</v>
      </c>
      <c r="AN761" s="39"/>
    </row>
    <row r="762" spans="29:40" x14ac:dyDescent="0.3">
      <c r="AC762" t="s">
        <v>913</v>
      </c>
      <c r="AD762" t="s">
        <v>496</v>
      </c>
      <c r="AN762" s="39"/>
    </row>
    <row r="763" spans="29:40" x14ac:dyDescent="0.3">
      <c r="AC763" t="s">
        <v>914</v>
      </c>
      <c r="AD763" t="s">
        <v>502</v>
      </c>
      <c r="AN763" s="39"/>
    </row>
    <row r="764" spans="29:40" x14ac:dyDescent="0.3">
      <c r="AC764" t="s">
        <v>915</v>
      </c>
      <c r="AD764" t="s">
        <v>498</v>
      </c>
      <c r="AN764" s="39"/>
    </row>
    <row r="765" spans="29:40" x14ac:dyDescent="0.3">
      <c r="AC765" t="s">
        <v>916</v>
      </c>
      <c r="AD765" t="s">
        <v>494</v>
      </c>
      <c r="AN765" s="39"/>
    </row>
    <row r="766" spans="29:40" x14ac:dyDescent="0.3">
      <c r="AC766" t="s">
        <v>917</v>
      </c>
      <c r="AD766" t="s">
        <v>493</v>
      </c>
      <c r="AN766" s="39"/>
    </row>
    <row r="767" spans="29:40" x14ac:dyDescent="0.3">
      <c r="AC767" t="s">
        <v>918</v>
      </c>
      <c r="AD767" t="s">
        <v>501</v>
      </c>
      <c r="AN767" s="39"/>
    </row>
    <row r="768" spans="29:40" x14ac:dyDescent="0.3">
      <c r="AC768" t="s">
        <v>919</v>
      </c>
      <c r="AD768" t="s">
        <v>500</v>
      </c>
      <c r="AN768" s="39"/>
    </row>
    <row r="769" spans="29:40" x14ac:dyDescent="0.3">
      <c r="AC769" t="s">
        <v>920</v>
      </c>
      <c r="AD769" t="s">
        <v>500</v>
      </c>
      <c r="AN769" s="39"/>
    </row>
    <row r="770" spans="29:40" x14ac:dyDescent="0.3">
      <c r="AC770" t="s">
        <v>921</v>
      </c>
      <c r="AD770" t="s">
        <v>494</v>
      </c>
      <c r="AN770" s="39"/>
    </row>
    <row r="771" spans="29:40" x14ac:dyDescent="0.3">
      <c r="AC771" t="s">
        <v>922</v>
      </c>
      <c r="AD771" t="s">
        <v>501</v>
      </c>
      <c r="AN771" s="39"/>
    </row>
    <row r="772" spans="29:40" x14ac:dyDescent="0.3">
      <c r="AC772" t="s">
        <v>923</v>
      </c>
      <c r="AD772" t="s">
        <v>502</v>
      </c>
      <c r="AN772" s="39"/>
    </row>
    <row r="773" spans="29:40" x14ac:dyDescent="0.3">
      <c r="AC773" t="s">
        <v>924</v>
      </c>
      <c r="AD773" t="s">
        <v>498</v>
      </c>
      <c r="AN773" s="39"/>
    </row>
    <row r="774" spans="29:40" x14ac:dyDescent="0.3">
      <c r="AC774" t="s">
        <v>925</v>
      </c>
      <c r="AD774" t="s">
        <v>493</v>
      </c>
      <c r="AN774" s="39"/>
    </row>
    <row r="775" spans="29:40" x14ac:dyDescent="0.3">
      <c r="AC775" t="s">
        <v>926</v>
      </c>
      <c r="AD775" t="s">
        <v>495</v>
      </c>
      <c r="AN775" s="39"/>
    </row>
    <row r="776" spans="29:40" x14ac:dyDescent="0.3">
      <c r="AC776" t="s">
        <v>927</v>
      </c>
      <c r="AD776" t="s">
        <v>501</v>
      </c>
      <c r="AN776" s="39"/>
    </row>
    <row r="777" spans="29:40" x14ac:dyDescent="0.3">
      <c r="AC777" t="s">
        <v>928</v>
      </c>
      <c r="AD777" t="s">
        <v>499</v>
      </c>
      <c r="AN777" s="39"/>
    </row>
    <row r="778" spans="29:40" x14ac:dyDescent="0.3">
      <c r="AC778" t="s">
        <v>929</v>
      </c>
      <c r="AD778" t="s">
        <v>494</v>
      </c>
      <c r="AN778" s="39"/>
    </row>
    <row r="779" spans="29:40" x14ac:dyDescent="0.3">
      <c r="AC779" t="s">
        <v>930</v>
      </c>
      <c r="AD779" t="s">
        <v>497</v>
      </c>
      <c r="AN779" s="39"/>
    </row>
    <row r="780" spans="29:40" x14ac:dyDescent="0.3">
      <c r="AC780" t="s">
        <v>931</v>
      </c>
      <c r="AD780" t="s">
        <v>502</v>
      </c>
      <c r="AN780" s="39"/>
    </row>
    <row r="781" spans="29:40" x14ac:dyDescent="0.3">
      <c r="AC781" t="s">
        <v>932</v>
      </c>
      <c r="AD781" t="s">
        <v>498</v>
      </c>
      <c r="AN781" s="39"/>
    </row>
    <row r="782" spans="29:40" x14ac:dyDescent="0.3">
      <c r="AC782" t="s">
        <v>933</v>
      </c>
      <c r="AD782" t="s">
        <v>495</v>
      </c>
      <c r="AN782" s="39"/>
    </row>
    <row r="783" spans="29:40" x14ac:dyDescent="0.3">
      <c r="AC783" t="s">
        <v>934</v>
      </c>
      <c r="AD783" t="s">
        <v>499</v>
      </c>
      <c r="AN783" s="39"/>
    </row>
    <row r="784" spans="29:40" x14ac:dyDescent="0.3">
      <c r="AC784" t="s">
        <v>935</v>
      </c>
      <c r="AD784" t="s">
        <v>494</v>
      </c>
      <c r="AN784" s="39"/>
    </row>
    <row r="785" spans="29:40" x14ac:dyDescent="0.3">
      <c r="AC785" t="s">
        <v>936</v>
      </c>
      <c r="AD785" t="s">
        <v>496</v>
      </c>
      <c r="AN785" s="39"/>
    </row>
    <row r="786" spans="29:40" x14ac:dyDescent="0.3">
      <c r="AC786" t="s">
        <v>937</v>
      </c>
      <c r="AD786" t="s">
        <v>501</v>
      </c>
      <c r="AN786" s="39"/>
    </row>
    <row r="787" spans="29:40" x14ac:dyDescent="0.3">
      <c r="AC787" t="s">
        <v>938</v>
      </c>
      <c r="AD787" t="s">
        <v>494</v>
      </c>
      <c r="AN787" s="39"/>
    </row>
    <row r="788" spans="29:40" x14ac:dyDescent="0.3">
      <c r="AC788" t="s">
        <v>939</v>
      </c>
      <c r="AD788" t="s">
        <v>496</v>
      </c>
      <c r="AN788" s="39"/>
    </row>
    <row r="789" spans="29:40" x14ac:dyDescent="0.3">
      <c r="AC789" t="s">
        <v>940</v>
      </c>
      <c r="AD789" t="s">
        <v>498</v>
      </c>
      <c r="AN789" s="39"/>
    </row>
    <row r="790" spans="29:40" x14ac:dyDescent="0.3">
      <c r="AC790" t="s">
        <v>941</v>
      </c>
      <c r="AD790" t="s">
        <v>497</v>
      </c>
      <c r="AN790" s="39"/>
    </row>
    <row r="791" spans="29:40" x14ac:dyDescent="0.3">
      <c r="AC791" t="s">
        <v>942</v>
      </c>
      <c r="AD791" t="s">
        <v>499</v>
      </c>
      <c r="AN791" s="39"/>
    </row>
    <row r="792" spans="29:40" x14ac:dyDescent="0.3">
      <c r="AC792" t="s">
        <v>943</v>
      </c>
      <c r="AD792" t="s">
        <v>501</v>
      </c>
      <c r="AN792" s="39"/>
    </row>
    <row r="793" spans="29:40" x14ac:dyDescent="0.3">
      <c r="AC793" t="s">
        <v>944</v>
      </c>
      <c r="AD793" t="s">
        <v>495</v>
      </c>
      <c r="AN793" s="39"/>
    </row>
    <row r="794" spans="29:40" x14ac:dyDescent="0.3">
      <c r="AC794" t="s">
        <v>945</v>
      </c>
      <c r="AD794" t="s">
        <v>502</v>
      </c>
      <c r="AN794" s="39"/>
    </row>
    <row r="795" spans="29:40" x14ac:dyDescent="0.3">
      <c r="AC795" t="s">
        <v>946</v>
      </c>
      <c r="AD795" t="s">
        <v>502</v>
      </c>
      <c r="AN795" s="39"/>
    </row>
    <row r="796" spans="29:40" x14ac:dyDescent="0.3">
      <c r="AC796" t="s">
        <v>947</v>
      </c>
      <c r="AD796" t="s">
        <v>498</v>
      </c>
      <c r="AN796" s="39"/>
    </row>
    <row r="797" spans="29:40" x14ac:dyDescent="0.3">
      <c r="AC797" t="s">
        <v>948</v>
      </c>
      <c r="AD797" t="s">
        <v>495</v>
      </c>
      <c r="AN797" s="39"/>
    </row>
    <row r="798" spans="29:40" x14ac:dyDescent="0.3">
      <c r="AC798" t="s">
        <v>949</v>
      </c>
      <c r="AD798" t="s">
        <v>499</v>
      </c>
      <c r="AN798" s="39"/>
    </row>
    <row r="799" spans="29:40" x14ac:dyDescent="0.3">
      <c r="AC799" t="s">
        <v>950</v>
      </c>
      <c r="AD799" t="s">
        <v>493</v>
      </c>
      <c r="AN799" s="39"/>
    </row>
    <row r="800" spans="29:40" x14ac:dyDescent="0.3">
      <c r="AC800" t="s">
        <v>951</v>
      </c>
      <c r="AD800" t="s">
        <v>497</v>
      </c>
      <c r="AN800" s="39"/>
    </row>
    <row r="801" spans="29:40" x14ac:dyDescent="0.3">
      <c r="AC801" t="s">
        <v>952</v>
      </c>
      <c r="AD801" t="s">
        <v>494</v>
      </c>
      <c r="AN801" s="39"/>
    </row>
    <row r="802" spans="29:40" x14ac:dyDescent="0.3">
      <c r="AC802" t="s">
        <v>953</v>
      </c>
      <c r="AD802" t="s">
        <v>496</v>
      </c>
      <c r="AN802" s="39"/>
    </row>
    <row r="803" spans="29:40" x14ac:dyDescent="0.3">
      <c r="AC803" t="s">
        <v>954</v>
      </c>
      <c r="AD803" t="s">
        <v>501</v>
      </c>
      <c r="AN803" s="39"/>
    </row>
    <row r="804" spans="29:40" x14ac:dyDescent="0.3">
      <c r="AC804" t="s">
        <v>965</v>
      </c>
      <c r="AD804" t="s">
        <v>497</v>
      </c>
      <c r="AN804" s="39"/>
    </row>
    <row r="805" spans="29:40" x14ac:dyDescent="0.3">
      <c r="AC805" t="s">
        <v>966</v>
      </c>
      <c r="AD805" t="s">
        <v>499</v>
      </c>
      <c r="AN805" s="39"/>
    </row>
    <row r="806" spans="29:40" x14ac:dyDescent="0.3">
      <c r="AC806" t="s">
        <v>967</v>
      </c>
      <c r="AD806" t="s">
        <v>493</v>
      </c>
      <c r="AN806" s="39"/>
    </row>
    <row r="807" spans="29:40" x14ac:dyDescent="0.3">
      <c r="AC807" t="s">
        <v>990</v>
      </c>
      <c r="AD807" t="s">
        <v>499</v>
      </c>
      <c r="AN807" s="39"/>
    </row>
    <row r="808" spans="29:40" x14ac:dyDescent="0.3">
      <c r="AC808" t="s">
        <v>991</v>
      </c>
      <c r="AD808" t="s">
        <v>495</v>
      </c>
      <c r="AN808" s="39"/>
    </row>
    <row r="809" spans="29:40" x14ac:dyDescent="0.3">
      <c r="AC809" t="s">
        <v>992</v>
      </c>
      <c r="AD809" t="s">
        <v>502</v>
      </c>
      <c r="AN809" s="39"/>
    </row>
    <row r="810" spans="29:40" x14ac:dyDescent="0.3">
      <c r="AC810" t="s">
        <v>993</v>
      </c>
      <c r="AD810" t="s">
        <v>493</v>
      </c>
      <c r="AN810" s="39"/>
    </row>
    <row r="811" spans="29:40" x14ac:dyDescent="0.3">
      <c r="AC811" t="s">
        <v>994</v>
      </c>
      <c r="AD811" t="s">
        <v>498</v>
      </c>
      <c r="AN811" s="39"/>
    </row>
    <row r="812" spans="29:40" x14ac:dyDescent="0.3">
      <c r="AC812" t="s">
        <v>995</v>
      </c>
      <c r="AD812" t="s">
        <v>496</v>
      </c>
      <c r="AN812" s="39"/>
    </row>
    <row r="813" spans="29:40" x14ac:dyDescent="0.3">
      <c r="AC813" t="s">
        <v>996</v>
      </c>
      <c r="AD813" t="s">
        <v>500</v>
      </c>
      <c r="AN813" s="39"/>
    </row>
    <row r="814" spans="29:40" x14ac:dyDescent="0.3">
      <c r="AC814" t="s">
        <v>997</v>
      </c>
      <c r="AD814" t="s">
        <v>501</v>
      </c>
      <c r="AN814" s="39"/>
    </row>
    <row r="815" spans="29:40" x14ac:dyDescent="0.3">
      <c r="AC815" t="s">
        <v>998</v>
      </c>
      <c r="AD815" t="s">
        <v>497</v>
      </c>
      <c r="AN815" s="39"/>
    </row>
    <row r="816" spans="29:40" x14ac:dyDescent="0.3">
      <c r="AC816" t="s">
        <v>999</v>
      </c>
      <c r="AD816" t="s">
        <v>494</v>
      </c>
      <c r="AN816" s="39"/>
    </row>
    <row r="817" spans="29:40" x14ac:dyDescent="0.3">
      <c r="AC817" t="s">
        <v>1000</v>
      </c>
      <c r="AD817" t="s">
        <v>499</v>
      </c>
      <c r="AN817" s="39"/>
    </row>
    <row r="818" spans="29:40" x14ac:dyDescent="0.3">
      <c r="AC818" t="s">
        <v>1001</v>
      </c>
      <c r="AD818" t="s">
        <v>495</v>
      </c>
      <c r="AN818" s="39"/>
    </row>
    <row r="819" spans="29:40" x14ac:dyDescent="0.3">
      <c r="AC819" t="s">
        <v>1002</v>
      </c>
      <c r="AD819" t="s">
        <v>502</v>
      </c>
      <c r="AN819" s="39"/>
    </row>
    <row r="820" spans="29:40" x14ac:dyDescent="0.3">
      <c r="AC820" t="s">
        <v>1003</v>
      </c>
      <c r="AD820" t="s">
        <v>493</v>
      </c>
      <c r="AN820" s="39"/>
    </row>
    <row r="821" spans="29:40" x14ac:dyDescent="0.3">
      <c r="AC821" t="s">
        <v>1004</v>
      </c>
      <c r="AD821" t="s">
        <v>498</v>
      </c>
      <c r="AN821" s="39"/>
    </row>
    <row r="822" spans="29:40" x14ac:dyDescent="0.3">
      <c r="AC822" t="s">
        <v>1005</v>
      </c>
      <c r="AD822" t="s">
        <v>496</v>
      </c>
      <c r="AN822" s="39"/>
    </row>
    <row r="823" spans="29:40" x14ac:dyDescent="0.3">
      <c r="AC823" t="s">
        <v>1006</v>
      </c>
      <c r="AD823" t="s">
        <v>500</v>
      </c>
      <c r="AN823" s="39"/>
    </row>
    <row r="824" spans="29:40" x14ac:dyDescent="0.3">
      <c r="AC824" t="s">
        <v>1007</v>
      </c>
      <c r="AD824" t="s">
        <v>501</v>
      </c>
      <c r="AN824" s="39"/>
    </row>
    <row r="825" spans="29:40" x14ac:dyDescent="0.3">
      <c r="AC825" t="s">
        <v>1008</v>
      </c>
      <c r="AD825" t="s">
        <v>497</v>
      </c>
      <c r="AN825" s="39"/>
    </row>
    <row r="826" spans="29:40" x14ac:dyDescent="0.3">
      <c r="AC826" t="s">
        <v>1009</v>
      </c>
      <c r="AD826" t="s">
        <v>494</v>
      </c>
      <c r="AN826" s="39"/>
    </row>
    <row r="827" spans="29:40" x14ac:dyDescent="0.3">
      <c r="AC827" t="s">
        <v>980</v>
      </c>
      <c r="AD827" t="s">
        <v>500</v>
      </c>
      <c r="AN827" s="39"/>
    </row>
    <row r="828" spans="29:40" x14ac:dyDescent="0.3">
      <c r="AC828" t="s">
        <v>981</v>
      </c>
      <c r="AD828" t="s">
        <v>494</v>
      </c>
      <c r="AN828" s="39"/>
    </row>
    <row r="829" spans="29:40" x14ac:dyDescent="0.3">
      <c r="AC829" t="s">
        <v>982</v>
      </c>
      <c r="AD829" t="s">
        <v>497</v>
      </c>
      <c r="AN829" s="39"/>
    </row>
    <row r="830" spans="29:40" x14ac:dyDescent="0.3">
      <c r="AC830" t="s">
        <v>983</v>
      </c>
      <c r="AD830" t="s">
        <v>499</v>
      </c>
      <c r="AN830" s="39"/>
    </row>
    <row r="831" spans="29:40" x14ac:dyDescent="0.3">
      <c r="AC831" t="s">
        <v>984</v>
      </c>
      <c r="AD831" t="s">
        <v>496</v>
      </c>
      <c r="AN831" s="39"/>
    </row>
    <row r="832" spans="29:40" x14ac:dyDescent="0.3">
      <c r="AC832" t="s">
        <v>985</v>
      </c>
      <c r="AD832" t="s">
        <v>495</v>
      </c>
      <c r="AN832" s="39"/>
    </row>
    <row r="833" spans="29:40" x14ac:dyDescent="0.3">
      <c r="AC833" t="s">
        <v>986</v>
      </c>
      <c r="AD833" t="s">
        <v>502</v>
      </c>
      <c r="AN833" s="39"/>
    </row>
    <row r="834" spans="29:40" x14ac:dyDescent="0.3">
      <c r="AC834" t="s">
        <v>987</v>
      </c>
      <c r="AD834" t="s">
        <v>501</v>
      </c>
      <c r="AN834" s="39"/>
    </row>
    <row r="835" spans="29:40" x14ac:dyDescent="0.3">
      <c r="AC835" t="s">
        <v>988</v>
      </c>
      <c r="AD835" t="s">
        <v>493</v>
      </c>
      <c r="AN835" s="39"/>
    </row>
    <row r="836" spans="29:40" x14ac:dyDescent="0.3">
      <c r="AC836" t="s">
        <v>989</v>
      </c>
      <c r="AD836" t="s">
        <v>498</v>
      </c>
      <c r="AN836" s="39"/>
    </row>
    <row r="837" spans="29:40" x14ac:dyDescent="0.3">
      <c r="AC837" t="s">
        <v>1010</v>
      </c>
      <c r="AD837" t="s">
        <v>499</v>
      </c>
      <c r="AN837" s="39"/>
    </row>
    <row r="838" spans="29:40" x14ac:dyDescent="0.3">
      <c r="AC838" t="s">
        <v>1011</v>
      </c>
      <c r="AD838" t="s">
        <v>495</v>
      </c>
      <c r="AN838" s="39"/>
    </row>
    <row r="839" spans="29:40" x14ac:dyDescent="0.3">
      <c r="AC839" t="s">
        <v>1012</v>
      </c>
      <c r="AD839" t="s">
        <v>519</v>
      </c>
      <c r="AN839" s="39"/>
    </row>
    <row r="840" spans="29:40" x14ac:dyDescent="0.3">
      <c r="AC840" t="s">
        <v>1013</v>
      </c>
      <c r="AD840" t="s">
        <v>493</v>
      </c>
      <c r="AN840" s="39"/>
    </row>
    <row r="841" spans="29:40" x14ac:dyDescent="0.3">
      <c r="AC841" t="s">
        <v>1014</v>
      </c>
      <c r="AD841" t="s">
        <v>498</v>
      </c>
      <c r="AN841" s="39"/>
    </row>
    <row r="842" spans="29:40" x14ac:dyDescent="0.3">
      <c r="AC842" t="s">
        <v>1015</v>
      </c>
      <c r="AD842" t="s">
        <v>496</v>
      </c>
      <c r="AN842" s="39"/>
    </row>
    <row r="843" spans="29:40" x14ac:dyDescent="0.3">
      <c r="AC843" t="s">
        <v>1016</v>
      </c>
      <c r="AD843" t="s">
        <v>500</v>
      </c>
      <c r="AN843" s="39"/>
    </row>
    <row r="844" spans="29:40" x14ac:dyDescent="0.3">
      <c r="AC844" t="s">
        <v>1017</v>
      </c>
      <c r="AD844" t="s">
        <v>501</v>
      </c>
      <c r="AN844" s="39"/>
    </row>
    <row r="845" spans="29:40" x14ac:dyDescent="0.3">
      <c r="AC845" t="s">
        <v>1018</v>
      </c>
      <c r="AD845" t="s">
        <v>497</v>
      </c>
      <c r="AN845" s="39"/>
    </row>
    <row r="846" spans="29:40" x14ac:dyDescent="0.3">
      <c r="AC846" t="s">
        <v>1019</v>
      </c>
      <c r="AD846" t="s">
        <v>494</v>
      </c>
      <c r="AN846" s="39"/>
    </row>
    <row r="847" spans="29:40" x14ac:dyDescent="0.3">
      <c r="AC847" t="s">
        <v>249</v>
      </c>
      <c r="AD847" t="s">
        <v>499</v>
      </c>
      <c r="AN847" s="39"/>
    </row>
    <row r="848" spans="29:40" x14ac:dyDescent="0.3">
      <c r="AC848" t="s">
        <v>250</v>
      </c>
      <c r="AD848" t="s">
        <v>499</v>
      </c>
      <c r="AN848" s="39"/>
    </row>
    <row r="849" spans="29:40" x14ac:dyDescent="0.3">
      <c r="AC849" t="s">
        <v>251</v>
      </c>
      <c r="AD849" t="s">
        <v>499</v>
      </c>
      <c r="AN849" s="39"/>
    </row>
    <row r="850" spans="29:40" x14ac:dyDescent="0.3">
      <c r="AC850" t="s">
        <v>252</v>
      </c>
      <c r="AD850" t="s">
        <v>499</v>
      </c>
      <c r="AN850" s="39"/>
    </row>
    <row r="851" spans="29:40" x14ac:dyDescent="0.3">
      <c r="AC851" t="s">
        <v>1034</v>
      </c>
      <c r="AD851" t="s">
        <v>499</v>
      </c>
      <c r="AN851" s="39"/>
    </row>
    <row r="852" spans="29:40" x14ac:dyDescent="0.3">
      <c r="AC852" t="s">
        <v>1035</v>
      </c>
      <c r="AD852" t="s">
        <v>499</v>
      </c>
      <c r="AN852" s="39"/>
    </row>
    <row r="853" spans="29:40" x14ac:dyDescent="0.3">
      <c r="AC853" t="s">
        <v>1036</v>
      </c>
      <c r="AD853" t="s">
        <v>499</v>
      </c>
      <c r="AN853" s="39"/>
    </row>
    <row r="854" spans="29:40" x14ac:dyDescent="0.3">
      <c r="AC854" t="s">
        <v>1037</v>
      </c>
      <c r="AD854" t="s">
        <v>499</v>
      </c>
      <c r="AN854" s="39"/>
    </row>
    <row r="855" spans="29:40" x14ac:dyDescent="0.3">
      <c r="AC855" t="s">
        <v>253</v>
      </c>
      <c r="AD855" t="s">
        <v>495</v>
      </c>
      <c r="AN855" s="39"/>
    </row>
    <row r="856" spans="29:40" x14ac:dyDescent="0.3">
      <c r="AC856" t="s">
        <v>254</v>
      </c>
      <c r="AD856" t="s">
        <v>495</v>
      </c>
      <c r="AN856" s="39"/>
    </row>
    <row r="857" spans="29:40" x14ac:dyDescent="0.3">
      <c r="AC857" t="s">
        <v>255</v>
      </c>
      <c r="AD857" t="s">
        <v>495</v>
      </c>
      <c r="AN857" s="39"/>
    </row>
    <row r="858" spans="29:40" x14ac:dyDescent="0.3">
      <c r="AC858" t="s">
        <v>256</v>
      </c>
      <c r="AD858" t="s">
        <v>495</v>
      </c>
      <c r="AN858" s="39"/>
    </row>
    <row r="859" spans="29:40" x14ac:dyDescent="0.3">
      <c r="AC859" t="s">
        <v>1038</v>
      </c>
      <c r="AD859" t="s">
        <v>495</v>
      </c>
      <c r="AN859" s="39"/>
    </row>
    <row r="860" spans="29:40" x14ac:dyDescent="0.3">
      <c r="AC860" t="s">
        <v>1039</v>
      </c>
      <c r="AD860" t="s">
        <v>495</v>
      </c>
      <c r="AN860" s="39"/>
    </row>
    <row r="861" spans="29:40" x14ac:dyDescent="0.3">
      <c r="AC861" t="s">
        <v>1040</v>
      </c>
      <c r="AD861" t="s">
        <v>495</v>
      </c>
      <c r="AN861" s="39"/>
    </row>
    <row r="862" spans="29:40" x14ac:dyDescent="0.3">
      <c r="AC862" t="s">
        <v>1041</v>
      </c>
      <c r="AD862" t="s">
        <v>495</v>
      </c>
      <c r="AN862" s="39"/>
    </row>
    <row r="863" spans="29:40" x14ac:dyDescent="0.3">
      <c r="AC863" t="s">
        <v>1042</v>
      </c>
      <c r="AD863" t="s">
        <v>519</v>
      </c>
      <c r="AN863" s="39"/>
    </row>
    <row r="864" spans="29:40" x14ac:dyDescent="0.3">
      <c r="AC864" t="s">
        <v>1043</v>
      </c>
      <c r="AD864" t="s">
        <v>519</v>
      </c>
      <c r="AN864" s="39"/>
    </row>
    <row r="865" spans="29:40" x14ac:dyDescent="0.3">
      <c r="AC865" t="s">
        <v>1044</v>
      </c>
      <c r="AD865" t="s">
        <v>519</v>
      </c>
      <c r="AN865" s="39"/>
    </row>
    <row r="866" spans="29:40" x14ac:dyDescent="0.3">
      <c r="AC866" t="s">
        <v>1045</v>
      </c>
      <c r="AD866" t="s">
        <v>519</v>
      </c>
      <c r="AN866" s="39"/>
    </row>
    <row r="867" spans="29:40" x14ac:dyDescent="0.3">
      <c r="AC867" t="s">
        <v>1046</v>
      </c>
      <c r="AD867" t="s">
        <v>519</v>
      </c>
      <c r="AN867" s="39"/>
    </row>
    <row r="868" spans="29:40" x14ac:dyDescent="0.3">
      <c r="AC868" t="s">
        <v>1047</v>
      </c>
      <c r="AD868" t="s">
        <v>519</v>
      </c>
      <c r="AN868" s="39"/>
    </row>
    <row r="869" spans="29:40" x14ac:dyDescent="0.3">
      <c r="AC869" t="s">
        <v>1048</v>
      </c>
      <c r="AD869" t="s">
        <v>519</v>
      </c>
      <c r="AN869" s="39"/>
    </row>
    <row r="870" spans="29:40" x14ac:dyDescent="0.3">
      <c r="AC870" t="s">
        <v>1049</v>
      </c>
      <c r="AD870" t="s">
        <v>519</v>
      </c>
      <c r="AN870" s="39"/>
    </row>
    <row r="871" spans="29:40" x14ac:dyDescent="0.3">
      <c r="AC871" t="s">
        <v>261</v>
      </c>
      <c r="AD871" t="s">
        <v>494</v>
      </c>
      <c r="AN871" s="39"/>
    </row>
    <row r="872" spans="29:40" x14ac:dyDescent="0.3">
      <c r="AC872" t="s">
        <v>262</v>
      </c>
      <c r="AD872" t="s">
        <v>494</v>
      </c>
      <c r="AN872" s="39"/>
    </row>
    <row r="873" spans="29:40" x14ac:dyDescent="0.3">
      <c r="AC873" t="s">
        <v>263</v>
      </c>
      <c r="AD873" t="s">
        <v>494</v>
      </c>
      <c r="AN873" s="39"/>
    </row>
    <row r="874" spans="29:40" x14ac:dyDescent="0.3">
      <c r="AC874" t="s">
        <v>264</v>
      </c>
      <c r="AD874" t="s">
        <v>494</v>
      </c>
      <c r="AN874" s="39"/>
    </row>
    <row r="875" spans="29:40" x14ac:dyDescent="0.3">
      <c r="AC875" t="s">
        <v>1050</v>
      </c>
      <c r="AD875" t="s">
        <v>494</v>
      </c>
      <c r="AN875" s="39"/>
    </row>
    <row r="876" spans="29:40" x14ac:dyDescent="0.3">
      <c r="AC876" t="s">
        <v>1051</v>
      </c>
      <c r="AD876" t="s">
        <v>494</v>
      </c>
      <c r="AN876" s="39"/>
    </row>
    <row r="877" spans="29:40" x14ac:dyDescent="0.3">
      <c r="AC877" t="s">
        <v>1052</v>
      </c>
      <c r="AD877" t="s">
        <v>494</v>
      </c>
      <c r="AN877" s="39"/>
    </row>
    <row r="878" spans="29:40" x14ac:dyDescent="0.3">
      <c r="AC878" t="s">
        <v>1053</v>
      </c>
      <c r="AD878" t="s">
        <v>494</v>
      </c>
      <c r="AN878" s="39"/>
    </row>
    <row r="879" spans="29:40" x14ac:dyDescent="0.3">
      <c r="AC879" t="s">
        <v>373</v>
      </c>
      <c r="AD879" t="s">
        <v>493</v>
      </c>
      <c r="AN879" s="39"/>
    </row>
    <row r="880" spans="29:40" x14ac:dyDescent="0.3">
      <c r="AC880" t="s">
        <v>366</v>
      </c>
      <c r="AD880" t="s">
        <v>493</v>
      </c>
      <c r="AN880" s="39"/>
    </row>
    <row r="881" spans="29:40" x14ac:dyDescent="0.3">
      <c r="AC881" t="s">
        <v>367</v>
      </c>
      <c r="AD881" t="s">
        <v>493</v>
      </c>
      <c r="AN881" s="39"/>
    </row>
    <row r="882" spans="29:40" x14ac:dyDescent="0.3">
      <c r="AC882" t="s">
        <v>368</v>
      </c>
      <c r="AD882" t="s">
        <v>493</v>
      </c>
      <c r="AN882" s="39"/>
    </row>
    <row r="883" spans="29:40" x14ac:dyDescent="0.3">
      <c r="AC883" t="s">
        <v>1054</v>
      </c>
      <c r="AD883" t="s">
        <v>493</v>
      </c>
      <c r="AN883" s="39"/>
    </row>
    <row r="884" spans="29:40" x14ac:dyDescent="0.3">
      <c r="AC884" t="s">
        <v>1055</v>
      </c>
      <c r="AD884" t="s">
        <v>493</v>
      </c>
      <c r="AN884" s="39"/>
    </row>
    <row r="885" spans="29:40" x14ac:dyDescent="0.3">
      <c r="AC885" t="s">
        <v>1056</v>
      </c>
      <c r="AD885" t="s">
        <v>493</v>
      </c>
      <c r="AN885" s="39"/>
    </row>
    <row r="886" spans="29:40" x14ac:dyDescent="0.3">
      <c r="AC886" t="s">
        <v>1057</v>
      </c>
      <c r="AD886" t="s">
        <v>493</v>
      </c>
      <c r="AN886" s="39"/>
    </row>
    <row r="887" spans="29:40" x14ac:dyDescent="0.3">
      <c r="AC887" t="s">
        <v>1058</v>
      </c>
      <c r="AD887" t="s">
        <v>501</v>
      </c>
      <c r="AN887" s="39"/>
    </row>
    <row r="888" spans="29:40" x14ac:dyDescent="0.3">
      <c r="AC888" t="s">
        <v>1059</v>
      </c>
      <c r="AD888" t="s">
        <v>501</v>
      </c>
      <c r="AN888" s="39"/>
    </row>
    <row r="889" spans="29:40" x14ac:dyDescent="0.3">
      <c r="AC889" t="s">
        <v>1060</v>
      </c>
      <c r="AD889" t="s">
        <v>501</v>
      </c>
      <c r="AN889" s="39"/>
    </row>
    <row r="890" spans="29:40" x14ac:dyDescent="0.3">
      <c r="AC890" t="s">
        <v>1061</v>
      </c>
      <c r="AD890" t="s">
        <v>501</v>
      </c>
      <c r="AN890" s="39"/>
    </row>
    <row r="891" spans="29:40" x14ac:dyDescent="0.3">
      <c r="AC891" t="s">
        <v>1062</v>
      </c>
      <c r="AD891" t="s">
        <v>501</v>
      </c>
      <c r="AN891" s="39"/>
    </row>
    <row r="892" spans="29:40" x14ac:dyDescent="0.3">
      <c r="AC892" t="s">
        <v>1063</v>
      </c>
      <c r="AD892" t="s">
        <v>501</v>
      </c>
      <c r="AN892" s="39"/>
    </row>
    <row r="893" spans="29:40" x14ac:dyDescent="0.3">
      <c r="AC893" t="s">
        <v>1064</v>
      </c>
      <c r="AD893" t="s">
        <v>501</v>
      </c>
      <c r="AN893" s="39"/>
    </row>
    <row r="894" spans="29:40" x14ac:dyDescent="0.3">
      <c r="AC894" t="s">
        <v>1065</v>
      </c>
      <c r="AD894" t="s">
        <v>497</v>
      </c>
      <c r="AN894" s="39"/>
    </row>
    <row r="895" spans="29:40" x14ac:dyDescent="0.3">
      <c r="AC895" t="s">
        <v>1066</v>
      </c>
      <c r="AD895" t="s">
        <v>497</v>
      </c>
      <c r="AN895" s="39"/>
    </row>
    <row r="896" spans="29:40" x14ac:dyDescent="0.3">
      <c r="AC896" t="s">
        <v>1067</v>
      </c>
      <c r="AD896" t="s">
        <v>497</v>
      </c>
      <c r="AN896" s="39"/>
    </row>
    <row r="897" spans="29:40" x14ac:dyDescent="0.3">
      <c r="AC897" t="s">
        <v>1068</v>
      </c>
      <c r="AD897" t="s">
        <v>497</v>
      </c>
      <c r="AN897" s="39"/>
    </row>
    <row r="898" spans="29:40" x14ac:dyDescent="0.3">
      <c r="AC898" t="s">
        <v>1069</v>
      </c>
      <c r="AD898" t="s">
        <v>497</v>
      </c>
      <c r="AN898" s="39"/>
    </row>
    <row r="899" spans="29:40" x14ac:dyDescent="0.3">
      <c r="AC899" t="s">
        <v>1070</v>
      </c>
      <c r="AD899" t="s">
        <v>497</v>
      </c>
      <c r="AN899" s="39"/>
    </row>
    <row r="900" spans="29:40" x14ac:dyDescent="0.3">
      <c r="AC900" t="s">
        <v>1071</v>
      </c>
      <c r="AD900" t="s">
        <v>497</v>
      </c>
      <c r="AN900" s="39"/>
    </row>
    <row r="901" spans="29:40" x14ac:dyDescent="0.3">
      <c r="AC901" t="s">
        <v>369</v>
      </c>
      <c r="AD901" t="s">
        <v>498</v>
      </c>
      <c r="AN901" s="39"/>
    </row>
    <row r="902" spans="29:40" x14ac:dyDescent="0.3">
      <c r="AC902" t="s">
        <v>370</v>
      </c>
      <c r="AD902" t="s">
        <v>498</v>
      </c>
      <c r="AN902" s="39"/>
    </row>
    <row r="903" spans="29:40" x14ac:dyDescent="0.3">
      <c r="AC903" t="s">
        <v>371</v>
      </c>
      <c r="AD903" t="s">
        <v>498</v>
      </c>
      <c r="AN903" s="39"/>
    </row>
    <row r="904" spans="29:40" x14ac:dyDescent="0.3">
      <c r="AC904" t="s">
        <v>372</v>
      </c>
      <c r="AD904" t="s">
        <v>498</v>
      </c>
      <c r="AN904" s="39"/>
    </row>
    <row r="905" spans="29:40" x14ac:dyDescent="0.3">
      <c r="AC905" t="s">
        <v>1072</v>
      </c>
      <c r="AD905" t="s">
        <v>498</v>
      </c>
      <c r="AN905" s="39"/>
    </row>
    <row r="906" spans="29:40" x14ac:dyDescent="0.3">
      <c r="AC906" t="s">
        <v>1073</v>
      </c>
      <c r="AD906" t="s">
        <v>498</v>
      </c>
      <c r="AN906" s="39"/>
    </row>
    <row r="907" spans="29:40" x14ac:dyDescent="0.3">
      <c r="AC907" t="s">
        <v>1074</v>
      </c>
      <c r="AD907" t="s">
        <v>498</v>
      </c>
      <c r="AN907" s="39"/>
    </row>
    <row r="908" spans="29:40" x14ac:dyDescent="0.3">
      <c r="AC908" t="s">
        <v>1075</v>
      </c>
      <c r="AD908" t="s">
        <v>498</v>
      </c>
      <c r="AN908" s="39"/>
    </row>
    <row r="909" spans="29:40" x14ac:dyDescent="0.3">
      <c r="AC909" t="s">
        <v>281</v>
      </c>
      <c r="AD909" t="s">
        <v>496</v>
      </c>
      <c r="AN909" s="39"/>
    </row>
    <row r="910" spans="29:40" x14ac:dyDescent="0.3">
      <c r="AC910" t="s">
        <v>282</v>
      </c>
      <c r="AD910" t="s">
        <v>496</v>
      </c>
      <c r="AN910" s="39"/>
    </row>
    <row r="911" spans="29:40" x14ac:dyDescent="0.3">
      <c r="AC911" t="s">
        <v>283</v>
      </c>
      <c r="AD911" t="s">
        <v>496</v>
      </c>
      <c r="AN911" s="39"/>
    </row>
    <row r="912" spans="29:40" x14ac:dyDescent="0.3">
      <c r="AC912" t="s">
        <v>284</v>
      </c>
      <c r="AD912" t="s">
        <v>496</v>
      </c>
      <c r="AN912" s="39"/>
    </row>
    <row r="913" spans="29:40" x14ac:dyDescent="0.3">
      <c r="AC913" t="s">
        <v>1076</v>
      </c>
      <c r="AD913" t="s">
        <v>496</v>
      </c>
      <c r="AN913" s="39"/>
    </row>
    <row r="914" spans="29:40" x14ac:dyDescent="0.3">
      <c r="AC914" t="s">
        <v>1077</v>
      </c>
      <c r="AD914" t="s">
        <v>496</v>
      </c>
      <c r="AN914" s="39"/>
    </row>
    <row r="915" spans="29:40" x14ac:dyDescent="0.3">
      <c r="AC915" t="s">
        <v>1078</v>
      </c>
      <c r="AD915" t="s">
        <v>496</v>
      </c>
      <c r="AN915" s="39"/>
    </row>
    <row r="916" spans="29:40" x14ac:dyDescent="0.3">
      <c r="AC916" t="s">
        <v>285</v>
      </c>
      <c r="AD916" t="s">
        <v>500</v>
      </c>
      <c r="AN916" s="39"/>
    </row>
    <row r="917" spans="29:40" x14ac:dyDescent="0.3">
      <c r="AC917" t="s">
        <v>286</v>
      </c>
      <c r="AD917" t="s">
        <v>500</v>
      </c>
      <c r="AN917" s="39"/>
    </row>
    <row r="918" spans="29:40" x14ac:dyDescent="0.3">
      <c r="AC918" t="s">
        <v>287</v>
      </c>
      <c r="AD918" t="s">
        <v>500</v>
      </c>
      <c r="AN918" s="39"/>
    </row>
    <row r="919" spans="29:40" x14ac:dyDescent="0.3">
      <c r="AC919" t="s">
        <v>288</v>
      </c>
      <c r="AD919" t="s">
        <v>500</v>
      </c>
      <c r="AN919" s="39"/>
    </row>
    <row r="920" spans="29:40" x14ac:dyDescent="0.3">
      <c r="AC920" t="s">
        <v>1079</v>
      </c>
      <c r="AD920" t="s">
        <v>500</v>
      </c>
      <c r="AN920" s="39"/>
    </row>
    <row r="921" spans="29:40" x14ac:dyDescent="0.3">
      <c r="AC921" t="s">
        <v>1080</v>
      </c>
      <c r="AD921" t="s">
        <v>500</v>
      </c>
      <c r="AN921" s="39"/>
    </row>
    <row r="922" spans="29:40" x14ac:dyDescent="0.3">
      <c r="AC922" t="s">
        <v>1081</v>
      </c>
      <c r="AD922" t="s">
        <v>500</v>
      </c>
      <c r="AN922" s="39"/>
    </row>
    <row r="923" spans="29:40" x14ac:dyDescent="0.3">
      <c r="AC923" t="s">
        <v>1082</v>
      </c>
      <c r="AD923" t="s">
        <v>500</v>
      </c>
      <c r="AN923" s="39"/>
    </row>
    <row r="924" spans="29:40" x14ac:dyDescent="0.3">
      <c r="AC924" t="s">
        <v>1083</v>
      </c>
      <c r="AD924" t="s">
        <v>497</v>
      </c>
      <c r="AN924" s="39"/>
    </row>
    <row r="925" spans="29:40" x14ac:dyDescent="0.3">
      <c r="AC925" t="s">
        <v>1084</v>
      </c>
      <c r="AD925" t="s">
        <v>496</v>
      </c>
      <c r="AN925" s="39"/>
    </row>
    <row r="926" spans="29:40" x14ac:dyDescent="0.3">
      <c r="AC926" t="s">
        <v>1085</v>
      </c>
      <c r="AD926" t="s">
        <v>499</v>
      </c>
      <c r="AN926" s="39"/>
    </row>
    <row r="927" spans="29:40" x14ac:dyDescent="0.3">
      <c r="AC927" t="s">
        <v>1086</v>
      </c>
      <c r="AD927" t="s">
        <v>499</v>
      </c>
      <c r="AN927" s="39"/>
    </row>
    <row r="928" spans="29:40" x14ac:dyDescent="0.3">
      <c r="AC928" t="s">
        <v>1087</v>
      </c>
      <c r="AD928" t="s">
        <v>499</v>
      </c>
      <c r="AN928" s="39"/>
    </row>
    <row r="929" spans="29:40" x14ac:dyDescent="0.3">
      <c r="AC929" t="s">
        <v>1088</v>
      </c>
      <c r="AD929" t="s">
        <v>499</v>
      </c>
      <c r="AN929" s="39"/>
    </row>
    <row r="930" spans="29:40" x14ac:dyDescent="0.3">
      <c r="AC930" t="s">
        <v>1089</v>
      </c>
      <c r="AD930" t="s">
        <v>499</v>
      </c>
      <c r="AN930" s="39"/>
    </row>
    <row r="931" spans="29:40" x14ac:dyDescent="0.3">
      <c r="AC931" t="s">
        <v>1090</v>
      </c>
      <c r="AD931" t="s">
        <v>499</v>
      </c>
      <c r="AN931" s="39"/>
    </row>
    <row r="932" spans="29:40" x14ac:dyDescent="0.3">
      <c r="AC932" t="s">
        <v>1091</v>
      </c>
      <c r="AD932" t="s">
        <v>499</v>
      </c>
      <c r="AN932" s="39"/>
    </row>
    <row r="933" spans="29:40" x14ac:dyDescent="0.3">
      <c r="AC933" t="s">
        <v>1092</v>
      </c>
      <c r="AD933" t="s">
        <v>499</v>
      </c>
      <c r="AN933" s="39"/>
    </row>
    <row r="934" spans="29:40" x14ac:dyDescent="0.3">
      <c r="AC934" t="s">
        <v>1093</v>
      </c>
      <c r="AD934" t="s">
        <v>495</v>
      </c>
      <c r="AN934" s="39"/>
    </row>
    <row r="935" spans="29:40" x14ac:dyDescent="0.3">
      <c r="AC935" t="s">
        <v>1094</v>
      </c>
      <c r="AD935" t="s">
        <v>495</v>
      </c>
      <c r="AN935" s="39"/>
    </row>
    <row r="936" spans="29:40" x14ac:dyDescent="0.3">
      <c r="AC936" t="s">
        <v>1095</v>
      </c>
      <c r="AD936" t="s">
        <v>495</v>
      </c>
      <c r="AN936" s="39"/>
    </row>
    <row r="937" spans="29:40" x14ac:dyDescent="0.3">
      <c r="AC937" t="s">
        <v>1096</v>
      </c>
      <c r="AD937" t="s">
        <v>495</v>
      </c>
      <c r="AN937" s="39"/>
    </row>
    <row r="938" spans="29:40" x14ac:dyDescent="0.3">
      <c r="AC938" t="s">
        <v>1097</v>
      </c>
      <c r="AD938" t="s">
        <v>495</v>
      </c>
      <c r="AN938" s="39"/>
    </row>
    <row r="939" spans="29:40" x14ac:dyDescent="0.3">
      <c r="AC939" t="s">
        <v>1098</v>
      </c>
      <c r="AD939" t="s">
        <v>495</v>
      </c>
      <c r="AN939" s="39"/>
    </row>
    <row r="940" spans="29:40" x14ac:dyDescent="0.3">
      <c r="AC940" t="s">
        <v>1099</v>
      </c>
      <c r="AD940" t="s">
        <v>495</v>
      </c>
      <c r="AN940" s="39"/>
    </row>
    <row r="941" spans="29:40" x14ac:dyDescent="0.3">
      <c r="AC941" t="s">
        <v>1100</v>
      </c>
      <c r="AD941" t="s">
        <v>495</v>
      </c>
      <c r="AN941" s="39"/>
    </row>
    <row r="942" spans="29:40" x14ac:dyDescent="0.3">
      <c r="AC942" t="s">
        <v>1101</v>
      </c>
      <c r="AD942" t="s">
        <v>519</v>
      </c>
      <c r="AN942" s="39"/>
    </row>
    <row r="943" spans="29:40" x14ac:dyDescent="0.3">
      <c r="AC943" t="s">
        <v>1102</v>
      </c>
      <c r="AD943" t="s">
        <v>519</v>
      </c>
      <c r="AN943" s="39"/>
    </row>
    <row r="944" spans="29:40" x14ac:dyDescent="0.3">
      <c r="AC944" t="s">
        <v>1103</v>
      </c>
      <c r="AD944" t="s">
        <v>519</v>
      </c>
      <c r="AN944" s="39"/>
    </row>
    <row r="945" spans="29:40" x14ac:dyDescent="0.3">
      <c r="AC945" t="s">
        <v>1104</v>
      </c>
      <c r="AD945" t="s">
        <v>519</v>
      </c>
      <c r="AN945" s="39"/>
    </row>
    <row r="946" spans="29:40" x14ac:dyDescent="0.3">
      <c r="AC946" t="s">
        <v>1105</v>
      </c>
      <c r="AD946" t="s">
        <v>519</v>
      </c>
      <c r="AN946" s="39"/>
    </row>
    <row r="947" spans="29:40" x14ac:dyDescent="0.3">
      <c r="AC947" t="s">
        <v>1106</v>
      </c>
      <c r="AD947" t="s">
        <v>519</v>
      </c>
      <c r="AN947" s="39"/>
    </row>
    <row r="948" spans="29:40" x14ac:dyDescent="0.3">
      <c r="AC948" t="s">
        <v>1107</v>
      </c>
      <c r="AD948" t="s">
        <v>519</v>
      </c>
      <c r="AN948" s="39"/>
    </row>
    <row r="949" spans="29:40" x14ac:dyDescent="0.3">
      <c r="AC949" t="s">
        <v>1108</v>
      </c>
      <c r="AD949" t="s">
        <v>494</v>
      </c>
      <c r="AN949" s="39"/>
    </row>
    <row r="950" spans="29:40" x14ac:dyDescent="0.3">
      <c r="AC950" t="s">
        <v>1109</v>
      </c>
      <c r="AD950" t="s">
        <v>494</v>
      </c>
      <c r="AN950" s="39"/>
    </row>
    <row r="951" spans="29:40" x14ac:dyDescent="0.3">
      <c r="AC951" t="s">
        <v>1110</v>
      </c>
      <c r="AD951" t="s">
        <v>494</v>
      </c>
      <c r="AN951" s="39"/>
    </row>
    <row r="952" spans="29:40" x14ac:dyDescent="0.3">
      <c r="AC952" t="s">
        <v>1111</v>
      </c>
      <c r="AD952" t="s">
        <v>494</v>
      </c>
      <c r="AN952" s="39"/>
    </row>
    <row r="953" spans="29:40" x14ac:dyDescent="0.3">
      <c r="AC953" t="s">
        <v>1112</v>
      </c>
      <c r="AD953" t="s">
        <v>494</v>
      </c>
      <c r="AN953" s="39"/>
    </row>
    <row r="954" spans="29:40" x14ac:dyDescent="0.3">
      <c r="AC954" t="s">
        <v>1113</v>
      </c>
      <c r="AD954" t="s">
        <v>494</v>
      </c>
      <c r="AN954" s="39"/>
    </row>
    <row r="955" spans="29:40" x14ac:dyDescent="0.3">
      <c r="AC955" t="s">
        <v>1114</v>
      </c>
      <c r="AD955" t="s">
        <v>494</v>
      </c>
      <c r="AN955" s="39"/>
    </row>
    <row r="956" spans="29:40" x14ac:dyDescent="0.3">
      <c r="AC956" t="s">
        <v>1115</v>
      </c>
      <c r="AD956" t="s">
        <v>493</v>
      </c>
      <c r="AN956" s="39"/>
    </row>
    <row r="957" spans="29:40" x14ac:dyDescent="0.3">
      <c r="AC957" t="s">
        <v>1116</v>
      </c>
      <c r="AD957" t="s">
        <v>493</v>
      </c>
      <c r="AN957" s="39"/>
    </row>
    <row r="958" spans="29:40" x14ac:dyDescent="0.3">
      <c r="AC958" t="s">
        <v>1117</v>
      </c>
      <c r="AD958" t="s">
        <v>493</v>
      </c>
      <c r="AN958" s="39"/>
    </row>
    <row r="959" spans="29:40" x14ac:dyDescent="0.3">
      <c r="AC959" t="s">
        <v>1118</v>
      </c>
      <c r="AD959" t="s">
        <v>493</v>
      </c>
      <c r="AN959" s="39"/>
    </row>
    <row r="960" spans="29:40" x14ac:dyDescent="0.3">
      <c r="AC960" t="s">
        <v>1119</v>
      </c>
      <c r="AD960" t="s">
        <v>493</v>
      </c>
      <c r="AN960" s="39"/>
    </row>
    <row r="961" spans="29:40" x14ac:dyDescent="0.3">
      <c r="AC961" t="s">
        <v>1120</v>
      </c>
      <c r="AD961" t="s">
        <v>493</v>
      </c>
      <c r="AN961" s="39"/>
    </row>
    <row r="962" spans="29:40" x14ac:dyDescent="0.3">
      <c r="AC962" t="s">
        <v>1121</v>
      </c>
      <c r="AD962" t="s">
        <v>493</v>
      </c>
      <c r="AN962" s="39"/>
    </row>
    <row r="963" spans="29:40" x14ac:dyDescent="0.3">
      <c r="AC963" t="s">
        <v>1122</v>
      </c>
      <c r="AD963" t="s">
        <v>493</v>
      </c>
      <c r="AN963" s="39"/>
    </row>
    <row r="964" spans="29:40" x14ac:dyDescent="0.3">
      <c r="AC964" t="s">
        <v>1123</v>
      </c>
      <c r="AD964" t="s">
        <v>501</v>
      </c>
      <c r="AN964" s="39"/>
    </row>
    <row r="965" spans="29:40" x14ac:dyDescent="0.3">
      <c r="AC965" t="s">
        <v>1124</v>
      </c>
      <c r="AD965" t="s">
        <v>501</v>
      </c>
      <c r="AN965" s="39"/>
    </row>
    <row r="966" spans="29:40" x14ac:dyDescent="0.3">
      <c r="AC966" t="s">
        <v>1125</v>
      </c>
      <c r="AD966" t="s">
        <v>501</v>
      </c>
      <c r="AN966" s="39"/>
    </row>
    <row r="967" spans="29:40" x14ac:dyDescent="0.3">
      <c r="AC967" t="s">
        <v>1126</v>
      </c>
      <c r="AD967" t="s">
        <v>501</v>
      </c>
      <c r="AN967" s="39"/>
    </row>
    <row r="968" spans="29:40" x14ac:dyDescent="0.3">
      <c r="AC968" t="s">
        <v>1127</v>
      </c>
      <c r="AD968" t="s">
        <v>501</v>
      </c>
      <c r="AN968" s="39"/>
    </row>
    <row r="969" spans="29:40" x14ac:dyDescent="0.3">
      <c r="AC969" t="s">
        <v>1128</v>
      </c>
      <c r="AD969" t="s">
        <v>501</v>
      </c>
      <c r="AN969" s="39"/>
    </row>
    <row r="970" spans="29:40" x14ac:dyDescent="0.3">
      <c r="AC970" t="s">
        <v>1129</v>
      </c>
      <c r="AD970" t="s">
        <v>501</v>
      </c>
      <c r="AN970" s="39"/>
    </row>
    <row r="971" spans="29:40" x14ac:dyDescent="0.3">
      <c r="AC971" t="s">
        <v>1130</v>
      </c>
      <c r="AD971" t="s">
        <v>497</v>
      </c>
      <c r="AN971" s="39"/>
    </row>
    <row r="972" spans="29:40" x14ac:dyDescent="0.3">
      <c r="AC972" t="s">
        <v>1131</v>
      </c>
      <c r="AD972" t="s">
        <v>497</v>
      </c>
      <c r="AN972" s="39"/>
    </row>
    <row r="973" spans="29:40" x14ac:dyDescent="0.3">
      <c r="AC973" t="s">
        <v>1132</v>
      </c>
      <c r="AD973" t="s">
        <v>497</v>
      </c>
      <c r="AN973" s="39"/>
    </row>
    <row r="974" spans="29:40" x14ac:dyDescent="0.3">
      <c r="AC974" t="s">
        <v>1133</v>
      </c>
      <c r="AD974" t="s">
        <v>497</v>
      </c>
      <c r="AN974" s="39"/>
    </row>
    <row r="975" spans="29:40" x14ac:dyDescent="0.3">
      <c r="AC975" t="s">
        <v>1134</v>
      </c>
      <c r="AD975" t="s">
        <v>501</v>
      </c>
      <c r="AN975" s="39"/>
    </row>
    <row r="976" spans="29:40" x14ac:dyDescent="0.3">
      <c r="AC976" t="s">
        <v>1135</v>
      </c>
      <c r="AD976" t="s">
        <v>501</v>
      </c>
      <c r="AN976" s="39"/>
    </row>
    <row r="977" spans="29:40" x14ac:dyDescent="0.3">
      <c r="AC977" t="s">
        <v>1136</v>
      </c>
      <c r="AD977" t="s">
        <v>501</v>
      </c>
      <c r="AN977" s="39"/>
    </row>
    <row r="978" spans="29:40" x14ac:dyDescent="0.3">
      <c r="AC978" t="s">
        <v>1137</v>
      </c>
      <c r="AD978" t="s">
        <v>501</v>
      </c>
      <c r="AN978" s="39"/>
    </row>
    <row r="979" spans="29:40" x14ac:dyDescent="0.3">
      <c r="AC979" t="s">
        <v>1138</v>
      </c>
      <c r="AD979" t="s">
        <v>498</v>
      </c>
      <c r="AN979" s="39"/>
    </row>
    <row r="980" spans="29:40" x14ac:dyDescent="0.3">
      <c r="AC980" t="s">
        <v>1139</v>
      </c>
      <c r="AD980" t="s">
        <v>498</v>
      </c>
      <c r="AN980" s="39"/>
    </row>
    <row r="981" spans="29:40" x14ac:dyDescent="0.3">
      <c r="AC981" t="s">
        <v>1140</v>
      </c>
      <c r="AD981" t="s">
        <v>498</v>
      </c>
      <c r="AN981" s="39"/>
    </row>
    <row r="982" spans="29:40" x14ac:dyDescent="0.3">
      <c r="AC982" t="s">
        <v>1141</v>
      </c>
      <c r="AD982" t="s">
        <v>498</v>
      </c>
      <c r="AN982" s="39"/>
    </row>
    <row r="983" spans="29:40" x14ac:dyDescent="0.3">
      <c r="AC983" t="s">
        <v>1142</v>
      </c>
      <c r="AD983" t="s">
        <v>498</v>
      </c>
      <c r="AN983" s="39"/>
    </row>
    <row r="984" spans="29:40" x14ac:dyDescent="0.3">
      <c r="AC984" t="s">
        <v>1143</v>
      </c>
      <c r="AD984" t="s">
        <v>498</v>
      </c>
      <c r="AN984" s="39"/>
    </row>
    <row r="985" spans="29:40" x14ac:dyDescent="0.3">
      <c r="AC985" t="s">
        <v>1144</v>
      </c>
      <c r="AD985" t="s">
        <v>498</v>
      </c>
      <c r="AN985" s="39"/>
    </row>
    <row r="986" spans="29:40" x14ac:dyDescent="0.3">
      <c r="AC986" t="s">
        <v>1145</v>
      </c>
      <c r="AD986" t="s">
        <v>496</v>
      </c>
      <c r="AN986" s="39"/>
    </row>
    <row r="987" spans="29:40" x14ac:dyDescent="0.3">
      <c r="AC987" t="s">
        <v>1146</v>
      </c>
      <c r="AD987" t="s">
        <v>496</v>
      </c>
      <c r="AN987" s="39"/>
    </row>
    <row r="988" spans="29:40" x14ac:dyDescent="0.3">
      <c r="AC988" t="s">
        <v>1147</v>
      </c>
      <c r="AD988" t="s">
        <v>496</v>
      </c>
      <c r="AN988" s="39"/>
    </row>
    <row r="989" spans="29:40" x14ac:dyDescent="0.3">
      <c r="AC989" t="s">
        <v>1148</v>
      </c>
      <c r="AD989" t="s">
        <v>496</v>
      </c>
      <c r="AN989" s="39"/>
    </row>
    <row r="990" spans="29:40" x14ac:dyDescent="0.3">
      <c r="AC990" t="s">
        <v>1149</v>
      </c>
      <c r="AD990" t="s">
        <v>496</v>
      </c>
      <c r="AN990" s="39"/>
    </row>
    <row r="991" spans="29:40" x14ac:dyDescent="0.3">
      <c r="AC991" t="s">
        <v>1150</v>
      </c>
      <c r="AD991" t="s">
        <v>496</v>
      </c>
      <c r="AN991" s="39"/>
    </row>
    <row r="992" spans="29:40" x14ac:dyDescent="0.3">
      <c r="AC992" t="s">
        <v>1151</v>
      </c>
      <c r="AD992" t="s">
        <v>496</v>
      </c>
      <c r="AN992" s="39"/>
    </row>
    <row r="993" spans="29:40" x14ac:dyDescent="0.3">
      <c r="AC993" t="s">
        <v>1152</v>
      </c>
      <c r="AD993" t="s">
        <v>496</v>
      </c>
      <c r="AN993" s="39"/>
    </row>
    <row r="994" spans="29:40" x14ac:dyDescent="0.3">
      <c r="AC994" t="s">
        <v>1153</v>
      </c>
      <c r="AD994" t="s">
        <v>500</v>
      </c>
      <c r="AN994" s="39"/>
    </row>
    <row r="995" spans="29:40" x14ac:dyDescent="0.3">
      <c r="AC995" t="s">
        <v>1154</v>
      </c>
      <c r="AD995" t="s">
        <v>500</v>
      </c>
      <c r="AN995" s="39"/>
    </row>
    <row r="996" spans="29:40" x14ac:dyDescent="0.3">
      <c r="AC996" t="s">
        <v>1155</v>
      </c>
      <c r="AD996" t="s">
        <v>500</v>
      </c>
      <c r="AN996" s="39"/>
    </row>
    <row r="997" spans="29:40" x14ac:dyDescent="0.3">
      <c r="AC997" t="s">
        <v>1156</v>
      </c>
      <c r="AD997" t="s">
        <v>500</v>
      </c>
      <c r="AN997" s="39"/>
    </row>
    <row r="998" spans="29:40" x14ac:dyDescent="0.3">
      <c r="AC998" t="s">
        <v>1157</v>
      </c>
      <c r="AD998" t="s">
        <v>519</v>
      </c>
      <c r="AN998" s="39"/>
    </row>
    <row r="999" spans="29:40" x14ac:dyDescent="0.3">
      <c r="AC999" t="s">
        <v>1158</v>
      </c>
      <c r="AD999" t="s">
        <v>494</v>
      </c>
      <c r="AN999" s="39"/>
    </row>
    <row r="1000" spans="29:40" x14ac:dyDescent="0.3">
      <c r="AC1000" t="s">
        <v>1159</v>
      </c>
      <c r="AD1000" t="s">
        <v>501</v>
      </c>
      <c r="AN1000" s="39"/>
    </row>
    <row r="1001" spans="29:40" x14ac:dyDescent="0.3">
      <c r="AC1001" t="s">
        <v>1160</v>
      </c>
      <c r="AD1001" t="s">
        <v>498</v>
      </c>
      <c r="AN1001" s="39"/>
    </row>
    <row r="1002" spans="29:40" x14ac:dyDescent="0.3">
      <c r="AC1002" t="s">
        <v>47</v>
      </c>
      <c r="AD1002" t="s">
        <v>494</v>
      </c>
      <c r="AN1002" s="39"/>
    </row>
    <row r="1003" spans="29:40" x14ac:dyDescent="0.3">
      <c r="AC1003" t="s">
        <v>1166</v>
      </c>
      <c r="AD1003" t="s">
        <v>501</v>
      </c>
      <c r="AN1003" s="39"/>
    </row>
    <row r="1004" spans="29:40" x14ac:dyDescent="0.3">
      <c r="AC1004" t="s">
        <v>1167</v>
      </c>
      <c r="AD1004" t="s">
        <v>519</v>
      </c>
      <c r="AN1004" s="39"/>
    </row>
    <row r="1005" spans="29:40" x14ac:dyDescent="0.3">
      <c r="AC1005" t="s">
        <v>68</v>
      </c>
      <c r="AD1005" t="s">
        <v>497</v>
      </c>
      <c r="AN1005" s="39"/>
    </row>
    <row r="1006" spans="29:40" x14ac:dyDescent="0.3">
      <c r="AC1006" t="s">
        <v>1168</v>
      </c>
      <c r="AD1006" t="s">
        <v>495</v>
      </c>
      <c r="AN1006" s="39"/>
    </row>
    <row r="1007" spans="29:40" x14ac:dyDescent="0.3">
      <c r="AC1007" t="s">
        <v>49</v>
      </c>
      <c r="AD1007" t="s">
        <v>1176</v>
      </c>
      <c r="AN1007" s="39"/>
    </row>
    <row r="1008" spans="29:40" x14ac:dyDescent="0.3">
      <c r="AC1008" t="s">
        <v>65</v>
      </c>
      <c r="AD1008" t="s">
        <v>519</v>
      </c>
      <c r="AN1008" s="39"/>
    </row>
    <row r="1009" spans="29:40" x14ac:dyDescent="0.3">
      <c r="AC1009" t="s">
        <v>1169</v>
      </c>
      <c r="AD1009" t="s">
        <v>496</v>
      </c>
      <c r="AN1009" s="39"/>
    </row>
    <row r="1010" spans="29:40" x14ac:dyDescent="0.3">
      <c r="AC1010" t="s">
        <v>63</v>
      </c>
      <c r="AD1010" t="s">
        <v>500</v>
      </c>
      <c r="AN1010" s="39"/>
    </row>
    <row r="1011" spans="29:40" x14ac:dyDescent="0.3">
      <c r="AC1011" t="s">
        <v>1170</v>
      </c>
      <c r="AD1011" t="s">
        <v>494</v>
      </c>
      <c r="AN1011" s="39"/>
    </row>
    <row r="1012" spans="29:40" x14ac:dyDescent="0.3">
      <c r="AC1012" t="s">
        <v>1171</v>
      </c>
      <c r="AD1012" t="s">
        <v>498</v>
      </c>
      <c r="AN1012" s="39"/>
    </row>
    <row r="1013" spans="29:40" x14ac:dyDescent="0.3">
      <c r="AC1013" t="s">
        <v>64</v>
      </c>
      <c r="AD1013" t="s">
        <v>501</v>
      </c>
      <c r="AN1013" s="39"/>
    </row>
    <row r="1014" spans="29:40" x14ac:dyDescent="0.3">
      <c r="AC1014" t="s">
        <v>61</v>
      </c>
      <c r="AD1014" t="s">
        <v>498</v>
      </c>
      <c r="AN1014" s="39"/>
    </row>
    <row r="1015" spans="29:40" x14ac:dyDescent="0.3">
      <c r="AC1015" t="s">
        <v>55</v>
      </c>
      <c r="AD1015" t="s">
        <v>496</v>
      </c>
      <c r="AN1015" s="39"/>
    </row>
    <row r="1016" spans="29:40" x14ac:dyDescent="0.3">
      <c r="AC1016" t="s">
        <v>45</v>
      </c>
      <c r="AD1016" t="s">
        <v>493</v>
      </c>
      <c r="AN1016" s="39"/>
    </row>
    <row r="1017" spans="29:40" x14ac:dyDescent="0.3">
      <c r="AC1017" t="s">
        <v>1172</v>
      </c>
      <c r="AD1017" t="s">
        <v>500</v>
      </c>
      <c r="AN1017" s="39"/>
    </row>
    <row r="1018" spans="29:40" x14ac:dyDescent="0.3">
      <c r="AC1018" t="s">
        <v>1173</v>
      </c>
      <c r="AD1018" t="s">
        <v>499</v>
      </c>
      <c r="AN1018" s="39"/>
    </row>
    <row r="1019" spans="29:40" x14ac:dyDescent="0.3">
      <c r="AC1019" t="s">
        <v>62</v>
      </c>
      <c r="AD1019" t="s">
        <v>499</v>
      </c>
      <c r="AN1019" s="39"/>
    </row>
    <row r="1020" spans="29:40" x14ac:dyDescent="0.3">
      <c r="AC1020" t="s">
        <v>1174</v>
      </c>
      <c r="AD1020" t="s">
        <v>493</v>
      </c>
      <c r="AN1020" s="39"/>
    </row>
    <row r="1021" spans="29:40" x14ac:dyDescent="0.3">
      <c r="AC1021" t="s">
        <v>1175</v>
      </c>
      <c r="AD1021" t="s">
        <v>497</v>
      </c>
      <c r="AN1021" s="39"/>
    </row>
    <row r="1022" spans="29:40" x14ac:dyDescent="0.3">
      <c r="AC1022" t="s">
        <v>1193</v>
      </c>
      <c r="AD1022" t="s">
        <v>499</v>
      </c>
      <c r="AN1022" s="39"/>
    </row>
    <row r="1023" spans="29:40" x14ac:dyDescent="0.3">
      <c r="AC1023" t="s">
        <v>1194</v>
      </c>
      <c r="AD1023" t="s">
        <v>499</v>
      </c>
      <c r="AN1023" s="39"/>
    </row>
    <row r="1024" spans="29:40" x14ac:dyDescent="0.3">
      <c r="AC1024" t="s">
        <v>1195</v>
      </c>
      <c r="AD1024" t="s">
        <v>499</v>
      </c>
      <c r="AN1024" s="39"/>
    </row>
    <row r="1025" spans="29:40" x14ac:dyDescent="0.3">
      <c r="AC1025" t="s">
        <v>1196</v>
      </c>
      <c r="AD1025" t="s">
        <v>499</v>
      </c>
      <c r="AN1025" s="39"/>
    </row>
    <row r="1026" spans="29:40" x14ac:dyDescent="0.3">
      <c r="AC1026" t="s">
        <v>1197</v>
      </c>
      <c r="AD1026" t="s">
        <v>499</v>
      </c>
      <c r="AN1026" s="39"/>
    </row>
    <row r="1027" spans="29:40" x14ac:dyDescent="0.3">
      <c r="AC1027" t="s">
        <v>1198</v>
      </c>
      <c r="AD1027" t="s">
        <v>499</v>
      </c>
      <c r="AN1027" s="39"/>
    </row>
    <row r="1028" spans="29:40" x14ac:dyDescent="0.3">
      <c r="AC1028" t="s">
        <v>1199</v>
      </c>
      <c r="AD1028" t="s">
        <v>495</v>
      </c>
      <c r="AN1028" s="39"/>
    </row>
    <row r="1029" spans="29:40" x14ac:dyDescent="0.3">
      <c r="AC1029" t="s">
        <v>1200</v>
      </c>
      <c r="AD1029" t="s">
        <v>495</v>
      </c>
      <c r="AN1029" s="39"/>
    </row>
    <row r="1030" spans="29:40" x14ac:dyDescent="0.3">
      <c r="AC1030" t="s">
        <v>1201</v>
      </c>
      <c r="AD1030" t="s">
        <v>495</v>
      </c>
      <c r="AN1030" s="39"/>
    </row>
    <row r="1031" spans="29:40" x14ac:dyDescent="0.3">
      <c r="AC1031" t="s">
        <v>1202</v>
      </c>
      <c r="AD1031" t="s">
        <v>495</v>
      </c>
      <c r="AN1031" s="39"/>
    </row>
    <row r="1032" spans="29:40" x14ac:dyDescent="0.3">
      <c r="AC1032" t="s">
        <v>1203</v>
      </c>
      <c r="AD1032" t="s">
        <v>495</v>
      </c>
      <c r="AN1032" s="39"/>
    </row>
    <row r="1033" spans="29:40" x14ac:dyDescent="0.3">
      <c r="AC1033" t="s">
        <v>1204</v>
      </c>
      <c r="AD1033" t="s">
        <v>495</v>
      </c>
      <c r="AN1033" s="39"/>
    </row>
    <row r="1034" spans="29:40" x14ac:dyDescent="0.3">
      <c r="AC1034" t="s">
        <v>1205</v>
      </c>
      <c r="AD1034" t="s">
        <v>519</v>
      </c>
      <c r="AN1034" s="39"/>
    </row>
    <row r="1035" spans="29:40" x14ac:dyDescent="0.3">
      <c r="AC1035" t="s">
        <v>1206</v>
      </c>
      <c r="AD1035" t="s">
        <v>519</v>
      </c>
      <c r="AN1035" s="39"/>
    </row>
    <row r="1036" spans="29:40" x14ac:dyDescent="0.3">
      <c r="AC1036" t="s">
        <v>1207</v>
      </c>
      <c r="AD1036" t="s">
        <v>519</v>
      </c>
      <c r="AN1036" s="39"/>
    </row>
    <row r="1037" spans="29:40" x14ac:dyDescent="0.3">
      <c r="AC1037" t="s">
        <v>1208</v>
      </c>
      <c r="AD1037" t="s">
        <v>519</v>
      </c>
      <c r="AN1037" s="39"/>
    </row>
    <row r="1038" spans="29:40" x14ac:dyDescent="0.3">
      <c r="AC1038" t="s">
        <v>1209</v>
      </c>
      <c r="AD1038" t="s">
        <v>519</v>
      </c>
      <c r="AN1038" s="39"/>
    </row>
    <row r="1039" spans="29:40" x14ac:dyDescent="0.3">
      <c r="AC1039" t="s">
        <v>1210</v>
      </c>
      <c r="AD1039" t="s">
        <v>519</v>
      </c>
      <c r="AN1039" s="39"/>
    </row>
    <row r="1040" spans="29:40" x14ac:dyDescent="0.3">
      <c r="AC1040" t="s">
        <v>1211</v>
      </c>
      <c r="AD1040" t="s">
        <v>519</v>
      </c>
      <c r="AN1040" s="39"/>
    </row>
    <row r="1041" spans="29:40" x14ac:dyDescent="0.3">
      <c r="AC1041" t="s">
        <v>1212</v>
      </c>
      <c r="AD1041" t="s">
        <v>494</v>
      </c>
      <c r="AN1041" s="39"/>
    </row>
    <row r="1042" spans="29:40" x14ac:dyDescent="0.3">
      <c r="AC1042" t="s">
        <v>1213</v>
      </c>
      <c r="AD1042" t="s">
        <v>494</v>
      </c>
      <c r="AN1042" s="39"/>
    </row>
    <row r="1043" spans="29:40" x14ac:dyDescent="0.3">
      <c r="AC1043" t="s">
        <v>1214</v>
      </c>
      <c r="AD1043" t="s">
        <v>494</v>
      </c>
      <c r="AN1043" s="39"/>
    </row>
    <row r="1044" spans="29:40" x14ac:dyDescent="0.3">
      <c r="AC1044" t="s">
        <v>1215</v>
      </c>
      <c r="AD1044" t="s">
        <v>494</v>
      </c>
      <c r="AN1044" s="39"/>
    </row>
    <row r="1045" spans="29:40" x14ac:dyDescent="0.3">
      <c r="AC1045" t="s">
        <v>1216</v>
      </c>
      <c r="AD1045" t="s">
        <v>494</v>
      </c>
      <c r="AN1045" s="39"/>
    </row>
    <row r="1046" spans="29:40" x14ac:dyDescent="0.3">
      <c r="AC1046" t="s">
        <v>1217</v>
      </c>
      <c r="AD1046" t="s">
        <v>494</v>
      </c>
      <c r="AN1046" s="39"/>
    </row>
    <row r="1047" spans="29:40" x14ac:dyDescent="0.3">
      <c r="AC1047" t="s">
        <v>1218</v>
      </c>
      <c r="AD1047" t="s">
        <v>494</v>
      </c>
      <c r="AN1047" s="39"/>
    </row>
    <row r="1048" spans="29:40" x14ac:dyDescent="0.3">
      <c r="AC1048" t="s">
        <v>1219</v>
      </c>
      <c r="AD1048" t="s">
        <v>493</v>
      </c>
      <c r="AN1048" s="39"/>
    </row>
    <row r="1049" spans="29:40" x14ac:dyDescent="0.3">
      <c r="AC1049" t="s">
        <v>1220</v>
      </c>
      <c r="AD1049" t="s">
        <v>493</v>
      </c>
      <c r="AN1049" s="39"/>
    </row>
    <row r="1050" spans="29:40" x14ac:dyDescent="0.3">
      <c r="AC1050" t="s">
        <v>1221</v>
      </c>
      <c r="AD1050" t="s">
        <v>493</v>
      </c>
      <c r="AN1050" s="39"/>
    </row>
    <row r="1051" spans="29:40" x14ac:dyDescent="0.3">
      <c r="AC1051" t="s">
        <v>1222</v>
      </c>
      <c r="AD1051" t="s">
        <v>493</v>
      </c>
      <c r="AN1051" s="39"/>
    </row>
    <row r="1052" spans="29:40" x14ac:dyDescent="0.3">
      <c r="AC1052" t="s">
        <v>1223</v>
      </c>
      <c r="AD1052" t="s">
        <v>493</v>
      </c>
      <c r="AN1052" s="39"/>
    </row>
    <row r="1053" spans="29:40" x14ac:dyDescent="0.3">
      <c r="AC1053" t="s">
        <v>1224</v>
      </c>
      <c r="AD1053" t="s">
        <v>493</v>
      </c>
      <c r="AN1053" s="39"/>
    </row>
    <row r="1054" spans="29:40" x14ac:dyDescent="0.3">
      <c r="AC1054" t="s">
        <v>1225</v>
      </c>
      <c r="AD1054" t="s">
        <v>493</v>
      </c>
      <c r="AN1054" s="39"/>
    </row>
    <row r="1055" spans="29:40" x14ac:dyDescent="0.3">
      <c r="AC1055" t="s">
        <v>1226</v>
      </c>
      <c r="AD1055" t="s">
        <v>501</v>
      </c>
      <c r="AN1055" s="39"/>
    </row>
    <row r="1056" spans="29:40" x14ac:dyDescent="0.3">
      <c r="AC1056" t="s">
        <v>1227</v>
      </c>
      <c r="AD1056" t="s">
        <v>501</v>
      </c>
      <c r="AN1056" s="39"/>
    </row>
    <row r="1057" spans="29:40" x14ac:dyDescent="0.3">
      <c r="AC1057" t="s">
        <v>1228</v>
      </c>
      <c r="AD1057" t="s">
        <v>501</v>
      </c>
      <c r="AN1057" s="39"/>
    </row>
    <row r="1058" spans="29:40" x14ac:dyDescent="0.3">
      <c r="AC1058" t="s">
        <v>1229</v>
      </c>
      <c r="AD1058" t="s">
        <v>501</v>
      </c>
      <c r="AN1058" s="39"/>
    </row>
    <row r="1059" spans="29:40" x14ac:dyDescent="0.3">
      <c r="AC1059" t="s">
        <v>1230</v>
      </c>
      <c r="AD1059" t="s">
        <v>501</v>
      </c>
      <c r="AN1059" s="39"/>
    </row>
    <row r="1060" spans="29:40" x14ac:dyDescent="0.3">
      <c r="AC1060" t="s">
        <v>1231</v>
      </c>
      <c r="AD1060" t="s">
        <v>497</v>
      </c>
      <c r="AN1060" s="39"/>
    </row>
    <row r="1061" spans="29:40" x14ac:dyDescent="0.3">
      <c r="AC1061" t="s">
        <v>1232</v>
      </c>
      <c r="AD1061" t="s">
        <v>497</v>
      </c>
      <c r="AN1061" s="39"/>
    </row>
    <row r="1062" spans="29:40" x14ac:dyDescent="0.3">
      <c r="AC1062" t="s">
        <v>1233</v>
      </c>
      <c r="AD1062" t="s">
        <v>497</v>
      </c>
      <c r="AN1062" s="39"/>
    </row>
    <row r="1063" spans="29:40" x14ac:dyDescent="0.3">
      <c r="AC1063" t="s">
        <v>1234</v>
      </c>
      <c r="AD1063" t="s">
        <v>497</v>
      </c>
      <c r="AN1063" s="39"/>
    </row>
    <row r="1064" spans="29:40" x14ac:dyDescent="0.3">
      <c r="AC1064" t="s">
        <v>1235</v>
      </c>
      <c r="AD1064" t="s">
        <v>497</v>
      </c>
      <c r="AN1064" s="39"/>
    </row>
    <row r="1065" spans="29:40" x14ac:dyDescent="0.3">
      <c r="AC1065" t="s">
        <v>1236</v>
      </c>
      <c r="AD1065" t="s">
        <v>497</v>
      </c>
      <c r="AN1065" s="39"/>
    </row>
    <row r="1066" spans="29:40" x14ac:dyDescent="0.3">
      <c r="AC1066" t="s">
        <v>1237</v>
      </c>
      <c r="AD1066" t="s">
        <v>497</v>
      </c>
      <c r="AN1066" s="39"/>
    </row>
    <row r="1067" spans="29:40" x14ac:dyDescent="0.3">
      <c r="AC1067" t="s">
        <v>1238</v>
      </c>
      <c r="AD1067" t="s">
        <v>498</v>
      </c>
      <c r="AN1067" s="39"/>
    </row>
    <row r="1068" spans="29:40" x14ac:dyDescent="0.3">
      <c r="AC1068" t="s">
        <v>1239</v>
      </c>
      <c r="AD1068" t="s">
        <v>498</v>
      </c>
      <c r="AN1068" s="39"/>
    </row>
    <row r="1069" spans="29:40" x14ac:dyDescent="0.3">
      <c r="AC1069" t="s">
        <v>1240</v>
      </c>
      <c r="AD1069" t="s">
        <v>498</v>
      </c>
      <c r="AN1069" s="39"/>
    </row>
    <row r="1070" spans="29:40" x14ac:dyDescent="0.3">
      <c r="AC1070" t="s">
        <v>1241</v>
      </c>
      <c r="AD1070" t="s">
        <v>498</v>
      </c>
      <c r="AN1070" s="39"/>
    </row>
    <row r="1071" spans="29:40" x14ac:dyDescent="0.3">
      <c r="AC1071" t="s">
        <v>1242</v>
      </c>
      <c r="AD1071" t="s">
        <v>498</v>
      </c>
      <c r="AN1071" s="39"/>
    </row>
    <row r="1072" spans="29:40" x14ac:dyDescent="0.3">
      <c r="AC1072" t="s">
        <v>1243</v>
      </c>
      <c r="AD1072" t="s">
        <v>498</v>
      </c>
      <c r="AN1072" s="39"/>
    </row>
    <row r="1073" spans="29:40" x14ac:dyDescent="0.3">
      <c r="AC1073" t="s">
        <v>1244</v>
      </c>
      <c r="AD1073" t="s">
        <v>496</v>
      </c>
      <c r="AN1073" s="39"/>
    </row>
    <row r="1074" spans="29:40" x14ac:dyDescent="0.3">
      <c r="AC1074" t="s">
        <v>1245</v>
      </c>
      <c r="AD1074" t="s">
        <v>496</v>
      </c>
      <c r="AN1074" s="39"/>
    </row>
    <row r="1075" spans="29:40" x14ac:dyDescent="0.3">
      <c r="AC1075" t="s">
        <v>1246</v>
      </c>
      <c r="AD1075" t="s">
        <v>496</v>
      </c>
      <c r="AN1075" s="39"/>
    </row>
    <row r="1076" spans="29:40" x14ac:dyDescent="0.3">
      <c r="AC1076" t="s">
        <v>1247</v>
      </c>
      <c r="AD1076" t="s">
        <v>496</v>
      </c>
      <c r="AN1076" s="39"/>
    </row>
    <row r="1077" spans="29:40" x14ac:dyDescent="0.3">
      <c r="AC1077" t="s">
        <v>1248</v>
      </c>
      <c r="AD1077" t="s">
        <v>496</v>
      </c>
      <c r="AN1077" s="39"/>
    </row>
    <row r="1078" spans="29:40" x14ac:dyDescent="0.3">
      <c r="AC1078" t="s">
        <v>1249</v>
      </c>
      <c r="AD1078" t="s">
        <v>496</v>
      </c>
      <c r="AN1078" s="39"/>
    </row>
    <row r="1079" spans="29:40" x14ac:dyDescent="0.3">
      <c r="AC1079" t="s">
        <v>1250</v>
      </c>
      <c r="AD1079" t="s">
        <v>496</v>
      </c>
      <c r="AN1079" s="39"/>
    </row>
    <row r="1080" spans="29:40" x14ac:dyDescent="0.3">
      <c r="AC1080" t="s">
        <v>1251</v>
      </c>
      <c r="AD1080" t="s">
        <v>500</v>
      </c>
      <c r="AN1080" s="39"/>
    </row>
    <row r="1081" spans="29:40" x14ac:dyDescent="0.3">
      <c r="AC1081" t="s">
        <v>1252</v>
      </c>
      <c r="AD1081" t="s">
        <v>500</v>
      </c>
      <c r="AN1081" s="39"/>
    </row>
    <row r="1082" spans="29:40" x14ac:dyDescent="0.3">
      <c r="AC1082" t="s">
        <v>1253</v>
      </c>
      <c r="AD1082" t="s">
        <v>500</v>
      </c>
      <c r="AN1082" s="39"/>
    </row>
    <row r="1083" spans="29:40" x14ac:dyDescent="0.3">
      <c r="AC1083" t="s">
        <v>1254</v>
      </c>
      <c r="AD1083" t="s">
        <v>500</v>
      </c>
      <c r="AN1083" s="39"/>
    </row>
    <row r="1084" spans="29:40" x14ac:dyDescent="0.3">
      <c r="AC1084" t="s">
        <v>1255</v>
      </c>
      <c r="AD1084" t="s">
        <v>500</v>
      </c>
      <c r="AN1084" s="39"/>
    </row>
    <row r="1085" spans="29:40" x14ac:dyDescent="0.3">
      <c r="AC1085" t="s">
        <v>1256</v>
      </c>
      <c r="AD1085" t="s">
        <v>500</v>
      </c>
      <c r="AN1085" s="39"/>
    </row>
    <row r="1086" spans="29:40" x14ac:dyDescent="0.3">
      <c r="AC1086" t="s">
        <v>1257</v>
      </c>
      <c r="AD1086" t="s">
        <v>500</v>
      </c>
      <c r="AN1086" s="39"/>
    </row>
    <row r="1087" spans="29:40" x14ac:dyDescent="0.3">
      <c r="AC1087" t="s">
        <v>1258</v>
      </c>
      <c r="AD1087" t="s">
        <v>500</v>
      </c>
      <c r="AN1087" s="39"/>
    </row>
    <row r="1088" spans="29:40" x14ac:dyDescent="0.3">
      <c r="AC1088" t="s">
        <v>1259</v>
      </c>
      <c r="AD1088" t="s">
        <v>499</v>
      </c>
      <c r="AN1088" s="39"/>
    </row>
    <row r="1089" spans="29:40" x14ac:dyDescent="0.3">
      <c r="AC1089" t="s">
        <v>1260</v>
      </c>
      <c r="AD1089" t="s">
        <v>495</v>
      </c>
      <c r="AN1089" s="39"/>
    </row>
    <row r="1090" spans="29:40" x14ac:dyDescent="0.3">
      <c r="AC1090" t="s">
        <v>1261</v>
      </c>
      <c r="AD1090" t="s">
        <v>519</v>
      </c>
      <c r="AN1090" s="39"/>
    </row>
    <row r="1091" spans="29:40" x14ac:dyDescent="0.3">
      <c r="AC1091" t="s">
        <v>1262</v>
      </c>
      <c r="AD1091" t="s">
        <v>494</v>
      </c>
      <c r="AN1091" s="39"/>
    </row>
    <row r="1092" spans="29:40" x14ac:dyDescent="0.3">
      <c r="AC1092" t="s">
        <v>1263</v>
      </c>
      <c r="AD1092" t="s">
        <v>493</v>
      </c>
      <c r="AN1092" s="39"/>
    </row>
    <row r="1093" spans="29:40" x14ac:dyDescent="0.3">
      <c r="AC1093" t="s">
        <v>1264</v>
      </c>
      <c r="AD1093" t="s">
        <v>501</v>
      </c>
      <c r="AN1093" s="39"/>
    </row>
    <row r="1094" spans="29:40" x14ac:dyDescent="0.3">
      <c r="AC1094" t="s">
        <v>1265</v>
      </c>
      <c r="AD1094" t="s">
        <v>501</v>
      </c>
      <c r="AN1094" s="39"/>
    </row>
    <row r="1095" spans="29:40" x14ac:dyDescent="0.3">
      <c r="AC1095" t="s">
        <v>1266</v>
      </c>
      <c r="AD1095" t="s">
        <v>498</v>
      </c>
      <c r="AN1095" s="39"/>
    </row>
    <row r="1096" spans="29:40" x14ac:dyDescent="0.3">
      <c r="AC1096" t="s">
        <v>1267</v>
      </c>
      <c r="AD1096" t="s">
        <v>498</v>
      </c>
      <c r="AN1096" s="39"/>
    </row>
    <row r="1097" spans="29:40" x14ac:dyDescent="0.3">
      <c r="AC1097" t="s">
        <v>1268</v>
      </c>
      <c r="AD1097" t="s">
        <v>496</v>
      </c>
      <c r="AN1097" s="39"/>
    </row>
    <row r="1098" spans="29:40" x14ac:dyDescent="0.3">
      <c r="AC1098" t="s">
        <v>1269</v>
      </c>
      <c r="AD1098" t="s">
        <v>499</v>
      </c>
      <c r="AN1098" s="39"/>
    </row>
    <row r="1099" spans="29:40" x14ac:dyDescent="0.3">
      <c r="AC1099" t="s">
        <v>1270</v>
      </c>
      <c r="AD1099" t="s">
        <v>495</v>
      </c>
      <c r="AN1099" s="39"/>
    </row>
    <row r="1100" spans="29:40" x14ac:dyDescent="0.3">
      <c r="AC1100" t="s">
        <v>1271</v>
      </c>
      <c r="AD1100" t="s">
        <v>497</v>
      </c>
      <c r="AN1100" s="39"/>
    </row>
    <row r="1101" spans="29:40" x14ac:dyDescent="0.3">
      <c r="AC1101" t="s">
        <v>1272</v>
      </c>
      <c r="AD1101" t="s">
        <v>499</v>
      </c>
      <c r="AN1101" s="39"/>
    </row>
    <row r="1102" spans="29:40" x14ac:dyDescent="0.3">
      <c r="AC1102" t="s">
        <v>1273</v>
      </c>
      <c r="AD1102" t="s">
        <v>499</v>
      </c>
      <c r="AN1102" s="39"/>
    </row>
    <row r="1103" spans="29:40" x14ac:dyDescent="0.3">
      <c r="AC1103" t="s">
        <v>1274</v>
      </c>
      <c r="AD1103" t="s">
        <v>499</v>
      </c>
      <c r="AN1103" s="39"/>
    </row>
    <row r="1104" spans="29:40" x14ac:dyDescent="0.3">
      <c r="AC1104" t="s">
        <v>1275</v>
      </c>
      <c r="AD1104" t="s">
        <v>499</v>
      </c>
      <c r="AN1104" s="39"/>
    </row>
    <row r="1105" spans="29:40" x14ac:dyDescent="0.3">
      <c r="AC1105" t="s">
        <v>1276</v>
      </c>
      <c r="AD1105" t="s">
        <v>499</v>
      </c>
      <c r="AN1105" s="39"/>
    </row>
    <row r="1106" spans="29:40" x14ac:dyDescent="0.3">
      <c r="AC1106" t="s">
        <v>1277</v>
      </c>
      <c r="AD1106" t="s">
        <v>499</v>
      </c>
      <c r="AN1106" s="39"/>
    </row>
    <row r="1107" spans="29:40" x14ac:dyDescent="0.3">
      <c r="AC1107" t="s">
        <v>1278</v>
      </c>
      <c r="AD1107" t="s">
        <v>499</v>
      </c>
      <c r="AN1107" s="39"/>
    </row>
    <row r="1108" spans="29:40" x14ac:dyDescent="0.3">
      <c r="AC1108" t="s">
        <v>1279</v>
      </c>
      <c r="AD1108" t="s">
        <v>495</v>
      </c>
      <c r="AN1108" s="39"/>
    </row>
    <row r="1109" spans="29:40" x14ac:dyDescent="0.3">
      <c r="AC1109" t="s">
        <v>1280</v>
      </c>
      <c r="AD1109" t="s">
        <v>495</v>
      </c>
      <c r="AN1109" s="39"/>
    </row>
    <row r="1110" spans="29:40" x14ac:dyDescent="0.3">
      <c r="AC1110" t="s">
        <v>1281</v>
      </c>
      <c r="AD1110" t="s">
        <v>495</v>
      </c>
      <c r="AN1110" s="39"/>
    </row>
    <row r="1111" spans="29:40" x14ac:dyDescent="0.3">
      <c r="AC1111" t="s">
        <v>1282</v>
      </c>
      <c r="AD1111" t="s">
        <v>495</v>
      </c>
      <c r="AN1111" s="39"/>
    </row>
    <row r="1112" spans="29:40" x14ac:dyDescent="0.3">
      <c r="AC1112" t="s">
        <v>1283</v>
      </c>
      <c r="AD1112" t="s">
        <v>495</v>
      </c>
      <c r="AN1112" s="39"/>
    </row>
    <row r="1113" spans="29:40" x14ac:dyDescent="0.3">
      <c r="AC1113" t="s">
        <v>1284</v>
      </c>
      <c r="AD1113" t="s">
        <v>495</v>
      </c>
      <c r="AN1113" s="39"/>
    </row>
    <row r="1114" spans="29:40" x14ac:dyDescent="0.3">
      <c r="AC1114" t="s">
        <v>1285</v>
      </c>
      <c r="AD1114" t="s">
        <v>495</v>
      </c>
      <c r="AN1114" s="39"/>
    </row>
    <row r="1115" spans="29:40" x14ac:dyDescent="0.3">
      <c r="AC1115" t="s">
        <v>1286</v>
      </c>
      <c r="AD1115" t="s">
        <v>519</v>
      </c>
      <c r="AN1115" s="39"/>
    </row>
    <row r="1116" spans="29:40" x14ac:dyDescent="0.3">
      <c r="AC1116" t="s">
        <v>1287</v>
      </c>
      <c r="AD1116" t="s">
        <v>519</v>
      </c>
      <c r="AN1116" s="39"/>
    </row>
    <row r="1117" spans="29:40" x14ac:dyDescent="0.3">
      <c r="AC1117" t="s">
        <v>1288</v>
      </c>
      <c r="AD1117" t="s">
        <v>519</v>
      </c>
      <c r="AN1117" s="39"/>
    </row>
    <row r="1118" spans="29:40" x14ac:dyDescent="0.3">
      <c r="AC1118" t="s">
        <v>1289</v>
      </c>
      <c r="AD1118" t="s">
        <v>519</v>
      </c>
      <c r="AN1118" s="39"/>
    </row>
    <row r="1119" spans="29:40" x14ac:dyDescent="0.3">
      <c r="AC1119" t="s">
        <v>1290</v>
      </c>
      <c r="AD1119" t="s">
        <v>519</v>
      </c>
      <c r="AN1119" s="39"/>
    </row>
    <row r="1120" spans="29:40" x14ac:dyDescent="0.3">
      <c r="AC1120" t="s">
        <v>1291</v>
      </c>
      <c r="AD1120" t="s">
        <v>519</v>
      </c>
      <c r="AN1120" s="39"/>
    </row>
    <row r="1121" spans="29:40" x14ac:dyDescent="0.3">
      <c r="AC1121" t="s">
        <v>1292</v>
      </c>
      <c r="AD1121" t="s">
        <v>519</v>
      </c>
      <c r="AN1121" s="39"/>
    </row>
    <row r="1122" spans="29:40" x14ac:dyDescent="0.3">
      <c r="AC1122" t="s">
        <v>1293</v>
      </c>
      <c r="AD1122" t="s">
        <v>494</v>
      </c>
      <c r="AN1122" s="39"/>
    </row>
    <row r="1123" spans="29:40" x14ac:dyDescent="0.3">
      <c r="AC1123" t="s">
        <v>1294</v>
      </c>
      <c r="AD1123" t="s">
        <v>494</v>
      </c>
      <c r="AN1123" s="39"/>
    </row>
    <row r="1124" spans="29:40" x14ac:dyDescent="0.3">
      <c r="AC1124" t="s">
        <v>1295</v>
      </c>
      <c r="AD1124" t="s">
        <v>494</v>
      </c>
      <c r="AN1124" s="39"/>
    </row>
    <row r="1125" spans="29:40" x14ac:dyDescent="0.3">
      <c r="AC1125" t="s">
        <v>1296</v>
      </c>
      <c r="AD1125" t="s">
        <v>494</v>
      </c>
      <c r="AN1125" s="39"/>
    </row>
    <row r="1126" spans="29:40" x14ac:dyDescent="0.3">
      <c r="AC1126" t="s">
        <v>1297</v>
      </c>
      <c r="AD1126" t="s">
        <v>494</v>
      </c>
      <c r="AN1126" s="39"/>
    </row>
    <row r="1127" spans="29:40" x14ac:dyDescent="0.3">
      <c r="AC1127" t="s">
        <v>1298</v>
      </c>
      <c r="AD1127" t="s">
        <v>494</v>
      </c>
      <c r="AN1127" s="39"/>
    </row>
    <row r="1128" spans="29:40" x14ac:dyDescent="0.3">
      <c r="AC1128" t="s">
        <v>1299</v>
      </c>
      <c r="AD1128" t="s">
        <v>494</v>
      </c>
      <c r="AN1128" s="39"/>
    </row>
    <row r="1129" spans="29:40" x14ac:dyDescent="0.3">
      <c r="AC1129" t="s">
        <v>1300</v>
      </c>
      <c r="AD1129" t="s">
        <v>494</v>
      </c>
      <c r="AN1129" s="39"/>
    </row>
    <row r="1130" spans="29:40" x14ac:dyDescent="0.3">
      <c r="AC1130" t="s">
        <v>1301</v>
      </c>
      <c r="AD1130" t="s">
        <v>493</v>
      </c>
      <c r="AN1130" s="39"/>
    </row>
    <row r="1131" spans="29:40" x14ac:dyDescent="0.3">
      <c r="AC1131" t="s">
        <v>1302</v>
      </c>
      <c r="AD1131" t="s">
        <v>493</v>
      </c>
      <c r="AN1131" s="39"/>
    </row>
    <row r="1132" spans="29:40" x14ac:dyDescent="0.3">
      <c r="AC1132" t="s">
        <v>1303</v>
      </c>
      <c r="AD1132" t="s">
        <v>493</v>
      </c>
      <c r="AN1132" s="39"/>
    </row>
    <row r="1133" spans="29:40" x14ac:dyDescent="0.3">
      <c r="AC1133" t="s">
        <v>1304</v>
      </c>
      <c r="AD1133" t="s">
        <v>493</v>
      </c>
      <c r="AN1133" s="39"/>
    </row>
    <row r="1134" spans="29:40" x14ac:dyDescent="0.3">
      <c r="AC1134" t="s">
        <v>1305</v>
      </c>
      <c r="AD1134" t="s">
        <v>493</v>
      </c>
      <c r="AN1134" s="39"/>
    </row>
    <row r="1135" spans="29:40" x14ac:dyDescent="0.3">
      <c r="AC1135" t="s">
        <v>1306</v>
      </c>
      <c r="AD1135" t="s">
        <v>493</v>
      </c>
      <c r="AN1135" s="39"/>
    </row>
    <row r="1136" spans="29:40" x14ac:dyDescent="0.3">
      <c r="AC1136" t="s">
        <v>1307</v>
      </c>
      <c r="AD1136" t="s">
        <v>501</v>
      </c>
      <c r="AN1136" s="39"/>
    </row>
    <row r="1137" spans="29:40" x14ac:dyDescent="0.3">
      <c r="AC1137" t="s">
        <v>1308</v>
      </c>
      <c r="AD1137" t="s">
        <v>501</v>
      </c>
      <c r="AN1137" s="39"/>
    </row>
    <row r="1138" spans="29:40" x14ac:dyDescent="0.3">
      <c r="AC1138" t="s">
        <v>1309</v>
      </c>
      <c r="AD1138" t="s">
        <v>501</v>
      </c>
      <c r="AN1138" s="39"/>
    </row>
    <row r="1139" spans="29:40" x14ac:dyDescent="0.3">
      <c r="AC1139" t="s">
        <v>1310</v>
      </c>
      <c r="AD1139" t="s">
        <v>501</v>
      </c>
      <c r="AN1139" s="39"/>
    </row>
    <row r="1140" spans="29:40" x14ac:dyDescent="0.3">
      <c r="AC1140" t="s">
        <v>1311</v>
      </c>
      <c r="AD1140" t="s">
        <v>501</v>
      </c>
      <c r="AN1140" s="39"/>
    </row>
    <row r="1141" spans="29:40" x14ac:dyDescent="0.3">
      <c r="AC1141" t="s">
        <v>1312</v>
      </c>
      <c r="AD1141" t="s">
        <v>501</v>
      </c>
      <c r="AN1141" s="39"/>
    </row>
    <row r="1142" spans="29:40" x14ac:dyDescent="0.3">
      <c r="AC1142" t="s">
        <v>1313</v>
      </c>
      <c r="AD1142" t="s">
        <v>501</v>
      </c>
      <c r="AN1142" s="39"/>
    </row>
    <row r="1143" spans="29:40" x14ac:dyDescent="0.3">
      <c r="AC1143" t="s">
        <v>1314</v>
      </c>
      <c r="AD1143" t="s">
        <v>497</v>
      </c>
      <c r="AN1143" s="39"/>
    </row>
    <row r="1144" spans="29:40" x14ac:dyDescent="0.3">
      <c r="AC1144" t="s">
        <v>1315</v>
      </c>
      <c r="AD1144" t="s">
        <v>497</v>
      </c>
      <c r="AN1144" s="39"/>
    </row>
    <row r="1145" spans="29:40" x14ac:dyDescent="0.3">
      <c r="AC1145" t="s">
        <v>1316</v>
      </c>
      <c r="AD1145" t="s">
        <v>497</v>
      </c>
      <c r="AN1145" s="39"/>
    </row>
    <row r="1146" spans="29:40" x14ac:dyDescent="0.3">
      <c r="AC1146" t="s">
        <v>1317</v>
      </c>
      <c r="AD1146" t="s">
        <v>497</v>
      </c>
      <c r="AN1146" s="39"/>
    </row>
    <row r="1147" spans="29:40" x14ac:dyDescent="0.3">
      <c r="AC1147" t="s">
        <v>1318</v>
      </c>
      <c r="AD1147" t="s">
        <v>497</v>
      </c>
      <c r="AN1147" s="39"/>
    </row>
    <row r="1148" spans="29:40" x14ac:dyDescent="0.3">
      <c r="AC1148" t="s">
        <v>1319</v>
      </c>
      <c r="AD1148" t="s">
        <v>497</v>
      </c>
      <c r="AN1148" s="39"/>
    </row>
    <row r="1149" spans="29:40" x14ac:dyDescent="0.3">
      <c r="AC1149" t="s">
        <v>1320</v>
      </c>
      <c r="AD1149" t="s">
        <v>497</v>
      </c>
      <c r="AN1149" s="39"/>
    </row>
    <row r="1150" spans="29:40" x14ac:dyDescent="0.3">
      <c r="AC1150" t="s">
        <v>1321</v>
      </c>
      <c r="AD1150" t="s">
        <v>498</v>
      </c>
      <c r="AN1150" s="39"/>
    </row>
    <row r="1151" spans="29:40" x14ac:dyDescent="0.3">
      <c r="AC1151" t="s">
        <v>1322</v>
      </c>
      <c r="AD1151" t="s">
        <v>498</v>
      </c>
      <c r="AN1151" s="39"/>
    </row>
    <row r="1152" spans="29:40" x14ac:dyDescent="0.3">
      <c r="AC1152" t="s">
        <v>1323</v>
      </c>
      <c r="AD1152" t="s">
        <v>498</v>
      </c>
      <c r="AN1152" s="39"/>
    </row>
    <row r="1153" spans="29:40" x14ac:dyDescent="0.3">
      <c r="AC1153" t="s">
        <v>1324</v>
      </c>
      <c r="AD1153" t="s">
        <v>498</v>
      </c>
      <c r="AN1153" s="39"/>
    </row>
    <row r="1154" spans="29:40" x14ac:dyDescent="0.3">
      <c r="AC1154" t="s">
        <v>1325</v>
      </c>
      <c r="AD1154" t="s">
        <v>498</v>
      </c>
      <c r="AN1154" s="39"/>
    </row>
    <row r="1155" spans="29:40" x14ac:dyDescent="0.3">
      <c r="AC1155" t="s">
        <v>1326</v>
      </c>
      <c r="AD1155" t="s">
        <v>498</v>
      </c>
      <c r="AN1155" s="39"/>
    </row>
    <row r="1156" spans="29:40" x14ac:dyDescent="0.3">
      <c r="AC1156" t="s">
        <v>1327</v>
      </c>
      <c r="AD1156" t="s">
        <v>498</v>
      </c>
      <c r="AN1156" s="39"/>
    </row>
    <row r="1157" spans="29:40" x14ac:dyDescent="0.3">
      <c r="AC1157" t="s">
        <v>1328</v>
      </c>
      <c r="AD1157" t="s">
        <v>498</v>
      </c>
      <c r="AN1157" s="39"/>
    </row>
    <row r="1158" spans="29:40" x14ac:dyDescent="0.3">
      <c r="AC1158" t="s">
        <v>1329</v>
      </c>
      <c r="AD1158" t="s">
        <v>496</v>
      </c>
      <c r="AN1158" s="39"/>
    </row>
    <row r="1159" spans="29:40" x14ac:dyDescent="0.3">
      <c r="AC1159" t="s">
        <v>1330</v>
      </c>
      <c r="AD1159" t="s">
        <v>496</v>
      </c>
      <c r="AN1159" s="39"/>
    </row>
    <row r="1160" spans="29:40" x14ac:dyDescent="0.3">
      <c r="AC1160" t="s">
        <v>1331</v>
      </c>
      <c r="AD1160" t="s">
        <v>496</v>
      </c>
      <c r="AN1160" s="39"/>
    </row>
    <row r="1161" spans="29:40" x14ac:dyDescent="0.3">
      <c r="AC1161" t="s">
        <v>1332</v>
      </c>
      <c r="AD1161" t="s">
        <v>496</v>
      </c>
      <c r="AN1161" s="39"/>
    </row>
    <row r="1162" spans="29:40" x14ac:dyDescent="0.3">
      <c r="AC1162" t="s">
        <v>1333</v>
      </c>
      <c r="AD1162" t="s">
        <v>496</v>
      </c>
      <c r="AN1162" s="39"/>
    </row>
    <row r="1163" spans="29:40" x14ac:dyDescent="0.3">
      <c r="AC1163" t="s">
        <v>1334</v>
      </c>
      <c r="AD1163" t="s">
        <v>496</v>
      </c>
      <c r="AN1163" s="39"/>
    </row>
    <row r="1164" spans="29:40" x14ac:dyDescent="0.3">
      <c r="AC1164" t="s">
        <v>1335</v>
      </c>
      <c r="AD1164" t="s">
        <v>496</v>
      </c>
      <c r="AN1164" s="39"/>
    </row>
    <row r="1165" spans="29:40" x14ac:dyDescent="0.3">
      <c r="AC1165" t="s">
        <v>1336</v>
      </c>
      <c r="AD1165" t="s">
        <v>500</v>
      </c>
      <c r="AN1165" s="39"/>
    </row>
    <row r="1166" spans="29:40" x14ac:dyDescent="0.3">
      <c r="AC1166" t="s">
        <v>1337</v>
      </c>
      <c r="AD1166" t="s">
        <v>500</v>
      </c>
      <c r="AN1166" s="39"/>
    </row>
    <row r="1167" spans="29:40" x14ac:dyDescent="0.3">
      <c r="AC1167" t="s">
        <v>1338</v>
      </c>
      <c r="AD1167" t="s">
        <v>500</v>
      </c>
      <c r="AN1167" s="39"/>
    </row>
    <row r="1168" spans="29:40" x14ac:dyDescent="0.3">
      <c r="AC1168" t="s">
        <v>1339</v>
      </c>
      <c r="AD1168" t="s">
        <v>499</v>
      </c>
      <c r="AN1168" s="39"/>
    </row>
    <row r="1169" spans="29:40" x14ac:dyDescent="0.3">
      <c r="AC1169" t="s">
        <v>1340</v>
      </c>
      <c r="AD1169" t="s">
        <v>495</v>
      </c>
      <c r="AN1169" s="39"/>
    </row>
    <row r="1170" spans="29:40" x14ac:dyDescent="0.3">
      <c r="AC1170" t="s">
        <v>1341</v>
      </c>
      <c r="AD1170" t="s">
        <v>519</v>
      </c>
      <c r="AN1170" s="39"/>
    </row>
    <row r="1171" spans="29:40" x14ac:dyDescent="0.3">
      <c r="AC1171" t="s">
        <v>1342</v>
      </c>
      <c r="AD1171" t="s">
        <v>493</v>
      </c>
      <c r="AN1171" s="39"/>
    </row>
    <row r="1172" spans="29:40" x14ac:dyDescent="0.3">
      <c r="AC1172" t="s">
        <v>1343</v>
      </c>
      <c r="AD1172" t="s">
        <v>493</v>
      </c>
      <c r="AN1172" s="39"/>
    </row>
    <row r="1173" spans="29:40" x14ac:dyDescent="0.3">
      <c r="AC1173" t="s">
        <v>1344</v>
      </c>
      <c r="AD1173" t="s">
        <v>501</v>
      </c>
      <c r="AN1173" s="39"/>
    </row>
    <row r="1174" spans="29:40" x14ac:dyDescent="0.3">
      <c r="AC1174" t="s">
        <v>1345</v>
      </c>
      <c r="AD1174" t="s">
        <v>497</v>
      </c>
      <c r="AN1174" s="39"/>
    </row>
    <row r="1175" spans="29:40" x14ac:dyDescent="0.3">
      <c r="AC1175" t="s">
        <v>1346</v>
      </c>
      <c r="AD1175" t="s">
        <v>496</v>
      </c>
      <c r="AN1175" s="39"/>
    </row>
    <row r="1176" spans="29:40" x14ac:dyDescent="0.3">
      <c r="AC1176" t="s">
        <v>1347</v>
      </c>
      <c r="AD1176" t="s">
        <v>500</v>
      </c>
      <c r="AN1176" s="39"/>
    </row>
    <row r="1177" spans="29:40" x14ac:dyDescent="0.3">
      <c r="AC1177" t="s">
        <v>1021</v>
      </c>
      <c r="AD1177" t="s">
        <v>500</v>
      </c>
      <c r="AF1177" t="s">
        <v>508</v>
      </c>
      <c r="AG1177" t="s">
        <v>1358</v>
      </c>
      <c r="AH1177" t="s">
        <v>500</v>
      </c>
      <c r="AI1177" t="s">
        <v>1359</v>
      </c>
      <c r="AN1177" s="39"/>
    </row>
    <row r="1178" spans="29:40" x14ac:dyDescent="0.3">
      <c r="AC1178" t="s">
        <v>1022</v>
      </c>
      <c r="AD1178" t="s">
        <v>494</v>
      </c>
      <c r="AF1178" t="s">
        <v>508</v>
      </c>
      <c r="AG1178" t="s">
        <v>1358</v>
      </c>
      <c r="AH1178" t="s">
        <v>494</v>
      </c>
      <c r="AI1178" t="s">
        <v>1359</v>
      </c>
      <c r="AN1178" s="39"/>
    </row>
    <row r="1179" spans="29:40" x14ac:dyDescent="0.3">
      <c r="AC1179" t="s">
        <v>1023</v>
      </c>
      <c r="AD1179" t="s">
        <v>497</v>
      </c>
      <c r="AF1179" t="s">
        <v>508</v>
      </c>
      <c r="AG1179" t="s">
        <v>1358</v>
      </c>
      <c r="AH1179" t="s">
        <v>497</v>
      </c>
      <c r="AI1179" t="s">
        <v>1359</v>
      </c>
      <c r="AN1179" s="39"/>
    </row>
    <row r="1180" spans="29:40" x14ac:dyDescent="0.3">
      <c r="AC1180" t="s">
        <v>1024</v>
      </c>
      <c r="AD1180" t="s">
        <v>499</v>
      </c>
      <c r="AF1180" t="s">
        <v>508</v>
      </c>
      <c r="AG1180" t="s">
        <v>1358</v>
      </c>
      <c r="AH1180" t="s">
        <v>499</v>
      </c>
      <c r="AI1180" t="s">
        <v>1359</v>
      </c>
      <c r="AN1180" s="39"/>
    </row>
    <row r="1181" spans="29:40" x14ac:dyDescent="0.3">
      <c r="AC1181" t="s">
        <v>1025</v>
      </c>
      <c r="AD1181" t="s">
        <v>496</v>
      </c>
      <c r="AF1181" t="s">
        <v>508</v>
      </c>
      <c r="AG1181" t="s">
        <v>1358</v>
      </c>
      <c r="AH1181" t="s">
        <v>496</v>
      </c>
      <c r="AI1181" t="s">
        <v>1359</v>
      </c>
      <c r="AN1181" s="39"/>
    </row>
    <row r="1182" spans="29:40" x14ac:dyDescent="0.3">
      <c r="AC1182" t="s">
        <v>1026</v>
      </c>
      <c r="AD1182" t="s">
        <v>495</v>
      </c>
      <c r="AF1182" t="s">
        <v>508</v>
      </c>
      <c r="AG1182" t="s">
        <v>1358</v>
      </c>
      <c r="AH1182" t="s">
        <v>495</v>
      </c>
      <c r="AI1182" t="s">
        <v>1359</v>
      </c>
      <c r="AN1182" s="39"/>
    </row>
    <row r="1183" spans="29:40" x14ac:dyDescent="0.3">
      <c r="AC1183" t="s">
        <v>1027</v>
      </c>
      <c r="AD1183" t="s">
        <v>519</v>
      </c>
      <c r="AF1183" t="s">
        <v>508</v>
      </c>
      <c r="AG1183" t="s">
        <v>1358</v>
      </c>
      <c r="AH1183" t="s">
        <v>519</v>
      </c>
      <c r="AI1183" t="s">
        <v>1359</v>
      </c>
      <c r="AN1183" s="39"/>
    </row>
    <row r="1184" spans="29:40" x14ac:dyDescent="0.3">
      <c r="AC1184" t="s">
        <v>1028</v>
      </c>
      <c r="AD1184" t="s">
        <v>501</v>
      </c>
      <c r="AF1184" t="s">
        <v>508</v>
      </c>
      <c r="AG1184" t="s">
        <v>1358</v>
      </c>
      <c r="AH1184" t="s">
        <v>501</v>
      </c>
      <c r="AI1184" t="s">
        <v>1359</v>
      </c>
      <c r="AN1184" s="39"/>
    </row>
    <row r="1185" spans="29:40" x14ac:dyDescent="0.3">
      <c r="AC1185" t="s">
        <v>1029</v>
      </c>
      <c r="AD1185" t="s">
        <v>493</v>
      </c>
      <c r="AF1185" t="s">
        <v>508</v>
      </c>
      <c r="AG1185" t="s">
        <v>1358</v>
      </c>
      <c r="AH1185" t="s">
        <v>493</v>
      </c>
      <c r="AI1185" t="s">
        <v>1359</v>
      </c>
      <c r="AN1185" s="39"/>
    </row>
    <row r="1186" spans="29:40" x14ac:dyDescent="0.3">
      <c r="AC1186" t="s">
        <v>1030</v>
      </c>
      <c r="AD1186" t="s">
        <v>1360</v>
      </c>
      <c r="AF1186" t="s">
        <v>508</v>
      </c>
      <c r="AG1186" t="s">
        <v>1358</v>
      </c>
      <c r="AH1186" t="s">
        <v>1360</v>
      </c>
      <c r="AI1186" t="s">
        <v>1359</v>
      </c>
      <c r="AN1186" s="39"/>
    </row>
    <row r="1187" spans="29:40" x14ac:dyDescent="0.3">
      <c r="AC1187" t="s">
        <v>1348</v>
      </c>
      <c r="AD1187" t="s">
        <v>499</v>
      </c>
      <c r="AF1187" t="s">
        <v>512</v>
      </c>
      <c r="AG1187" t="s">
        <v>1358</v>
      </c>
      <c r="AH1187" t="s">
        <v>499</v>
      </c>
      <c r="AI1187" t="s">
        <v>1359</v>
      </c>
      <c r="AN1187" s="39"/>
    </row>
    <row r="1188" spans="29:40" x14ac:dyDescent="0.3">
      <c r="AC1188" t="s">
        <v>1349</v>
      </c>
      <c r="AD1188" t="s">
        <v>495</v>
      </c>
      <c r="AF1188" t="s">
        <v>512</v>
      </c>
      <c r="AG1188" t="s">
        <v>1358</v>
      </c>
      <c r="AH1188" t="s">
        <v>495</v>
      </c>
      <c r="AI1188" t="s">
        <v>1359</v>
      </c>
      <c r="AN1188" s="39"/>
    </row>
    <row r="1189" spans="29:40" x14ac:dyDescent="0.3">
      <c r="AC1189" t="s">
        <v>1350</v>
      </c>
      <c r="AD1189" t="s">
        <v>519</v>
      </c>
      <c r="AF1189" t="s">
        <v>512</v>
      </c>
      <c r="AG1189" t="s">
        <v>1358</v>
      </c>
      <c r="AH1189" t="s">
        <v>519</v>
      </c>
      <c r="AI1189" t="s">
        <v>1359</v>
      </c>
      <c r="AN1189" s="39"/>
    </row>
    <row r="1190" spans="29:40" x14ac:dyDescent="0.3">
      <c r="AC1190" t="s">
        <v>1351</v>
      </c>
      <c r="AD1190" t="s">
        <v>494</v>
      </c>
      <c r="AF1190" t="s">
        <v>512</v>
      </c>
      <c r="AG1190" t="s">
        <v>1358</v>
      </c>
      <c r="AH1190" t="s">
        <v>494</v>
      </c>
      <c r="AI1190" t="s">
        <v>1359</v>
      </c>
      <c r="AN1190" s="39"/>
    </row>
    <row r="1191" spans="29:40" x14ac:dyDescent="0.3">
      <c r="AC1191" t="s">
        <v>1352</v>
      </c>
      <c r="AD1191" t="s">
        <v>493</v>
      </c>
      <c r="AF1191" t="s">
        <v>512</v>
      </c>
      <c r="AG1191" t="s">
        <v>1358</v>
      </c>
      <c r="AH1191" t="s">
        <v>493</v>
      </c>
      <c r="AI1191" t="s">
        <v>1359</v>
      </c>
      <c r="AN1191" s="39"/>
    </row>
    <row r="1192" spans="29:40" x14ac:dyDescent="0.3">
      <c r="AC1192" t="s">
        <v>1353</v>
      </c>
      <c r="AD1192" t="s">
        <v>1360</v>
      </c>
      <c r="AF1192" t="s">
        <v>512</v>
      </c>
      <c r="AG1192" t="s">
        <v>1358</v>
      </c>
      <c r="AH1192" t="s">
        <v>1360</v>
      </c>
      <c r="AI1192" t="s">
        <v>1359</v>
      </c>
      <c r="AN1192" s="39"/>
    </row>
    <row r="1193" spans="29:40" x14ac:dyDescent="0.3">
      <c r="AC1193" t="s">
        <v>1354</v>
      </c>
      <c r="AD1193" t="s">
        <v>497</v>
      </c>
      <c r="AF1193" t="s">
        <v>512</v>
      </c>
      <c r="AG1193" t="s">
        <v>1358</v>
      </c>
      <c r="AH1193" t="s">
        <v>497</v>
      </c>
      <c r="AI1193" t="s">
        <v>1359</v>
      </c>
      <c r="AN1193" s="39"/>
    </row>
    <row r="1194" spans="29:40" x14ac:dyDescent="0.3">
      <c r="AC1194" t="s">
        <v>1355</v>
      </c>
      <c r="AD1194" t="s">
        <v>501</v>
      </c>
      <c r="AF1194" t="s">
        <v>512</v>
      </c>
      <c r="AG1194" t="s">
        <v>1358</v>
      </c>
      <c r="AH1194" t="s">
        <v>501</v>
      </c>
      <c r="AI1194" t="s">
        <v>1359</v>
      </c>
      <c r="AN1194" s="39"/>
    </row>
    <row r="1195" spans="29:40" x14ac:dyDescent="0.3">
      <c r="AC1195" t="s">
        <v>1356</v>
      </c>
      <c r="AD1195" t="s">
        <v>496</v>
      </c>
      <c r="AF1195" t="s">
        <v>512</v>
      </c>
      <c r="AG1195" t="s">
        <v>1358</v>
      </c>
      <c r="AH1195" t="s">
        <v>496</v>
      </c>
      <c r="AI1195" t="s">
        <v>1359</v>
      </c>
      <c r="AN1195" s="39"/>
    </row>
    <row r="1196" spans="29:40" x14ac:dyDescent="0.3">
      <c r="AC1196" t="s">
        <v>1357</v>
      </c>
      <c r="AD1196" t="s">
        <v>500</v>
      </c>
      <c r="AF1196" t="s">
        <v>512</v>
      </c>
      <c r="AG1196" t="s">
        <v>1358</v>
      </c>
      <c r="AH1196" t="s">
        <v>500</v>
      </c>
      <c r="AI1196" t="s">
        <v>1359</v>
      </c>
      <c r="AN1196" s="39"/>
    </row>
    <row r="1197" spans="29:40" x14ac:dyDescent="0.3">
      <c r="AN1197" s="39"/>
    </row>
    <row r="1198" spans="29:40" x14ac:dyDescent="0.3">
      <c r="AN1198" s="39"/>
    </row>
    <row r="1199" spans="29:40" x14ac:dyDescent="0.3">
      <c r="AN1199" s="39"/>
    </row>
    <row r="1200" spans="29:40" x14ac:dyDescent="0.3">
      <c r="AN1200" s="39"/>
    </row>
    <row r="1201" spans="40:40" x14ac:dyDescent="0.3">
      <c r="AN1201" s="39"/>
    </row>
    <row r="1202" spans="40:40" x14ac:dyDescent="0.3">
      <c r="AN1202" s="39"/>
    </row>
    <row r="1203" spans="40:40" x14ac:dyDescent="0.3">
      <c r="AN1203" s="39"/>
    </row>
    <row r="1204" spans="40:40" x14ac:dyDescent="0.3">
      <c r="AN1204" s="39"/>
    </row>
    <row r="1205" spans="40:40" x14ac:dyDescent="0.3">
      <c r="AN1205" s="39"/>
    </row>
    <row r="1206" spans="40:40" x14ac:dyDescent="0.3">
      <c r="AN1206" s="39"/>
    </row>
    <row r="1207" spans="40:40" x14ac:dyDescent="0.3">
      <c r="AN1207" s="39"/>
    </row>
    <row r="1208" spans="40:40" x14ac:dyDescent="0.3">
      <c r="AN1208" s="39"/>
    </row>
    <row r="1209" spans="40:40" x14ac:dyDescent="0.3">
      <c r="AN1209" s="39"/>
    </row>
    <row r="1210" spans="40:40" x14ac:dyDescent="0.3">
      <c r="AN1210" s="39"/>
    </row>
    <row r="1211" spans="40:40" x14ac:dyDescent="0.3">
      <c r="AN1211" s="39"/>
    </row>
    <row r="1212" spans="40:40" x14ac:dyDescent="0.3">
      <c r="AN1212" s="39"/>
    </row>
    <row r="1213" spans="40:40" x14ac:dyDescent="0.3">
      <c r="AN1213" s="39"/>
    </row>
    <row r="1214" spans="40:40" x14ac:dyDescent="0.3">
      <c r="AN1214" s="39"/>
    </row>
    <row r="1215" spans="40:40" x14ac:dyDescent="0.3">
      <c r="AN1215" s="39"/>
    </row>
    <row r="1216" spans="40:40" x14ac:dyDescent="0.3">
      <c r="AN1216" s="39"/>
    </row>
    <row r="1217" spans="40:40" x14ac:dyDescent="0.3">
      <c r="AN1217" s="39"/>
    </row>
    <row r="1218" spans="40:40" x14ac:dyDescent="0.3">
      <c r="AN1218" s="39"/>
    </row>
    <row r="1219" spans="40:40" x14ac:dyDescent="0.3">
      <c r="AN1219" s="39"/>
    </row>
    <row r="1220" spans="40:40" x14ac:dyDescent="0.3">
      <c r="AN1220" s="39"/>
    </row>
    <row r="1221" spans="40:40" x14ac:dyDescent="0.3">
      <c r="AN1221" s="39"/>
    </row>
    <row r="1222" spans="40:40" x14ac:dyDescent="0.3">
      <c r="AN1222" s="39"/>
    </row>
    <row r="1223" spans="40:40" x14ac:dyDescent="0.3">
      <c r="AN1223" s="39"/>
    </row>
    <row r="1224" spans="40:40" x14ac:dyDescent="0.3">
      <c r="AN1224" s="39"/>
    </row>
    <row r="1225" spans="40:40" x14ac:dyDescent="0.3">
      <c r="AN1225" s="39"/>
    </row>
    <row r="1226" spans="40:40" x14ac:dyDescent="0.3">
      <c r="AN1226" s="39"/>
    </row>
    <row r="1227" spans="40:40" x14ac:dyDescent="0.3">
      <c r="AN1227" s="39"/>
    </row>
    <row r="1228" spans="40:40" x14ac:dyDescent="0.3">
      <c r="AN1228" s="39"/>
    </row>
    <row r="1229" spans="40:40" x14ac:dyDescent="0.3">
      <c r="AN1229" s="39"/>
    </row>
    <row r="1230" spans="40:40" x14ac:dyDescent="0.3">
      <c r="AN1230" s="39"/>
    </row>
    <row r="1231" spans="40:40" x14ac:dyDescent="0.3">
      <c r="AN1231" s="39"/>
    </row>
    <row r="1232" spans="40:40" x14ac:dyDescent="0.3">
      <c r="AN1232" s="39"/>
    </row>
    <row r="1233" spans="40:40" x14ac:dyDescent="0.3">
      <c r="AN1233" s="39"/>
    </row>
    <row r="1234" spans="40:40" x14ac:dyDescent="0.3">
      <c r="AN1234" s="39"/>
    </row>
    <row r="1235" spans="40:40" x14ac:dyDescent="0.3">
      <c r="AN1235" s="39"/>
    </row>
    <row r="1236" spans="40:40" x14ac:dyDescent="0.3">
      <c r="AN1236" s="39"/>
    </row>
    <row r="1237" spans="40:40" x14ac:dyDescent="0.3">
      <c r="AN1237" s="39"/>
    </row>
    <row r="1238" spans="40:40" x14ac:dyDescent="0.3">
      <c r="AN1238" s="39"/>
    </row>
    <row r="1239" spans="40:40" x14ac:dyDescent="0.3">
      <c r="AN1239" s="39"/>
    </row>
    <row r="1240" spans="40:40" x14ac:dyDescent="0.3">
      <c r="AN1240" s="39"/>
    </row>
    <row r="1241" spans="40:40" x14ac:dyDescent="0.3">
      <c r="AN1241" s="39"/>
    </row>
    <row r="1242" spans="40:40" x14ac:dyDescent="0.3">
      <c r="AN1242" s="39"/>
    </row>
    <row r="1243" spans="40:40" x14ac:dyDescent="0.3">
      <c r="AN1243" s="39"/>
    </row>
    <row r="1244" spans="40:40" x14ac:dyDescent="0.3">
      <c r="AN1244" s="39"/>
    </row>
    <row r="1245" spans="40:40" x14ac:dyDescent="0.3">
      <c r="AN1245" s="39"/>
    </row>
    <row r="1246" spans="40:40" x14ac:dyDescent="0.3">
      <c r="AN1246" s="39"/>
    </row>
    <row r="1247" spans="40:40" x14ac:dyDescent="0.3">
      <c r="AN1247" s="39"/>
    </row>
    <row r="1248" spans="40:40" x14ac:dyDescent="0.3">
      <c r="AN1248" s="39"/>
    </row>
    <row r="1249" spans="40:40" x14ac:dyDescent="0.3">
      <c r="AN1249" s="39"/>
    </row>
    <row r="1250" spans="40:40" x14ac:dyDescent="0.3">
      <c r="AN1250" s="39"/>
    </row>
    <row r="1251" spans="40:40" x14ac:dyDescent="0.3">
      <c r="AN1251" s="39"/>
    </row>
    <row r="1252" spans="40:40" x14ac:dyDescent="0.3">
      <c r="AN1252" s="39"/>
    </row>
    <row r="1253" spans="40:40" x14ac:dyDescent="0.3">
      <c r="AN1253" s="39"/>
    </row>
    <row r="1254" spans="40:40" x14ac:dyDescent="0.3">
      <c r="AN1254" s="39"/>
    </row>
    <row r="1255" spans="40:40" x14ac:dyDescent="0.3">
      <c r="AN1255" s="39"/>
    </row>
    <row r="1256" spans="40:40" x14ac:dyDescent="0.3">
      <c r="AN1256" s="39"/>
    </row>
    <row r="1257" spans="40:40" x14ac:dyDescent="0.3">
      <c r="AN1257" s="39"/>
    </row>
    <row r="1258" spans="40:40" x14ac:dyDescent="0.3">
      <c r="AN1258" s="39"/>
    </row>
    <row r="1259" spans="40:40" x14ac:dyDescent="0.3">
      <c r="AN1259" s="39"/>
    </row>
    <row r="1260" spans="40:40" x14ac:dyDescent="0.3">
      <c r="AN1260" s="39"/>
    </row>
    <row r="1261" spans="40:40" x14ac:dyDescent="0.3">
      <c r="AN1261" s="39"/>
    </row>
    <row r="1262" spans="40:40" x14ac:dyDescent="0.3">
      <c r="AN1262" s="39"/>
    </row>
    <row r="1263" spans="40:40" x14ac:dyDescent="0.3">
      <c r="AN1263" s="39"/>
    </row>
    <row r="1264" spans="40:40" x14ac:dyDescent="0.3">
      <c r="AN1264" s="39"/>
    </row>
    <row r="1265" spans="40:40" x14ac:dyDescent="0.3">
      <c r="AN1265" s="39"/>
    </row>
    <row r="1266" spans="40:40" x14ac:dyDescent="0.3">
      <c r="AN1266" s="39"/>
    </row>
    <row r="1267" spans="40:40" x14ac:dyDescent="0.3">
      <c r="AN1267" s="39"/>
    </row>
    <row r="1268" spans="40:40" x14ac:dyDescent="0.3">
      <c r="AN1268" s="39"/>
    </row>
    <row r="1269" spans="40:40" x14ac:dyDescent="0.3">
      <c r="AN1269" s="39"/>
    </row>
    <row r="1270" spans="40:40" x14ac:dyDescent="0.3">
      <c r="AN1270" s="39"/>
    </row>
    <row r="1271" spans="40:40" x14ac:dyDescent="0.3">
      <c r="AN1271" s="39"/>
    </row>
    <row r="1272" spans="40:40" x14ac:dyDescent="0.3">
      <c r="AN1272" s="39"/>
    </row>
    <row r="1273" spans="40:40" x14ac:dyDescent="0.3">
      <c r="AN1273" s="39"/>
    </row>
    <row r="1274" spans="40:40" x14ac:dyDescent="0.3">
      <c r="AN1274" s="39"/>
    </row>
    <row r="1275" spans="40:40" x14ac:dyDescent="0.3">
      <c r="AN1275" s="39"/>
    </row>
    <row r="1276" spans="40:40" x14ac:dyDescent="0.3">
      <c r="AN1276" s="39"/>
    </row>
    <row r="1277" spans="40:40" x14ac:dyDescent="0.3">
      <c r="AN1277" s="39"/>
    </row>
    <row r="1278" spans="40:40" x14ac:dyDescent="0.3">
      <c r="AN1278" s="39"/>
    </row>
    <row r="1279" spans="40:40" x14ac:dyDescent="0.3">
      <c r="AN1279" s="39"/>
    </row>
    <row r="1280" spans="40:40" x14ac:dyDescent="0.3">
      <c r="AN1280" s="39"/>
    </row>
    <row r="1281" spans="40:40" x14ac:dyDescent="0.3">
      <c r="AN1281" s="39"/>
    </row>
    <row r="1282" spans="40:40" x14ac:dyDescent="0.3">
      <c r="AN1282" s="39"/>
    </row>
    <row r="1283" spans="40:40" x14ac:dyDescent="0.3">
      <c r="AN1283" s="39"/>
    </row>
    <row r="1284" spans="40:40" x14ac:dyDescent="0.3">
      <c r="AN1284" s="39"/>
    </row>
    <row r="1285" spans="40:40" x14ac:dyDescent="0.3">
      <c r="AN1285" s="39"/>
    </row>
    <row r="1286" spans="40:40" x14ac:dyDescent="0.3">
      <c r="AN1286" s="39"/>
    </row>
    <row r="1287" spans="40:40" x14ac:dyDescent="0.3">
      <c r="AN1287" s="39"/>
    </row>
    <row r="1288" spans="40:40" x14ac:dyDescent="0.3">
      <c r="AN1288" s="39"/>
    </row>
    <row r="1289" spans="40:40" x14ac:dyDescent="0.3">
      <c r="AN1289" s="39"/>
    </row>
    <row r="1290" spans="40:40" x14ac:dyDescent="0.3">
      <c r="AN1290" s="39"/>
    </row>
    <row r="1291" spans="40:40" x14ac:dyDescent="0.3">
      <c r="AN1291" s="39"/>
    </row>
    <row r="1292" spans="40:40" x14ac:dyDescent="0.3">
      <c r="AN1292" s="39"/>
    </row>
    <row r="1293" spans="40:40" x14ac:dyDescent="0.3">
      <c r="AN1293" s="39"/>
    </row>
    <row r="1294" spans="40:40" x14ac:dyDescent="0.3">
      <c r="AN1294" s="39"/>
    </row>
    <row r="1295" spans="40:40" x14ac:dyDescent="0.3">
      <c r="AN1295" s="39"/>
    </row>
    <row r="1296" spans="40:40" x14ac:dyDescent="0.3">
      <c r="AN1296" s="39"/>
    </row>
    <row r="1297" spans="40:40" x14ac:dyDescent="0.3">
      <c r="AN1297" s="39"/>
    </row>
    <row r="1298" spans="40:40" x14ac:dyDescent="0.3">
      <c r="AN1298" s="39"/>
    </row>
    <row r="1299" spans="40:40" x14ac:dyDescent="0.3">
      <c r="AN1299" s="39"/>
    </row>
    <row r="1300" spans="40:40" x14ac:dyDescent="0.3">
      <c r="AN1300" s="39"/>
    </row>
    <row r="1301" spans="40:40" x14ac:dyDescent="0.3">
      <c r="AN1301" s="39"/>
    </row>
    <row r="1302" spans="40:40" x14ac:dyDescent="0.3">
      <c r="AN1302" s="39"/>
    </row>
    <row r="1303" spans="40:40" x14ac:dyDescent="0.3">
      <c r="AN1303" s="39"/>
    </row>
    <row r="1304" spans="40:40" x14ac:dyDescent="0.3">
      <c r="AN1304" s="39"/>
    </row>
    <row r="1305" spans="40:40" x14ac:dyDescent="0.3">
      <c r="AN1305" s="39"/>
    </row>
    <row r="1306" spans="40:40" x14ac:dyDescent="0.3">
      <c r="AN1306" s="39"/>
    </row>
    <row r="1307" spans="40:40" x14ac:dyDescent="0.3">
      <c r="AN1307" s="39"/>
    </row>
    <row r="1308" spans="40:40" x14ac:dyDescent="0.3">
      <c r="AN1308" s="39"/>
    </row>
    <row r="1309" spans="40:40" x14ac:dyDescent="0.3">
      <c r="AN1309" s="39"/>
    </row>
    <row r="1310" spans="40:40" x14ac:dyDescent="0.3">
      <c r="AN1310" s="39"/>
    </row>
    <row r="1311" spans="40:40" x14ac:dyDescent="0.3">
      <c r="AN1311" s="39"/>
    </row>
    <row r="1312" spans="40:40" x14ac:dyDescent="0.3">
      <c r="AN1312" s="39"/>
    </row>
    <row r="1313" spans="40:40" x14ac:dyDescent="0.3">
      <c r="AN1313" s="39"/>
    </row>
    <row r="1314" spans="40:40" x14ac:dyDescent="0.3">
      <c r="AN1314" s="39"/>
    </row>
    <row r="1315" spans="40:40" x14ac:dyDescent="0.3">
      <c r="AN1315" s="39"/>
    </row>
    <row r="1316" spans="40:40" x14ac:dyDescent="0.3">
      <c r="AN1316" s="39"/>
    </row>
    <row r="1317" spans="40:40" x14ac:dyDescent="0.3">
      <c r="AN1317" s="39"/>
    </row>
    <row r="1318" spans="40:40" x14ac:dyDescent="0.3">
      <c r="AN1318" s="39"/>
    </row>
    <row r="1319" spans="40:40" x14ac:dyDescent="0.3">
      <c r="AN1319" s="39"/>
    </row>
    <row r="1320" spans="40:40" x14ac:dyDescent="0.3">
      <c r="AN1320" s="39"/>
    </row>
    <row r="1321" spans="40:40" x14ac:dyDescent="0.3">
      <c r="AN1321" s="39"/>
    </row>
    <row r="1322" spans="40:40" x14ac:dyDescent="0.3">
      <c r="AN1322" s="39"/>
    </row>
    <row r="1323" spans="40:40" x14ac:dyDescent="0.3">
      <c r="AN1323" s="39"/>
    </row>
    <row r="1324" spans="40:40" x14ac:dyDescent="0.3">
      <c r="AN1324" s="39"/>
    </row>
    <row r="1325" spans="40:40" x14ac:dyDescent="0.3">
      <c r="AN1325" s="39"/>
    </row>
    <row r="1326" spans="40:40" x14ac:dyDescent="0.3">
      <c r="AN1326" s="39"/>
    </row>
    <row r="1327" spans="40:40" x14ac:dyDescent="0.3">
      <c r="AN1327" s="39"/>
    </row>
    <row r="1328" spans="40:40" x14ac:dyDescent="0.3">
      <c r="AN1328" s="39"/>
    </row>
    <row r="1329" spans="40:40" x14ac:dyDescent="0.3">
      <c r="AN1329" s="39"/>
    </row>
    <row r="1330" spans="40:40" x14ac:dyDescent="0.3">
      <c r="AN1330" s="39"/>
    </row>
    <row r="1331" spans="40:40" x14ac:dyDescent="0.3">
      <c r="AN1331" s="39"/>
    </row>
    <row r="1332" spans="40:40" x14ac:dyDescent="0.3">
      <c r="AN1332" s="39"/>
    </row>
    <row r="1333" spans="40:40" x14ac:dyDescent="0.3">
      <c r="AN1333" s="39"/>
    </row>
    <row r="1334" spans="40:40" x14ac:dyDescent="0.3">
      <c r="AN1334" s="39"/>
    </row>
    <row r="1335" spans="40:40" x14ac:dyDescent="0.3">
      <c r="AN1335" s="39"/>
    </row>
    <row r="1336" spans="40:40" x14ac:dyDescent="0.3">
      <c r="AN1336" s="39"/>
    </row>
    <row r="1337" spans="40:40" x14ac:dyDescent="0.3">
      <c r="AN1337" s="39"/>
    </row>
    <row r="1338" spans="40:40" x14ac:dyDescent="0.3">
      <c r="AN1338" s="39"/>
    </row>
    <row r="1339" spans="40:40" x14ac:dyDescent="0.3">
      <c r="AN1339" s="39"/>
    </row>
    <row r="1340" spans="40:40" x14ac:dyDescent="0.3">
      <c r="AN1340" s="39"/>
    </row>
    <row r="1341" spans="40:40" x14ac:dyDescent="0.3">
      <c r="AN1341" s="39"/>
    </row>
    <row r="1342" spans="40:40" x14ac:dyDescent="0.3">
      <c r="AN1342" s="39"/>
    </row>
    <row r="1343" spans="40:40" x14ac:dyDescent="0.3">
      <c r="AN1343" s="39"/>
    </row>
    <row r="1344" spans="40:40" x14ac:dyDescent="0.3">
      <c r="AN1344" s="39"/>
    </row>
    <row r="1345" spans="40:40" x14ac:dyDescent="0.3">
      <c r="AN1345" s="39"/>
    </row>
    <row r="1346" spans="40:40" x14ac:dyDescent="0.3">
      <c r="AN1346" s="39"/>
    </row>
    <row r="1347" spans="40:40" x14ac:dyDescent="0.3">
      <c r="AN1347" s="39"/>
    </row>
    <row r="1348" spans="40:40" x14ac:dyDescent="0.3">
      <c r="AN1348" s="39"/>
    </row>
    <row r="1349" spans="40:40" x14ac:dyDescent="0.3">
      <c r="AN1349" s="39"/>
    </row>
    <row r="1350" spans="40:40" x14ac:dyDescent="0.3">
      <c r="AN1350" s="39"/>
    </row>
    <row r="1351" spans="40:40" x14ac:dyDescent="0.3">
      <c r="AN1351" s="39"/>
    </row>
    <row r="1352" spans="40:40" x14ac:dyDescent="0.3">
      <c r="AN1352" s="39"/>
    </row>
    <row r="1353" spans="40:40" x14ac:dyDescent="0.3">
      <c r="AN1353" s="39"/>
    </row>
    <row r="1354" spans="40:40" x14ac:dyDescent="0.3">
      <c r="AN1354" s="39"/>
    </row>
    <row r="1355" spans="40:40" x14ac:dyDescent="0.3">
      <c r="AN1355" s="39"/>
    </row>
    <row r="1356" spans="40:40" x14ac:dyDescent="0.3">
      <c r="AN1356" s="39"/>
    </row>
    <row r="1357" spans="40:40" x14ac:dyDescent="0.3">
      <c r="AN1357" s="39"/>
    </row>
    <row r="1358" spans="40:40" x14ac:dyDescent="0.3">
      <c r="AN1358" s="39"/>
    </row>
    <row r="1359" spans="40:40" x14ac:dyDescent="0.3">
      <c r="AN1359" s="39"/>
    </row>
    <row r="1360" spans="40:40" x14ac:dyDescent="0.3">
      <c r="AN1360" s="39"/>
    </row>
    <row r="1361" spans="40:40" x14ac:dyDescent="0.3">
      <c r="AN1361" s="39"/>
    </row>
    <row r="1362" spans="40:40" x14ac:dyDescent="0.3">
      <c r="AN1362" s="39"/>
    </row>
    <row r="1363" spans="40:40" x14ac:dyDescent="0.3">
      <c r="AN1363" s="39"/>
    </row>
    <row r="1364" spans="40:40" x14ac:dyDescent="0.3">
      <c r="AN1364" s="39"/>
    </row>
    <row r="1365" spans="40:40" x14ac:dyDescent="0.3">
      <c r="AN1365" s="39"/>
    </row>
    <row r="1366" spans="40:40" x14ac:dyDescent="0.3">
      <c r="AN1366" s="39"/>
    </row>
    <row r="1367" spans="40:40" x14ac:dyDescent="0.3">
      <c r="AN1367" s="39"/>
    </row>
    <row r="1368" spans="40:40" x14ac:dyDescent="0.3">
      <c r="AN1368" s="39"/>
    </row>
    <row r="1369" spans="40:40" x14ac:dyDescent="0.3">
      <c r="AN1369" s="39"/>
    </row>
    <row r="1370" spans="40:40" x14ac:dyDescent="0.3">
      <c r="AN1370" s="39"/>
    </row>
    <row r="1371" spans="40:40" x14ac:dyDescent="0.3">
      <c r="AN1371" s="39"/>
    </row>
    <row r="1372" spans="40:40" x14ac:dyDescent="0.3">
      <c r="AN1372" s="39"/>
    </row>
    <row r="1373" spans="40:40" x14ac:dyDescent="0.3">
      <c r="AN1373" s="39"/>
    </row>
    <row r="1374" spans="40:40" x14ac:dyDescent="0.3">
      <c r="AN1374" s="39"/>
    </row>
    <row r="1375" spans="40:40" x14ac:dyDescent="0.3">
      <c r="AN1375" s="39"/>
    </row>
    <row r="1376" spans="40:40" x14ac:dyDescent="0.3">
      <c r="AN1376" s="39"/>
    </row>
    <row r="1377" spans="40:40" x14ac:dyDescent="0.3">
      <c r="AN1377" s="39"/>
    </row>
    <row r="1378" spans="40:40" x14ac:dyDescent="0.3">
      <c r="AN1378" s="39"/>
    </row>
    <row r="1379" spans="40:40" x14ac:dyDescent="0.3">
      <c r="AN1379" s="39"/>
    </row>
    <row r="1380" spans="40:40" x14ac:dyDescent="0.3">
      <c r="AN1380" s="39"/>
    </row>
    <row r="1381" spans="40:40" x14ac:dyDescent="0.3">
      <c r="AN1381" s="39"/>
    </row>
    <row r="1382" spans="40:40" x14ac:dyDescent="0.3">
      <c r="AN1382" s="39"/>
    </row>
    <row r="1383" spans="40:40" x14ac:dyDescent="0.3">
      <c r="AN1383" s="39"/>
    </row>
    <row r="1384" spans="40:40" x14ac:dyDescent="0.3">
      <c r="AN1384" s="39"/>
    </row>
    <row r="1385" spans="40:40" x14ac:dyDescent="0.3">
      <c r="AN1385" s="39"/>
    </row>
    <row r="1386" spans="40:40" x14ac:dyDescent="0.3">
      <c r="AN1386" s="39"/>
    </row>
    <row r="1387" spans="40:40" x14ac:dyDescent="0.3">
      <c r="AN1387" s="39"/>
    </row>
    <row r="1388" spans="40:40" x14ac:dyDescent="0.3">
      <c r="AN1388" s="39"/>
    </row>
    <row r="1389" spans="40:40" x14ac:dyDescent="0.3">
      <c r="AN1389" s="39"/>
    </row>
    <row r="1390" spans="40:40" x14ac:dyDescent="0.3">
      <c r="AN1390" s="39"/>
    </row>
    <row r="1391" spans="40:40" x14ac:dyDescent="0.3">
      <c r="AN1391" s="39"/>
    </row>
    <row r="1392" spans="40:40" x14ac:dyDescent="0.3">
      <c r="AN1392" s="39"/>
    </row>
    <row r="1393" spans="40:40" x14ac:dyDescent="0.3">
      <c r="AN1393" s="39"/>
    </row>
    <row r="1394" spans="40:40" x14ac:dyDescent="0.3">
      <c r="AN1394" s="39"/>
    </row>
    <row r="1395" spans="40:40" x14ac:dyDescent="0.3">
      <c r="AN1395" s="39"/>
    </row>
    <row r="1396" spans="40:40" x14ac:dyDescent="0.3">
      <c r="AN1396" s="39"/>
    </row>
    <row r="1397" spans="40:40" x14ac:dyDescent="0.3">
      <c r="AN1397" s="39"/>
    </row>
    <row r="1398" spans="40:40" x14ac:dyDescent="0.3">
      <c r="AN1398" s="39"/>
    </row>
    <row r="1399" spans="40:40" x14ac:dyDescent="0.3">
      <c r="AN1399" s="39"/>
    </row>
    <row r="1400" spans="40:40" x14ac:dyDescent="0.3">
      <c r="AN1400" s="39"/>
    </row>
    <row r="1401" spans="40:40" x14ac:dyDescent="0.3">
      <c r="AN1401" s="39"/>
    </row>
    <row r="1402" spans="40:40" x14ac:dyDescent="0.3">
      <c r="AN1402" s="39"/>
    </row>
    <row r="1403" spans="40:40" x14ac:dyDescent="0.3">
      <c r="AN1403" s="39"/>
    </row>
    <row r="1404" spans="40:40" x14ac:dyDescent="0.3">
      <c r="AN1404" s="39"/>
    </row>
    <row r="1405" spans="40:40" x14ac:dyDescent="0.3">
      <c r="AN1405" s="39"/>
    </row>
    <row r="1406" spans="40:40" x14ac:dyDescent="0.3">
      <c r="AN1406" s="39"/>
    </row>
    <row r="1407" spans="40:40" x14ac:dyDescent="0.3">
      <c r="AN1407" s="39"/>
    </row>
    <row r="1408" spans="40:40" x14ac:dyDescent="0.3">
      <c r="AN1408" s="39"/>
    </row>
    <row r="1409" spans="40:40" x14ac:dyDescent="0.3">
      <c r="AN1409" s="39"/>
    </row>
    <row r="1410" spans="40:40" x14ac:dyDescent="0.3">
      <c r="AN1410" s="39"/>
    </row>
    <row r="1411" spans="40:40" x14ac:dyDescent="0.3">
      <c r="AN1411" s="39"/>
    </row>
    <row r="1412" spans="40:40" x14ac:dyDescent="0.3">
      <c r="AN1412" s="39"/>
    </row>
    <row r="1413" spans="40:40" x14ac:dyDescent="0.3">
      <c r="AN1413" s="39"/>
    </row>
    <row r="1414" spans="40:40" x14ac:dyDescent="0.3">
      <c r="AN1414" s="39"/>
    </row>
    <row r="1415" spans="40:40" x14ac:dyDescent="0.3">
      <c r="AN1415" s="39"/>
    </row>
    <row r="1416" spans="40:40" x14ac:dyDescent="0.3">
      <c r="AN1416" s="39"/>
    </row>
    <row r="1417" spans="40:40" x14ac:dyDescent="0.3">
      <c r="AN1417" s="39"/>
    </row>
    <row r="1418" spans="40:40" x14ac:dyDescent="0.3">
      <c r="AN1418" s="39"/>
    </row>
    <row r="1419" spans="40:40" x14ac:dyDescent="0.3">
      <c r="AN1419" s="39"/>
    </row>
    <row r="1420" spans="40:40" x14ac:dyDescent="0.3">
      <c r="AN1420" s="39"/>
    </row>
    <row r="1421" spans="40:40" x14ac:dyDescent="0.3">
      <c r="AN1421" s="39"/>
    </row>
    <row r="1422" spans="40:40" x14ac:dyDescent="0.3">
      <c r="AN1422" s="39"/>
    </row>
    <row r="1423" spans="40:40" x14ac:dyDescent="0.3">
      <c r="AN1423" s="39"/>
    </row>
    <row r="1424" spans="40:40" x14ac:dyDescent="0.3">
      <c r="AN1424" s="39"/>
    </row>
    <row r="1425" spans="40:40" x14ac:dyDescent="0.3">
      <c r="AN1425" s="39"/>
    </row>
    <row r="1426" spans="40:40" x14ac:dyDescent="0.3">
      <c r="AN1426" s="39"/>
    </row>
    <row r="1427" spans="40:40" x14ac:dyDescent="0.3">
      <c r="AN1427" s="39"/>
    </row>
    <row r="1428" spans="40:40" x14ac:dyDescent="0.3">
      <c r="AN1428" s="39"/>
    </row>
    <row r="1429" spans="40:40" x14ac:dyDescent="0.3">
      <c r="AN1429" s="39"/>
    </row>
    <row r="1430" spans="40:40" x14ac:dyDescent="0.3">
      <c r="AN1430" s="39"/>
    </row>
    <row r="1431" spans="40:40" x14ac:dyDescent="0.3">
      <c r="AN1431" s="39"/>
    </row>
    <row r="1432" spans="40:40" x14ac:dyDescent="0.3">
      <c r="AN1432" s="39"/>
    </row>
    <row r="1433" spans="40:40" x14ac:dyDescent="0.3">
      <c r="AN1433" s="39"/>
    </row>
    <row r="1434" spans="40:40" x14ac:dyDescent="0.3">
      <c r="AN1434" s="39"/>
    </row>
    <row r="1435" spans="40:40" x14ac:dyDescent="0.3">
      <c r="AN1435" s="39"/>
    </row>
    <row r="1436" spans="40:40" x14ac:dyDescent="0.3">
      <c r="AN1436" s="39"/>
    </row>
    <row r="1437" spans="40:40" x14ac:dyDescent="0.3">
      <c r="AN1437" s="39"/>
    </row>
    <row r="1438" spans="40:40" x14ac:dyDescent="0.3">
      <c r="AN1438" s="39"/>
    </row>
    <row r="1439" spans="40:40" x14ac:dyDescent="0.3">
      <c r="AN1439" s="39"/>
    </row>
    <row r="1440" spans="40:40" x14ac:dyDescent="0.3">
      <c r="AN1440" s="39"/>
    </row>
    <row r="1441" spans="40:40" x14ac:dyDescent="0.3">
      <c r="AN1441" s="39"/>
    </row>
    <row r="1442" spans="40:40" x14ac:dyDescent="0.3">
      <c r="AN1442" s="39"/>
    </row>
    <row r="1443" spans="40:40" x14ac:dyDescent="0.3">
      <c r="AN1443" s="39"/>
    </row>
    <row r="1444" spans="40:40" x14ac:dyDescent="0.3">
      <c r="AN1444" s="39"/>
    </row>
    <row r="1445" spans="40:40" x14ac:dyDescent="0.3">
      <c r="AN1445" s="39"/>
    </row>
    <row r="1446" spans="40:40" x14ac:dyDescent="0.3">
      <c r="AN1446" s="39"/>
    </row>
    <row r="1447" spans="40:40" x14ac:dyDescent="0.3">
      <c r="AN1447" s="39"/>
    </row>
    <row r="1448" spans="40:40" x14ac:dyDescent="0.3">
      <c r="AN1448" s="39"/>
    </row>
    <row r="1449" spans="40:40" x14ac:dyDescent="0.3">
      <c r="AN1449" s="39"/>
    </row>
    <row r="1450" spans="40:40" x14ac:dyDescent="0.3">
      <c r="AN1450" s="39"/>
    </row>
    <row r="1451" spans="40:40" x14ac:dyDescent="0.3">
      <c r="AN1451" s="39"/>
    </row>
    <row r="1452" spans="40:40" x14ac:dyDescent="0.3">
      <c r="AN1452" s="39"/>
    </row>
    <row r="1453" spans="40:40" x14ac:dyDescent="0.3">
      <c r="AN1453" s="39"/>
    </row>
    <row r="1454" spans="40:40" x14ac:dyDescent="0.3">
      <c r="AN1454" s="39"/>
    </row>
    <row r="1455" spans="40:40" x14ac:dyDescent="0.3">
      <c r="AN1455" s="39"/>
    </row>
    <row r="1456" spans="40:40" x14ac:dyDescent="0.3">
      <c r="AN1456" s="39"/>
    </row>
    <row r="1457" spans="40:40" x14ac:dyDescent="0.3">
      <c r="AN1457" s="39"/>
    </row>
    <row r="1458" spans="40:40" x14ac:dyDescent="0.3">
      <c r="AN1458" s="39"/>
    </row>
    <row r="1459" spans="40:40" x14ac:dyDescent="0.3">
      <c r="AN1459" s="39"/>
    </row>
    <row r="1460" spans="40:40" x14ac:dyDescent="0.3">
      <c r="AN1460" s="39"/>
    </row>
    <row r="1461" spans="40:40" x14ac:dyDescent="0.3">
      <c r="AN1461" s="39"/>
    </row>
    <row r="1462" spans="40:40" x14ac:dyDescent="0.3">
      <c r="AN1462" s="39"/>
    </row>
    <row r="1463" spans="40:40" x14ac:dyDescent="0.3">
      <c r="AN1463" s="39"/>
    </row>
    <row r="1464" spans="40:40" x14ac:dyDescent="0.3">
      <c r="AN1464" s="39"/>
    </row>
    <row r="1465" spans="40:40" x14ac:dyDescent="0.3">
      <c r="AN1465" s="39"/>
    </row>
    <row r="1466" spans="40:40" x14ac:dyDescent="0.3">
      <c r="AN1466" s="39"/>
    </row>
    <row r="1467" spans="40:40" x14ac:dyDescent="0.3">
      <c r="AN1467" s="39"/>
    </row>
    <row r="1468" spans="40:40" x14ac:dyDescent="0.3">
      <c r="AN1468" s="39"/>
    </row>
    <row r="1469" spans="40:40" x14ac:dyDescent="0.3">
      <c r="AN1469" s="39"/>
    </row>
    <row r="1470" spans="40:40" x14ac:dyDescent="0.3">
      <c r="AN1470" s="39"/>
    </row>
    <row r="1471" spans="40:40" x14ac:dyDescent="0.3">
      <c r="AN1471" s="39"/>
    </row>
    <row r="1472" spans="40:40" x14ac:dyDescent="0.3">
      <c r="AN1472" s="39"/>
    </row>
    <row r="1473" spans="40:40" x14ac:dyDescent="0.3">
      <c r="AN1473" s="39"/>
    </row>
    <row r="1474" spans="40:40" x14ac:dyDescent="0.3">
      <c r="AN1474" s="39"/>
    </row>
    <row r="1475" spans="40:40" x14ac:dyDescent="0.3">
      <c r="AN1475" s="39"/>
    </row>
    <row r="1476" spans="40:40" x14ac:dyDescent="0.3">
      <c r="AN1476" s="39"/>
    </row>
    <row r="1477" spans="40:40" x14ac:dyDescent="0.3">
      <c r="AN1477" s="39"/>
    </row>
    <row r="1478" spans="40:40" x14ac:dyDescent="0.3">
      <c r="AN1478" s="39"/>
    </row>
    <row r="1479" spans="40:40" x14ac:dyDescent="0.3">
      <c r="AN1479" s="39"/>
    </row>
    <row r="1480" spans="40:40" x14ac:dyDescent="0.3">
      <c r="AN1480" s="39"/>
    </row>
    <row r="1481" spans="40:40" x14ac:dyDescent="0.3">
      <c r="AN1481" s="39"/>
    </row>
    <row r="1482" spans="40:40" x14ac:dyDescent="0.3">
      <c r="AN1482" s="39"/>
    </row>
    <row r="1483" spans="40:40" x14ac:dyDescent="0.3">
      <c r="AN1483" s="39"/>
    </row>
    <row r="1484" spans="40:40" x14ac:dyDescent="0.3">
      <c r="AN1484" s="39"/>
    </row>
    <row r="1485" spans="40:40" x14ac:dyDescent="0.3">
      <c r="AN1485" s="39"/>
    </row>
    <row r="1486" spans="40:40" x14ac:dyDescent="0.3">
      <c r="AN1486" s="39"/>
    </row>
    <row r="1487" spans="40:40" x14ac:dyDescent="0.3">
      <c r="AN1487" s="39"/>
    </row>
    <row r="1488" spans="40:40" x14ac:dyDescent="0.3">
      <c r="AN1488" s="39"/>
    </row>
    <row r="1489" spans="40:40" x14ac:dyDescent="0.3">
      <c r="AN1489" s="39"/>
    </row>
    <row r="1490" spans="40:40" x14ac:dyDescent="0.3">
      <c r="AN1490" s="39"/>
    </row>
    <row r="1491" spans="40:40" x14ac:dyDescent="0.3">
      <c r="AN1491" s="39"/>
    </row>
    <row r="1492" spans="40:40" x14ac:dyDescent="0.3">
      <c r="AN1492" s="39"/>
    </row>
    <row r="1493" spans="40:40" x14ac:dyDescent="0.3">
      <c r="AN1493" s="39"/>
    </row>
    <row r="1494" spans="40:40" x14ac:dyDescent="0.3">
      <c r="AN1494" s="39"/>
    </row>
    <row r="1495" spans="40:40" x14ac:dyDescent="0.3">
      <c r="AN1495" s="39"/>
    </row>
    <row r="1496" spans="40:40" x14ac:dyDescent="0.3">
      <c r="AN1496" s="39"/>
    </row>
    <row r="1497" spans="40:40" x14ac:dyDescent="0.3">
      <c r="AN1497" s="39"/>
    </row>
    <row r="1498" spans="40:40" x14ac:dyDescent="0.3">
      <c r="AN1498" s="39"/>
    </row>
    <row r="1499" spans="40:40" x14ac:dyDescent="0.3">
      <c r="AN1499" s="39"/>
    </row>
    <row r="1500" spans="40:40" x14ac:dyDescent="0.3">
      <c r="AN1500" s="39"/>
    </row>
    <row r="1501" spans="40:40" x14ac:dyDescent="0.3">
      <c r="AN1501" s="39"/>
    </row>
    <row r="1502" spans="40:40" x14ac:dyDescent="0.3">
      <c r="AN1502" s="39"/>
    </row>
    <row r="1503" spans="40:40" x14ac:dyDescent="0.3">
      <c r="AN1503" s="39"/>
    </row>
    <row r="1504" spans="40:40" x14ac:dyDescent="0.3">
      <c r="AN1504" s="39"/>
    </row>
    <row r="1505" spans="40:40" x14ac:dyDescent="0.3">
      <c r="AN1505" s="39"/>
    </row>
    <row r="1506" spans="40:40" x14ac:dyDescent="0.3">
      <c r="AN1506" s="39"/>
    </row>
    <row r="1507" spans="40:40" x14ac:dyDescent="0.3">
      <c r="AN1507" s="39"/>
    </row>
    <row r="1508" spans="40:40" x14ac:dyDescent="0.3">
      <c r="AN1508" s="39"/>
    </row>
    <row r="1509" spans="40:40" x14ac:dyDescent="0.3">
      <c r="AN1509" s="39"/>
    </row>
    <row r="1510" spans="40:40" x14ac:dyDescent="0.3">
      <c r="AN1510" s="39"/>
    </row>
    <row r="1511" spans="40:40" x14ac:dyDescent="0.3">
      <c r="AN1511" s="39"/>
    </row>
    <row r="1512" spans="40:40" x14ac:dyDescent="0.3">
      <c r="AN1512" s="39"/>
    </row>
    <row r="1513" spans="40:40" x14ac:dyDescent="0.3">
      <c r="AN1513" s="39"/>
    </row>
    <row r="1514" spans="40:40" x14ac:dyDescent="0.3">
      <c r="AN1514" s="39"/>
    </row>
    <row r="1515" spans="40:40" x14ac:dyDescent="0.3">
      <c r="AN1515" s="39"/>
    </row>
    <row r="1516" spans="40:40" x14ac:dyDescent="0.3">
      <c r="AN1516" s="39"/>
    </row>
    <row r="1517" spans="40:40" x14ac:dyDescent="0.3">
      <c r="AN1517" s="39"/>
    </row>
    <row r="1518" spans="40:40" x14ac:dyDescent="0.3">
      <c r="AN1518" s="39"/>
    </row>
    <row r="1519" spans="40:40" x14ac:dyDescent="0.3">
      <c r="AN1519" s="39"/>
    </row>
    <row r="1520" spans="40:40" x14ac:dyDescent="0.3">
      <c r="AN1520" s="39"/>
    </row>
    <row r="1521" spans="40:40" x14ac:dyDescent="0.3">
      <c r="AN1521" s="39"/>
    </row>
    <row r="1522" spans="40:40" x14ac:dyDescent="0.3">
      <c r="AN1522" s="39"/>
    </row>
    <row r="1523" spans="40:40" x14ac:dyDescent="0.3">
      <c r="AN1523" s="39"/>
    </row>
    <row r="1524" spans="40:40" x14ac:dyDescent="0.3">
      <c r="AN1524" s="39"/>
    </row>
    <row r="1525" spans="40:40" x14ac:dyDescent="0.3">
      <c r="AN1525" s="39"/>
    </row>
    <row r="1526" spans="40:40" x14ac:dyDescent="0.3">
      <c r="AN1526" s="39"/>
    </row>
    <row r="1527" spans="40:40" x14ac:dyDescent="0.3">
      <c r="AN1527" s="39"/>
    </row>
    <row r="1528" spans="40:40" x14ac:dyDescent="0.3">
      <c r="AN1528" s="39"/>
    </row>
    <row r="1529" spans="40:40" x14ac:dyDescent="0.3">
      <c r="AN1529" s="39"/>
    </row>
    <row r="1530" spans="40:40" x14ac:dyDescent="0.3">
      <c r="AN1530" s="39"/>
    </row>
    <row r="1531" spans="40:40" x14ac:dyDescent="0.3">
      <c r="AN1531" s="39"/>
    </row>
    <row r="1532" spans="40:40" x14ac:dyDescent="0.3">
      <c r="AN1532" s="39"/>
    </row>
    <row r="1533" spans="40:40" x14ac:dyDescent="0.3">
      <c r="AN1533" s="39"/>
    </row>
    <row r="1534" spans="40:40" x14ac:dyDescent="0.3">
      <c r="AN1534" s="39"/>
    </row>
    <row r="1535" spans="40:40" x14ac:dyDescent="0.3">
      <c r="AN1535" s="39"/>
    </row>
    <row r="1536" spans="40:40" x14ac:dyDescent="0.3">
      <c r="AN1536" s="39"/>
    </row>
    <row r="1537" spans="40:40" x14ac:dyDescent="0.3">
      <c r="AN1537" s="39"/>
    </row>
    <row r="1538" spans="40:40" x14ac:dyDescent="0.3">
      <c r="AN1538" s="39"/>
    </row>
    <row r="1539" spans="40:40" x14ac:dyDescent="0.3">
      <c r="AN1539" s="39"/>
    </row>
    <row r="1540" spans="40:40" x14ac:dyDescent="0.3">
      <c r="AN1540" s="39"/>
    </row>
    <row r="1541" spans="40:40" x14ac:dyDescent="0.3">
      <c r="AN1541" s="39"/>
    </row>
    <row r="1542" spans="40:40" x14ac:dyDescent="0.3">
      <c r="AN1542" s="39"/>
    </row>
    <row r="1543" spans="40:40" x14ac:dyDescent="0.3">
      <c r="AN1543" s="39"/>
    </row>
    <row r="1544" spans="40:40" x14ac:dyDescent="0.3">
      <c r="AN1544" s="39"/>
    </row>
    <row r="1545" spans="40:40" x14ac:dyDescent="0.3">
      <c r="AN1545" s="39"/>
    </row>
    <row r="1546" spans="40:40" x14ac:dyDescent="0.3">
      <c r="AN1546" s="39"/>
    </row>
    <row r="1547" spans="40:40" x14ac:dyDescent="0.3">
      <c r="AN1547" s="39"/>
    </row>
    <row r="1548" spans="40:40" x14ac:dyDescent="0.3">
      <c r="AN1548" s="39"/>
    </row>
    <row r="1549" spans="40:40" x14ac:dyDescent="0.3">
      <c r="AN1549" s="39"/>
    </row>
    <row r="1550" spans="40:40" x14ac:dyDescent="0.3">
      <c r="AN1550" s="39"/>
    </row>
    <row r="1551" spans="40:40" x14ac:dyDescent="0.3">
      <c r="AN1551" s="39"/>
    </row>
    <row r="1552" spans="40:40" x14ac:dyDescent="0.3">
      <c r="AN1552" s="39"/>
    </row>
    <row r="1553" spans="40:40" x14ac:dyDescent="0.3">
      <c r="AN1553" s="39"/>
    </row>
    <row r="1554" spans="40:40" x14ac:dyDescent="0.3">
      <c r="AN1554" s="39"/>
    </row>
    <row r="1555" spans="40:40" x14ac:dyDescent="0.3">
      <c r="AN1555" s="39"/>
    </row>
    <row r="1556" spans="40:40" x14ac:dyDescent="0.3">
      <c r="AN1556" s="39"/>
    </row>
    <row r="1557" spans="40:40" x14ac:dyDescent="0.3">
      <c r="AN1557" s="39"/>
    </row>
    <row r="1558" spans="40:40" x14ac:dyDescent="0.3">
      <c r="AN1558" s="39"/>
    </row>
    <row r="1559" spans="40:40" x14ac:dyDescent="0.3">
      <c r="AN1559" s="39"/>
    </row>
    <row r="1560" spans="40:40" x14ac:dyDescent="0.3">
      <c r="AN1560" s="39"/>
    </row>
    <row r="1561" spans="40:40" x14ac:dyDescent="0.3">
      <c r="AN1561" s="39"/>
    </row>
    <row r="1562" spans="40:40" x14ac:dyDescent="0.3">
      <c r="AN1562" s="39"/>
    </row>
    <row r="1563" spans="40:40" x14ac:dyDescent="0.3">
      <c r="AN1563" s="39"/>
    </row>
    <row r="1564" spans="40:40" x14ac:dyDescent="0.3">
      <c r="AN1564" s="39"/>
    </row>
    <row r="1565" spans="40:40" x14ac:dyDescent="0.3">
      <c r="AN1565" s="39"/>
    </row>
    <row r="1566" spans="40:40" x14ac:dyDescent="0.3">
      <c r="AN1566" s="39"/>
    </row>
    <row r="1567" spans="40:40" x14ac:dyDescent="0.3">
      <c r="AN1567" s="39"/>
    </row>
    <row r="1568" spans="40:40" x14ac:dyDescent="0.3">
      <c r="AN1568" s="39"/>
    </row>
    <row r="1569" spans="40:40" x14ac:dyDescent="0.3">
      <c r="AN1569" s="39"/>
    </row>
    <row r="1570" spans="40:40" x14ac:dyDescent="0.3">
      <c r="AN1570" s="39"/>
    </row>
    <row r="1571" spans="40:40" x14ac:dyDescent="0.3">
      <c r="AN1571" s="39"/>
    </row>
    <row r="1572" spans="40:40" x14ac:dyDescent="0.3">
      <c r="AN1572" s="39"/>
    </row>
    <row r="1573" spans="40:40" x14ac:dyDescent="0.3">
      <c r="AN1573" s="39"/>
    </row>
    <row r="1574" spans="40:40" x14ac:dyDescent="0.3">
      <c r="AN1574" s="39"/>
    </row>
    <row r="1575" spans="40:40" x14ac:dyDescent="0.3">
      <c r="AN1575" s="39"/>
    </row>
    <row r="1576" spans="40:40" x14ac:dyDescent="0.3">
      <c r="AN1576" s="39"/>
    </row>
    <row r="1577" spans="40:40" x14ac:dyDescent="0.3">
      <c r="AN1577" s="39"/>
    </row>
    <row r="1578" spans="40:40" x14ac:dyDescent="0.3">
      <c r="AN1578" s="39"/>
    </row>
    <row r="1579" spans="40:40" x14ac:dyDescent="0.3">
      <c r="AN1579" s="39"/>
    </row>
    <row r="1580" spans="40:40" x14ac:dyDescent="0.3">
      <c r="AN1580" s="39"/>
    </row>
    <row r="1581" spans="40:40" x14ac:dyDescent="0.3">
      <c r="AN1581" s="39"/>
    </row>
    <row r="1582" spans="40:40" x14ac:dyDescent="0.3">
      <c r="AN1582" s="39"/>
    </row>
    <row r="1583" spans="40:40" x14ac:dyDescent="0.3">
      <c r="AN1583" s="39"/>
    </row>
    <row r="1584" spans="40:40" x14ac:dyDescent="0.3">
      <c r="AN1584" s="39"/>
    </row>
    <row r="1585" spans="40:40" x14ac:dyDescent="0.3">
      <c r="AN1585" s="39"/>
    </row>
    <row r="1586" spans="40:40" x14ac:dyDescent="0.3">
      <c r="AN1586" s="39"/>
    </row>
    <row r="1587" spans="40:40" x14ac:dyDescent="0.3">
      <c r="AN1587" s="39"/>
    </row>
    <row r="1588" spans="40:40" x14ac:dyDescent="0.3">
      <c r="AN1588" s="39"/>
    </row>
    <row r="1589" spans="40:40" x14ac:dyDescent="0.3">
      <c r="AN1589" s="39"/>
    </row>
    <row r="1590" spans="40:40" x14ac:dyDescent="0.3">
      <c r="AN1590" s="39"/>
    </row>
    <row r="1591" spans="40:40" x14ac:dyDescent="0.3">
      <c r="AN1591" s="39"/>
    </row>
    <row r="1592" spans="40:40" x14ac:dyDescent="0.3">
      <c r="AN1592" s="39"/>
    </row>
    <row r="1593" spans="40:40" x14ac:dyDescent="0.3">
      <c r="AN1593" s="39"/>
    </row>
    <row r="1594" spans="40:40" x14ac:dyDescent="0.3">
      <c r="AN1594" s="39"/>
    </row>
    <row r="1595" spans="40:40" x14ac:dyDescent="0.3">
      <c r="AN1595" s="39"/>
    </row>
    <row r="1596" spans="40:40" x14ac:dyDescent="0.3">
      <c r="AN1596" s="39"/>
    </row>
    <row r="1597" spans="40:40" x14ac:dyDescent="0.3">
      <c r="AN1597" s="39"/>
    </row>
    <row r="1598" spans="40:40" x14ac:dyDescent="0.3">
      <c r="AN1598" s="39"/>
    </row>
    <row r="1599" spans="40:40" x14ac:dyDescent="0.3">
      <c r="AN1599" s="39"/>
    </row>
    <row r="1600" spans="40:40" x14ac:dyDescent="0.3">
      <c r="AN1600" s="39"/>
    </row>
    <row r="1601" spans="40:40" x14ac:dyDescent="0.3">
      <c r="AN1601" s="39"/>
    </row>
    <row r="1602" spans="40:40" x14ac:dyDescent="0.3">
      <c r="AN1602" s="39"/>
    </row>
    <row r="1603" spans="40:40" x14ac:dyDescent="0.3">
      <c r="AN1603" s="39"/>
    </row>
    <row r="1604" spans="40:40" x14ac:dyDescent="0.3">
      <c r="AN1604" s="39"/>
    </row>
    <row r="1605" spans="40:40" x14ac:dyDescent="0.3">
      <c r="AN1605" s="39"/>
    </row>
    <row r="1606" spans="40:40" x14ac:dyDescent="0.3">
      <c r="AN1606" s="39"/>
    </row>
    <row r="1607" spans="40:40" x14ac:dyDescent="0.3">
      <c r="AN1607" s="39"/>
    </row>
    <row r="1608" spans="40:40" x14ac:dyDescent="0.3">
      <c r="AN1608" s="39"/>
    </row>
    <row r="1609" spans="40:40" x14ac:dyDescent="0.3">
      <c r="AN1609" s="39"/>
    </row>
    <row r="1610" spans="40:40" x14ac:dyDescent="0.3">
      <c r="AN1610" s="39"/>
    </row>
    <row r="1611" spans="40:40" x14ac:dyDescent="0.3">
      <c r="AN1611" s="39"/>
    </row>
    <row r="1612" spans="40:40" x14ac:dyDescent="0.3">
      <c r="AN1612" s="39"/>
    </row>
    <row r="1613" spans="40:40" x14ac:dyDescent="0.3">
      <c r="AN1613" s="39"/>
    </row>
    <row r="1614" spans="40:40" x14ac:dyDescent="0.3">
      <c r="AN1614" s="39"/>
    </row>
    <row r="1615" spans="40:40" x14ac:dyDescent="0.3">
      <c r="AN1615" s="39"/>
    </row>
    <row r="1616" spans="40:40" x14ac:dyDescent="0.3">
      <c r="AN1616" s="39"/>
    </row>
    <row r="1617" spans="40:40" x14ac:dyDescent="0.3">
      <c r="AN1617" s="39"/>
    </row>
    <row r="1618" spans="40:40" x14ac:dyDescent="0.3">
      <c r="AN1618" s="39"/>
    </row>
    <row r="1619" spans="40:40" x14ac:dyDescent="0.3">
      <c r="AN1619" s="39"/>
    </row>
    <row r="1620" spans="40:40" x14ac:dyDescent="0.3">
      <c r="AN1620" s="39"/>
    </row>
    <row r="1621" spans="40:40" x14ac:dyDescent="0.3">
      <c r="AN1621" s="39"/>
    </row>
    <row r="1622" spans="40:40" x14ac:dyDescent="0.3">
      <c r="AN1622" s="39"/>
    </row>
    <row r="1623" spans="40:40" x14ac:dyDescent="0.3">
      <c r="AN1623" s="39"/>
    </row>
    <row r="1624" spans="40:40" x14ac:dyDescent="0.3">
      <c r="AN1624" s="39"/>
    </row>
    <row r="1625" spans="40:40" x14ac:dyDescent="0.3">
      <c r="AN1625" s="39"/>
    </row>
    <row r="1626" spans="40:40" x14ac:dyDescent="0.3">
      <c r="AN1626" s="39"/>
    </row>
    <row r="1627" spans="40:40" x14ac:dyDescent="0.3">
      <c r="AN1627" s="39"/>
    </row>
    <row r="1628" spans="40:40" x14ac:dyDescent="0.3">
      <c r="AN1628" s="39"/>
    </row>
    <row r="1629" spans="40:40" x14ac:dyDescent="0.3">
      <c r="AN1629" s="39"/>
    </row>
    <row r="1630" spans="40:40" x14ac:dyDescent="0.3">
      <c r="AN1630" s="39"/>
    </row>
    <row r="1631" spans="40:40" x14ac:dyDescent="0.3">
      <c r="AN1631" s="39"/>
    </row>
    <row r="1632" spans="40:40" x14ac:dyDescent="0.3">
      <c r="AN1632" s="39"/>
    </row>
    <row r="1633" spans="40:40" x14ac:dyDescent="0.3">
      <c r="AN1633" s="39"/>
    </row>
    <row r="1634" spans="40:40" x14ac:dyDescent="0.3">
      <c r="AN1634" s="39"/>
    </row>
    <row r="1635" spans="40:40" x14ac:dyDescent="0.3">
      <c r="AN1635" s="39"/>
    </row>
    <row r="1636" spans="40:40" x14ac:dyDescent="0.3">
      <c r="AN1636" s="39"/>
    </row>
    <row r="1637" spans="40:40" x14ac:dyDescent="0.3">
      <c r="AN1637" s="39"/>
    </row>
    <row r="1638" spans="40:40" x14ac:dyDescent="0.3">
      <c r="AN1638" s="39"/>
    </row>
    <row r="1639" spans="40:40" x14ac:dyDescent="0.3">
      <c r="AN1639" s="39"/>
    </row>
    <row r="1640" spans="40:40" x14ac:dyDescent="0.3">
      <c r="AN1640" s="39"/>
    </row>
    <row r="1641" spans="40:40" x14ac:dyDescent="0.3">
      <c r="AN1641" s="39"/>
    </row>
    <row r="1642" spans="40:40" x14ac:dyDescent="0.3">
      <c r="AN1642" s="39"/>
    </row>
    <row r="1643" spans="40:40" x14ac:dyDescent="0.3">
      <c r="AN1643" s="39"/>
    </row>
    <row r="1644" spans="40:40" x14ac:dyDescent="0.3">
      <c r="AN1644" s="39"/>
    </row>
    <row r="1645" spans="40:40" x14ac:dyDescent="0.3">
      <c r="AN1645" s="39"/>
    </row>
    <row r="1646" spans="40:40" x14ac:dyDescent="0.3">
      <c r="AN1646" s="39"/>
    </row>
    <row r="1647" spans="40:40" x14ac:dyDescent="0.3">
      <c r="AN1647" s="39"/>
    </row>
    <row r="1648" spans="40:40" x14ac:dyDescent="0.3">
      <c r="AN1648" s="39"/>
    </row>
    <row r="1649" spans="40:40" x14ac:dyDescent="0.3">
      <c r="AN1649" s="39"/>
    </row>
    <row r="1650" spans="40:40" x14ac:dyDescent="0.3">
      <c r="AN1650" s="39"/>
    </row>
    <row r="1651" spans="40:40" x14ac:dyDescent="0.3">
      <c r="AN1651" s="39"/>
    </row>
    <row r="1652" spans="40:40" x14ac:dyDescent="0.3">
      <c r="AN1652" s="39"/>
    </row>
    <row r="1653" spans="40:40" x14ac:dyDescent="0.3">
      <c r="AN1653" s="39"/>
    </row>
    <row r="1654" spans="40:40" x14ac:dyDescent="0.3">
      <c r="AN1654" s="39"/>
    </row>
    <row r="1655" spans="40:40" x14ac:dyDescent="0.3">
      <c r="AN1655" s="39"/>
    </row>
    <row r="1656" spans="40:40" x14ac:dyDescent="0.3">
      <c r="AN1656" s="39"/>
    </row>
    <row r="1657" spans="40:40" x14ac:dyDescent="0.3">
      <c r="AN1657" s="39"/>
    </row>
    <row r="1658" spans="40:40" x14ac:dyDescent="0.3">
      <c r="AN1658" s="39"/>
    </row>
    <row r="1659" spans="40:40" x14ac:dyDescent="0.3">
      <c r="AN1659" s="39"/>
    </row>
    <row r="1660" spans="40:40" x14ac:dyDescent="0.3">
      <c r="AN1660" s="39"/>
    </row>
    <row r="1661" spans="40:40" x14ac:dyDescent="0.3">
      <c r="AN1661" s="39"/>
    </row>
    <row r="1662" spans="40:40" x14ac:dyDescent="0.3">
      <c r="AN1662" s="39"/>
    </row>
    <row r="1663" spans="40:40" x14ac:dyDescent="0.3">
      <c r="AN1663" s="39"/>
    </row>
    <row r="1664" spans="40:40" x14ac:dyDescent="0.3">
      <c r="AN1664" s="39"/>
    </row>
    <row r="1665" spans="40:40" x14ac:dyDescent="0.3">
      <c r="AN1665" s="39"/>
    </row>
    <row r="1666" spans="40:40" x14ac:dyDescent="0.3">
      <c r="AN1666" s="39"/>
    </row>
    <row r="1667" spans="40:40" x14ac:dyDescent="0.3">
      <c r="AN1667" s="39"/>
    </row>
    <row r="1668" spans="40:40" x14ac:dyDescent="0.3">
      <c r="AN1668" s="39"/>
    </row>
    <row r="1669" spans="40:40" x14ac:dyDescent="0.3">
      <c r="AN1669" s="39"/>
    </row>
    <row r="1670" spans="40:40" x14ac:dyDescent="0.3">
      <c r="AN1670" s="39"/>
    </row>
    <row r="1671" spans="40:40" x14ac:dyDescent="0.3">
      <c r="AN1671" s="39"/>
    </row>
    <row r="1672" spans="40:40" x14ac:dyDescent="0.3">
      <c r="AN1672" s="39"/>
    </row>
    <row r="1673" spans="40:40" x14ac:dyDescent="0.3">
      <c r="AN1673" s="39"/>
    </row>
    <row r="1674" spans="40:40" x14ac:dyDescent="0.3">
      <c r="AN1674" s="39"/>
    </row>
    <row r="1675" spans="40:40" x14ac:dyDescent="0.3">
      <c r="AN1675" s="39"/>
    </row>
    <row r="1676" spans="40:40" x14ac:dyDescent="0.3">
      <c r="AN1676" s="39"/>
    </row>
    <row r="1677" spans="40:40" x14ac:dyDescent="0.3">
      <c r="AN1677" s="39"/>
    </row>
    <row r="1678" spans="40:40" x14ac:dyDescent="0.3">
      <c r="AN1678" s="39"/>
    </row>
    <row r="1679" spans="40:40" x14ac:dyDescent="0.3">
      <c r="AN1679" s="39"/>
    </row>
    <row r="1680" spans="40:40" x14ac:dyDescent="0.3">
      <c r="AN1680" s="39"/>
    </row>
    <row r="1681" spans="40:40" x14ac:dyDescent="0.3">
      <c r="AN1681" s="39"/>
    </row>
    <row r="1682" spans="40:40" x14ac:dyDescent="0.3">
      <c r="AN1682" s="39"/>
    </row>
    <row r="1683" spans="40:40" x14ac:dyDescent="0.3">
      <c r="AN1683" s="39"/>
    </row>
    <row r="1684" spans="40:40" x14ac:dyDescent="0.3">
      <c r="AN1684" s="39"/>
    </row>
    <row r="1685" spans="40:40" x14ac:dyDescent="0.3">
      <c r="AN1685" s="39"/>
    </row>
    <row r="1686" spans="40:40" x14ac:dyDescent="0.3">
      <c r="AN1686" s="39"/>
    </row>
    <row r="1687" spans="40:40" x14ac:dyDescent="0.3">
      <c r="AN1687" s="39"/>
    </row>
    <row r="1688" spans="40:40" x14ac:dyDescent="0.3">
      <c r="AN1688" s="39"/>
    </row>
    <row r="1689" spans="40:40" x14ac:dyDescent="0.3">
      <c r="AN1689" s="39"/>
    </row>
    <row r="1690" spans="40:40" x14ac:dyDescent="0.3">
      <c r="AN1690" s="39"/>
    </row>
    <row r="1691" spans="40:40" x14ac:dyDescent="0.3">
      <c r="AN1691" s="39"/>
    </row>
    <row r="1692" spans="40:40" x14ac:dyDescent="0.3">
      <c r="AN1692" s="39"/>
    </row>
    <row r="1693" spans="40:40" x14ac:dyDescent="0.3">
      <c r="AN1693" s="39"/>
    </row>
    <row r="1694" spans="40:40" x14ac:dyDescent="0.3">
      <c r="AN1694" s="39"/>
    </row>
    <row r="1695" spans="40:40" x14ac:dyDescent="0.3">
      <c r="AN1695" s="39"/>
    </row>
    <row r="1696" spans="40:40" x14ac:dyDescent="0.3">
      <c r="AN1696" s="39"/>
    </row>
    <row r="1697" spans="40:40" x14ac:dyDescent="0.3">
      <c r="AN1697" s="39"/>
    </row>
    <row r="1698" spans="40:40" x14ac:dyDescent="0.3">
      <c r="AN1698" s="39"/>
    </row>
    <row r="1699" spans="40:40" x14ac:dyDescent="0.3">
      <c r="AN1699" s="39"/>
    </row>
    <row r="1700" spans="40:40" x14ac:dyDescent="0.3">
      <c r="AN1700" s="39"/>
    </row>
    <row r="1701" spans="40:40" x14ac:dyDescent="0.3">
      <c r="AN1701" s="39"/>
    </row>
    <row r="1702" spans="40:40" x14ac:dyDescent="0.3">
      <c r="AN1702" s="39"/>
    </row>
    <row r="1703" spans="40:40" x14ac:dyDescent="0.3">
      <c r="AN1703" s="39"/>
    </row>
    <row r="1704" spans="40:40" x14ac:dyDescent="0.3">
      <c r="AN1704" s="39"/>
    </row>
    <row r="1705" spans="40:40" x14ac:dyDescent="0.3">
      <c r="AN1705" s="39"/>
    </row>
    <row r="1706" spans="40:40" x14ac:dyDescent="0.3">
      <c r="AN1706" s="39"/>
    </row>
    <row r="1707" spans="40:40" x14ac:dyDescent="0.3">
      <c r="AN1707" s="39"/>
    </row>
    <row r="1708" spans="40:40" x14ac:dyDescent="0.3">
      <c r="AN1708" s="39"/>
    </row>
    <row r="1709" spans="40:40" x14ac:dyDescent="0.3">
      <c r="AN1709" s="39"/>
    </row>
    <row r="1710" spans="40:40" x14ac:dyDescent="0.3">
      <c r="AN1710" s="39"/>
    </row>
    <row r="1711" spans="40:40" x14ac:dyDescent="0.3">
      <c r="AN1711" s="39"/>
    </row>
    <row r="1712" spans="40:40" x14ac:dyDescent="0.3">
      <c r="AN1712" s="39"/>
    </row>
    <row r="1713" spans="40:40" x14ac:dyDescent="0.3">
      <c r="AN1713" s="39"/>
    </row>
    <row r="1714" spans="40:40" x14ac:dyDescent="0.3">
      <c r="AN1714" s="39"/>
    </row>
    <row r="1715" spans="40:40" x14ac:dyDescent="0.3">
      <c r="AN1715" s="39"/>
    </row>
    <row r="1716" spans="40:40" x14ac:dyDescent="0.3">
      <c r="AN1716" s="39"/>
    </row>
    <row r="1717" spans="40:40" x14ac:dyDescent="0.3">
      <c r="AN1717" s="39"/>
    </row>
    <row r="1718" spans="40:40" x14ac:dyDescent="0.3">
      <c r="AN1718" s="39"/>
    </row>
    <row r="1719" spans="40:40" x14ac:dyDescent="0.3">
      <c r="AN1719" s="39"/>
    </row>
    <row r="1720" spans="40:40" x14ac:dyDescent="0.3">
      <c r="AN1720" s="39"/>
    </row>
    <row r="1721" spans="40:40" x14ac:dyDescent="0.3">
      <c r="AN1721" s="39"/>
    </row>
    <row r="1722" spans="40:40" x14ac:dyDescent="0.3">
      <c r="AN1722" s="39"/>
    </row>
    <row r="1723" spans="40:40" x14ac:dyDescent="0.3">
      <c r="AN1723" s="39"/>
    </row>
    <row r="1724" spans="40:40" x14ac:dyDescent="0.3">
      <c r="AN1724" s="39"/>
    </row>
    <row r="1725" spans="40:40" x14ac:dyDescent="0.3">
      <c r="AN1725" s="39"/>
    </row>
    <row r="1726" spans="40:40" x14ac:dyDescent="0.3">
      <c r="AN1726" s="39"/>
    </row>
    <row r="1727" spans="40:40" x14ac:dyDescent="0.3">
      <c r="AN1727" s="39"/>
    </row>
    <row r="1728" spans="40:40" x14ac:dyDescent="0.3">
      <c r="AN1728" s="39"/>
    </row>
    <row r="1729" spans="40:40" x14ac:dyDescent="0.3">
      <c r="AN1729" s="39"/>
    </row>
    <row r="1730" spans="40:40" x14ac:dyDescent="0.3">
      <c r="AN1730" s="39"/>
    </row>
    <row r="1731" spans="40:40" x14ac:dyDescent="0.3">
      <c r="AN1731" s="39"/>
    </row>
    <row r="1732" spans="40:40" x14ac:dyDescent="0.3">
      <c r="AN1732" s="39"/>
    </row>
    <row r="1733" spans="40:40" x14ac:dyDescent="0.3">
      <c r="AN1733" s="39"/>
    </row>
    <row r="1734" spans="40:40" x14ac:dyDescent="0.3">
      <c r="AN1734" s="39"/>
    </row>
    <row r="1735" spans="40:40" x14ac:dyDescent="0.3">
      <c r="AN1735" s="39"/>
    </row>
    <row r="1736" spans="40:40" x14ac:dyDescent="0.3">
      <c r="AN1736" s="39"/>
    </row>
    <row r="1737" spans="40:40" x14ac:dyDescent="0.3">
      <c r="AN1737" s="39"/>
    </row>
    <row r="1738" spans="40:40" x14ac:dyDescent="0.3">
      <c r="AN1738" s="39"/>
    </row>
    <row r="1739" spans="40:40" x14ac:dyDescent="0.3">
      <c r="AN1739" s="39"/>
    </row>
    <row r="1740" spans="40:40" x14ac:dyDescent="0.3">
      <c r="AN1740" s="39"/>
    </row>
    <row r="1741" spans="40:40" x14ac:dyDescent="0.3">
      <c r="AN1741" s="39"/>
    </row>
    <row r="1742" spans="40:40" x14ac:dyDescent="0.3">
      <c r="AN1742" s="39"/>
    </row>
    <row r="1743" spans="40:40" x14ac:dyDescent="0.3">
      <c r="AN1743" s="39"/>
    </row>
    <row r="1744" spans="40:40" x14ac:dyDescent="0.3">
      <c r="AN1744" s="39"/>
    </row>
    <row r="1745" spans="40:40" x14ac:dyDescent="0.3">
      <c r="AN1745" s="39"/>
    </row>
    <row r="1746" spans="40:40" x14ac:dyDescent="0.3">
      <c r="AN1746" s="39"/>
    </row>
    <row r="1747" spans="40:40" x14ac:dyDescent="0.3">
      <c r="AN1747" s="39"/>
    </row>
    <row r="1748" spans="40:40" x14ac:dyDescent="0.3">
      <c r="AN1748" s="39"/>
    </row>
    <row r="1749" spans="40:40" x14ac:dyDescent="0.3">
      <c r="AN1749" s="39"/>
    </row>
    <row r="1750" spans="40:40" x14ac:dyDescent="0.3">
      <c r="AN1750" s="39"/>
    </row>
    <row r="1751" spans="40:40" x14ac:dyDescent="0.3">
      <c r="AN1751" s="39"/>
    </row>
    <row r="1752" spans="40:40" x14ac:dyDescent="0.3">
      <c r="AN1752" s="39"/>
    </row>
    <row r="1753" spans="40:40" x14ac:dyDescent="0.3">
      <c r="AN1753" s="39"/>
    </row>
    <row r="1754" spans="40:40" x14ac:dyDescent="0.3">
      <c r="AN1754" s="39"/>
    </row>
    <row r="1755" spans="40:40" x14ac:dyDescent="0.3">
      <c r="AN1755" s="39"/>
    </row>
    <row r="1756" spans="40:40" x14ac:dyDescent="0.3">
      <c r="AN1756" s="39"/>
    </row>
    <row r="1757" spans="40:40" x14ac:dyDescent="0.3">
      <c r="AN1757" s="39"/>
    </row>
    <row r="1758" spans="40:40" x14ac:dyDescent="0.3">
      <c r="AN1758" s="39"/>
    </row>
    <row r="1759" spans="40:40" x14ac:dyDescent="0.3">
      <c r="AN1759" s="39"/>
    </row>
    <row r="1760" spans="40:40" x14ac:dyDescent="0.3">
      <c r="AN1760" s="39"/>
    </row>
    <row r="1761" spans="40:40" x14ac:dyDescent="0.3">
      <c r="AN1761" s="39"/>
    </row>
    <row r="1762" spans="40:40" x14ac:dyDescent="0.3">
      <c r="AN1762" s="39"/>
    </row>
    <row r="1763" spans="40:40" x14ac:dyDescent="0.3">
      <c r="AN1763" s="39"/>
    </row>
    <row r="1764" spans="40:40" x14ac:dyDescent="0.3">
      <c r="AN1764" s="39"/>
    </row>
    <row r="1765" spans="40:40" x14ac:dyDescent="0.3">
      <c r="AN1765" s="39"/>
    </row>
    <row r="1766" spans="40:40" x14ac:dyDescent="0.3">
      <c r="AN1766" s="39"/>
    </row>
    <row r="1767" spans="40:40" x14ac:dyDescent="0.3">
      <c r="AN1767" s="39"/>
    </row>
    <row r="1768" spans="40:40" x14ac:dyDescent="0.3">
      <c r="AN1768" s="39"/>
    </row>
    <row r="1769" spans="40:40" x14ac:dyDescent="0.3">
      <c r="AN1769" s="39"/>
    </row>
    <row r="1770" spans="40:40" x14ac:dyDescent="0.3">
      <c r="AN1770" s="39"/>
    </row>
    <row r="1771" spans="40:40" x14ac:dyDescent="0.3">
      <c r="AN1771" s="39"/>
    </row>
    <row r="1772" spans="40:40" x14ac:dyDescent="0.3">
      <c r="AN1772" s="39"/>
    </row>
    <row r="1773" spans="40:40" x14ac:dyDescent="0.3">
      <c r="AN1773" s="39"/>
    </row>
    <row r="1774" spans="40:40" x14ac:dyDescent="0.3">
      <c r="AN1774" s="39"/>
    </row>
    <row r="1775" spans="40:40" x14ac:dyDescent="0.3">
      <c r="AN1775" s="39"/>
    </row>
    <row r="1776" spans="40:40" x14ac:dyDescent="0.3">
      <c r="AN1776" s="39"/>
    </row>
    <row r="1777" spans="40:40" x14ac:dyDescent="0.3">
      <c r="AN1777" s="39"/>
    </row>
    <row r="1778" spans="40:40" x14ac:dyDescent="0.3">
      <c r="AN1778" s="39"/>
    </row>
    <row r="1779" spans="40:40" x14ac:dyDescent="0.3">
      <c r="AN1779" s="39"/>
    </row>
    <row r="1780" spans="40:40" x14ac:dyDescent="0.3">
      <c r="AN1780" s="39"/>
    </row>
    <row r="1781" spans="40:40" x14ac:dyDescent="0.3">
      <c r="AN1781" s="39"/>
    </row>
    <row r="1782" spans="40:40" x14ac:dyDescent="0.3">
      <c r="AN1782" s="39"/>
    </row>
    <row r="1783" spans="40:40" x14ac:dyDescent="0.3">
      <c r="AN1783" s="39"/>
    </row>
    <row r="1784" spans="40:40" x14ac:dyDescent="0.3">
      <c r="AN1784" s="39"/>
    </row>
    <row r="1785" spans="40:40" x14ac:dyDescent="0.3">
      <c r="AN1785" s="39"/>
    </row>
    <row r="1786" spans="40:40" x14ac:dyDescent="0.3">
      <c r="AN1786" s="39"/>
    </row>
    <row r="1787" spans="40:40" x14ac:dyDescent="0.3">
      <c r="AN1787" s="39"/>
    </row>
    <row r="1788" spans="40:40" x14ac:dyDescent="0.3">
      <c r="AN1788" s="39"/>
    </row>
    <row r="1789" spans="40:40" x14ac:dyDescent="0.3">
      <c r="AN1789" s="39"/>
    </row>
    <row r="1790" spans="40:40" x14ac:dyDescent="0.3">
      <c r="AN1790" s="39"/>
    </row>
    <row r="1791" spans="40:40" x14ac:dyDescent="0.3">
      <c r="AN1791" s="39"/>
    </row>
    <row r="1792" spans="40:40" x14ac:dyDescent="0.3">
      <c r="AN1792" s="39"/>
    </row>
    <row r="1793" spans="40:40" x14ac:dyDescent="0.3">
      <c r="AN1793" s="39"/>
    </row>
    <row r="1794" spans="40:40" x14ac:dyDescent="0.3">
      <c r="AN1794" s="39"/>
    </row>
    <row r="1795" spans="40:40" x14ac:dyDescent="0.3">
      <c r="AN1795" s="39"/>
    </row>
    <row r="1796" spans="40:40" x14ac:dyDescent="0.3">
      <c r="AN1796" s="39"/>
    </row>
    <row r="1797" spans="40:40" x14ac:dyDescent="0.3">
      <c r="AN1797" s="39"/>
    </row>
    <row r="1798" spans="40:40" x14ac:dyDescent="0.3">
      <c r="AN1798" s="39"/>
    </row>
    <row r="1799" spans="40:40" x14ac:dyDescent="0.3">
      <c r="AN1799" s="39"/>
    </row>
    <row r="1800" spans="40:40" x14ac:dyDescent="0.3">
      <c r="AN1800" s="39"/>
    </row>
    <row r="1801" spans="40:40" x14ac:dyDescent="0.3">
      <c r="AN1801" s="39"/>
    </row>
    <row r="1802" spans="40:40" x14ac:dyDescent="0.3">
      <c r="AN1802" s="39"/>
    </row>
    <row r="1803" spans="40:40" x14ac:dyDescent="0.3">
      <c r="AN1803" s="39"/>
    </row>
    <row r="1804" spans="40:40" x14ac:dyDescent="0.3">
      <c r="AN1804" s="39"/>
    </row>
    <row r="1805" spans="40:40" x14ac:dyDescent="0.3">
      <c r="AN1805" s="39"/>
    </row>
    <row r="1806" spans="40:40" x14ac:dyDescent="0.3">
      <c r="AN1806" s="39"/>
    </row>
    <row r="1807" spans="40:40" x14ac:dyDescent="0.3">
      <c r="AN1807" s="39"/>
    </row>
    <row r="1808" spans="40:40" x14ac:dyDescent="0.3">
      <c r="AN1808" s="39"/>
    </row>
    <row r="1809" spans="40:40" x14ac:dyDescent="0.3">
      <c r="AN1809" s="39"/>
    </row>
    <row r="1810" spans="40:40" x14ac:dyDescent="0.3">
      <c r="AN1810" s="39"/>
    </row>
    <row r="1811" spans="40:40" x14ac:dyDescent="0.3">
      <c r="AN1811" s="39"/>
    </row>
    <row r="1812" spans="40:40" x14ac:dyDescent="0.3">
      <c r="AN1812" s="39"/>
    </row>
    <row r="1813" spans="40:40" x14ac:dyDescent="0.3">
      <c r="AN1813" s="39"/>
    </row>
    <row r="1814" spans="40:40" x14ac:dyDescent="0.3">
      <c r="AN1814" s="39"/>
    </row>
    <row r="1815" spans="40:40" x14ac:dyDescent="0.3">
      <c r="AN1815" s="39"/>
    </row>
    <row r="1816" spans="40:40" x14ac:dyDescent="0.3">
      <c r="AN1816" s="39"/>
    </row>
    <row r="1817" spans="40:40" x14ac:dyDescent="0.3">
      <c r="AN1817" s="39"/>
    </row>
    <row r="1818" spans="40:40" x14ac:dyDescent="0.3">
      <c r="AN1818" s="39"/>
    </row>
    <row r="1819" spans="40:40" x14ac:dyDescent="0.3">
      <c r="AN1819" s="39"/>
    </row>
    <row r="1820" spans="40:40" x14ac:dyDescent="0.3">
      <c r="AN1820" s="39"/>
    </row>
    <row r="1821" spans="40:40" x14ac:dyDescent="0.3">
      <c r="AN1821" s="39"/>
    </row>
    <row r="1822" spans="40:40" x14ac:dyDescent="0.3">
      <c r="AN1822" s="39"/>
    </row>
    <row r="1823" spans="40:40" x14ac:dyDescent="0.3">
      <c r="AN1823" s="39"/>
    </row>
    <row r="1824" spans="40:40" x14ac:dyDescent="0.3">
      <c r="AN1824" s="39"/>
    </row>
    <row r="1825" spans="40:40" x14ac:dyDescent="0.3">
      <c r="AN1825" s="39"/>
    </row>
    <row r="1826" spans="40:40" x14ac:dyDescent="0.3">
      <c r="AN1826" s="39"/>
    </row>
    <row r="1827" spans="40:40" x14ac:dyDescent="0.3">
      <c r="AN1827" s="39"/>
    </row>
    <row r="1828" spans="40:40" x14ac:dyDescent="0.3">
      <c r="AN1828" s="39"/>
    </row>
    <row r="1829" spans="40:40" x14ac:dyDescent="0.3">
      <c r="AN1829" s="39"/>
    </row>
    <row r="1830" spans="40:40" x14ac:dyDescent="0.3">
      <c r="AN1830" s="39"/>
    </row>
    <row r="1831" spans="40:40" x14ac:dyDescent="0.3">
      <c r="AN1831" s="39"/>
    </row>
    <row r="1832" spans="40:40" x14ac:dyDescent="0.3">
      <c r="AN1832" s="39"/>
    </row>
    <row r="1833" spans="40:40" x14ac:dyDescent="0.3">
      <c r="AN1833" s="39"/>
    </row>
    <row r="1834" spans="40:40" x14ac:dyDescent="0.3">
      <c r="AN1834" s="39"/>
    </row>
    <row r="1835" spans="40:40" x14ac:dyDescent="0.3">
      <c r="AN1835" s="39"/>
    </row>
    <row r="1836" spans="40:40" x14ac:dyDescent="0.3">
      <c r="AN1836" s="39"/>
    </row>
    <row r="1837" spans="40:40" x14ac:dyDescent="0.3">
      <c r="AN1837" s="39"/>
    </row>
    <row r="1838" spans="40:40" x14ac:dyDescent="0.3">
      <c r="AN1838" s="39"/>
    </row>
    <row r="1839" spans="40:40" x14ac:dyDescent="0.3">
      <c r="AN1839" s="39"/>
    </row>
    <row r="1840" spans="40:40" x14ac:dyDescent="0.3">
      <c r="AN1840" s="39"/>
    </row>
    <row r="1841" spans="40:40" x14ac:dyDescent="0.3">
      <c r="AN1841" s="39"/>
    </row>
    <row r="1842" spans="40:40" x14ac:dyDescent="0.3">
      <c r="AN1842" s="39"/>
    </row>
    <row r="1843" spans="40:40" x14ac:dyDescent="0.3">
      <c r="AN1843" s="39"/>
    </row>
    <row r="1844" spans="40:40" x14ac:dyDescent="0.3">
      <c r="AN1844" s="39"/>
    </row>
    <row r="1845" spans="40:40" x14ac:dyDescent="0.3">
      <c r="AN1845" s="39"/>
    </row>
    <row r="1846" spans="40:40" x14ac:dyDescent="0.3">
      <c r="AN1846" s="39"/>
    </row>
    <row r="1847" spans="40:40" x14ac:dyDescent="0.3">
      <c r="AN1847" s="39"/>
    </row>
    <row r="1848" spans="40:40" x14ac:dyDescent="0.3">
      <c r="AN1848" s="39"/>
    </row>
    <row r="1849" spans="40:40" x14ac:dyDescent="0.3">
      <c r="AN1849" s="39"/>
    </row>
    <row r="1850" spans="40:40" x14ac:dyDescent="0.3">
      <c r="AN1850" s="39"/>
    </row>
    <row r="1851" spans="40:40" x14ac:dyDescent="0.3">
      <c r="AN1851" s="39"/>
    </row>
    <row r="1852" spans="40:40" x14ac:dyDescent="0.3">
      <c r="AN1852" s="39"/>
    </row>
    <row r="1853" spans="40:40" x14ac:dyDescent="0.3">
      <c r="AN1853" s="39"/>
    </row>
    <row r="1854" spans="40:40" x14ac:dyDescent="0.3">
      <c r="AN1854" s="39"/>
    </row>
    <row r="1855" spans="40:40" x14ac:dyDescent="0.3">
      <c r="AN1855" s="39"/>
    </row>
    <row r="1856" spans="40:40" x14ac:dyDescent="0.3">
      <c r="AN1856" s="39"/>
    </row>
    <row r="1857" spans="40:40" x14ac:dyDescent="0.3">
      <c r="AN1857" s="39"/>
    </row>
    <row r="1858" spans="40:40" x14ac:dyDescent="0.3">
      <c r="AN1858" s="39"/>
    </row>
    <row r="1859" spans="40:40" x14ac:dyDescent="0.3">
      <c r="AN1859" s="39"/>
    </row>
    <row r="1860" spans="40:40" x14ac:dyDescent="0.3">
      <c r="AN1860" s="39"/>
    </row>
    <row r="1861" spans="40:40" x14ac:dyDescent="0.3">
      <c r="AN1861" s="39"/>
    </row>
    <row r="1862" spans="40:40" x14ac:dyDescent="0.3">
      <c r="AN1862" s="39"/>
    </row>
    <row r="1863" spans="40:40" x14ac:dyDescent="0.3">
      <c r="AN1863" s="39"/>
    </row>
    <row r="1864" spans="40:40" x14ac:dyDescent="0.3">
      <c r="AN1864" s="39"/>
    </row>
    <row r="1865" spans="40:40" x14ac:dyDescent="0.3">
      <c r="AN1865" s="39"/>
    </row>
    <row r="1866" spans="40:40" x14ac:dyDescent="0.3">
      <c r="AN1866" s="39"/>
    </row>
    <row r="1867" spans="40:40" x14ac:dyDescent="0.3">
      <c r="AN1867" s="39"/>
    </row>
    <row r="1868" spans="40:40" x14ac:dyDescent="0.3">
      <c r="AN1868" s="39"/>
    </row>
    <row r="1869" spans="40:40" x14ac:dyDescent="0.3">
      <c r="AN1869" s="39"/>
    </row>
    <row r="1870" spans="40:40" x14ac:dyDescent="0.3">
      <c r="AN1870" s="39"/>
    </row>
    <row r="1871" spans="40:40" x14ac:dyDescent="0.3">
      <c r="AN1871" s="39"/>
    </row>
    <row r="1872" spans="40:40" x14ac:dyDescent="0.3">
      <c r="AN1872" s="39"/>
    </row>
    <row r="1873" spans="40:40" x14ac:dyDescent="0.3">
      <c r="AN1873" s="39"/>
    </row>
    <row r="1874" spans="40:40" x14ac:dyDescent="0.3">
      <c r="AN1874" s="39"/>
    </row>
    <row r="1875" spans="40:40" x14ac:dyDescent="0.3">
      <c r="AN1875" s="39"/>
    </row>
    <row r="1876" spans="40:40" x14ac:dyDescent="0.3">
      <c r="AN1876" s="39"/>
    </row>
    <row r="1877" spans="40:40" x14ac:dyDescent="0.3">
      <c r="AN1877" s="39"/>
    </row>
    <row r="1878" spans="40:40" x14ac:dyDescent="0.3">
      <c r="AN1878" s="39"/>
    </row>
    <row r="1879" spans="40:40" x14ac:dyDescent="0.3">
      <c r="AN1879" s="39"/>
    </row>
    <row r="1880" spans="40:40" x14ac:dyDescent="0.3">
      <c r="AN1880" s="39"/>
    </row>
    <row r="1881" spans="40:40" x14ac:dyDescent="0.3">
      <c r="AN1881" s="39"/>
    </row>
    <row r="1882" spans="40:40" x14ac:dyDescent="0.3">
      <c r="AN1882" s="39"/>
    </row>
    <row r="1883" spans="40:40" x14ac:dyDescent="0.3">
      <c r="AN1883" s="39"/>
    </row>
    <row r="1884" spans="40:40" x14ac:dyDescent="0.3">
      <c r="AN1884" s="39"/>
    </row>
    <row r="1885" spans="40:40" x14ac:dyDescent="0.3">
      <c r="AN1885" s="39"/>
    </row>
    <row r="1886" spans="40:40" x14ac:dyDescent="0.3">
      <c r="AN1886" s="39"/>
    </row>
    <row r="1887" spans="40:40" x14ac:dyDescent="0.3">
      <c r="AN1887" s="39"/>
    </row>
    <row r="1888" spans="40:40" x14ac:dyDescent="0.3">
      <c r="AN1888" s="39"/>
    </row>
    <row r="1889" spans="40:40" x14ac:dyDescent="0.3">
      <c r="AN1889" s="39"/>
    </row>
    <row r="1890" spans="40:40" x14ac:dyDescent="0.3">
      <c r="AN1890" s="39"/>
    </row>
    <row r="1891" spans="40:40" x14ac:dyDescent="0.3">
      <c r="AN1891" s="39"/>
    </row>
    <row r="1892" spans="40:40" x14ac:dyDescent="0.3">
      <c r="AN1892" s="39"/>
    </row>
    <row r="1893" spans="40:40" x14ac:dyDescent="0.3">
      <c r="AN1893" s="39"/>
    </row>
    <row r="1894" spans="40:40" x14ac:dyDescent="0.3">
      <c r="AN1894" s="39"/>
    </row>
    <row r="1895" spans="40:40" x14ac:dyDescent="0.3">
      <c r="AN1895" s="39"/>
    </row>
    <row r="1896" spans="40:40" x14ac:dyDescent="0.3">
      <c r="AN1896" s="39"/>
    </row>
    <row r="1897" spans="40:40" x14ac:dyDescent="0.3">
      <c r="AN1897" s="39"/>
    </row>
    <row r="1898" spans="40:40" x14ac:dyDescent="0.3">
      <c r="AN1898" s="39"/>
    </row>
    <row r="1899" spans="40:40" x14ac:dyDescent="0.3">
      <c r="AN1899" s="39"/>
    </row>
    <row r="1900" spans="40:40" x14ac:dyDescent="0.3">
      <c r="AN1900" s="39"/>
    </row>
    <row r="1901" spans="40:40" x14ac:dyDescent="0.3">
      <c r="AN1901" s="39"/>
    </row>
    <row r="1902" spans="40:40" x14ac:dyDescent="0.3">
      <c r="AN1902" s="39"/>
    </row>
    <row r="1903" spans="40:40" x14ac:dyDescent="0.3">
      <c r="AN1903" s="39"/>
    </row>
    <row r="1904" spans="40:40" x14ac:dyDescent="0.3">
      <c r="AN1904" s="39"/>
    </row>
    <row r="1905" spans="40:40" x14ac:dyDescent="0.3">
      <c r="AN1905" s="39"/>
    </row>
    <row r="1906" spans="40:40" x14ac:dyDescent="0.3">
      <c r="AN1906" s="39"/>
    </row>
    <row r="1907" spans="40:40" x14ac:dyDescent="0.3">
      <c r="AN1907" s="39"/>
    </row>
    <row r="1908" spans="40:40" x14ac:dyDescent="0.3">
      <c r="AN1908" s="39"/>
    </row>
    <row r="1909" spans="40:40" x14ac:dyDescent="0.3">
      <c r="AN1909" s="39"/>
    </row>
    <row r="1910" spans="40:40" x14ac:dyDescent="0.3">
      <c r="AN1910" s="39"/>
    </row>
    <row r="1911" spans="40:40" x14ac:dyDescent="0.3">
      <c r="AN1911" s="39"/>
    </row>
    <row r="1912" spans="40:40" x14ac:dyDescent="0.3">
      <c r="AN1912" s="39"/>
    </row>
    <row r="1913" spans="40:40" x14ac:dyDescent="0.3">
      <c r="AN1913" s="39"/>
    </row>
    <row r="1914" spans="40:40" x14ac:dyDescent="0.3">
      <c r="AN1914" s="39"/>
    </row>
    <row r="1915" spans="40:40" x14ac:dyDescent="0.3">
      <c r="AN1915" s="39"/>
    </row>
    <row r="1916" spans="40:40" x14ac:dyDescent="0.3">
      <c r="AN1916" s="39"/>
    </row>
    <row r="1917" spans="40:40" x14ac:dyDescent="0.3">
      <c r="AN1917" s="39"/>
    </row>
    <row r="1918" spans="40:40" x14ac:dyDescent="0.3">
      <c r="AN1918" s="39"/>
    </row>
    <row r="1919" spans="40:40" x14ac:dyDescent="0.3">
      <c r="AN1919" s="39"/>
    </row>
    <row r="1920" spans="40:40" x14ac:dyDescent="0.3">
      <c r="AN1920" s="39"/>
    </row>
    <row r="1921" spans="40:40" x14ac:dyDescent="0.3">
      <c r="AN1921" s="39"/>
    </row>
    <row r="1922" spans="40:40" x14ac:dyDescent="0.3">
      <c r="AN1922" s="39"/>
    </row>
    <row r="1923" spans="40:40" x14ac:dyDescent="0.3">
      <c r="AN1923" s="39"/>
    </row>
    <row r="1924" spans="40:40" x14ac:dyDescent="0.3">
      <c r="AN1924" s="39"/>
    </row>
    <row r="1925" spans="40:40" x14ac:dyDescent="0.3">
      <c r="AN1925" s="39"/>
    </row>
    <row r="1926" spans="40:40" x14ac:dyDescent="0.3">
      <c r="AN1926" s="39"/>
    </row>
    <row r="1927" spans="40:40" x14ac:dyDescent="0.3">
      <c r="AN1927" s="39"/>
    </row>
    <row r="1928" spans="40:40" x14ac:dyDescent="0.3">
      <c r="AN1928" s="39"/>
    </row>
    <row r="1929" spans="40:40" x14ac:dyDescent="0.3">
      <c r="AN1929" s="39"/>
    </row>
    <row r="1930" spans="40:40" x14ac:dyDescent="0.3">
      <c r="AN1930" s="39"/>
    </row>
    <row r="1931" spans="40:40" x14ac:dyDescent="0.3">
      <c r="AN1931" s="39"/>
    </row>
    <row r="1932" spans="40:40" x14ac:dyDescent="0.3">
      <c r="AN1932" s="39"/>
    </row>
    <row r="1933" spans="40:40" x14ac:dyDescent="0.3">
      <c r="AN1933" s="39"/>
    </row>
    <row r="1934" spans="40:40" x14ac:dyDescent="0.3">
      <c r="AN1934" s="39"/>
    </row>
    <row r="1935" spans="40:40" x14ac:dyDescent="0.3">
      <c r="AN1935" s="39"/>
    </row>
    <row r="1936" spans="40:40" x14ac:dyDescent="0.3">
      <c r="AN1936" s="39"/>
    </row>
    <row r="1937" spans="40:40" x14ac:dyDescent="0.3">
      <c r="AN1937" s="39"/>
    </row>
    <row r="1938" spans="40:40" x14ac:dyDescent="0.3">
      <c r="AN1938" s="39"/>
    </row>
    <row r="1939" spans="40:40" x14ac:dyDescent="0.3">
      <c r="AN1939" s="39"/>
    </row>
    <row r="1940" spans="40:40" x14ac:dyDescent="0.3">
      <c r="AN1940" s="39"/>
    </row>
    <row r="1941" spans="40:40" x14ac:dyDescent="0.3">
      <c r="AN1941" s="39"/>
    </row>
    <row r="1942" spans="40:40" x14ac:dyDescent="0.3">
      <c r="AN1942" s="39"/>
    </row>
    <row r="1943" spans="40:40" x14ac:dyDescent="0.3">
      <c r="AN1943" s="39"/>
    </row>
    <row r="1944" spans="40:40" x14ac:dyDescent="0.3">
      <c r="AN1944" s="39"/>
    </row>
    <row r="1945" spans="40:40" x14ac:dyDescent="0.3">
      <c r="AN1945" s="39"/>
    </row>
    <row r="1946" spans="40:40" x14ac:dyDescent="0.3">
      <c r="AN1946" s="39"/>
    </row>
    <row r="1947" spans="40:40" x14ac:dyDescent="0.3">
      <c r="AN1947" s="39"/>
    </row>
    <row r="1948" spans="40:40" x14ac:dyDescent="0.3">
      <c r="AN1948" s="39"/>
    </row>
    <row r="1949" spans="40:40" x14ac:dyDescent="0.3">
      <c r="AN1949" s="39"/>
    </row>
    <row r="1950" spans="40:40" x14ac:dyDescent="0.3">
      <c r="AN1950" s="39"/>
    </row>
    <row r="1951" spans="40:40" x14ac:dyDescent="0.3">
      <c r="AN1951" s="39"/>
    </row>
    <row r="1952" spans="40:40" x14ac:dyDescent="0.3">
      <c r="AN1952" s="39"/>
    </row>
    <row r="1953" spans="40:40" x14ac:dyDescent="0.3">
      <c r="AN1953" s="39"/>
    </row>
    <row r="1954" spans="40:40" x14ac:dyDescent="0.3">
      <c r="AN1954" s="39"/>
    </row>
    <row r="1955" spans="40:40" x14ac:dyDescent="0.3">
      <c r="AN1955" s="39"/>
    </row>
    <row r="1956" spans="40:40" x14ac:dyDescent="0.3">
      <c r="AN1956" s="39"/>
    </row>
  </sheetData>
  <phoneticPr fontId="11" type="noConversion"/>
  <hyperlinks>
    <hyperlink ref="B20" r:id="rId1" xr:uid="{2836E6C6-530C-410D-B134-03FE76EA95C8}"/>
    <hyperlink ref="B21" r:id="rId2" xr:uid="{7E58B7D9-2306-4EB8-924D-2D37D0E43D7D}"/>
    <hyperlink ref="B22" r:id="rId3" xr:uid="{FC172C6C-FE25-41C5-84CB-6CDE73519DBC}"/>
    <hyperlink ref="B23" r:id="rId4" xr:uid="{BD0AB0D8-8351-44FE-9B02-E977A3B03A34}"/>
    <hyperlink ref="B24" r:id="rId5" xr:uid="{65CB4019-1102-43AE-A98D-6BEDABC9D502}"/>
    <hyperlink ref="B25" r:id="rId6" xr:uid="{49F5DB5A-023E-40B7-9469-0E1F79B6C196}"/>
    <hyperlink ref="B26" r:id="rId7" xr:uid="{7CDFA253-7C80-41EA-9EA5-383EA6989429}"/>
    <hyperlink ref="B27" r:id="rId8" xr:uid="{6737961D-8535-4C19-A72B-93A0C907922E}"/>
    <hyperlink ref="B31" r:id="rId9" xr:uid="{11FE9494-5305-421C-A62E-0D056557C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FB-IG</vt:lpstr>
      <vt:lpstr>Snapchat</vt:lpstr>
      <vt:lpstr>GDN - Google Ads</vt:lpstr>
      <vt:lpstr>Criteo</vt:lpstr>
      <vt:lpstr>YouTube</vt:lpstr>
      <vt:lpstr>Reference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</dc:creator>
  <cp:lastModifiedBy>user23</cp:lastModifiedBy>
  <dcterms:created xsi:type="dcterms:W3CDTF">2023-08-31T05:33:14Z</dcterms:created>
  <dcterms:modified xsi:type="dcterms:W3CDTF">2023-10-11T11:54:04Z</dcterms:modified>
</cp:coreProperties>
</file>