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autoCompressPictures="0"/>
  <mc:AlternateContent xmlns:mc="http://schemas.openxmlformats.org/markup-compatibility/2006">
    <mc:Choice Requires="x15">
      <x15ac:absPath xmlns:x15ac="http://schemas.microsoft.com/office/spreadsheetml/2010/11/ac" url="C:\Users\PC\Downloads\Documents\"/>
    </mc:Choice>
  </mc:AlternateContent>
  <xr:revisionPtr revIDLastSave="0" documentId="13_ncr:1_{81A5C58A-F585-4E8F-B1D8-457A0E83444A}" xr6:coauthVersionLast="47" xr6:coauthVersionMax="47" xr10:uidLastSave="{00000000-0000-0000-0000-000000000000}"/>
  <bookViews>
    <workbookView xWindow="-120" yWindow="-120" windowWidth="29040" windowHeight="15840" tabRatio="500" activeTab="5" xr2:uid="{00000000-000D-0000-FFFF-FFFF00000000}"/>
  </bookViews>
  <sheets>
    <sheet name="Sheet1" sheetId="1" r:id="rId1"/>
    <sheet name="Sheet2" sheetId="2" r:id="rId2"/>
    <sheet name="Sheet4" sheetId="4" r:id="rId3"/>
    <sheet name="Sheet5" sheetId="5" r:id="rId4"/>
    <sheet name="pivot" sheetId="3" r:id="rId5"/>
    <sheet name="Dashboard" sheetId="6" r:id="rId6"/>
  </sheets>
  <definedNames>
    <definedName name="_xlnm._FilterDatabase" localSheetId="0" hidden="1">Sheet1!$A$1:$J$172</definedName>
    <definedName name="_xlnm._FilterDatabase" localSheetId="1" hidden="1">Sheet2!$A$1:$J$172</definedName>
    <definedName name="Slicer_Product_Description">#N/A</definedName>
    <definedName name="Slicer_Sale_Locat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2" l="1"/>
  <c r="H5" i="2"/>
  <c r="H2" i="2"/>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3" i="2"/>
  <c r="G4" i="2"/>
  <c r="H4" i="2" s="1"/>
  <c r="G5" i="2"/>
  <c r="G6" i="2"/>
  <c r="H6" i="2" s="1"/>
  <c r="G7" i="2"/>
  <c r="H7" i="2" s="1"/>
  <c r="G2" i="2"/>
</calcChain>
</file>

<file path=xl/sharedStrings.xml><?xml version="1.0" encoding="utf-8"?>
<sst xmlns="http://schemas.openxmlformats.org/spreadsheetml/2006/main" count="1546" uniqueCount="49">
  <si>
    <t>Product Code</t>
  </si>
  <si>
    <t>Product Description</t>
  </si>
  <si>
    <t>Store Cost</t>
  </si>
  <si>
    <t>Sale Price</t>
  </si>
  <si>
    <t>Profit</t>
  </si>
  <si>
    <t>Sales Person</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</si>
  <si>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</si>
  <si>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</si>
  <si>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</si>
  <si>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</si>
  <si>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</si>
  <si>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</si>
  <si>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</si>
  <si>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</si>
  <si>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</si>
  <si>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</si>
  <si>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</si>
  <si>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</si>
  <si>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</si>
  <si>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</si>
  <si>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</si>
  <si>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</si>
  <si>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</si>
  <si>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</si>
  <si>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</si>
  <si>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</si>
  <si>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</si>
  <si>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</si>
  <si>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</si>
  <si>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</si>
  <si>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</si>
  <si>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</si>
  <si>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April</t>
  </si>
  <si>
    <t>June</t>
  </si>
  <si>
    <t>July</t>
  </si>
  <si>
    <t>Sept</t>
  </si>
  <si>
    <t>Transaction Number</t>
  </si>
  <si>
    <t>Commision 10%</t>
  </si>
  <si>
    <t>Chalie Barns</t>
  </si>
  <si>
    <t>Juan Hernandez</t>
  </si>
  <si>
    <t>Doug Smith</t>
  </si>
  <si>
    <t>Hellen Johnson</t>
  </si>
  <si>
    <t>Row Labels</t>
  </si>
  <si>
    <t>Grand Total</t>
  </si>
  <si>
    <t>Column Labels</t>
  </si>
  <si>
    <t>Average of Profit</t>
  </si>
  <si>
    <t>Average of Store Cost</t>
  </si>
  <si>
    <t>Average of Commision 10%</t>
  </si>
  <si>
    <t>PRODUCT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</si>
</sst>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charset val="129"/>
      <scheme val="minor"/>
    </font>
    <font>
      <sz val="72"/>
      <color theme="3" tint="-0.249977111117893"/>
      <name val="Algerian"/>
      <family val="5"/>
    </font>
  </fonts>
  <fills count="4">
    <fill>
      <patternFill patternType="none"/>
    </fill>
    <fill>
      <patternFill patternType="gray125"/>
    </fill>
    <fill>
      <patternFill patternType="solid">
        <fgColor theme="4" tint="0.39997558519241921"/>
        <bgColor indexed="64"/>
      </patternFill>
    </fill>
    <fill>
      <patternFill patternType="solid">
        <fgColor theme="8" tint="-0.249977111117893"/>
        <bgColor indexed="64"/>
      </patternFill>
    </fill>
  </fills>
  <borders count="1">
    <border>
      <left/>
      <right/>
      <top/>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14" fontId="0" fillId="0" borderId="0" xfId="1" applyNumberFormat="1" applyFont="1"/>
    <xf numFmtId="164" fontId="0" fillId="0" borderId="0" xfId="1" applyNumberFormat="1" applyFont="1"/>
    <xf numFmtId="0" fontId="4" fillId="2" borderId="0" xfId="0" applyFont="1" applyFill="1"/>
    <xf numFmtId="0" fontId="0" fillId="0" borderId="0" xfId="0" pivotButton="1"/>
    <xf numFmtId="0" fontId="0" fillId="0" borderId="0" xfId="0" applyAlignment="1">
      <alignment horizontal="left"/>
    </xf>
    <xf numFmtId="1" fontId="0" fillId="0" borderId="0" xfId="0" applyNumberFormat="1"/>
    <xf numFmtId="0" fontId="5" fillId="3" borderId="0" xfId="0" applyFont="1" applyFill="1" applyAlignment="1">
      <alignment horizontal="center"/>
    </xf>
  </cellXfs>
  <cellStyles count="4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Salesman</a:t>
            </a:r>
            <a:r>
              <a:rPr lang="en-US" baseline="0"/>
              <a:t> avg inc per product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pivot!$B$1:$B$2</c:f>
              <c:strCache>
                <c:ptCount val="1"/>
                <c:pt idx="0">
                  <c:v>1 Gal Muratic Acid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pivot!$A$3:$A$7</c:f>
              <c:strCache>
                <c:ptCount val="4"/>
                <c:pt idx="0">
                  <c:v>Chalie Barns</c:v>
                </c:pt>
                <c:pt idx="1">
                  <c:v>Doug Smith</c:v>
                </c:pt>
                <c:pt idx="2">
                  <c:v>Hellen Johnson</c:v>
                </c:pt>
                <c:pt idx="3">
                  <c:v>Juan Hernandez</c:v>
                </c:pt>
              </c:strCache>
            </c:strRef>
          </c:cat>
          <c:val>
            <c:numRef>
              <c:f>pivot!$B$3:$B$7</c:f>
              <c:numCache>
                <c:formatCode>0</c:formatCode>
                <c:ptCount val="4"/>
                <c:pt idx="0">
                  <c:v>3</c:v>
                </c:pt>
                <c:pt idx="1">
                  <c:v>3</c:v>
                </c:pt>
                <c:pt idx="2">
                  <c:v>3</c:v>
                </c:pt>
                <c:pt idx="3">
                  <c:v>3</c:v>
                </c:pt>
              </c:numCache>
            </c:numRef>
          </c:val>
          <c:extLst>
            <c:ext xmlns:c16="http://schemas.microsoft.com/office/drawing/2014/chart" uri="{C3380CC4-5D6E-409C-BE32-E72D297353CC}">
              <c16:uniqueId val="{00000000-E884-423A-9313-8053396C87DB}"/>
            </c:ext>
          </c:extLst>
        </c:ser>
        <c:ser>
          <c:idx val="1"/>
          <c:order val="1"/>
          <c:tx>
            <c:strRef>
              <c:f>pivot!$C$1:$C$2</c:f>
              <c:strCache>
                <c:ptCount val="1"/>
                <c:pt idx="0">
                  <c:v>Algea Killer 8 oz</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pivot!$A$3:$A$7</c:f>
              <c:strCache>
                <c:ptCount val="4"/>
                <c:pt idx="0">
                  <c:v>Chalie Barns</c:v>
                </c:pt>
                <c:pt idx="1">
                  <c:v>Doug Smith</c:v>
                </c:pt>
                <c:pt idx="2">
                  <c:v>Hellen Johnson</c:v>
                </c:pt>
                <c:pt idx="3">
                  <c:v>Juan Hernandez</c:v>
                </c:pt>
              </c:strCache>
            </c:strRef>
          </c:cat>
          <c:val>
            <c:numRef>
              <c:f>pivot!$C$3:$C$7</c:f>
              <c:numCache>
                <c:formatCode>0</c:formatCode>
                <c:ptCount val="4"/>
                <c:pt idx="0">
                  <c:v>5</c:v>
                </c:pt>
                <c:pt idx="1">
                  <c:v>5</c:v>
                </c:pt>
                <c:pt idx="2">
                  <c:v>5</c:v>
                </c:pt>
                <c:pt idx="3">
                  <c:v>5</c:v>
                </c:pt>
              </c:numCache>
            </c:numRef>
          </c:val>
          <c:extLst>
            <c:ext xmlns:c16="http://schemas.microsoft.com/office/drawing/2014/chart" uri="{C3380CC4-5D6E-409C-BE32-E72D297353CC}">
              <c16:uniqueId val="{00000003-9F8F-443A-81CE-CCC970568E92}"/>
            </c:ext>
          </c:extLst>
        </c:ser>
        <c:ser>
          <c:idx val="2"/>
          <c:order val="2"/>
          <c:tx>
            <c:strRef>
              <c:f>pivot!$D$1:$D$2</c:f>
              <c:strCache>
                <c:ptCount val="1"/>
                <c:pt idx="0">
                  <c:v>AutoVac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pivot!$A$3:$A$7</c:f>
              <c:strCache>
                <c:ptCount val="4"/>
                <c:pt idx="0">
                  <c:v>Chalie Barns</c:v>
                </c:pt>
                <c:pt idx="1">
                  <c:v>Doug Smith</c:v>
                </c:pt>
                <c:pt idx="2">
                  <c:v>Hellen Johnson</c:v>
                </c:pt>
                <c:pt idx="3">
                  <c:v>Juan Hernandez</c:v>
                </c:pt>
              </c:strCache>
            </c:strRef>
          </c:cat>
          <c:val>
            <c:numRef>
              <c:f>pivot!$D$3:$D$7</c:f>
              <c:numCache>
                <c:formatCode>0</c:formatCode>
                <c:ptCount val="4"/>
                <c:pt idx="1">
                  <c:v>64</c:v>
                </c:pt>
                <c:pt idx="3">
                  <c:v>64</c:v>
                </c:pt>
              </c:numCache>
            </c:numRef>
          </c:val>
          <c:extLst>
            <c:ext xmlns:c16="http://schemas.microsoft.com/office/drawing/2014/chart" uri="{C3380CC4-5D6E-409C-BE32-E72D297353CC}">
              <c16:uniqueId val="{00000004-9F8F-443A-81CE-CCC970568E92}"/>
            </c:ext>
          </c:extLst>
        </c:ser>
        <c:ser>
          <c:idx val="3"/>
          <c:order val="3"/>
          <c:tx>
            <c:strRef>
              <c:f>pivot!$E$1:$E$2</c:f>
              <c:strCache>
                <c:ptCount val="1"/>
                <c:pt idx="0">
                  <c:v>Net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pivot!$A$3:$A$7</c:f>
              <c:strCache>
                <c:ptCount val="4"/>
                <c:pt idx="0">
                  <c:v>Chalie Barns</c:v>
                </c:pt>
                <c:pt idx="1">
                  <c:v>Doug Smith</c:v>
                </c:pt>
                <c:pt idx="2">
                  <c:v>Hellen Johnson</c:v>
                </c:pt>
                <c:pt idx="3">
                  <c:v>Juan Hernandez</c:v>
                </c:pt>
              </c:strCache>
            </c:strRef>
          </c:cat>
          <c:val>
            <c:numRef>
              <c:f>pivot!$E$3:$E$7</c:f>
              <c:numCache>
                <c:formatCode>0</c:formatCode>
                <c:ptCount val="4"/>
                <c:pt idx="0">
                  <c:v>4.9000000000000004</c:v>
                </c:pt>
                <c:pt idx="1">
                  <c:v>4.9000000000000004</c:v>
                </c:pt>
                <c:pt idx="2">
                  <c:v>4.9000000000000004</c:v>
                </c:pt>
                <c:pt idx="3">
                  <c:v>4.9000000000000004</c:v>
                </c:pt>
              </c:numCache>
            </c:numRef>
          </c:val>
          <c:extLst>
            <c:ext xmlns:c16="http://schemas.microsoft.com/office/drawing/2014/chart" uri="{C3380CC4-5D6E-409C-BE32-E72D297353CC}">
              <c16:uniqueId val="{00000005-9F8F-443A-81CE-CCC970568E92}"/>
            </c:ext>
          </c:extLst>
        </c:ser>
        <c:ser>
          <c:idx val="4"/>
          <c:order val="4"/>
          <c:tx>
            <c:strRef>
              <c:f>pivot!$F$1:$F$2</c:f>
              <c:strCache>
                <c:ptCount val="1"/>
                <c:pt idx="0">
                  <c:v>Water Pump</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pivot!$A$3:$A$7</c:f>
              <c:strCache>
                <c:ptCount val="4"/>
                <c:pt idx="0">
                  <c:v>Chalie Barns</c:v>
                </c:pt>
                <c:pt idx="1">
                  <c:v>Doug Smith</c:v>
                </c:pt>
                <c:pt idx="2">
                  <c:v>Hellen Johnson</c:v>
                </c:pt>
                <c:pt idx="3">
                  <c:v>Juan Hernandez</c:v>
                </c:pt>
              </c:strCache>
            </c:strRef>
          </c:cat>
          <c:val>
            <c:numRef>
              <c:f>pivot!$F$3:$F$7</c:f>
              <c:numCache>
                <c:formatCode>0</c:formatCode>
                <c:ptCount val="4"/>
                <c:pt idx="0">
                  <c:v>158</c:v>
                </c:pt>
                <c:pt idx="1">
                  <c:v>158</c:v>
                </c:pt>
                <c:pt idx="2">
                  <c:v>158</c:v>
                </c:pt>
              </c:numCache>
            </c:numRef>
          </c:val>
          <c:extLst>
            <c:ext xmlns:c16="http://schemas.microsoft.com/office/drawing/2014/chart" uri="{C3380CC4-5D6E-409C-BE32-E72D297353CC}">
              <c16:uniqueId val="{00000006-9F8F-443A-81CE-CCC970568E92}"/>
            </c:ext>
          </c:extLst>
        </c:ser>
        <c:dLbls>
          <c:showLegendKey val="0"/>
          <c:showVal val="0"/>
          <c:showCatName val="0"/>
          <c:showSerName val="0"/>
          <c:showPercent val="0"/>
          <c:showBubbleSize val="0"/>
        </c:dLbls>
        <c:gapWidth val="182"/>
        <c:overlap val="-50"/>
        <c:axId val="1614065791"/>
        <c:axId val="126913007"/>
      </c:barChart>
      <c:catAx>
        <c:axId val="161406579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Salesman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26913007"/>
        <c:crosses val="autoZero"/>
        <c:auto val="1"/>
        <c:lblAlgn val="ctr"/>
        <c:lblOffset val="100"/>
        <c:noMultiLvlLbl val="0"/>
      </c:catAx>
      <c:valAx>
        <c:axId val="1269130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6140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Montly</a:t>
            </a:r>
            <a:r>
              <a:rPr lang="en-US" baseline="0"/>
              <a:t> average product profit</a:t>
            </a:r>
            <a:endParaRPr lang="en-US"/>
          </a:p>
        </c:rich>
      </c:tx>
      <c:layout>
        <c:manualLayout>
          <c:xMode val="edge"/>
          <c:yMode val="edge"/>
          <c:x val="0.23861111111111111"/>
          <c:y val="1.749781277340332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323855351414407"/>
          <c:w val="0.64780446194225727"/>
          <c:h val="0.65853091280256637"/>
        </c:manualLayout>
      </c:layout>
      <c:lineChart>
        <c:grouping val="stacked"/>
        <c:varyColors val="0"/>
        <c:ser>
          <c:idx val="0"/>
          <c:order val="0"/>
          <c:tx>
            <c:strRef>
              <c:f>pivot!$B$37:$B$38</c:f>
              <c:strCache>
                <c:ptCount val="1"/>
                <c:pt idx="0">
                  <c:v>1 Gal Muratic Acid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pivot!$B$39:$B$50</c:f>
              <c:numCache>
                <c:formatCode>0</c:formatCode>
                <c:ptCount val="11"/>
                <c:pt idx="5">
                  <c:v>3</c:v>
                </c:pt>
                <c:pt idx="7">
                  <c:v>3</c:v>
                </c:pt>
                <c:pt idx="10">
                  <c:v>3</c:v>
                </c:pt>
              </c:numCache>
            </c:numRef>
          </c:val>
          <c:smooth val="0"/>
          <c:extLst>
            <c:ext xmlns:c16="http://schemas.microsoft.com/office/drawing/2014/chart" uri="{C3380CC4-5D6E-409C-BE32-E72D297353CC}">
              <c16:uniqueId val="{00000000-EE77-47A3-83AC-8422A610F7B1}"/>
            </c:ext>
          </c:extLst>
        </c:ser>
        <c:ser>
          <c:idx val="1"/>
          <c:order val="1"/>
          <c:tx>
            <c:strRef>
              <c:f>pivot!$C$37:$C$38</c:f>
              <c:strCache>
                <c:ptCount val="1"/>
                <c:pt idx="0">
                  <c:v>Algea Killer 8 oz</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pivot!$C$39:$C$50</c:f>
              <c:numCache>
                <c:formatCode>0</c:formatCode>
                <c:ptCount val="11"/>
                <c:pt idx="1">
                  <c:v>5</c:v>
                </c:pt>
                <c:pt idx="8">
                  <c:v>5</c:v>
                </c:pt>
              </c:numCache>
            </c:numRef>
          </c:val>
          <c:smooth val="0"/>
          <c:extLst>
            <c:ext xmlns:c16="http://schemas.microsoft.com/office/drawing/2014/chart" uri="{C3380CC4-5D6E-409C-BE32-E72D297353CC}">
              <c16:uniqueId val="{00000003-3C64-42FC-B317-91B78B862DC2}"/>
            </c:ext>
          </c:extLst>
        </c:ser>
        <c:ser>
          <c:idx val="2"/>
          <c:order val="2"/>
          <c:tx>
            <c:strRef>
              <c:f>pivot!$D$37:$D$38</c:f>
              <c:strCache>
                <c:ptCount val="1"/>
                <c:pt idx="0">
                  <c:v>AutoVac</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pivot!$D$39:$D$50</c:f>
              <c:numCache>
                <c:formatCode>0</c:formatCode>
                <c:ptCount val="11"/>
                <c:pt idx="1">
                  <c:v>64</c:v>
                </c:pt>
                <c:pt idx="9">
                  <c:v>64</c:v>
                </c:pt>
              </c:numCache>
            </c:numRef>
          </c:val>
          <c:smooth val="0"/>
          <c:extLst>
            <c:ext xmlns:c16="http://schemas.microsoft.com/office/drawing/2014/chart" uri="{C3380CC4-5D6E-409C-BE32-E72D297353CC}">
              <c16:uniqueId val="{00000004-3C64-42FC-B317-91B78B862DC2}"/>
            </c:ext>
          </c:extLst>
        </c:ser>
        <c:ser>
          <c:idx val="3"/>
          <c:order val="3"/>
          <c:tx>
            <c:strRef>
              <c:f>pivot!$E$37:$E$38</c:f>
              <c:strCache>
                <c:ptCount val="1"/>
                <c:pt idx="0">
                  <c:v>Net</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pivot!$E$39:$E$50</c:f>
              <c:numCache>
                <c:formatCode>0</c:formatCode>
                <c:ptCount val="11"/>
                <c:pt idx="0">
                  <c:v>4.9000000000000004</c:v>
                </c:pt>
                <c:pt idx="1">
                  <c:v>4.9000000000000004</c:v>
                </c:pt>
                <c:pt idx="2">
                  <c:v>4.9000000000000004</c:v>
                </c:pt>
                <c:pt idx="4">
                  <c:v>4.9000000000000004</c:v>
                </c:pt>
                <c:pt idx="9">
                  <c:v>4.9000000000000004</c:v>
                </c:pt>
              </c:numCache>
            </c:numRef>
          </c:val>
          <c:smooth val="0"/>
          <c:extLst>
            <c:ext xmlns:c16="http://schemas.microsoft.com/office/drawing/2014/chart" uri="{C3380CC4-5D6E-409C-BE32-E72D297353CC}">
              <c16:uniqueId val="{00000005-3C64-42FC-B317-91B78B862DC2}"/>
            </c:ext>
          </c:extLst>
        </c:ser>
        <c:ser>
          <c:idx val="4"/>
          <c:order val="4"/>
          <c:tx>
            <c:strRef>
              <c:f>pivot!$F$37:$F$38</c:f>
              <c:strCache>
                <c:ptCount val="1"/>
                <c:pt idx="0">
                  <c:v>Water Pump</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pivot!$F$39:$F$50</c:f>
              <c:numCache>
                <c:formatCode>0</c:formatCode>
                <c:ptCount val="11"/>
                <c:pt idx="0">
                  <c:v>158</c:v>
                </c:pt>
                <c:pt idx="2">
                  <c:v>158</c:v>
                </c:pt>
                <c:pt idx="3">
                  <c:v>158</c:v>
                </c:pt>
                <c:pt idx="6">
                  <c:v>158</c:v>
                </c:pt>
                <c:pt idx="9">
                  <c:v>158</c:v>
                </c:pt>
                <c:pt idx="10">
                  <c:v>158</c:v>
                </c:pt>
              </c:numCache>
            </c:numRef>
          </c:val>
          <c:smooth val="0"/>
          <c:extLst>
            <c:ext xmlns:c16="http://schemas.microsoft.com/office/drawing/2014/chart" uri="{C3380CC4-5D6E-409C-BE32-E72D297353CC}">
              <c16:uniqueId val="{00000006-3C64-42FC-B317-91B78B862DC2}"/>
            </c:ext>
          </c:extLst>
        </c:ser>
        <c:dLbls>
          <c:dLblPos val="ctr"/>
          <c:showLegendKey val="0"/>
          <c:showVal val="1"/>
          <c:showCatName val="0"/>
          <c:showSerName val="0"/>
          <c:showPercent val="0"/>
          <c:showBubbleSize val="0"/>
        </c:dLbls>
        <c:marker val="1"/>
        <c:smooth val="0"/>
        <c:axId val="260911775"/>
        <c:axId val="260914175"/>
      </c:lineChart>
      <c:catAx>
        <c:axId val="260911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layout>
            <c:manualLayout>
              <c:xMode val="edge"/>
              <c:yMode val="edge"/>
              <c:x val="0.39961745406824145"/>
              <c:y val="0.899168853893263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60914175"/>
        <c:crosses val="autoZero"/>
        <c:auto val="1"/>
        <c:lblAlgn val="ctr"/>
        <c:lblOffset val="100"/>
        <c:noMultiLvlLbl val="0"/>
      </c:catAx>
      <c:valAx>
        <c:axId val="2609141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a:t>
                </a:r>
                <a:r>
                  <a:rPr lang="en-US" baseline="0"/>
                  <a:t> of product</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0" sourceLinked="1"/>
        <c:majorTickMark val="none"/>
        <c:minorTickMark val="none"/>
        <c:tickLblPos val="nextTo"/>
        <c:crossAx val="260911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LID4096"/>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LID4096"/>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AA2-4850-B8B7-F8F0620335B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AA2-4850-B8B7-F8F0620335B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AA2-4850-B8B7-F8F0620335B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AA2-4850-B8B7-F8F0620335B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AA2-4850-B8B7-F8F0620335B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AA2-4850-B8B7-F8F0620335B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8AA2-4850-B8B7-F8F0620335B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AA2-4850-B8B7-F8F0620335B7}"/>
              </c:ext>
            </c:extLst>
          </c:dPt>
          <c:dPt>
            <c:idx val="8"/>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8AA2-4850-B8B7-F8F0620335B7}"/>
              </c:ext>
            </c:extLst>
          </c:dPt>
          <c:dPt>
            <c:idx val="9"/>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8AA2-4850-B8B7-F8F0620335B7}"/>
              </c:ext>
            </c:extLst>
          </c:dPt>
          <c:dPt>
            <c:idx val="10"/>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8AA2-4850-B8B7-F8F0620335B7}"/>
              </c:ext>
            </c:extLst>
          </c:dPt>
          <c:dPt>
            <c:idx val="11"/>
            <c:bubble3D val="0"/>
            <c:extLst>
              <c:ext xmlns:c16="http://schemas.microsoft.com/office/drawing/2014/chart" uri="{C3380CC4-5D6E-409C-BE32-E72D297353CC}">
                <c16:uniqueId val="{0000000D-8AA2-4850-B8B7-F8F0620335B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LID4096"/>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pivot!$A$56:$A$67</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pivot!$B$56:$B$67</c:f>
              <c:numCache>
                <c:formatCode>0</c:formatCode>
                <c:ptCount val="11"/>
                <c:pt idx="0">
                  <c:v>122.26666666666665</c:v>
                </c:pt>
                <c:pt idx="1">
                  <c:v>26.8</c:v>
                </c:pt>
                <c:pt idx="2">
                  <c:v>177.7</c:v>
                </c:pt>
                <c:pt idx="3">
                  <c:v>344</c:v>
                </c:pt>
                <c:pt idx="4">
                  <c:v>11.4</c:v>
                </c:pt>
                <c:pt idx="5">
                  <c:v>4</c:v>
                </c:pt>
                <c:pt idx="6">
                  <c:v>344</c:v>
                </c:pt>
                <c:pt idx="7">
                  <c:v>4</c:v>
                </c:pt>
                <c:pt idx="8">
                  <c:v>9</c:v>
                </c:pt>
                <c:pt idx="9">
                  <c:v>189.85</c:v>
                </c:pt>
                <c:pt idx="10">
                  <c:v>174</c:v>
                </c:pt>
              </c:numCache>
            </c:numRef>
          </c:val>
          <c:extLst>
            <c:ext xmlns:c16="http://schemas.microsoft.com/office/drawing/2014/chart" uri="{C3380CC4-5D6E-409C-BE32-E72D297353CC}">
              <c16:uniqueId val="{00000000-8AA2-4850-B8B7-F8F0620335B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avg salesperson commission</a:t>
            </a:r>
          </a:p>
        </c:rich>
      </c:tx>
      <c:layout>
        <c:manualLayout>
          <c:xMode val="edge"/>
          <c:yMode val="edge"/>
          <c:x val="0.34288888888888891"/>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803149606299217E-2"/>
          <c:y val="0.19342373869932925"/>
          <c:w val="0.80147462817147852"/>
          <c:h val="0.61686424613589974"/>
        </c:manualLayout>
      </c:layout>
      <c:bar3DChart>
        <c:barDir val="col"/>
        <c:grouping val="clustered"/>
        <c:varyColors val="0"/>
        <c:ser>
          <c:idx val="0"/>
          <c:order val="0"/>
          <c:tx>
            <c:strRef>
              <c:f>pivot!$B$75:$B$76</c:f>
              <c:strCache>
                <c:ptCount val="1"/>
                <c:pt idx="0">
                  <c:v>Jan</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pivot!$B$77:$B$81</c:f>
              <c:numCache>
                <c:formatCode>0</c:formatCode>
                <c:ptCount val="4"/>
                <c:pt idx="0">
                  <c:v>15.8</c:v>
                </c:pt>
                <c:pt idx="2">
                  <c:v>0.49000000000000005</c:v>
                </c:pt>
                <c:pt idx="3">
                  <c:v>0.49000000000000005</c:v>
                </c:pt>
              </c:numCache>
            </c:numRef>
          </c:val>
          <c:extLst>
            <c:ext xmlns:c16="http://schemas.microsoft.com/office/drawing/2014/chart" uri="{C3380CC4-5D6E-409C-BE32-E72D297353CC}">
              <c16:uniqueId val="{00000000-13AA-4383-9FD8-CC815EC474EA}"/>
            </c:ext>
          </c:extLst>
        </c:ser>
        <c:ser>
          <c:idx val="1"/>
          <c:order val="1"/>
          <c:tx>
            <c:strRef>
              <c:f>pivot!$C$75:$C$76</c:f>
              <c:strCache>
                <c:ptCount val="1"/>
                <c:pt idx="0">
                  <c:v>April</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pivot!$C$77:$C$81</c:f>
              <c:numCache>
                <c:formatCode>0</c:formatCode>
                <c:ptCount val="4"/>
                <c:pt idx="0">
                  <c:v>0.49000000000000005</c:v>
                </c:pt>
                <c:pt idx="1">
                  <c:v>6.4</c:v>
                </c:pt>
                <c:pt idx="2">
                  <c:v>0.5</c:v>
                </c:pt>
              </c:numCache>
            </c:numRef>
          </c:val>
          <c:extLst>
            <c:ext xmlns:c16="http://schemas.microsoft.com/office/drawing/2014/chart" uri="{C3380CC4-5D6E-409C-BE32-E72D297353CC}">
              <c16:uniqueId val="{00000006-4324-4231-9E36-3F4266969E0F}"/>
            </c:ext>
          </c:extLst>
        </c:ser>
        <c:ser>
          <c:idx val="2"/>
          <c:order val="2"/>
          <c:tx>
            <c:strRef>
              <c:f>pivot!$D$75:$D$76</c:f>
              <c:strCache>
                <c:ptCount val="1"/>
                <c:pt idx="0">
                  <c:v>Feb</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pivot!$D$77:$D$81</c:f>
              <c:numCache>
                <c:formatCode>0</c:formatCode>
                <c:ptCount val="4"/>
                <c:pt idx="0">
                  <c:v>8.1449999999999996</c:v>
                </c:pt>
              </c:numCache>
            </c:numRef>
          </c:val>
          <c:extLst>
            <c:ext xmlns:c16="http://schemas.microsoft.com/office/drawing/2014/chart" uri="{C3380CC4-5D6E-409C-BE32-E72D297353CC}">
              <c16:uniqueId val="{00000009-4324-4231-9E36-3F4266969E0F}"/>
            </c:ext>
          </c:extLst>
        </c:ser>
        <c:ser>
          <c:idx val="3"/>
          <c:order val="3"/>
          <c:tx>
            <c:strRef>
              <c:f>pivot!$E$75:$E$76</c:f>
              <c:strCache>
                <c:ptCount val="1"/>
                <c:pt idx="0">
                  <c:v>Mar</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pivot!$E$77:$E$81</c:f>
              <c:numCache>
                <c:formatCode>0</c:formatCode>
                <c:ptCount val="4"/>
                <c:pt idx="0">
                  <c:v>15.8</c:v>
                </c:pt>
                <c:pt idx="2">
                  <c:v>15.8</c:v>
                </c:pt>
              </c:numCache>
            </c:numRef>
          </c:val>
          <c:extLst>
            <c:ext xmlns:c16="http://schemas.microsoft.com/office/drawing/2014/chart" uri="{C3380CC4-5D6E-409C-BE32-E72D297353CC}">
              <c16:uniqueId val="{0000000A-4324-4231-9E36-3F4266969E0F}"/>
            </c:ext>
          </c:extLst>
        </c:ser>
        <c:ser>
          <c:idx val="4"/>
          <c:order val="4"/>
          <c:tx>
            <c:strRef>
              <c:f>pivot!$F$75:$F$76</c:f>
              <c:strCache>
                <c:ptCount val="1"/>
                <c:pt idx="0">
                  <c:v>May</c:v>
                </c:pt>
              </c:strCache>
            </c:strRef>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pivot!$F$77:$F$81</c:f>
              <c:numCache>
                <c:formatCode>0</c:formatCode>
                <c:ptCount val="4"/>
                <c:pt idx="1">
                  <c:v>0.49000000000000005</c:v>
                </c:pt>
              </c:numCache>
            </c:numRef>
          </c:val>
          <c:extLst>
            <c:ext xmlns:c16="http://schemas.microsoft.com/office/drawing/2014/chart" uri="{C3380CC4-5D6E-409C-BE32-E72D297353CC}">
              <c16:uniqueId val="{0000000B-4324-4231-9E36-3F4266969E0F}"/>
            </c:ext>
          </c:extLst>
        </c:ser>
        <c:ser>
          <c:idx val="5"/>
          <c:order val="5"/>
          <c:tx>
            <c:strRef>
              <c:f>pivot!$G$75:$G$76</c:f>
              <c:strCache>
                <c:ptCount val="1"/>
                <c:pt idx="0">
                  <c:v>Aug</c:v>
                </c:pt>
              </c:strCache>
            </c:strRef>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pivot!$G$77:$G$81</c:f>
              <c:numCache>
                <c:formatCode>0</c:formatCode>
                <c:ptCount val="4"/>
                <c:pt idx="2">
                  <c:v>0.30000000000000004</c:v>
                </c:pt>
                <c:pt idx="3">
                  <c:v>0.30000000000000004</c:v>
                </c:pt>
              </c:numCache>
            </c:numRef>
          </c:val>
          <c:extLst>
            <c:ext xmlns:c16="http://schemas.microsoft.com/office/drawing/2014/chart" uri="{C3380CC4-5D6E-409C-BE32-E72D297353CC}">
              <c16:uniqueId val="{0000000C-4324-4231-9E36-3F4266969E0F}"/>
            </c:ext>
          </c:extLst>
        </c:ser>
        <c:ser>
          <c:idx val="6"/>
          <c:order val="6"/>
          <c:tx>
            <c:strRef>
              <c:f>pivot!$H$75:$H$76</c:f>
              <c:strCache>
                <c:ptCount val="1"/>
                <c:pt idx="0">
                  <c:v>Oct</c:v>
                </c:pt>
              </c:strCache>
            </c:strRef>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pivot!$H$77:$H$81</c:f>
              <c:numCache>
                <c:formatCode>0</c:formatCode>
                <c:ptCount val="4"/>
                <c:pt idx="1">
                  <c:v>15.8</c:v>
                </c:pt>
              </c:numCache>
            </c:numRef>
          </c:val>
          <c:extLst>
            <c:ext xmlns:c16="http://schemas.microsoft.com/office/drawing/2014/chart" uri="{C3380CC4-5D6E-409C-BE32-E72D297353CC}">
              <c16:uniqueId val="{0000000D-4324-4231-9E36-3F4266969E0F}"/>
            </c:ext>
          </c:extLst>
        </c:ser>
        <c:ser>
          <c:idx val="7"/>
          <c:order val="7"/>
          <c:tx>
            <c:strRef>
              <c:f>pivot!$I$75:$I$76</c:f>
              <c:strCache>
                <c:ptCount val="1"/>
                <c:pt idx="0">
                  <c:v>Nov</c:v>
                </c:pt>
              </c:strCache>
            </c:strRef>
          </c:tx>
          <c:spPr>
            <a:gradFill rotWithShape="1">
              <a:gsLst>
                <a:gs pos="0">
                  <a:schemeClr val="accent2">
                    <a:lumMod val="60000"/>
                    <a:tint val="100000"/>
                    <a:shade val="100000"/>
                    <a:satMod val="130000"/>
                  </a:schemeClr>
                </a:gs>
                <a:gs pos="100000">
                  <a:schemeClr val="accent2">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pivot!$I$77:$I$81</c:f>
              <c:numCache>
                <c:formatCode>0</c:formatCode>
                <c:ptCount val="4"/>
                <c:pt idx="0">
                  <c:v>0.30000000000000004</c:v>
                </c:pt>
              </c:numCache>
            </c:numRef>
          </c:val>
          <c:extLst>
            <c:ext xmlns:c16="http://schemas.microsoft.com/office/drawing/2014/chart" uri="{C3380CC4-5D6E-409C-BE32-E72D297353CC}">
              <c16:uniqueId val="{0000000E-4324-4231-9E36-3F4266969E0F}"/>
            </c:ext>
          </c:extLst>
        </c:ser>
        <c:ser>
          <c:idx val="8"/>
          <c:order val="8"/>
          <c:tx>
            <c:strRef>
              <c:f>pivot!$J$75:$J$76</c:f>
              <c:strCache>
                <c:ptCount val="1"/>
                <c:pt idx="0">
                  <c:v>June</c:v>
                </c:pt>
              </c:strCache>
            </c:strRef>
          </c:tx>
          <c:spPr>
            <a:gradFill rotWithShape="1">
              <a:gsLst>
                <a:gs pos="0">
                  <a:schemeClr val="accent3">
                    <a:lumMod val="60000"/>
                    <a:tint val="100000"/>
                    <a:shade val="100000"/>
                    <a:satMod val="130000"/>
                  </a:schemeClr>
                </a:gs>
                <a:gs pos="100000">
                  <a:schemeClr val="accent3">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pivot!$J$77:$J$81</c:f>
              <c:numCache>
                <c:formatCode>0</c:formatCode>
                <c:ptCount val="4"/>
                <c:pt idx="0">
                  <c:v>0.5</c:v>
                </c:pt>
                <c:pt idx="1">
                  <c:v>0.5</c:v>
                </c:pt>
                <c:pt idx="3">
                  <c:v>0.5</c:v>
                </c:pt>
              </c:numCache>
            </c:numRef>
          </c:val>
          <c:extLst>
            <c:ext xmlns:c16="http://schemas.microsoft.com/office/drawing/2014/chart" uri="{C3380CC4-5D6E-409C-BE32-E72D297353CC}">
              <c16:uniqueId val="{0000000F-4324-4231-9E36-3F4266969E0F}"/>
            </c:ext>
          </c:extLst>
        </c:ser>
        <c:ser>
          <c:idx val="9"/>
          <c:order val="9"/>
          <c:tx>
            <c:strRef>
              <c:f>pivot!$K$75:$K$76</c:f>
              <c:strCache>
                <c:ptCount val="1"/>
                <c:pt idx="0">
                  <c:v>July</c:v>
                </c:pt>
              </c:strCache>
            </c:strRef>
          </c:tx>
          <c:spPr>
            <a:gradFill rotWithShape="1">
              <a:gsLst>
                <a:gs pos="0">
                  <a:schemeClr val="accent4">
                    <a:lumMod val="60000"/>
                    <a:tint val="100000"/>
                    <a:shade val="100000"/>
                    <a:satMod val="130000"/>
                  </a:schemeClr>
                </a:gs>
                <a:gs pos="100000">
                  <a:schemeClr val="accent4">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pivot!$K$77:$K$81</c:f>
              <c:numCache>
                <c:formatCode>0</c:formatCode>
                <c:ptCount val="4"/>
                <c:pt idx="0">
                  <c:v>15.8</c:v>
                </c:pt>
                <c:pt idx="1">
                  <c:v>15.8</c:v>
                </c:pt>
                <c:pt idx="3">
                  <c:v>3.4450000000000003</c:v>
                </c:pt>
              </c:numCache>
            </c:numRef>
          </c:val>
          <c:extLst>
            <c:ext xmlns:c16="http://schemas.microsoft.com/office/drawing/2014/chart" uri="{C3380CC4-5D6E-409C-BE32-E72D297353CC}">
              <c16:uniqueId val="{00000010-4324-4231-9E36-3F4266969E0F}"/>
            </c:ext>
          </c:extLst>
        </c:ser>
        <c:ser>
          <c:idx val="10"/>
          <c:order val="10"/>
          <c:tx>
            <c:strRef>
              <c:f>pivot!$L$75:$L$76</c:f>
              <c:strCache>
                <c:ptCount val="1"/>
                <c:pt idx="0">
                  <c:v>Sept</c:v>
                </c:pt>
              </c:strCache>
            </c:strRef>
          </c:tx>
          <c:spPr>
            <a:gradFill rotWithShape="1">
              <a:gsLst>
                <a:gs pos="0">
                  <a:schemeClr val="accent5">
                    <a:lumMod val="60000"/>
                    <a:tint val="100000"/>
                    <a:shade val="100000"/>
                    <a:satMod val="130000"/>
                  </a:schemeClr>
                </a:gs>
                <a:gs pos="100000">
                  <a:schemeClr val="accent5">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pivot!$L$77:$L$81</c:f>
              <c:numCache>
                <c:formatCode>0</c:formatCode>
                <c:ptCount val="4"/>
                <c:pt idx="0">
                  <c:v>15.8</c:v>
                </c:pt>
                <c:pt idx="1">
                  <c:v>0.30000000000000004</c:v>
                </c:pt>
              </c:numCache>
            </c:numRef>
          </c:val>
          <c:extLst>
            <c:ext xmlns:c16="http://schemas.microsoft.com/office/drawing/2014/chart" uri="{C3380CC4-5D6E-409C-BE32-E72D297353CC}">
              <c16:uniqueId val="{00000011-4324-4231-9E36-3F4266969E0F}"/>
            </c:ext>
          </c:extLst>
        </c:ser>
        <c:dLbls>
          <c:showLegendKey val="0"/>
          <c:showVal val="0"/>
          <c:showCatName val="0"/>
          <c:showSerName val="0"/>
          <c:showPercent val="0"/>
          <c:showBubbleSize val="0"/>
        </c:dLbls>
        <c:gapWidth val="150"/>
        <c:shape val="box"/>
        <c:axId val="281668063"/>
        <c:axId val="281692543"/>
        <c:axId val="0"/>
      </c:bar3DChart>
      <c:catAx>
        <c:axId val="281668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81692543"/>
        <c:crosses val="autoZero"/>
        <c:auto val="1"/>
        <c:lblAlgn val="ctr"/>
        <c:lblOffset val="100"/>
        <c:noMultiLvlLbl val="0"/>
      </c:catAx>
      <c:valAx>
        <c:axId val="2816925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Commission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816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avg salesperson commission</a:t>
            </a:r>
          </a:p>
        </c:rich>
      </c:tx>
      <c:layout>
        <c:manualLayout>
          <c:xMode val="edge"/>
          <c:yMode val="edge"/>
          <c:x val="0.34288888888888891"/>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60000"/>
                    <a:tint val="100000"/>
                    <a:shade val="100000"/>
                    <a:satMod val="130000"/>
                  </a:schemeClr>
                </a:gs>
                <a:gs pos="100000">
                  <a:schemeClr val="accent2">
                    <a:lumMod val="60000"/>
                    <a:tint val="50000"/>
                    <a:shade val="100000"/>
                    <a:satMod val="350000"/>
                  </a:schemeClr>
                </a:gs>
              </a:gsLst>
              <a:lin ang="16200000" scaled="0"/>
            </a:gradFill>
            <a:ln w="9525">
              <a:solidFill>
                <a:schemeClr val="accent2">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lumMod val="60000"/>
                    <a:tint val="100000"/>
                    <a:shade val="100000"/>
                    <a:satMod val="130000"/>
                  </a:schemeClr>
                </a:gs>
                <a:gs pos="100000">
                  <a:schemeClr val="accent3">
                    <a:lumMod val="60000"/>
                    <a:tint val="50000"/>
                    <a:shade val="100000"/>
                    <a:satMod val="350000"/>
                  </a:schemeClr>
                </a:gs>
              </a:gsLst>
              <a:lin ang="16200000" scaled="0"/>
            </a:gradFill>
            <a:ln w="9525">
              <a:solidFill>
                <a:schemeClr val="accent3">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lumMod val="60000"/>
                    <a:tint val="100000"/>
                    <a:shade val="100000"/>
                    <a:satMod val="130000"/>
                  </a:schemeClr>
                </a:gs>
                <a:gs pos="100000">
                  <a:schemeClr val="accent4">
                    <a:lumMod val="60000"/>
                    <a:tint val="50000"/>
                    <a:shade val="100000"/>
                    <a:satMod val="350000"/>
                  </a:schemeClr>
                </a:gs>
              </a:gsLst>
              <a:lin ang="16200000" scaled="0"/>
            </a:gradFill>
            <a:ln w="9525">
              <a:solidFill>
                <a:schemeClr val="accent4">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tint val="100000"/>
                    <a:shade val="100000"/>
                    <a:satMod val="130000"/>
                  </a:schemeClr>
                </a:gs>
                <a:gs pos="100000">
                  <a:schemeClr val="accent5">
                    <a:lumMod val="60000"/>
                    <a:tint val="50000"/>
                    <a:shade val="100000"/>
                    <a:satMod val="350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89583714347718E-2"/>
          <c:y val="0.20281106588013723"/>
          <c:w val="0.80147462817147852"/>
          <c:h val="0.61686424613589974"/>
        </c:manualLayout>
      </c:layout>
      <c:bar3DChart>
        <c:barDir val="col"/>
        <c:grouping val="clustered"/>
        <c:varyColors val="0"/>
        <c:ser>
          <c:idx val="0"/>
          <c:order val="0"/>
          <c:tx>
            <c:strRef>
              <c:f>pivot!$B$75:$B$76</c:f>
              <c:strCache>
                <c:ptCount val="1"/>
                <c:pt idx="0">
                  <c:v>Jan</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pivot!$B$77:$B$81</c:f>
              <c:numCache>
                <c:formatCode>0</c:formatCode>
                <c:ptCount val="4"/>
                <c:pt idx="0">
                  <c:v>15.8</c:v>
                </c:pt>
                <c:pt idx="2">
                  <c:v>0.49000000000000005</c:v>
                </c:pt>
                <c:pt idx="3">
                  <c:v>0.49000000000000005</c:v>
                </c:pt>
              </c:numCache>
            </c:numRef>
          </c:val>
          <c:extLst>
            <c:ext xmlns:c16="http://schemas.microsoft.com/office/drawing/2014/chart" uri="{C3380CC4-5D6E-409C-BE32-E72D297353CC}">
              <c16:uniqueId val="{00000000-7496-4FBD-BB7A-340C45DFC693}"/>
            </c:ext>
          </c:extLst>
        </c:ser>
        <c:ser>
          <c:idx val="1"/>
          <c:order val="1"/>
          <c:tx>
            <c:strRef>
              <c:f>pivot!$C$75:$C$76</c:f>
              <c:strCache>
                <c:ptCount val="1"/>
                <c:pt idx="0">
                  <c:v>April</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pivot!$C$77:$C$81</c:f>
              <c:numCache>
                <c:formatCode>0</c:formatCode>
                <c:ptCount val="4"/>
                <c:pt idx="0">
                  <c:v>0.49000000000000005</c:v>
                </c:pt>
                <c:pt idx="1">
                  <c:v>6.4</c:v>
                </c:pt>
                <c:pt idx="2">
                  <c:v>0.5</c:v>
                </c:pt>
              </c:numCache>
            </c:numRef>
          </c:val>
          <c:extLst>
            <c:ext xmlns:c16="http://schemas.microsoft.com/office/drawing/2014/chart" uri="{C3380CC4-5D6E-409C-BE32-E72D297353CC}">
              <c16:uniqueId val="{00000007-BE31-4623-A588-BAE3BBEA29DB}"/>
            </c:ext>
          </c:extLst>
        </c:ser>
        <c:ser>
          <c:idx val="2"/>
          <c:order val="2"/>
          <c:tx>
            <c:strRef>
              <c:f>pivot!$D$75:$D$76</c:f>
              <c:strCache>
                <c:ptCount val="1"/>
                <c:pt idx="0">
                  <c:v>Feb</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pivot!$D$77:$D$81</c:f>
              <c:numCache>
                <c:formatCode>0</c:formatCode>
                <c:ptCount val="4"/>
                <c:pt idx="0">
                  <c:v>8.1449999999999996</c:v>
                </c:pt>
              </c:numCache>
            </c:numRef>
          </c:val>
          <c:extLst>
            <c:ext xmlns:c16="http://schemas.microsoft.com/office/drawing/2014/chart" uri="{C3380CC4-5D6E-409C-BE32-E72D297353CC}">
              <c16:uniqueId val="{0000000A-BE31-4623-A588-BAE3BBEA29DB}"/>
            </c:ext>
          </c:extLst>
        </c:ser>
        <c:ser>
          <c:idx val="3"/>
          <c:order val="3"/>
          <c:tx>
            <c:strRef>
              <c:f>pivot!$E$75:$E$76</c:f>
              <c:strCache>
                <c:ptCount val="1"/>
                <c:pt idx="0">
                  <c:v>Mar</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pivot!$E$77:$E$81</c:f>
              <c:numCache>
                <c:formatCode>0</c:formatCode>
                <c:ptCount val="4"/>
                <c:pt idx="0">
                  <c:v>15.8</c:v>
                </c:pt>
                <c:pt idx="2">
                  <c:v>15.8</c:v>
                </c:pt>
              </c:numCache>
            </c:numRef>
          </c:val>
          <c:extLst>
            <c:ext xmlns:c16="http://schemas.microsoft.com/office/drawing/2014/chart" uri="{C3380CC4-5D6E-409C-BE32-E72D297353CC}">
              <c16:uniqueId val="{0000000B-BE31-4623-A588-BAE3BBEA29DB}"/>
            </c:ext>
          </c:extLst>
        </c:ser>
        <c:ser>
          <c:idx val="4"/>
          <c:order val="4"/>
          <c:tx>
            <c:strRef>
              <c:f>pivot!$F$75:$F$76</c:f>
              <c:strCache>
                <c:ptCount val="1"/>
                <c:pt idx="0">
                  <c:v>May</c:v>
                </c:pt>
              </c:strCache>
            </c:strRef>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pivot!$F$77:$F$81</c:f>
              <c:numCache>
                <c:formatCode>0</c:formatCode>
                <c:ptCount val="4"/>
                <c:pt idx="1">
                  <c:v>0.49000000000000005</c:v>
                </c:pt>
              </c:numCache>
            </c:numRef>
          </c:val>
          <c:extLst>
            <c:ext xmlns:c16="http://schemas.microsoft.com/office/drawing/2014/chart" uri="{C3380CC4-5D6E-409C-BE32-E72D297353CC}">
              <c16:uniqueId val="{0000000C-BE31-4623-A588-BAE3BBEA29DB}"/>
            </c:ext>
          </c:extLst>
        </c:ser>
        <c:ser>
          <c:idx val="5"/>
          <c:order val="5"/>
          <c:tx>
            <c:strRef>
              <c:f>pivot!$G$75:$G$76</c:f>
              <c:strCache>
                <c:ptCount val="1"/>
                <c:pt idx="0">
                  <c:v>Aug</c:v>
                </c:pt>
              </c:strCache>
            </c:strRef>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pivot!$G$77:$G$81</c:f>
              <c:numCache>
                <c:formatCode>0</c:formatCode>
                <c:ptCount val="4"/>
                <c:pt idx="2">
                  <c:v>0.30000000000000004</c:v>
                </c:pt>
                <c:pt idx="3">
                  <c:v>0.30000000000000004</c:v>
                </c:pt>
              </c:numCache>
            </c:numRef>
          </c:val>
          <c:extLst>
            <c:ext xmlns:c16="http://schemas.microsoft.com/office/drawing/2014/chart" uri="{C3380CC4-5D6E-409C-BE32-E72D297353CC}">
              <c16:uniqueId val="{0000000D-BE31-4623-A588-BAE3BBEA29DB}"/>
            </c:ext>
          </c:extLst>
        </c:ser>
        <c:ser>
          <c:idx val="6"/>
          <c:order val="6"/>
          <c:tx>
            <c:strRef>
              <c:f>pivot!$H$75:$H$76</c:f>
              <c:strCache>
                <c:ptCount val="1"/>
                <c:pt idx="0">
                  <c:v>Oct</c:v>
                </c:pt>
              </c:strCache>
            </c:strRef>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pivot!$H$77:$H$81</c:f>
              <c:numCache>
                <c:formatCode>0</c:formatCode>
                <c:ptCount val="4"/>
                <c:pt idx="1">
                  <c:v>15.8</c:v>
                </c:pt>
              </c:numCache>
            </c:numRef>
          </c:val>
          <c:extLst>
            <c:ext xmlns:c16="http://schemas.microsoft.com/office/drawing/2014/chart" uri="{C3380CC4-5D6E-409C-BE32-E72D297353CC}">
              <c16:uniqueId val="{0000000E-BE31-4623-A588-BAE3BBEA29DB}"/>
            </c:ext>
          </c:extLst>
        </c:ser>
        <c:ser>
          <c:idx val="7"/>
          <c:order val="7"/>
          <c:tx>
            <c:strRef>
              <c:f>pivot!$I$75:$I$76</c:f>
              <c:strCache>
                <c:ptCount val="1"/>
                <c:pt idx="0">
                  <c:v>Nov</c:v>
                </c:pt>
              </c:strCache>
            </c:strRef>
          </c:tx>
          <c:spPr>
            <a:gradFill rotWithShape="1">
              <a:gsLst>
                <a:gs pos="0">
                  <a:schemeClr val="accent2">
                    <a:lumMod val="60000"/>
                    <a:tint val="100000"/>
                    <a:shade val="100000"/>
                    <a:satMod val="130000"/>
                  </a:schemeClr>
                </a:gs>
                <a:gs pos="100000">
                  <a:schemeClr val="accent2">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pivot!$I$77:$I$81</c:f>
              <c:numCache>
                <c:formatCode>0</c:formatCode>
                <c:ptCount val="4"/>
                <c:pt idx="0">
                  <c:v>0.30000000000000004</c:v>
                </c:pt>
              </c:numCache>
            </c:numRef>
          </c:val>
          <c:extLst>
            <c:ext xmlns:c16="http://schemas.microsoft.com/office/drawing/2014/chart" uri="{C3380CC4-5D6E-409C-BE32-E72D297353CC}">
              <c16:uniqueId val="{0000000F-BE31-4623-A588-BAE3BBEA29DB}"/>
            </c:ext>
          </c:extLst>
        </c:ser>
        <c:ser>
          <c:idx val="8"/>
          <c:order val="8"/>
          <c:tx>
            <c:strRef>
              <c:f>pivot!$J$75:$J$76</c:f>
              <c:strCache>
                <c:ptCount val="1"/>
                <c:pt idx="0">
                  <c:v>June</c:v>
                </c:pt>
              </c:strCache>
            </c:strRef>
          </c:tx>
          <c:spPr>
            <a:gradFill rotWithShape="1">
              <a:gsLst>
                <a:gs pos="0">
                  <a:schemeClr val="accent3">
                    <a:lumMod val="60000"/>
                    <a:tint val="100000"/>
                    <a:shade val="100000"/>
                    <a:satMod val="130000"/>
                  </a:schemeClr>
                </a:gs>
                <a:gs pos="100000">
                  <a:schemeClr val="accent3">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pivot!$J$77:$J$81</c:f>
              <c:numCache>
                <c:formatCode>0</c:formatCode>
                <c:ptCount val="4"/>
                <c:pt idx="0">
                  <c:v>0.5</c:v>
                </c:pt>
                <c:pt idx="1">
                  <c:v>0.5</c:v>
                </c:pt>
                <c:pt idx="3">
                  <c:v>0.5</c:v>
                </c:pt>
              </c:numCache>
            </c:numRef>
          </c:val>
          <c:extLst>
            <c:ext xmlns:c16="http://schemas.microsoft.com/office/drawing/2014/chart" uri="{C3380CC4-5D6E-409C-BE32-E72D297353CC}">
              <c16:uniqueId val="{00000010-BE31-4623-A588-BAE3BBEA29DB}"/>
            </c:ext>
          </c:extLst>
        </c:ser>
        <c:ser>
          <c:idx val="9"/>
          <c:order val="9"/>
          <c:tx>
            <c:strRef>
              <c:f>pivot!$K$75:$K$76</c:f>
              <c:strCache>
                <c:ptCount val="1"/>
                <c:pt idx="0">
                  <c:v>July</c:v>
                </c:pt>
              </c:strCache>
            </c:strRef>
          </c:tx>
          <c:spPr>
            <a:gradFill rotWithShape="1">
              <a:gsLst>
                <a:gs pos="0">
                  <a:schemeClr val="accent4">
                    <a:lumMod val="60000"/>
                    <a:tint val="100000"/>
                    <a:shade val="100000"/>
                    <a:satMod val="130000"/>
                  </a:schemeClr>
                </a:gs>
                <a:gs pos="100000">
                  <a:schemeClr val="accent4">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pivot!$K$77:$K$81</c:f>
              <c:numCache>
                <c:formatCode>0</c:formatCode>
                <c:ptCount val="4"/>
                <c:pt idx="0">
                  <c:v>15.8</c:v>
                </c:pt>
                <c:pt idx="1">
                  <c:v>15.8</c:v>
                </c:pt>
                <c:pt idx="3">
                  <c:v>3.4450000000000003</c:v>
                </c:pt>
              </c:numCache>
            </c:numRef>
          </c:val>
          <c:extLst>
            <c:ext xmlns:c16="http://schemas.microsoft.com/office/drawing/2014/chart" uri="{C3380CC4-5D6E-409C-BE32-E72D297353CC}">
              <c16:uniqueId val="{00000011-BE31-4623-A588-BAE3BBEA29DB}"/>
            </c:ext>
          </c:extLst>
        </c:ser>
        <c:ser>
          <c:idx val="10"/>
          <c:order val="10"/>
          <c:tx>
            <c:strRef>
              <c:f>pivot!$L$75:$L$76</c:f>
              <c:strCache>
                <c:ptCount val="1"/>
                <c:pt idx="0">
                  <c:v>Sept</c:v>
                </c:pt>
              </c:strCache>
            </c:strRef>
          </c:tx>
          <c:spPr>
            <a:gradFill rotWithShape="1">
              <a:gsLst>
                <a:gs pos="0">
                  <a:schemeClr val="accent5">
                    <a:lumMod val="60000"/>
                    <a:tint val="100000"/>
                    <a:shade val="100000"/>
                    <a:satMod val="130000"/>
                  </a:schemeClr>
                </a:gs>
                <a:gs pos="100000">
                  <a:schemeClr val="accent5">
                    <a:lumMod val="60000"/>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pivot!$A$77:$A$81</c:f>
              <c:strCache>
                <c:ptCount val="4"/>
                <c:pt idx="0">
                  <c:v>Chalie Barns</c:v>
                </c:pt>
                <c:pt idx="1">
                  <c:v>Doug Smith</c:v>
                </c:pt>
                <c:pt idx="2">
                  <c:v>Hellen Johnson</c:v>
                </c:pt>
                <c:pt idx="3">
                  <c:v>Juan Hernandez</c:v>
                </c:pt>
              </c:strCache>
            </c:strRef>
          </c:cat>
          <c:val>
            <c:numRef>
              <c:f>pivot!$L$77:$L$81</c:f>
              <c:numCache>
                <c:formatCode>0</c:formatCode>
                <c:ptCount val="4"/>
                <c:pt idx="0">
                  <c:v>15.8</c:v>
                </c:pt>
                <c:pt idx="1">
                  <c:v>0.30000000000000004</c:v>
                </c:pt>
              </c:numCache>
            </c:numRef>
          </c:val>
          <c:extLst>
            <c:ext xmlns:c16="http://schemas.microsoft.com/office/drawing/2014/chart" uri="{C3380CC4-5D6E-409C-BE32-E72D297353CC}">
              <c16:uniqueId val="{00000012-BE31-4623-A588-BAE3BBEA29DB}"/>
            </c:ext>
          </c:extLst>
        </c:ser>
        <c:dLbls>
          <c:showLegendKey val="0"/>
          <c:showVal val="0"/>
          <c:showCatName val="0"/>
          <c:showSerName val="0"/>
          <c:showPercent val="0"/>
          <c:showBubbleSize val="0"/>
        </c:dLbls>
        <c:gapWidth val="150"/>
        <c:shape val="box"/>
        <c:axId val="281668063"/>
        <c:axId val="281692543"/>
        <c:axId val="0"/>
      </c:bar3DChart>
      <c:catAx>
        <c:axId val="281668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81692543"/>
        <c:crosses val="autoZero"/>
        <c:auto val="1"/>
        <c:lblAlgn val="ctr"/>
        <c:lblOffset val="100"/>
        <c:noMultiLvlLbl val="0"/>
      </c:catAx>
      <c:valAx>
        <c:axId val="2816925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Commission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816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Montly average product profit</a:t>
            </a:r>
          </a:p>
        </c:rich>
      </c:tx>
      <c:layout>
        <c:manualLayout>
          <c:xMode val="edge"/>
          <c:yMode val="edge"/>
          <c:x val="0.23754490406641013"/>
          <c:y val="1.74977122208439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5566171672154E-2"/>
          <c:y val="0.12777620191599465"/>
          <c:w val="0.70531460112776301"/>
          <c:h val="0.66399319743837271"/>
        </c:manualLayout>
      </c:layout>
      <c:lineChart>
        <c:grouping val="stacked"/>
        <c:varyColors val="0"/>
        <c:ser>
          <c:idx val="0"/>
          <c:order val="0"/>
          <c:tx>
            <c:strRef>
              <c:f>pivot!$B$37:$B$38</c:f>
              <c:strCache>
                <c:ptCount val="1"/>
                <c:pt idx="0">
                  <c:v>1 Gal Muratic Acid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pivot!$B$39:$B$50</c:f>
              <c:numCache>
                <c:formatCode>0</c:formatCode>
                <c:ptCount val="11"/>
                <c:pt idx="5">
                  <c:v>3</c:v>
                </c:pt>
                <c:pt idx="7">
                  <c:v>3</c:v>
                </c:pt>
                <c:pt idx="10">
                  <c:v>3</c:v>
                </c:pt>
              </c:numCache>
            </c:numRef>
          </c:val>
          <c:smooth val="0"/>
          <c:extLst>
            <c:ext xmlns:c16="http://schemas.microsoft.com/office/drawing/2014/chart" uri="{C3380CC4-5D6E-409C-BE32-E72D297353CC}">
              <c16:uniqueId val="{00000000-9193-45A9-9406-3B2A1B4B8371}"/>
            </c:ext>
          </c:extLst>
        </c:ser>
        <c:ser>
          <c:idx val="1"/>
          <c:order val="1"/>
          <c:tx>
            <c:strRef>
              <c:f>pivot!$C$37:$C$38</c:f>
              <c:strCache>
                <c:ptCount val="1"/>
                <c:pt idx="0">
                  <c:v>Algea Killer 8 oz</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pivot!$C$39:$C$50</c:f>
              <c:numCache>
                <c:formatCode>0</c:formatCode>
                <c:ptCount val="11"/>
                <c:pt idx="1">
                  <c:v>5</c:v>
                </c:pt>
                <c:pt idx="8">
                  <c:v>5</c:v>
                </c:pt>
              </c:numCache>
            </c:numRef>
          </c:val>
          <c:smooth val="0"/>
          <c:extLst>
            <c:ext xmlns:c16="http://schemas.microsoft.com/office/drawing/2014/chart" uri="{C3380CC4-5D6E-409C-BE32-E72D297353CC}">
              <c16:uniqueId val="{00000004-7F70-48BD-9CFB-A6595CB4088B}"/>
            </c:ext>
          </c:extLst>
        </c:ser>
        <c:ser>
          <c:idx val="2"/>
          <c:order val="2"/>
          <c:tx>
            <c:strRef>
              <c:f>pivot!$D$37:$D$38</c:f>
              <c:strCache>
                <c:ptCount val="1"/>
                <c:pt idx="0">
                  <c:v>AutoVac</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pivot!$D$39:$D$50</c:f>
              <c:numCache>
                <c:formatCode>0</c:formatCode>
                <c:ptCount val="11"/>
                <c:pt idx="1">
                  <c:v>64</c:v>
                </c:pt>
                <c:pt idx="9">
                  <c:v>64</c:v>
                </c:pt>
              </c:numCache>
            </c:numRef>
          </c:val>
          <c:smooth val="0"/>
          <c:extLst>
            <c:ext xmlns:c16="http://schemas.microsoft.com/office/drawing/2014/chart" uri="{C3380CC4-5D6E-409C-BE32-E72D297353CC}">
              <c16:uniqueId val="{00000005-7F70-48BD-9CFB-A6595CB4088B}"/>
            </c:ext>
          </c:extLst>
        </c:ser>
        <c:ser>
          <c:idx val="3"/>
          <c:order val="3"/>
          <c:tx>
            <c:strRef>
              <c:f>pivot!$E$37:$E$38</c:f>
              <c:strCache>
                <c:ptCount val="1"/>
                <c:pt idx="0">
                  <c:v>Net</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pivot!$E$39:$E$50</c:f>
              <c:numCache>
                <c:formatCode>0</c:formatCode>
                <c:ptCount val="11"/>
                <c:pt idx="0">
                  <c:v>4.9000000000000004</c:v>
                </c:pt>
                <c:pt idx="1">
                  <c:v>4.9000000000000004</c:v>
                </c:pt>
                <c:pt idx="2">
                  <c:v>4.9000000000000004</c:v>
                </c:pt>
                <c:pt idx="4">
                  <c:v>4.9000000000000004</c:v>
                </c:pt>
                <c:pt idx="9">
                  <c:v>4.9000000000000004</c:v>
                </c:pt>
              </c:numCache>
            </c:numRef>
          </c:val>
          <c:smooth val="0"/>
          <c:extLst>
            <c:ext xmlns:c16="http://schemas.microsoft.com/office/drawing/2014/chart" uri="{C3380CC4-5D6E-409C-BE32-E72D297353CC}">
              <c16:uniqueId val="{00000006-7F70-48BD-9CFB-A6595CB4088B}"/>
            </c:ext>
          </c:extLst>
        </c:ser>
        <c:ser>
          <c:idx val="4"/>
          <c:order val="4"/>
          <c:tx>
            <c:strRef>
              <c:f>pivot!$F$37:$F$38</c:f>
              <c:strCache>
                <c:ptCount val="1"/>
                <c:pt idx="0">
                  <c:v>Water Pump</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pivot!$A$39:$A$50</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pivot!$F$39:$F$50</c:f>
              <c:numCache>
                <c:formatCode>0</c:formatCode>
                <c:ptCount val="11"/>
                <c:pt idx="0">
                  <c:v>158</c:v>
                </c:pt>
                <c:pt idx="2">
                  <c:v>158</c:v>
                </c:pt>
                <c:pt idx="3">
                  <c:v>158</c:v>
                </c:pt>
                <c:pt idx="6">
                  <c:v>158</c:v>
                </c:pt>
                <c:pt idx="9">
                  <c:v>158</c:v>
                </c:pt>
                <c:pt idx="10">
                  <c:v>158</c:v>
                </c:pt>
              </c:numCache>
            </c:numRef>
          </c:val>
          <c:smooth val="0"/>
          <c:extLst>
            <c:ext xmlns:c16="http://schemas.microsoft.com/office/drawing/2014/chart" uri="{C3380CC4-5D6E-409C-BE32-E72D297353CC}">
              <c16:uniqueId val="{00000007-7F70-48BD-9CFB-A6595CB4088B}"/>
            </c:ext>
          </c:extLst>
        </c:ser>
        <c:dLbls>
          <c:dLblPos val="ctr"/>
          <c:showLegendKey val="0"/>
          <c:showVal val="1"/>
          <c:showCatName val="0"/>
          <c:showSerName val="0"/>
          <c:showPercent val="0"/>
          <c:showBubbleSize val="0"/>
        </c:dLbls>
        <c:marker val="1"/>
        <c:smooth val="0"/>
        <c:axId val="260911775"/>
        <c:axId val="260914175"/>
      </c:lineChart>
      <c:catAx>
        <c:axId val="260911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layout>
            <c:manualLayout>
              <c:xMode val="edge"/>
              <c:yMode val="edge"/>
              <c:x val="0.39961745406824145"/>
              <c:y val="0.899168853893263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60914175"/>
        <c:crosses val="autoZero"/>
        <c:auto val="1"/>
        <c:lblAlgn val="ctr"/>
        <c:lblOffset val="100"/>
        <c:noMultiLvlLbl val="0"/>
      </c:catAx>
      <c:valAx>
        <c:axId val="2609141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of 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0" sourceLinked="1"/>
        <c:majorTickMark val="none"/>
        <c:minorTickMark val="none"/>
        <c:tickLblPos val="nextTo"/>
        <c:crossAx val="260911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avg inc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x"/>
          <c:size val="5"/>
          <c:spPr>
            <a:noFill/>
            <a:ln w="9525">
              <a:solidFill>
                <a:schemeClr val="accent4"/>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tar"/>
          <c:size val="5"/>
          <c:spPr>
            <a:noFill/>
            <a:ln w="9525">
              <a:solidFill>
                <a:schemeClr val="accent5"/>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pivot!$B$1:$B$2</c:f>
              <c:strCache>
                <c:ptCount val="1"/>
                <c:pt idx="0">
                  <c:v>1 Gal Muratic Acid</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4"/>
                <c:pt idx="0">
                  <c:v>Chalie Barns</c:v>
                </c:pt>
                <c:pt idx="1">
                  <c:v>Doug Smith</c:v>
                </c:pt>
                <c:pt idx="2">
                  <c:v>Hellen Johnson</c:v>
                </c:pt>
                <c:pt idx="3">
                  <c:v>Juan Hernandez</c:v>
                </c:pt>
              </c:strCache>
            </c:strRef>
          </c:cat>
          <c:val>
            <c:numRef>
              <c:f>pivot!$B$3:$B$7</c:f>
              <c:numCache>
                <c:formatCode>0</c:formatCode>
                <c:ptCount val="4"/>
                <c:pt idx="0">
                  <c:v>3</c:v>
                </c:pt>
                <c:pt idx="1">
                  <c:v>3</c:v>
                </c:pt>
                <c:pt idx="2">
                  <c:v>3</c:v>
                </c:pt>
                <c:pt idx="3">
                  <c:v>3</c:v>
                </c:pt>
              </c:numCache>
            </c:numRef>
          </c:val>
          <c:extLst>
            <c:ext xmlns:c16="http://schemas.microsoft.com/office/drawing/2014/chart" uri="{C3380CC4-5D6E-409C-BE32-E72D297353CC}">
              <c16:uniqueId val="{00000000-E384-4104-975D-631E7380D85D}"/>
            </c:ext>
          </c:extLst>
        </c:ser>
        <c:ser>
          <c:idx val="1"/>
          <c:order val="1"/>
          <c:tx>
            <c:strRef>
              <c:f>pivot!$C$1:$C$2</c:f>
              <c:strCache>
                <c:ptCount val="1"/>
                <c:pt idx="0">
                  <c:v>Algea Killer 8 oz</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4"/>
                <c:pt idx="0">
                  <c:v>Chalie Barns</c:v>
                </c:pt>
                <c:pt idx="1">
                  <c:v>Doug Smith</c:v>
                </c:pt>
                <c:pt idx="2">
                  <c:v>Hellen Johnson</c:v>
                </c:pt>
                <c:pt idx="3">
                  <c:v>Juan Hernandez</c:v>
                </c:pt>
              </c:strCache>
            </c:strRef>
          </c:cat>
          <c:val>
            <c:numRef>
              <c:f>pivot!$C$3:$C$7</c:f>
              <c:numCache>
                <c:formatCode>0</c:formatCode>
                <c:ptCount val="4"/>
                <c:pt idx="0">
                  <c:v>5</c:v>
                </c:pt>
                <c:pt idx="1">
                  <c:v>5</c:v>
                </c:pt>
                <c:pt idx="2">
                  <c:v>5</c:v>
                </c:pt>
                <c:pt idx="3">
                  <c:v>5</c:v>
                </c:pt>
              </c:numCache>
            </c:numRef>
          </c:val>
          <c:extLst>
            <c:ext xmlns:c16="http://schemas.microsoft.com/office/drawing/2014/chart" uri="{C3380CC4-5D6E-409C-BE32-E72D297353CC}">
              <c16:uniqueId val="{00000004-8ABF-4B4D-8ED8-BEDF0279DC37}"/>
            </c:ext>
          </c:extLst>
        </c:ser>
        <c:ser>
          <c:idx val="2"/>
          <c:order val="2"/>
          <c:tx>
            <c:strRef>
              <c:f>pivot!$D$1:$D$2</c:f>
              <c:strCache>
                <c:ptCount val="1"/>
                <c:pt idx="0">
                  <c:v>AutoVac</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4"/>
                <c:pt idx="0">
                  <c:v>Chalie Barns</c:v>
                </c:pt>
                <c:pt idx="1">
                  <c:v>Doug Smith</c:v>
                </c:pt>
                <c:pt idx="2">
                  <c:v>Hellen Johnson</c:v>
                </c:pt>
                <c:pt idx="3">
                  <c:v>Juan Hernandez</c:v>
                </c:pt>
              </c:strCache>
            </c:strRef>
          </c:cat>
          <c:val>
            <c:numRef>
              <c:f>pivot!$D$3:$D$7</c:f>
              <c:numCache>
                <c:formatCode>0</c:formatCode>
                <c:ptCount val="4"/>
                <c:pt idx="1">
                  <c:v>64</c:v>
                </c:pt>
                <c:pt idx="3">
                  <c:v>64</c:v>
                </c:pt>
              </c:numCache>
            </c:numRef>
          </c:val>
          <c:extLst>
            <c:ext xmlns:c16="http://schemas.microsoft.com/office/drawing/2014/chart" uri="{C3380CC4-5D6E-409C-BE32-E72D297353CC}">
              <c16:uniqueId val="{00000005-8ABF-4B4D-8ED8-BEDF0279DC37}"/>
            </c:ext>
          </c:extLst>
        </c:ser>
        <c:ser>
          <c:idx val="3"/>
          <c:order val="3"/>
          <c:tx>
            <c:strRef>
              <c:f>pivot!$E$1:$E$2</c:f>
              <c:strCache>
                <c:ptCount val="1"/>
                <c:pt idx="0">
                  <c:v>Net</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4"/>
                <c:pt idx="0">
                  <c:v>Chalie Barns</c:v>
                </c:pt>
                <c:pt idx="1">
                  <c:v>Doug Smith</c:v>
                </c:pt>
                <c:pt idx="2">
                  <c:v>Hellen Johnson</c:v>
                </c:pt>
                <c:pt idx="3">
                  <c:v>Juan Hernandez</c:v>
                </c:pt>
              </c:strCache>
            </c:strRef>
          </c:cat>
          <c:val>
            <c:numRef>
              <c:f>pivot!$E$3:$E$7</c:f>
              <c:numCache>
                <c:formatCode>0</c:formatCode>
                <c:ptCount val="4"/>
                <c:pt idx="0">
                  <c:v>4.9000000000000004</c:v>
                </c:pt>
                <c:pt idx="1">
                  <c:v>4.9000000000000004</c:v>
                </c:pt>
                <c:pt idx="2">
                  <c:v>4.9000000000000004</c:v>
                </c:pt>
                <c:pt idx="3">
                  <c:v>4.9000000000000004</c:v>
                </c:pt>
              </c:numCache>
            </c:numRef>
          </c:val>
          <c:extLst>
            <c:ext xmlns:c16="http://schemas.microsoft.com/office/drawing/2014/chart" uri="{C3380CC4-5D6E-409C-BE32-E72D297353CC}">
              <c16:uniqueId val="{00000006-8ABF-4B4D-8ED8-BEDF0279DC37}"/>
            </c:ext>
          </c:extLst>
        </c:ser>
        <c:ser>
          <c:idx val="4"/>
          <c:order val="4"/>
          <c:tx>
            <c:strRef>
              <c:f>pivot!$F$1:$F$2</c:f>
              <c:strCache>
                <c:ptCount val="1"/>
                <c:pt idx="0">
                  <c:v>Water Pump</c:v>
                </c:pt>
              </c:strCache>
            </c:strRef>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4"/>
                <c:pt idx="0">
                  <c:v>Chalie Barns</c:v>
                </c:pt>
                <c:pt idx="1">
                  <c:v>Doug Smith</c:v>
                </c:pt>
                <c:pt idx="2">
                  <c:v>Hellen Johnson</c:v>
                </c:pt>
                <c:pt idx="3">
                  <c:v>Juan Hernandez</c:v>
                </c:pt>
              </c:strCache>
            </c:strRef>
          </c:cat>
          <c:val>
            <c:numRef>
              <c:f>pivot!$F$3:$F$7</c:f>
              <c:numCache>
                <c:formatCode>0</c:formatCode>
                <c:ptCount val="4"/>
                <c:pt idx="0">
                  <c:v>158</c:v>
                </c:pt>
                <c:pt idx="1">
                  <c:v>158</c:v>
                </c:pt>
                <c:pt idx="2">
                  <c:v>158</c:v>
                </c:pt>
              </c:numCache>
            </c:numRef>
          </c:val>
          <c:extLst>
            <c:ext xmlns:c16="http://schemas.microsoft.com/office/drawing/2014/chart" uri="{C3380CC4-5D6E-409C-BE32-E72D297353CC}">
              <c16:uniqueId val="{00000007-8ABF-4B4D-8ED8-BEDF0279DC37}"/>
            </c:ext>
          </c:extLst>
        </c:ser>
        <c:dLbls>
          <c:dLblPos val="inEnd"/>
          <c:showLegendKey val="0"/>
          <c:showVal val="1"/>
          <c:showCatName val="0"/>
          <c:showSerName val="0"/>
          <c:showPercent val="0"/>
          <c:showBubbleSize val="0"/>
        </c:dLbls>
        <c:gapWidth val="115"/>
        <c:overlap val="-20"/>
        <c:axId val="1614065791"/>
        <c:axId val="126913007"/>
      </c:barChart>
      <c:catAx>
        <c:axId val="161406579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Salesman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26913007"/>
        <c:crosses val="autoZero"/>
        <c:auto val="1"/>
        <c:lblAlgn val="ctr"/>
        <c:lblOffset val="100"/>
        <c:noMultiLvlLbl val="0"/>
      </c:catAx>
      <c:valAx>
        <c:axId val="1269130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6140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 results.xlsx]pivot!PivotTable3</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LID4096"/>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2"/>
          </a:solidFill>
          <a:ln>
            <a:noFill/>
          </a:ln>
          <a:effectLst>
            <a:outerShdw blurRad="254000" sx="102000" sy="102000" algn="ctr" rotWithShape="0">
              <a:prstClr val="black">
                <a:alpha val="20000"/>
              </a:prstClr>
            </a:outerShdw>
          </a:effectLst>
          <a:sp3d/>
        </c:spPr>
      </c:pivotFmt>
      <c:pivotFmt>
        <c:idx val="29"/>
        <c:spPr>
          <a:solidFill>
            <a:schemeClr val="accent3"/>
          </a:solidFill>
          <a:ln>
            <a:noFill/>
          </a:ln>
          <a:effectLst>
            <a:outerShdw blurRad="254000" sx="102000" sy="102000" algn="ctr" rotWithShape="0">
              <a:prstClr val="black">
                <a:alpha val="20000"/>
              </a:prstClr>
            </a:outerShdw>
          </a:effectLst>
          <a:sp3d/>
        </c:spPr>
      </c:pivotFmt>
      <c:pivotFmt>
        <c:idx val="30"/>
        <c:spPr>
          <a:solidFill>
            <a:schemeClr val="accent4"/>
          </a:solidFill>
          <a:ln>
            <a:noFill/>
          </a:ln>
          <a:effectLst>
            <a:outerShdw blurRad="254000" sx="102000" sy="102000" algn="ctr" rotWithShape="0">
              <a:prstClr val="black">
                <a:alpha val="20000"/>
              </a:prstClr>
            </a:outerShdw>
          </a:effectLst>
          <a:sp3d/>
        </c:spPr>
      </c:pivotFmt>
      <c:pivotFmt>
        <c:idx val="31"/>
        <c:spPr>
          <a:solidFill>
            <a:schemeClr val="accent5"/>
          </a:solidFill>
          <a:ln>
            <a:noFill/>
          </a:ln>
          <a:effectLst>
            <a:outerShdw blurRad="254000" sx="102000" sy="102000" algn="ctr" rotWithShape="0">
              <a:prstClr val="black">
                <a:alpha val="20000"/>
              </a:prstClr>
            </a:outerShdw>
          </a:effectLst>
          <a:sp3d/>
        </c:spPr>
      </c:pivotFmt>
      <c:pivotFmt>
        <c:idx val="32"/>
        <c:spPr>
          <a:solidFill>
            <a:schemeClr val="accent6"/>
          </a:solidFill>
          <a:ln>
            <a:noFill/>
          </a:ln>
          <a:effectLst>
            <a:outerShdw blurRad="254000" sx="102000" sy="102000" algn="ctr" rotWithShape="0">
              <a:prstClr val="black">
                <a:alpha val="20000"/>
              </a:prstClr>
            </a:outerShdw>
          </a:effectLst>
          <a:sp3d/>
        </c:spPr>
      </c:pivotFmt>
      <c:pivotFmt>
        <c:idx val="33"/>
        <c:spPr>
          <a:solidFill>
            <a:schemeClr val="accent1">
              <a:lumMod val="60000"/>
            </a:schemeClr>
          </a:solidFill>
          <a:ln>
            <a:noFill/>
          </a:ln>
          <a:effectLst>
            <a:outerShdw blurRad="254000" sx="102000" sy="102000" algn="ctr" rotWithShape="0">
              <a:prstClr val="black">
                <a:alpha val="20000"/>
              </a:prstClr>
            </a:outerShdw>
          </a:effectLst>
          <a:sp3d/>
        </c:spPr>
      </c:pivotFmt>
      <c:pivotFmt>
        <c:idx val="34"/>
        <c:spPr>
          <a:solidFill>
            <a:schemeClr val="accent2">
              <a:lumMod val="60000"/>
            </a:schemeClr>
          </a:solidFill>
          <a:ln>
            <a:noFill/>
          </a:ln>
          <a:effectLst>
            <a:outerShdw blurRad="254000" sx="102000" sy="102000" algn="ctr" rotWithShape="0">
              <a:prstClr val="black">
                <a:alpha val="20000"/>
              </a:prstClr>
            </a:outerShdw>
          </a:effectLst>
          <a:sp3d/>
        </c:spPr>
      </c:pivotFmt>
      <c:pivotFmt>
        <c:idx val="35"/>
      </c:pivotFmt>
      <c:pivotFmt>
        <c:idx val="36"/>
        <c:spPr>
          <a:solidFill>
            <a:schemeClr val="accent3">
              <a:lumMod val="60000"/>
            </a:schemeClr>
          </a:solidFill>
          <a:ln>
            <a:noFill/>
          </a:ln>
          <a:effectLst>
            <a:outerShdw blurRad="254000" sx="102000" sy="102000" algn="ctr" rotWithShape="0">
              <a:prstClr val="black">
                <a:alpha val="20000"/>
              </a:prstClr>
            </a:outerShdw>
          </a:effectLst>
          <a:sp3d/>
        </c:spPr>
      </c:pivotFmt>
      <c:pivotFmt>
        <c:idx val="37"/>
        <c:spPr>
          <a:solidFill>
            <a:schemeClr val="accent4">
              <a:lumMod val="60000"/>
            </a:schemeClr>
          </a:solidFill>
          <a:ln>
            <a:noFill/>
          </a:ln>
          <a:effectLst>
            <a:outerShdw blurRad="254000" sx="102000" sy="102000" algn="ctr" rotWithShape="0">
              <a:prstClr val="black">
                <a:alpha val="20000"/>
              </a:prstClr>
            </a:outerShdw>
          </a:effectLst>
          <a:sp3d/>
        </c:spPr>
      </c:pivotFmt>
      <c:pivotFmt>
        <c:idx val="38"/>
        <c:spPr>
          <a:solidFill>
            <a:schemeClr val="accent5">
              <a:lumMod val="6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139-4060-AC61-AA074E5EA88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139-4060-AC61-AA074E5EA88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139-4060-AC61-AA074E5EA88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139-4060-AC61-AA074E5EA88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139-4060-AC61-AA074E5EA88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139-4060-AC61-AA074E5EA88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139-4060-AC61-AA074E5EA88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139-4060-AC61-AA074E5EA88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139-4060-AC61-AA074E5EA88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139-4060-AC61-AA074E5EA88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139-4060-AC61-AA074E5EA88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139-4060-AC61-AA074E5EA8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LID4096"/>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pivot!$A$56:$A$67</c:f>
              <c:strCache>
                <c:ptCount val="11"/>
                <c:pt idx="0">
                  <c:v>Jan</c:v>
                </c:pt>
                <c:pt idx="1">
                  <c:v>April</c:v>
                </c:pt>
                <c:pt idx="2">
                  <c:v>Feb</c:v>
                </c:pt>
                <c:pt idx="3">
                  <c:v>Mar</c:v>
                </c:pt>
                <c:pt idx="4">
                  <c:v>May</c:v>
                </c:pt>
                <c:pt idx="5">
                  <c:v>Aug</c:v>
                </c:pt>
                <c:pt idx="6">
                  <c:v>Oct</c:v>
                </c:pt>
                <c:pt idx="7">
                  <c:v>Nov</c:v>
                </c:pt>
                <c:pt idx="8">
                  <c:v>June</c:v>
                </c:pt>
                <c:pt idx="9">
                  <c:v>July</c:v>
                </c:pt>
                <c:pt idx="10">
                  <c:v>Sept</c:v>
                </c:pt>
              </c:strCache>
            </c:strRef>
          </c:cat>
          <c:val>
            <c:numRef>
              <c:f>pivot!$B$56:$B$67</c:f>
              <c:numCache>
                <c:formatCode>0</c:formatCode>
                <c:ptCount val="11"/>
                <c:pt idx="0">
                  <c:v>122.26666666666665</c:v>
                </c:pt>
                <c:pt idx="1">
                  <c:v>26.8</c:v>
                </c:pt>
                <c:pt idx="2">
                  <c:v>177.7</c:v>
                </c:pt>
                <c:pt idx="3">
                  <c:v>344</c:v>
                </c:pt>
                <c:pt idx="4">
                  <c:v>11.4</c:v>
                </c:pt>
                <c:pt idx="5">
                  <c:v>4</c:v>
                </c:pt>
                <c:pt idx="6">
                  <c:v>344</c:v>
                </c:pt>
                <c:pt idx="7">
                  <c:v>4</c:v>
                </c:pt>
                <c:pt idx="8">
                  <c:v>9</c:v>
                </c:pt>
                <c:pt idx="9">
                  <c:v>189.85</c:v>
                </c:pt>
                <c:pt idx="10">
                  <c:v>174</c:v>
                </c:pt>
              </c:numCache>
            </c:numRef>
          </c:val>
          <c:extLst>
            <c:ext xmlns:c16="http://schemas.microsoft.com/office/drawing/2014/chart" uri="{C3380CC4-5D6E-409C-BE32-E72D297353CC}">
              <c16:uniqueId val="{00000018-5139-4060-AC61-AA074E5EA886}"/>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309562</xdr:colOff>
      <xdr:row>8</xdr:row>
      <xdr:rowOff>38100</xdr:rowOff>
    </xdr:from>
    <xdr:to>
      <xdr:col>15</xdr:col>
      <xdr:colOff>676275</xdr:colOff>
      <xdr:row>30</xdr:row>
      <xdr:rowOff>38099</xdr:rowOff>
    </xdr:to>
    <xdr:graphicFrame macro="">
      <xdr:nvGraphicFramePr>
        <xdr:cNvPr id="3" name="Chart 2">
          <a:extLst>
            <a:ext uri="{FF2B5EF4-FFF2-40B4-BE49-F238E27FC236}">
              <a16:creationId xmlns:a16="http://schemas.microsoft.com/office/drawing/2014/main" id="{11281A6D-F652-9004-68B9-65E73C550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766762</xdr:colOff>
      <xdr:row>53</xdr:row>
      <xdr:rowOff>9525</xdr:rowOff>
    </xdr:from>
    <xdr:to>
      <xdr:col>17</xdr:col>
      <xdr:colOff>157162</xdr:colOff>
      <xdr:row>66</xdr:row>
      <xdr:rowOff>152400</xdr:rowOff>
    </xdr:to>
    <xdr:graphicFrame macro="">
      <xdr:nvGraphicFramePr>
        <xdr:cNvPr id="4" name="Chart 3">
          <a:extLst>
            <a:ext uri="{FF2B5EF4-FFF2-40B4-BE49-F238E27FC236}">
              <a16:creationId xmlns:a16="http://schemas.microsoft.com/office/drawing/2014/main" id="{4ED830E5-C08D-1D83-2A4E-274CDAFCD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738187</xdr:colOff>
      <xdr:row>51</xdr:row>
      <xdr:rowOff>123825</xdr:rowOff>
    </xdr:from>
    <xdr:to>
      <xdr:col>8</xdr:col>
      <xdr:colOff>614362</xdr:colOff>
      <xdr:row>65</xdr:row>
      <xdr:rowOff>66675</xdr:rowOff>
    </xdr:to>
    <xdr:graphicFrame macro="">
      <xdr:nvGraphicFramePr>
        <xdr:cNvPr id="5" name="Chart 4">
          <a:extLst>
            <a:ext uri="{FF2B5EF4-FFF2-40B4-BE49-F238E27FC236}">
              <a16:creationId xmlns:a16="http://schemas.microsoft.com/office/drawing/2014/main" id="{92CC8521-AE38-895B-2A37-484E0A889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80962</xdr:colOff>
      <xdr:row>83</xdr:row>
      <xdr:rowOff>142875</xdr:rowOff>
    </xdr:from>
    <xdr:to>
      <xdr:col>10</xdr:col>
      <xdr:colOff>890587</xdr:colOff>
      <xdr:row>97</xdr:row>
      <xdr:rowOff>85725</xdr:rowOff>
    </xdr:to>
    <xdr:graphicFrame macro="">
      <xdr:nvGraphicFramePr>
        <xdr:cNvPr id="6" name="Chart 5">
          <a:extLst>
            <a:ext uri="{FF2B5EF4-FFF2-40B4-BE49-F238E27FC236}">
              <a16:creationId xmlns:a16="http://schemas.microsoft.com/office/drawing/2014/main" id="{583B36FF-6133-9DE2-9800-CD782EEA2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330200</xdr:colOff>
      <xdr:row>32</xdr:row>
      <xdr:rowOff>165652</xdr:rowOff>
    </xdr:from>
    <xdr:to>
      <xdr:col>17</xdr:col>
      <xdr:colOff>20039</xdr:colOff>
      <xdr:row>60</xdr:row>
      <xdr:rowOff>62120</xdr:rowOff>
    </xdr:to>
    <xdr:graphicFrame macro="">
      <xdr:nvGraphicFramePr>
        <xdr:cNvPr id="3" name="Chart 2">
          <a:extLst>
            <a:ext uri="{FF2B5EF4-FFF2-40B4-BE49-F238E27FC236}">
              <a16:creationId xmlns:a16="http://schemas.microsoft.com/office/drawing/2014/main" id="{FAB7CB95-A769-43F5-8B0D-FC6CAE223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xdr:rowOff>
    </xdr:from>
    <xdr:to>
      <xdr:col>17</xdr:col>
      <xdr:colOff>10241</xdr:colOff>
      <xdr:row>32</xdr:row>
      <xdr:rowOff>152168</xdr:rowOff>
    </xdr:to>
    <xdr:graphicFrame macro="">
      <xdr:nvGraphicFramePr>
        <xdr:cNvPr id="5" name="Chart 4">
          <a:extLst>
            <a:ext uri="{FF2B5EF4-FFF2-40B4-BE49-F238E27FC236}">
              <a16:creationId xmlns:a16="http://schemas.microsoft.com/office/drawing/2014/main" id="{1BF469B0-B89A-4B2D-B0E4-481D2212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355601</xdr:colOff>
      <xdr:row>60</xdr:row>
      <xdr:rowOff>43377</xdr:rowOff>
    </xdr:from>
    <xdr:to>
      <xdr:col>17</xdr:col>
      <xdr:colOff>24019</xdr:colOff>
      <xdr:row>87</xdr:row>
      <xdr:rowOff>190500</xdr:rowOff>
    </xdr:to>
    <xdr:graphicFrame macro="">
      <xdr:nvGraphicFramePr>
        <xdr:cNvPr id="8" name="Chart 7">
          <a:extLst>
            <a:ext uri="{FF2B5EF4-FFF2-40B4-BE49-F238E27FC236}">
              <a16:creationId xmlns:a16="http://schemas.microsoft.com/office/drawing/2014/main" id="{034C1D99-F963-419C-8FEC-2C71A3F93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165100</xdr:rowOff>
    </xdr:from>
    <xdr:to>
      <xdr:col>7</xdr:col>
      <xdr:colOff>304800</xdr:colOff>
      <xdr:row>60</xdr:row>
      <xdr:rowOff>38100</xdr:rowOff>
    </xdr:to>
    <xdr:graphicFrame macro="">
      <xdr:nvGraphicFramePr>
        <xdr:cNvPr id="10" name="Chart 9">
          <a:extLst>
            <a:ext uri="{FF2B5EF4-FFF2-40B4-BE49-F238E27FC236}">
              <a16:creationId xmlns:a16="http://schemas.microsoft.com/office/drawing/2014/main" id="{981B6382-2B9C-4E90-98D6-1AFFB04A3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77</xdr:row>
      <xdr:rowOff>16165</xdr:rowOff>
    </xdr:from>
    <xdr:to>
      <xdr:col>3</xdr:col>
      <xdr:colOff>381000</xdr:colOff>
      <xdr:row>86</xdr:row>
      <xdr:rowOff>190500</xdr:rowOff>
    </xdr:to>
    <mc:AlternateContent xmlns:mc="http://schemas.openxmlformats.org/markup-compatibility/2006">
      <mc:Choice xmlns:a14="http://schemas.microsoft.com/office/drawing/2010/main" Requires="a14">
        <xdr:graphicFrame macro="">
          <xdr:nvGraphicFramePr>
            <xdr:cNvPr id="6" name="Sale Location">
              <a:extLst>
                <a:ext uri="{FF2B5EF4-FFF2-40B4-BE49-F238E27FC236}">
                  <a16:creationId xmlns:a16="http://schemas.microsoft.com/office/drawing/2014/main" id="{A6615DE3-4F19-0212-D9BA-556389440912}"/>
                </a:ext>
              </a:extLst>
            </xdr:cNvPr>
            <xdr:cNvGraphicFramePr/>
          </xdr:nvGraphicFramePr>
          <xdr:xfrm>
            <a:off x="0" y="0"/>
            <a:ext cx="0" cy="0"/>
          </xdr:xfrm>
          <a:graphic>
            <a:graphicData uri="http://schemas.microsoft.com/office/drawing/2010/slicer">
              <sle:slicer xmlns:sle="http://schemas.microsoft.com/office/drawing/2010/slicer" name="Sale Location"/>
            </a:graphicData>
          </a:graphic>
        </xdr:graphicFrame>
      </mc:Choice>
      <mc:Fallback>
        <xdr:sp macro="" textlink="">
          <xdr:nvSpPr>
            <xdr:cNvPr id="0" name=""/>
            <xdr:cNvSpPr>
              <a:spLocks noTextEdit="1"/>
            </xdr:cNvSpPr>
          </xdr:nvSpPr>
          <xdr:spPr>
            <a:xfrm>
              <a:off x="0" y="16314498"/>
              <a:ext cx="2444750" cy="20793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60</xdr:row>
      <xdr:rowOff>80818</xdr:rowOff>
    </xdr:from>
    <xdr:to>
      <xdr:col>3</xdr:col>
      <xdr:colOff>381000</xdr:colOff>
      <xdr:row>76</xdr:row>
      <xdr:rowOff>197427</xdr:rowOff>
    </xdr:to>
    <mc:AlternateContent xmlns:mc="http://schemas.openxmlformats.org/markup-compatibility/2006">
      <mc:Choice xmlns:a14="http://schemas.microsoft.com/office/drawing/2010/main" Requires="a14">
        <xdr:graphicFrame macro="">
          <xdr:nvGraphicFramePr>
            <xdr:cNvPr id="9" name="Product Description">
              <a:extLst>
                <a:ext uri="{FF2B5EF4-FFF2-40B4-BE49-F238E27FC236}">
                  <a16:creationId xmlns:a16="http://schemas.microsoft.com/office/drawing/2014/main" id="{5FCD8D23-1E7E-D2DF-C036-705FE214831B}"/>
                </a:ext>
              </a:extLst>
            </xdr:cNvPr>
            <xdr:cNvGraphicFramePr/>
          </xdr:nvGraphicFramePr>
          <xdr:xfrm>
            <a:off x="0" y="0"/>
            <a:ext cx="0" cy="0"/>
          </xdr:xfrm>
          <a:graphic>
            <a:graphicData uri="http://schemas.microsoft.com/office/drawing/2010/slicer">
              <sle:slicer xmlns:sle="http://schemas.microsoft.com/office/drawing/2010/slicer" name="Product Description"/>
            </a:graphicData>
          </a:graphic>
        </xdr:graphicFrame>
      </mc:Choice>
      <mc:Fallback>
        <xdr:sp macro="" textlink="">
          <xdr:nvSpPr>
            <xdr:cNvPr id="0" name=""/>
            <xdr:cNvSpPr>
              <a:spLocks noTextEdit="1"/>
            </xdr:cNvSpPr>
          </xdr:nvSpPr>
          <xdr:spPr>
            <a:xfrm>
              <a:off x="0" y="12780818"/>
              <a:ext cx="2444750" cy="350327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05.78588009259" createdVersion="8" refreshedVersion="8" minRefreshableVersion="3" recordCount="171" xr:uid="{6A07AC32-AE1D-4B68-98FE-82054686D128}">
  <cacheSource type="worksheet">
    <worksheetSource ref="A1:J172" sheet="Sheet2"/>
  </cacheSource>
  <cacheFields count="10">
    <cacheField name="Month" numFmtId="14">
      <sharedItems count="12">
        <s v="Jan"/>
        <s v="Feb"/>
        <s v="Mar"/>
        <s v="April"/>
        <s v="May"/>
        <s v="June"/>
        <s v="July"/>
        <s v="Aug"/>
        <s v="Sept"/>
        <s v="Oct"/>
        <s v="Nov"/>
        <s v="Dec"/>
      </sharedItems>
    </cacheField>
    <cacheField name="Transaction Number" numFmtId="164">
      <sharedItems containsSemiMixedTypes="0" containsString="0" containsNumber="1" containsInteger="1" minValue="1001" maxValue="1171" count="171">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sharedItems>
    </cacheField>
    <cacheField name="Product Code" numFmtId="0">
      <sharedItems containsSemiMixedTypes="0" containsString="0" containsNumber="1" containsInteger="1" minValue="1109" maxValue="9822" count="10">
        <n v="9822"/>
        <n v="2877"/>
        <n v="2499"/>
        <n v="8722"/>
        <n v="1109"/>
        <n v="4421"/>
        <n v="9212"/>
        <n v="2242"/>
        <n v="6119"/>
        <n v="6622"/>
      </sharedItems>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0">
      <sharedItems containsSemiMixedTypes="0" containsString="0" containsNumber="1" minValue="3" maxValue="344"/>
    </cacheField>
    <cacheField name="Sale Price" numFmtId="0">
      <sharedItems containsSemiMixedTypes="0" containsString="0" containsNumber="1" minValue="7" maxValue="502"/>
    </cacheField>
    <cacheField name="Profit" numFmtId="0">
      <sharedItems containsSemiMixedTypes="0" containsString="0" containsNumber="1" minValue="2.9999999999999991" maxValue="158" count="9">
        <n v="40.100000000000009"/>
        <n v="4.9000000000000004"/>
        <n v="2.9999999999999991"/>
        <n v="158"/>
        <n v="5"/>
        <n v="42"/>
        <n v="3"/>
        <n v="64"/>
        <n v="35"/>
      </sharedItems>
    </cacheField>
    <cacheField name="Commision 10%" numFmtId="0">
      <sharedItems containsSemiMixedTypes="0" containsString="0" containsNumber="1" minValue="0.29999999999999993" maxValue="15.8"/>
    </cacheField>
    <cacheField name="Sales Person" numFmtId="0">
      <sharedItems count="4">
        <s v="Chalie Barns"/>
        <s v="Juan Hernandez"/>
        <s v="Doug Smith"/>
        <s v="Hellen 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pivotCacheId="705484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n v="58.3"/>
    <n v="98.4"/>
    <x v="0"/>
    <n v="4.0100000000000007"/>
    <x v="0"/>
    <x v="0"/>
  </r>
  <r>
    <x v="0"/>
    <x v="1"/>
    <x v="1"/>
    <x v="1"/>
    <n v="11.4"/>
    <n v="16.3"/>
    <x v="1"/>
    <n v="0.49000000000000005"/>
    <x v="1"/>
    <x v="1"/>
  </r>
  <r>
    <x v="0"/>
    <x v="2"/>
    <x v="2"/>
    <x v="2"/>
    <n v="6.2"/>
    <n v="9.1999999999999993"/>
    <x v="2"/>
    <n v="0.29999999999999993"/>
    <x v="2"/>
    <x v="2"/>
  </r>
  <r>
    <x v="0"/>
    <x v="3"/>
    <x v="3"/>
    <x v="3"/>
    <n v="344"/>
    <n v="502"/>
    <x v="3"/>
    <n v="15.8"/>
    <x v="0"/>
    <x v="2"/>
  </r>
  <r>
    <x v="0"/>
    <x v="4"/>
    <x v="4"/>
    <x v="4"/>
    <n v="3"/>
    <n v="8"/>
    <x v="4"/>
    <n v="0.5"/>
    <x v="2"/>
    <x v="2"/>
  </r>
  <r>
    <x v="0"/>
    <x v="5"/>
    <x v="0"/>
    <x v="0"/>
    <n v="58.3"/>
    <n v="98.4"/>
    <x v="0"/>
    <n v="4.0100000000000007"/>
    <x v="2"/>
    <x v="2"/>
  </r>
  <r>
    <x v="0"/>
    <x v="6"/>
    <x v="4"/>
    <x v="4"/>
    <n v="3"/>
    <n v="8"/>
    <x v="4"/>
    <n v="0.5"/>
    <x v="3"/>
    <x v="0"/>
  </r>
  <r>
    <x v="0"/>
    <x v="7"/>
    <x v="1"/>
    <x v="1"/>
    <n v="11.4"/>
    <n v="16.3"/>
    <x v="1"/>
    <n v="0.49000000000000005"/>
    <x v="2"/>
    <x v="0"/>
  </r>
  <r>
    <x v="0"/>
    <x v="8"/>
    <x v="4"/>
    <x v="4"/>
    <n v="3"/>
    <n v="8"/>
    <x v="4"/>
    <n v="0.5"/>
    <x v="2"/>
    <x v="2"/>
  </r>
  <r>
    <x v="0"/>
    <x v="9"/>
    <x v="1"/>
    <x v="1"/>
    <n v="11.4"/>
    <n v="16.3"/>
    <x v="1"/>
    <n v="0.49000000000000005"/>
    <x v="1"/>
    <x v="3"/>
  </r>
  <r>
    <x v="0"/>
    <x v="10"/>
    <x v="1"/>
    <x v="1"/>
    <n v="11.4"/>
    <n v="16.3"/>
    <x v="1"/>
    <n v="0.49000000000000005"/>
    <x v="1"/>
    <x v="2"/>
  </r>
  <r>
    <x v="0"/>
    <x v="11"/>
    <x v="5"/>
    <x v="5"/>
    <n v="45"/>
    <n v="87"/>
    <x v="5"/>
    <n v="4.2"/>
    <x v="2"/>
    <x v="0"/>
  </r>
  <r>
    <x v="0"/>
    <x v="12"/>
    <x v="6"/>
    <x v="6"/>
    <n v="4"/>
    <n v="7"/>
    <x v="6"/>
    <n v="0.30000000000000004"/>
    <x v="3"/>
    <x v="3"/>
  </r>
  <r>
    <x v="0"/>
    <x v="13"/>
    <x v="3"/>
    <x v="3"/>
    <n v="344"/>
    <n v="502"/>
    <x v="3"/>
    <n v="15.8"/>
    <x v="0"/>
    <x v="1"/>
  </r>
  <r>
    <x v="0"/>
    <x v="14"/>
    <x v="1"/>
    <x v="1"/>
    <n v="11.4"/>
    <n v="16.3"/>
    <x v="1"/>
    <n v="0.49000000000000005"/>
    <x v="3"/>
    <x v="2"/>
  </r>
  <r>
    <x v="0"/>
    <x v="15"/>
    <x v="2"/>
    <x v="2"/>
    <n v="6.2"/>
    <n v="9.1999999999999993"/>
    <x v="2"/>
    <n v="0.29999999999999993"/>
    <x v="2"/>
    <x v="1"/>
  </r>
  <r>
    <x v="1"/>
    <x v="16"/>
    <x v="7"/>
    <x v="7"/>
    <n v="60"/>
    <n v="124"/>
    <x v="7"/>
    <n v="6.4"/>
    <x v="1"/>
    <x v="0"/>
  </r>
  <r>
    <x v="1"/>
    <x v="17"/>
    <x v="4"/>
    <x v="4"/>
    <n v="3"/>
    <n v="8"/>
    <x v="4"/>
    <n v="0.5"/>
    <x v="2"/>
    <x v="1"/>
  </r>
  <r>
    <x v="1"/>
    <x v="18"/>
    <x v="2"/>
    <x v="2"/>
    <n v="6.2"/>
    <n v="9.1999999999999993"/>
    <x v="2"/>
    <n v="0.29999999999999993"/>
    <x v="2"/>
    <x v="3"/>
  </r>
  <r>
    <x v="1"/>
    <x v="19"/>
    <x v="2"/>
    <x v="2"/>
    <n v="6.2"/>
    <n v="9.1999999999999993"/>
    <x v="2"/>
    <n v="0.29999999999999993"/>
    <x v="2"/>
    <x v="4"/>
  </r>
  <r>
    <x v="1"/>
    <x v="20"/>
    <x v="4"/>
    <x v="4"/>
    <n v="3"/>
    <n v="8"/>
    <x v="4"/>
    <n v="0.5"/>
    <x v="1"/>
    <x v="3"/>
  </r>
  <r>
    <x v="1"/>
    <x v="21"/>
    <x v="1"/>
    <x v="1"/>
    <n v="11.4"/>
    <n v="16.3"/>
    <x v="1"/>
    <n v="0.49000000000000005"/>
    <x v="2"/>
    <x v="5"/>
  </r>
  <r>
    <x v="1"/>
    <x v="22"/>
    <x v="4"/>
    <x v="4"/>
    <n v="3"/>
    <n v="8"/>
    <x v="4"/>
    <n v="0.5"/>
    <x v="3"/>
    <x v="0"/>
  </r>
  <r>
    <x v="1"/>
    <x v="23"/>
    <x v="6"/>
    <x v="6"/>
    <n v="4"/>
    <n v="7"/>
    <x v="6"/>
    <n v="0.30000000000000004"/>
    <x v="1"/>
    <x v="5"/>
  </r>
  <r>
    <x v="1"/>
    <x v="24"/>
    <x v="1"/>
    <x v="1"/>
    <n v="11.4"/>
    <n v="16.3"/>
    <x v="1"/>
    <n v="0.49000000000000005"/>
    <x v="3"/>
    <x v="4"/>
  </r>
  <r>
    <x v="1"/>
    <x v="25"/>
    <x v="8"/>
    <x v="8"/>
    <n v="9"/>
    <n v="14"/>
    <x v="4"/>
    <n v="0.5"/>
    <x v="3"/>
    <x v="0"/>
  </r>
  <r>
    <x v="1"/>
    <x v="26"/>
    <x v="8"/>
    <x v="8"/>
    <n v="9"/>
    <n v="14"/>
    <x v="4"/>
    <n v="0.5"/>
    <x v="0"/>
    <x v="4"/>
  </r>
  <r>
    <x v="1"/>
    <x v="27"/>
    <x v="3"/>
    <x v="3"/>
    <n v="344"/>
    <n v="502"/>
    <x v="3"/>
    <n v="15.8"/>
    <x v="0"/>
    <x v="2"/>
  </r>
  <r>
    <x v="1"/>
    <x v="28"/>
    <x v="2"/>
    <x v="2"/>
    <n v="6.2"/>
    <n v="9.1999999999999993"/>
    <x v="2"/>
    <n v="0.29999999999999993"/>
    <x v="1"/>
    <x v="2"/>
  </r>
  <r>
    <x v="1"/>
    <x v="29"/>
    <x v="5"/>
    <x v="5"/>
    <n v="45"/>
    <n v="87"/>
    <x v="5"/>
    <n v="4.2"/>
    <x v="1"/>
    <x v="4"/>
  </r>
  <r>
    <x v="1"/>
    <x v="30"/>
    <x v="4"/>
    <x v="4"/>
    <n v="3"/>
    <n v="8"/>
    <x v="4"/>
    <n v="0.5"/>
    <x v="1"/>
    <x v="1"/>
  </r>
  <r>
    <x v="1"/>
    <x v="31"/>
    <x v="1"/>
    <x v="1"/>
    <n v="11.4"/>
    <n v="16.3"/>
    <x v="1"/>
    <n v="0.49000000000000005"/>
    <x v="0"/>
    <x v="2"/>
  </r>
  <r>
    <x v="1"/>
    <x v="32"/>
    <x v="0"/>
    <x v="0"/>
    <n v="58.3"/>
    <n v="98.4"/>
    <x v="0"/>
    <n v="4.0100000000000007"/>
    <x v="1"/>
    <x v="1"/>
  </r>
  <r>
    <x v="1"/>
    <x v="33"/>
    <x v="1"/>
    <x v="1"/>
    <n v="11.4"/>
    <n v="16.3"/>
    <x v="1"/>
    <n v="0.49000000000000005"/>
    <x v="1"/>
    <x v="3"/>
  </r>
  <r>
    <x v="2"/>
    <x v="34"/>
    <x v="2"/>
    <x v="2"/>
    <n v="6.2"/>
    <n v="9.1999999999999993"/>
    <x v="2"/>
    <n v="0.29999999999999993"/>
    <x v="3"/>
    <x v="1"/>
  </r>
  <r>
    <x v="2"/>
    <x v="35"/>
    <x v="2"/>
    <x v="2"/>
    <n v="6.2"/>
    <n v="9.1999999999999993"/>
    <x v="2"/>
    <n v="0.29999999999999993"/>
    <x v="1"/>
    <x v="4"/>
  </r>
  <r>
    <x v="2"/>
    <x v="36"/>
    <x v="9"/>
    <x v="9"/>
    <n v="42"/>
    <n v="77"/>
    <x v="8"/>
    <n v="3.5"/>
    <x v="1"/>
    <x v="4"/>
  </r>
  <r>
    <x v="2"/>
    <x v="37"/>
    <x v="2"/>
    <x v="2"/>
    <n v="6.2"/>
    <n v="9.1999999999999993"/>
    <x v="2"/>
    <n v="0.29999999999999993"/>
    <x v="1"/>
    <x v="4"/>
  </r>
  <r>
    <x v="2"/>
    <x v="38"/>
    <x v="1"/>
    <x v="1"/>
    <n v="11.4"/>
    <n v="16.3"/>
    <x v="1"/>
    <n v="0.49000000000000005"/>
    <x v="1"/>
    <x v="1"/>
  </r>
  <r>
    <x v="2"/>
    <x v="39"/>
    <x v="4"/>
    <x v="4"/>
    <n v="3"/>
    <n v="8"/>
    <x v="4"/>
    <n v="0.5"/>
    <x v="1"/>
    <x v="2"/>
  </r>
  <r>
    <x v="2"/>
    <x v="40"/>
    <x v="2"/>
    <x v="2"/>
    <n v="6.2"/>
    <n v="9.1999999999999993"/>
    <x v="2"/>
    <n v="0.29999999999999993"/>
    <x v="0"/>
    <x v="0"/>
  </r>
  <r>
    <x v="2"/>
    <x v="41"/>
    <x v="3"/>
    <x v="3"/>
    <n v="344"/>
    <n v="502"/>
    <x v="3"/>
    <n v="15.8"/>
    <x v="2"/>
    <x v="0"/>
  </r>
  <r>
    <x v="2"/>
    <x v="42"/>
    <x v="7"/>
    <x v="7"/>
    <n v="60"/>
    <n v="124"/>
    <x v="7"/>
    <n v="6.4"/>
    <x v="2"/>
    <x v="1"/>
  </r>
  <r>
    <x v="2"/>
    <x v="43"/>
    <x v="1"/>
    <x v="1"/>
    <n v="11.4"/>
    <n v="16.3"/>
    <x v="1"/>
    <n v="0.49000000000000005"/>
    <x v="2"/>
    <x v="1"/>
  </r>
  <r>
    <x v="2"/>
    <x v="44"/>
    <x v="3"/>
    <x v="3"/>
    <n v="344"/>
    <n v="502"/>
    <x v="3"/>
    <n v="15.8"/>
    <x v="3"/>
    <x v="2"/>
  </r>
  <r>
    <x v="2"/>
    <x v="45"/>
    <x v="8"/>
    <x v="8"/>
    <n v="9"/>
    <n v="14"/>
    <x v="4"/>
    <n v="0.5"/>
    <x v="1"/>
    <x v="5"/>
  </r>
  <r>
    <x v="2"/>
    <x v="46"/>
    <x v="9"/>
    <x v="9"/>
    <n v="42"/>
    <n v="77"/>
    <x v="8"/>
    <n v="3.5"/>
    <x v="3"/>
    <x v="2"/>
  </r>
  <r>
    <x v="2"/>
    <x v="47"/>
    <x v="3"/>
    <x v="3"/>
    <n v="344"/>
    <n v="502"/>
    <x v="3"/>
    <n v="15.8"/>
    <x v="0"/>
    <x v="2"/>
  </r>
  <r>
    <x v="3"/>
    <x v="48"/>
    <x v="2"/>
    <x v="2"/>
    <n v="6.2"/>
    <n v="9.1999999999999993"/>
    <x v="2"/>
    <n v="0.29999999999999993"/>
    <x v="0"/>
    <x v="3"/>
  </r>
  <r>
    <x v="3"/>
    <x v="49"/>
    <x v="1"/>
    <x v="1"/>
    <n v="11.4"/>
    <n v="16.3"/>
    <x v="1"/>
    <n v="0.49000000000000005"/>
    <x v="0"/>
    <x v="2"/>
  </r>
  <r>
    <x v="3"/>
    <x v="50"/>
    <x v="8"/>
    <x v="8"/>
    <n v="9"/>
    <n v="14"/>
    <x v="4"/>
    <n v="0.5"/>
    <x v="2"/>
    <x v="5"/>
  </r>
  <r>
    <x v="3"/>
    <x v="51"/>
    <x v="9"/>
    <x v="9"/>
    <n v="42"/>
    <n v="77"/>
    <x v="8"/>
    <n v="3.5"/>
    <x v="2"/>
    <x v="2"/>
  </r>
  <r>
    <x v="3"/>
    <x v="52"/>
    <x v="7"/>
    <x v="7"/>
    <n v="60"/>
    <n v="124"/>
    <x v="7"/>
    <n v="6.4"/>
    <x v="0"/>
    <x v="1"/>
  </r>
  <r>
    <x v="3"/>
    <x v="53"/>
    <x v="5"/>
    <x v="5"/>
    <n v="45"/>
    <n v="87"/>
    <x v="5"/>
    <n v="4.2"/>
    <x v="2"/>
    <x v="4"/>
  </r>
  <r>
    <x v="3"/>
    <x v="54"/>
    <x v="8"/>
    <x v="8"/>
    <n v="9"/>
    <n v="14"/>
    <x v="4"/>
    <n v="0.5"/>
    <x v="1"/>
    <x v="4"/>
  </r>
  <r>
    <x v="3"/>
    <x v="55"/>
    <x v="4"/>
    <x v="4"/>
    <n v="3"/>
    <n v="8"/>
    <x v="4"/>
    <n v="0.5"/>
    <x v="2"/>
    <x v="1"/>
  </r>
  <r>
    <x v="3"/>
    <x v="56"/>
    <x v="2"/>
    <x v="2"/>
    <n v="6.2"/>
    <n v="9.1999999999999993"/>
    <x v="2"/>
    <n v="0.29999999999999993"/>
    <x v="1"/>
    <x v="1"/>
  </r>
  <r>
    <x v="3"/>
    <x v="57"/>
    <x v="8"/>
    <x v="8"/>
    <n v="9"/>
    <n v="14"/>
    <x v="4"/>
    <n v="0.5"/>
    <x v="3"/>
    <x v="2"/>
  </r>
  <r>
    <x v="3"/>
    <x v="58"/>
    <x v="7"/>
    <x v="7"/>
    <n v="60"/>
    <n v="124"/>
    <x v="7"/>
    <n v="6.4"/>
    <x v="2"/>
    <x v="2"/>
  </r>
  <r>
    <x v="3"/>
    <x v="59"/>
    <x v="8"/>
    <x v="8"/>
    <n v="9"/>
    <n v="14"/>
    <x v="4"/>
    <n v="0.5"/>
    <x v="2"/>
    <x v="4"/>
  </r>
  <r>
    <x v="4"/>
    <x v="60"/>
    <x v="4"/>
    <x v="4"/>
    <n v="3"/>
    <n v="8"/>
    <x v="4"/>
    <n v="0.5"/>
    <x v="2"/>
    <x v="4"/>
  </r>
  <r>
    <x v="4"/>
    <x v="61"/>
    <x v="2"/>
    <x v="2"/>
    <n v="6.2"/>
    <n v="9.1999999999999993"/>
    <x v="2"/>
    <n v="0.29999999999999993"/>
    <x v="0"/>
    <x v="2"/>
  </r>
  <r>
    <x v="4"/>
    <x v="62"/>
    <x v="4"/>
    <x v="4"/>
    <n v="3"/>
    <n v="8"/>
    <x v="4"/>
    <n v="0.5"/>
    <x v="2"/>
    <x v="1"/>
  </r>
  <r>
    <x v="4"/>
    <x v="63"/>
    <x v="2"/>
    <x v="2"/>
    <n v="6.2"/>
    <n v="9.1999999999999993"/>
    <x v="2"/>
    <n v="0.29999999999999993"/>
    <x v="3"/>
    <x v="2"/>
  </r>
  <r>
    <x v="4"/>
    <x v="64"/>
    <x v="2"/>
    <x v="2"/>
    <n v="6.2"/>
    <n v="9.1999999999999993"/>
    <x v="2"/>
    <n v="0.29999999999999993"/>
    <x v="2"/>
    <x v="0"/>
  </r>
  <r>
    <x v="4"/>
    <x v="65"/>
    <x v="1"/>
    <x v="1"/>
    <n v="11.4"/>
    <n v="16.3"/>
    <x v="1"/>
    <n v="0.49000000000000005"/>
    <x v="2"/>
    <x v="4"/>
  </r>
  <r>
    <x v="4"/>
    <x v="66"/>
    <x v="1"/>
    <x v="1"/>
    <n v="11.4"/>
    <n v="16.3"/>
    <x v="1"/>
    <n v="0.49000000000000005"/>
    <x v="2"/>
    <x v="5"/>
  </r>
  <r>
    <x v="4"/>
    <x v="67"/>
    <x v="8"/>
    <x v="8"/>
    <n v="9"/>
    <n v="14"/>
    <x v="4"/>
    <n v="0.5"/>
    <x v="1"/>
    <x v="1"/>
  </r>
  <r>
    <x v="4"/>
    <x v="68"/>
    <x v="4"/>
    <x v="4"/>
    <n v="3"/>
    <n v="8"/>
    <x v="4"/>
    <n v="0.5"/>
    <x v="2"/>
    <x v="2"/>
  </r>
  <r>
    <x v="4"/>
    <x v="69"/>
    <x v="2"/>
    <x v="2"/>
    <n v="6.2"/>
    <n v="9.1999999999999993"/>
    <x v="2"/>
    <n v="0.29999999999999993"/>
    <x v="3"/>
    <x v="2"/>
  </r>
  <r>
    <x v="4"/>
    <x v="70"/>
    <x v="4"/>
    <x v="4"/>
    <n v="3"/>
    <n v="8"/>
    <x v="4"/>
    <n v="0.5"/>
    <x v="0"/>
    <x v="2"/>
  </r>
  <r>
    <x v="4"/>
    <x v="71"/>
    <x v="4"/>
    <x v="4"/>
    <n v="3"/>
    <n v="8"/>
    <x v="4"/>
    <n v="0.5"/>
    <x v="2"/>
    <x v="4"/>
  </r>
  <r>
    <x v="4"/>
    <x v="72"/>
    <x v="9"/>
    <x v="9"/>
    <n v="42"/>
    <n v="77"/>
    <x v="8"/>
    <n v="3.5"/>
    <x v="2"/>
    <x v="1"/>
  </r>
  <r>
    <x v="4"/>
    <x v="73"/>
    <x v="1"/>
    <x v="1"/>
    <n v="11.4"/>
    <n v="16.3"/>
    <x v="1"/>
    <n v="0.49000000000000005"/>
    <x v="2"/>
    <x v="2"/>
  </r>
  <r>
    <x v="4"/>
    <x v="74"/>
    <x v="4"/>
    <x v="4"/>
    <n v="3"/>
    <n v="8"/>
    <x v="4"/>
    <n v="0.5"/>
    <x v="3"/>
    <x v="1"/>
  </r>
  <r>
    <x v="4"/>
    <x v="75"/>
    <x v="4"/>
    <x v="4"/>
    <n v="3"/>
    <n v="8"/>
    <x v="4"/>
    <n v="0.5"/>
    <x v="1"/>
    <x v="2"/>
  </r>
  <r>
    <x v="4"/>
    <x v="76"/>
    <x v="0"/>
    <x v="0"/>
    <n v="58.3"/>
    <n v="98.4"/>
    <x v="0"/>
    <n v="4.0100000000000007"/>
    <x v="3"/>
    <x v="2"/>
  </r>
  <r>
    <x v="4"/>
    <x v="77"/>
    <x v="1"/>
    <x v="1"/>
    <n v="11.4"/>
    <n v="16.3"/>
    <x v="1"/>
    <n v="0.49000000000000005"/>
    <x v="1"/>
    <x v="4"/>
  </r>
  <r>
    <x v="5"/>
    <x v="78"/>
    <x v="1"/>
    <x v="1"/>
    <n v="11.4"/>
    <n v="16.3"/>
    <x v="1"/>
    <n v="0.49000000000000005"/>
    <x v="1"/>
    <x v="0"/>
  </r>
  <r>
    <x v="5"/>
    <x v="79"/>
    <x v="5"/>
    <x v="5"/>
    <n v="45"/>
    <n v="87"/>
    <x v="5"/>
    <n v="4.2"/>
    <x v="2"/>
    <x v="1"/>
  </r>
  <r>
    <x v="5"/>
    <x v="80"/>
    <x v="8"/>
    <x v="8"/>
    <n v="9"/>
    <n v="14"/>
    <x v="4"/>
    <n v="0.5"/>
    <x v="2"/>
    <x v="5"/>
  </r>
  <r>
    <x v="5"/>
    <x v="81"/>
    <x v="4"/>
    <x v="4"/>
    <n v="3"/>
    <n v="8"/>
    <x v="4"/>
    <n v="0.5"/>
    <x v="0"/>
    <x v="1"/>
  </r>
  <r>
    <x v="5"/>
    <x v="82"/>
    <x v="4"/>
    <x v="4"/>
    <n v="3"/>
    <n v="8"/>
    <x v="4"/>
    <n v="0.5"/>
    <x v="0"/>
    <x v="4"/>
  </r>
  <r>
    <x v="5"/>
    <x v="83"/>
    <x v="8"/>
    <x v="8"/>
    <n v="9"/>
    <n v="14"/>
    <x v="4"/>
    <n v="0.5"/>
    <x v="0"/>
    <x v="2"/>
  </r>
  <r>
    <x v="5"/>
    <x v="84"/>
    <x v="0"/>
    <x v="0"/>
    <n v="58.3"/>
    <n v="98.4"/>
    <x v="0"/>
    <n v="4.0100000000000007"/>
    <x v="2"/>
    <x v="4"/>
  </r>
  <r>
    <x v="5"/>
    <x v="85"/>
    <x v="4"/>
    <x v="4"/>
    <n v="3"/>
    <n v="8"/>
    <x v="4"/>
    <n v="0.5"/>
    <x v="3"/>
    <x v="2"/>
  </r>
  <r>
    <x v="5"/>
    <x v="86"/>
    <x v="2"/>
    <x v="2"/>
    <n v="6.2"/>
    <n v="9.1999999999999993"/>
    <x v="2"/>
    <n v="0.29999999999999993"/>
    <x v="0"/>
    <x v="1"/>
  </r>
  <r>
    <x v="5"/>
    <x v="87"/>
    <x v="2"/>
    <x v="2"/>
    <n v="6.2"/>
    <n v="9.1999999999999993"/>
    <x v="2"/>
    <n v="0.29999999999999993"/>
    <x v="0"/>
    <x v="0"/>
  </r>
  <r>
    <x v="5"/>
    <x v="88"/>
    <x v="8"/>
    <x v="8"/>
    <n v="9"/>
    <n v="14"/>
    <x v="4"/>
    <n v="0.5"/>
    <x v="2"/>
    <x v="4"/>
  </r>
  <r>
    <x v="5"/>
    <x v="89"/>
    <x v="1"/>
    <x v="1"/>
    <n v="11.4"/>
    <n v="16.3"/>
    <x v="1"/>
    <n v="0.49000000000000005"/>
    <x v="0"/>
    <x v="1"/>
  </r>
  <r>
    <x v="5"/>
    <x v="90"/>
    <x v="1"/>
    <x v="1"/>
    <n v="11.4"/>
    <n v="16.3"/>
    <x v="1"/>
    <n v="0.49000000000000005"/>
    <x v="3"/>
    <x v="4"/>
  </r>
  <r>
    <x v="5"/>
    <x v="91"/>
    <x v="1"/>
    <x v="1"/>
    <n v="11.4"/>
    <n v="16.3"/>
    <x v="1"/>
    <n v="0.49000000000000005"/>
    <x v="2"/>
    <x v="1"/>
  </r>
  <r>
    <x v="5"/>
    <x v="92"/>
    <x v="8"/>
    <x v="8"/>
    <n v="9"/>
    <n v="14"/>
    <x v="4"/>
    <n v="0.5"/>
    <x v="1"/>
    <x v="2"/>
  </r>
  <r>
    <x v="5"/>
    <x v="93"/>
    <x v="8"/>
    <x v="8"/>
    <n v="9"/>
    <n v="14"/>
    <x v="4"/>
    <n v="0.5"/>
    <x v="2"/>
    <x v="1"/>
  </r>
  <r>
    <x v="5"/>
    <x v="94"/>
    <x v="2"/>
    <x v="2"/>
    <n v="6.2"/>
    <n v="9.1999999999999993"/>
    <x v="2"/>
    <n v="0.29999999999999993"/>
    <x v="3"/>
    <x v="2"/>
  </r>
  <r>
    <x v="5"/>
    <x v="95"/>
    <x v="8"/>
    <x v="8"/>
    <n v="9"/>
    <n v="14"/>
    <x v="4"/>
    <n v="0.5"/>
    <x v="2"/>
    <x v="2"/>
  </r>
  <r>
    <x v="5"/>
    <x v="96"/>
    <x v="6"/>
    <x v="6"/>
    <n v="4"/>
    <n v="7"/>
    <x v="6"/>
    <n v="0.30000000000000004"/>
    <x v="3"/>
    <x v="4"/>
  </r>
  <r>
    <x v="5"/>
    <x v="97"/>
    <x v="1"/>
    <x v="1"/>
    <n v="11.4"/>
    <n v="16.3"/>
    <x v="1"/>
    <n v="0.49000000000000005"/>
    <x v="1"/>
    <x v="0"/>
  </r>
  <r>
    <x v="6"/>
    <x v="98"/>
    <x v="1"/>
    <x v="1"/>
    <n v="11.4"/>
    <n v="16.3"/>
    <x v="1"/>
    <n v="0.49000000000000005"/>
    <x v="2"/>
    <x v="1"/>
  </r>
  <r>
    <x v="6"/>
    <x v="99"/>
    <x v="8"/>
    <x v="8"/>
    <n v="9"/>
    <n v="14"/>
    <x v="4"/>
    <n v="0.5"/>
    <x v="0"/>
    <x v="5"/>
  </r>
  <r>
    <x v="6"/>
    <x v="100"/>
    <x v="2"/>
    <x v="2"/>
    <n v="6.2"/>
    <n v="9.1999999999999993"/>
    <x v="2"/>
    <n v="0.29999999999999993"/>
    <x v="2"/>
    <x v="1"/>
  </r>
  <r>
    <x v="6"/>
    <x v="101"/>
    <x v="7"/>
    <x v="7"/>
    <n v="60"/>
    <n v="124"/>
    <x v="7"/>
    <n v="6.4"/>
    <x v="1"/>
    <x v="4"/>
  </r>
  <r>
    <x v="6"/>
    <x v="102"/>
    <x v="1"/>
    <x v="1"/>
    <n v="11.4"/>
    <n v="16.3"/>
    <x v="1"/>
    <n v="0.49000000000000005"/>
    <x v="1"/>
    <x v="2"/>
  </r>
  <r>
    <x v="6"/>
    <x v="103"/>
    <x v="1"/>
    <x v="1"/>
    <n v="11.4"/>
    <n v="16.3"/>
    <x v="1"/>
    <n v="0.49000000000000005"/>
    <x v="2"/>
    <x v="4"/>
  </r>
  <r>
    <x v="6"/>
    <x v="104"/>
    <x v="2"/>
    <x v="2"/>
    <n v="6.2"/>
    <n v="9.1999999999999993"/>
    <x v="2"/>
    <n v="0.29999999999999993"/>
    <x v="1"/>
    <x v="2"/>
  </r>
  <r>
    <x v="6"/>
    <x v="105"/>
    <x v="0"/>
    <x v="0"/>
    <n v="58.3"/>
    <n v="98.4"/>
    <x v="0"/>
    <n v="4.0100000000000007"/>
    <x v="1"/>
    <x v="1"/>
  </r>
  <r>
    <x v="6"/>
    <x v="106"/>
    <x v="4"/>
    <x v="4"/>
    <n v="3"/>
    <n v="8"/>
    <x v="4"/>
    <n v="0.5"/>
    <x v="3"/>
    <x v="0"/>
  </r>
  <r>
    <x v="6"/>
    <x v="107"/>
    <x v="0"/>
    <x v="0"/>
    <n v="58.3"/>
    <n v="98.4"/>
    <x v="0"/>
    <n v="4.0100000000000007"/>
    <x v="2"/>
    <x v="4"/>
  </r>
  <r>
    <x v="6"/>
    <x v="108"/>
    <x v="3"/>
    <x v="3"/>
    <n v="344"/>
    <n v="502"/>
    <x v="3"/>
    <n v="15.8"/>
    <x v="1"/>
    <x v="1"/>
  </r>
  <r>
    <x v="6"/>
    <x v="109"/>
    <x v="3"/>
    <x v="3"/>
    <n v="344"/>
    <n v="502"/>
    <x v="3"/>
    <n v="15.8"/>
    <x v="3"/>
    <x v="4"/>
  </r>
  <r>
    <x v="6"/>
    <x v="110"/>
    <x v="9"/>
    <x v="9"/>
    <n v="42"/>
    <n v="77"/>
    <x v="8"/>
    <n v="3.5"/>
    <x v="3"/>
    <x v="1"/>
  </r>
  <r>
    <x v="6"/>
    <x v="111"/>
    <x v="9"/>
    <x v="9"/>
    <n v="42"/>
    <n v="77"/>
    <x v="8"/>
    <n v="3.5"/>
    <x v="2"/>
    <x v="2"/>
  </r>
  <r>
    <x v="6"/>
    <x v="112"/>
    <x v="0"/>
    <x v="0"/>
    <n v="58.3"/>
    <n v="98.4"/>
    <x v="0"/>
    <n v="4.0100000000000007"/>
    <x v="0"/>
    <x v="1"/>
  </r>
  <r>
    <x v="6"/>
    <x v="113"/>
    <x v="7"/>
    <x v="7"/>
    <n v="60"/>
    <n v="124"/>
    <x v="7"/>
    <n v="6.4"/>
    <x v="1"/>
    <x v="2"/>
  </r>
  <r>
    <x v="6"/>
    <x v="114"/>
    <x v="3"/>
    <x v="3"/>
    <n v="344"/>
    <n v="502"/>
    <x v="3"/>
    <n v="15.8"/>
    <x v="0"/>
    <x v="2"/>
  </r>
  <r>
    <x v="6"/>
    <x v="115"/>
    <x v="9"/>
    <x v="9"/>
    <n v="42"/>
    <n v="77"/>
    <x v="8"/>
    <n v="3.5"/>
    <x v="2"/>
    <x v="4"/>
  </r>
  <r>
    <x v="6"/>
    <x v="116"/>
    <x v="3"/>
    <x v="3"/>
    <n v="344"/>
    <n v="502"/>
    <x v="3"/>
    <n v="15.8"/>
    <x v="3"/>
    <x v="0"/>
  </r>
  <r>
    <x v="6"/>
    <x v="117"/>
    <x v="0"/>
    <x v="0"/>
    <n v="58.3"/>
    <n v="98.4"/>
    <x v="0"/>
    <n v="4.0100000000000007"/>
    <x v="1"/>
    <x v="1"/>
  </r>
  <r>
    <x v="6"/>
    <x v="118"/>
    <x v="7"/>
    <x v="7"/>
    <n v="60"/>
    <n v="124"/>
    <x v="7"/>
    <n v="6.4"/>
    <x v="0"/>
    <x v="5"/>
  </r>
  <r>
    <x v="6"/>
    <x v="119"/>
    <x v="7"/>
    <x v="7"/>
    <n v="60"/>
    <n v="124"/>
    <x v="7"/>
    <n v="6.4"/>
    <x v="2"/>
    <x v="1"/>
  </r>
  <r>
    <x v="6"/>
    <x v="120"/>
    <x v="5"/>
    <x v="5"/>
    <n v="45"/>
    <n v="87"/>
    <x v="5"/>
    <n v="4.2"/>
    <x v="2"/>
    <x v="4"/>
  </r>
  <r>
    <x v="6"/>
    <x v="121"/>
    <x v="3"/>
    <x v="3"/>
    <n v="344"/>
    <n v="502"/>
    <x v="3"/>
    <n v="15.8"/>
    <x v="2"/>
    <x v="2"/>
  </r>
  <r>
    <x v="6"/>
    <x v="122"/>
    <x v="0"/>
    <x v="0"/>
    <n v="58.3"/>
    <n v="98.4"/>
    <x v="0"/>
    <n v="4.0100000000000007"/>
    <x v="2"/>
    <x v="4"/>
  </r>
  <r>
    <x v="6"/>
    <x v="123"/>
    <x v="5"/>
    <x v="5"/>
    <n v="45"/>
    <n v="87"/>
    <x v="5"/>
    <n v="4.2"/>
    <x v="2"/>
    <x v="2"/>
  </r>
  <r>
    <x v="7"/>
    <x v="124"/>
    <x v="7"/>
    <x v="7"/>
    <n v="60"/>
    <n v="124"/>
    <x v="7"/>
    <n v="6.4"/>
    <x v="2"/>
    <x v="1"/>
  </r>
  <r>
    <x v="7"/>
    <x v="125"/>
    <x v="6"/>
    <x v="6"/>
    <n v="4"/>
    <n v="7"/>
    <x v="6"/>
    <n v="0.30000000000000004"/>
    <x v="2"/>
    <x v="0"/>
  </r>
  <r>
    <x v="7"/>
    <x v="126"/>
    <x v="3"/>
    <x v="3"/>
    <n v="344"/>
    <n v="502"/>
    <x v="3"/>
    <n v="15.8"/>
    <x v="0"/>
    <x v="4"/>
  </r>
  <r>
    <x v="7"/>
    <x v="127"/>
    <x v="9"/>
    <x v="9"/>
    <n v="42"/>
    <n v="77"/>
    <x v="8"/>
    <n v="3.5"/>
    <x v="1"/>
    <x v="1"/>
  </r>
  <r>
    <x v="7"/>
    <x v="128"/>
    <x v="0"/>
    <x v="0"/>
    <n v="58.3"/>
    <n v="98.4"/>
    <x v="0"/>
    <n v="4.0100000000000007"/>
    <x v="3"/>
    <x v="4"/>
  </r>
  <r>
    <x v="7"/>
    <x v="129"/>
    <x v="5"/>
    <x v="5"/>
    <n v="45"/>
    <n v="87"/>
    <x v="5"/>
    <n v="4.2"/>
    <x v="3"/>
    <x v="1"/>
  </r>
  <r>
    <x v="7"/>
    <x v="130"/>
    <x v="6"/>
    <x v="6"/>
    <n v="4"/>
    <n v="7"/>
    <x v="6"/>
    <n v="0.30000000000000004"/>
    <x v="3"/>
    <x v="2"/>
  </r>
  <r>
    <x v="7"/>
    <x v="131"/>
    <x v="6"/>
    <x v="6"/>
    <n v="4"/>
    <n v="7"/>
    <x v="6"/>
    <n v="0.30000000000000004"/>
    <x v="3"/>
    <x v="1"/>
  </r>
  <r>
    <x v="7"/>
    <x v="132"/>
    <x v="0"/>
    <x v="0"/>
    <n v="58.3"/>
    <n v="98.4"/>
    <x v="0"/>
    <n v="4.0100000000000007"/>
    <x v="0"/>
    <x v="2"/>
  </r>
  <r>
    <x v="7"/>
    <x v="133"/>
    <x v="0"/>
    <x v="0"/>
    <n v="58.3"/>
    <n v="98.4"/>
    <x v="0"/>
    <n v="4.0100000000000007"/>
    <x v="2"/>
    <x v="2"/>
  </r>
  <r>
    <x v="7"/>
    <x v="134"/>
    <x v="3"/>
    <x v="3"/>
    <n v="344"/>
    <n v="502"/>
    <x v="3"/>
    <n v="15.8"/>
    <x v="0"/>
    <x v="4"/>
  </r>
  <r>
    <x v="7"/>
    <x v="135"/>
    <x v="7"/>
    <x v="7"/>
    <n v="60"/>
    <n v="124"/>
    <x v="7"/>
    <n v="6.4"/>
    <x v="2"/>
    <x v="0"/>
  </r>
  <r>
    <x v="7"/>
    <x v="136"/>
    <x v="0"/>
    <x v="0"/>
    <n v="58.3"/>
    <n v="98.4"/>
    <x v="0"/>
    <n v="4.0100000000000007"/>
    <x v="1"/>
    <x v="1"/>
  </r>
  <r>
    <x v="7"/>
    <x v="137"/>
    <x v="3"/>
    <x v="3"/>
    <n v="344"/>
    <n v="502"/>
    <x v="3"/>
    <n v="15.8"/>
    <x v="0"/>
    <x v="5"/>
  </r>
  <r>
    <x v="7"/>
    <x v="138"/>
    <x v="5"/>
    <x v="5"/>
    <n v="45"/>
    <n v="87"/>
    <x v="5"/>
    <n v="4.2"/>
    <x v="2"/>
    <x v="1"/>
  </r>
  <r>
    <x v="7"/>
    <x v="139"/>
    <x v="5"/>
    <x v="5"/>
    <n v="45"/>
    <n v="87"/>
    <x v="5"/>
    <n v="4.2"/>
    <x v="1"/>
    <x v="4"/>
  </r>
  <r>
    <x v="7"/>
    <x v="140"/>
    <x v="6"/>
    <x v="6"/>
    <n v="4"/>
    <n v="7"/>
    <x v="6"/>
    <n v="0.30000000000000004"/>
    <x v="1"/>
    <x v="2"/>
  </r>
  <r>
    <x v="8"/>
    <x v="141"/>
    <x v="7"/>
    <x v="7"/>
    <n v="60"/>
    <n v="124"/>
    <x v="7"/>
    <n v="6.4"/>
    <x v="1"/>
    <x v="4"/>
  </r>
  <r>
    <x v="8"/>
    <x v="142"/>
    <x v="0"/>
    <x v="0"/>
    <n v="58.3"/>
    <n v="98.4"/>
    <x v="0"/>
    <n v="4.0100000000000007"/>
    <x v="3"/>
    <x v="2"/>
  </r>
  <r>
    <x v="8"/>
    <x v="143"/>
    <x v="7"/>
    <x v="7"/>
    <n v="60"/>
    <n v="124"/>
    <x v="7"/>
    <n v="6.4"/>
    <x v="3"/>
    <x v="1"/>
  </r>
  <r>
    <x v="8"/>
    <x v="144"/>
    <x v="5"/>
    <x v="5"/>
    <n v="45"/>
    <n v="87"/>
    <x v="5"/>
    <n v="4.2"/>
    <x v="3"/>
    <x v="0"/>
  </r>
  <r>
    <x v="8"/>
    <x v="145"/>
    <x v="3"/>
    <x v="3"/>
    <n v="344"/>
    <n v="502"/>
    <x v="3"/>
    <n v="15.8"/>
    <x v="3"/>
    <x v="4"/>
  </r>
  <r>
    <x v="8"/>
    <x v="146"/>
    <x v="0"/>
    <x v="0"/>
    <n v="58.3"/>
    <n v="98.4"/>
    <x v="0"/>
    <n v="4.0100000000000007"/>
    <x v="0"/>
    <x v="1"/>
  </r>
  <r>
    <x v="8"/>
    <x v="147"/>
    <x v="6"/>
    <x v="6"/>
    <n v="4"/>
    <n v="7"/>
    <x v="6"/>
    <n v="0.30000000000000004"/>
    <x v="2"/>
    <x v="2"/>
  </r>
  <r>
    <x v="8"/>
    <x v="148"/>
    <x v="3"/>
    <x v="3"/>
    <n v="344"/>
    <n v="502"/>
    <x v="3"/>
    <n v="15.8"/>
    <x v="0"/>
    <x v="2"/>
  </r>
  <r>
    <x v="9"/>
    <x v="149"/>
    <x v="7"/>
    <x v="7"/>
    <n v="60"/>
    <n v="124"/>
    <x v="7"/>
    <n v="6.4"/>
    <x v="2"/>
    <x v="5"/>
  </r>
  <r>
    <x v="9"/>
    <x v="150"/>
    <x v="7"/>
    <x v="7"/>
    <n v="60"/>
    <n v="124"/>
    <x v="7"/>
    <n v="6.4"/>
    <x v="1"/>
    <x v="1"/>
  </r>
  <r>
    <x v="9"/>
    <x v="151"/>
    <x v="5"/>
    <x v="5"/>
    <n v="45"/>
    <n v="87"/>
    <x v="5"/>
    <n v="4.2"/>
    <x v="0"/>
    <x v="4"/>
  </r>
  <r>
    <x v="9"/>
    <x v="152"/>
    <x v="3"/>
    <x v="3"/>
    <n v="344"/>
    <n v="502"/>
    <x v="3"/>
    <n v="15.8"/>
    <x v="2"/>
    <x v="2"/>
  </r>
  <r>
    <x v="9"/>
    <x v="153"/>
    <x v="0"/>
    <x v="0"/>
    <n v="58.3"/>
    <n v="98.4"/>
    <x v="0"/>
    <n v="4.0100000000000007"/>
    <x v="1"/>
    <x v="4"/>
  </r>
  <r>
    <x v="9"/>
    <x v="154"/>
    <x v="5"/>
    <x v="5"/>
    <n v="45"/>
    <n v="87"/>
    <x v="5"/>
    <n v="4.2"/>
    <x v="2"/>
    <x v="2"/>
  </r>
  <r>
    <x v="9"/>
    <x v="155"/>
    <x v="7"/>
    <x v="7"/>
    <n v="60"/>
    <n v="124"/>
    <x v="7"/>
    <n v="6.4"/>
    <x v="2"/>
    <x v="1"/>
  </r>
  <r>
    <x v="9"/>
    <x v="156"/>
    <x v="6"/>
    <x v="6"/>
    <n v="4"/>
    <n v="7"/>
    <x v="6"/>
    <n v="0.30000000000000004"/>
    <x v="2"/>
    <x v="0"/>
  </r>
  <r>
    <x v="10"/>
    <x v="157"/>
    <x v="3"/>
    <x v="3"/>
    <n v="344"/>
    <n v="502"/>
    <x v="3"/>
    <n v="15.8"/>
    <x v="0"/>
    <x v="4"/>
  </r>
  <r>
    <x v="10"/>
    <x v="158"/>
    <x v="9"/>
    <x v="9"/>
    <n v="42"/>
    <n v="77"/>
    <x v="8"/>
    <n v="3.5"/>
    <x v="2"/>
    <x v="1"/>
  </r>
  <r>
    <x v="10"/>
    <x v="159"/>
    <x v="0"/>
    <x v="0"/>
    <n v="58.3"/>
    <n v="98.4"/>
    <x v="0"/>
    <n v="4.0100000000000007"/>
    <x v="3"/>
    <x v="4"/>
  </r>
  <r>
    <x v="10"/>
    <x v="160"/>
    <x v="5"/>
    <x v="5"/>
    <n v="45"/>
    <n v="87"/>
    <x v="5"/>
    <n v="4.2"/>
    <x v="1"/>
    <x v="1"/>
  </r>
  <r>
    <x v="10"/>
    <x v="161"/>
    <x v="6"/>
    <x v="6"/>
    <n v="4"/>
    <n v="7"/>
    <x v="6"/>
    <n v="0.30000000000000004"/>
    <x v="0"/>
    <x v="2"/>
  </r>
  <r>
    <x v="10"/>
    <x v="162"/>
    <x v="6"/>
    <x v="6"/>
    <n v="4"/>
    <n v="7"/>
    <x v="6"/>
    <n v="0.30000000000000004"/>
    <x v="2"/>
    <x v="1"/>
  </r>
  <r>
    <x v="10"/>
    <x v="163"/>
    <x v="0"/>
    <x v="0"/>
    <n v="58.3"/>
    <n v="98.4"/>
    <x v="0"/>
    <n v="4.0100000000000007"/>
    <x v="2"/>
    <x v="2"/>
  </r>
  <r>
    <x v="10"/>
    <x v="164"/>
    <x v="0"/>
    <x v="0"/>
    <n v="58.3"/>
    <n v="98.4"/>
    <x v="0"/>
    <n v="4.0100000000000007"/>
    <x v="2"/>
    <x v="2"/>
  </r>
  <r>
    <x v="10"/>
    <x v="165"/>
    <x v="3"/>
    <x v="3"/>
    <n v="344"/>
    <n v="502"/>
    <x v="3"/>
    <n v="15.8"/>
    <x v="2"/>
    <x v="4"/>
  </r>
  <r>
    <x v="11"/>
    <x v="166"/>
    <x v="7"/>
    <x v="7"/>
    <n v="60"/>
    <n v="124"/>
    <x v="7"/>
    <n v="6.4"/>
    <x v="2"/>
    <x v="0"/>
  </r>
  <r>
    <x v="11"/>
    <x v="167"/>
    <x v="0"/>
    <x v="0"/>
    <n v="58.3"/>
    <n v="98.4"/>
    <x v="0"/>
    <n v="4.0100000000000007"/>
    <x v="2"/>
    <x v="1"/>
  </r>
  <r>
    <x v="11"/>
    <x v="168"/>
    <x v="3"/>
    <x v="3"/>
    <n v="344"/>
    <n v="502"/>
    <x v="3"/>
    <n v="15.8"/>
    <x v="2"/>
    <x v="5"/>
  </r>
  <r>
    <x v="11"/>
    <x v="169"/>
    <x v="5"/>
    <x v="5"/>
    <n v="45"/>
    <n v="87"/>
    <x v="5"/>
    <n v="4.2"/>
    <x v="0"/>
    <x v="1"/>
  </r>
  <r>
    <x v="11"/>
    <x v="170"/>
    <x v="5"/>
    <x v="5"/>
    <n v="45"/>
    <n v="87"/>
    <x v="5"/>
    <n v="4.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B0BE9-6DA2-4DB2-A56D-B88E9A5554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G50" firstHeaderRow="1" firstDataRow="2" firstDataCol="1"/>
  <pivotFields count="10">
    <pivotField axis="axisRow" showAll="0">
      <items count="13">
        <item x="0"/>
        <item x="3"/>
        <item x="1"/>
        <item x="2"/>
        <item x="4"/>
        <item x="7"/>
        <item x="9"/>
        <item x="10"/>
        <item x="11"/>
        <item x="5"/>
        <item x="6"/>
        <item x="8"/>
        <item t="default"/>
      </items>
    </pivotField>
    <pivotField numFmtId="164"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1">
        <item x="4"/>
        <item x="7"/>
        <item x="2"/>
        <item x="1"/>
        <item x="5"/>
        <item x="8"/>
        <item x="9"/>
        <item x="3"/>
        <item x="6"/>
        <item x="0"/>
        <item t="default"/>
      </items>
    </pivotField>
    <pivotField axis="axisCol" showAll="0">
      <items count="11">
        <item x="6"/>
        <item h="1" x="9"/>
        <item h="1" x="2"/>
        <item x="8"/>
        <item x="7"/>
        <item h="1" x="4"/>
        <item x="1"/>
        <item h="1" x="0"/>
        <item h="1" x="5"/>
        <item x="3"/>
        <item t="default"/>
      </items>
    </pivotField>
    <pivotField showAll="0"/>
    <pivotField showAll="0"/>
    <pivotField dataField="1" showAll="0">
      <items count="10">
        <item x="2"/>
        <item x="6"/>
        <item x="1"/>
        <item x="4"/>
        <item x="8"/>
        <item x="0"/>
        <item x="5"/>
        <item x="7"/>
        <item x="3"/>
        <item t="default"/>
      </items>
    </pivotField>
    <pivotField showAll="0"/>
    <pivotField showAll="0"/>
    <pivotField showAll="0">
      <items count="7">
        <item x="2"/>
        <item h="1" x="1"/>
        <item h="1" x="3"/>
        <item h="1" x="0"/>
        <item h="1" x="4"/>
        <item h="1" x="5"/>
        <item t="default"/>
      </items>
    </pivotField>
  </pivotFields>
  <rowFields count="1">
    <field x="0"/>
  </rowFields>
  <rowItems count="12">
    <i>
      <x/>
    </i>
    <i>
      <x v="1"/>
    </i>
    <i>
      <x v="2"/>
    </i>
    <i>
      <x v="3"/>
    </i>
    <i>
      <x v="4"/>
    </i>
    <i>
      <x v="5"/>
    </i>
    <i>
      <x v="6"/>
    </i>
    <i>
      <x v="7"/>
    </i>
    <i>
      <x v="9"/>
    </i>
    <i>
      <x v="10"/>
    </i>
    <i>
      <x v="11"/>
    </i>
    <i t="grand">
      <x/>
    </i>
  </rowItems>
  <colFields count="1">
    <field x="3"/>
  </colFields>
  <colItems count="6">
    <i>
      <x/>
    </i>
    <i>
      <x v="3"/>
    </i>
    <i>
      <x v="4"/>
    </i>
    <i>
      <x v="6"/>
    </i>
    <i>
      <x v="9"/>
    </i>
    <i t="grand">
      <x/>
    </i>
  </colItems>
  <dataFields count="1">
    <dataField name="Average of Profit" fld="6" subtotal="average" baseField="0" baseItem="0" numFmtId="1"/>
  </dataFields>
  <formats count="1">
    <format dxfId="44">
      <pivotArea outline="0" collapsedLevelsAreSubtotals="1" fieldPosition="0"/>
    </format>
  </format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7" format="21"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2"/>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series="1">
      <pivotArea type="data" outline="0" fieldPosition="0">
        <references count="2">
          <reference field="4294967294" count="1" selected="0">
            <x v="0"/>
          </reference>
          <reference field="3" count="1" selected="0">
            <x v="4"/>
          </reference>
        </references>
      </pivotArea>
    </chartFormat>
    <chartFormat chart="7" format="25" series="1">
      <pivotArea type="data" outline="0" fieldPosition="0">
        <references count="2">
          <reference field="4294967294" count="1" selected="0">
            <x v="0"/>
          </reference>
          <reference field="3" count="1" selected="0">
            <x v="5"/>
          </reference>
        </references>
      </pivotArea>
    </chartFormat>
    <chartFormat chart="7" format="26" series="1">
      <pivotArea type="data" outline="0" fieldPosition="0">
        <references count="2">
          <reference field="4294967294" count="1" selected="0">
            <x v="0"/>
          </reference>
          <reference field="3" count="1" selected="0">
            <x v="6"/>
          </reference>
        </references>
      </pivotArea>
    </chartFormat>
    <chartFormat chart="7" format="27" series="1">
      <pivotArea type="data" outline="0" fieldPosition="0">
        <references count="2">
          <reference field="4294967294" count="1" selected="0">
            <x v="0"/>
          </reference>
          <reference field="3" count="1" selected="0">
            <x v="7"/>
          </reference>
        </references>
      </pivotArea>
    </chartFormat>
    <chartFormat chart="7" format="28" series="1">
      <pivotArea type="data" outline="0" fieldPosition="0">
        <references count="2">
          <reference field="4294967294" count="1" selected="0">
            <x v="0"/>
          </reference>
          <reference field="3" count="1" selected="0">
            <x v="8"/>
          </reference>
        </references>
      </pivotArea>
    </chartFormat>
    <chartFormat chart="7" format="29" series="1">
      <pivotArea type="data" outline="0" fieldPosition="0">
        <references count="2">
          <reference field="4294967294" count="1" selected="0">
            <x v="0"/>
          </reference>
          <reference field="3" count="1" selected="0">
            <x v="9"/>
          </reference>
        </references>
      </pivotArea>
    </chartFormat>
    <chartFormat chart="7" format="3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D05E7-1563-4B98-A8A4-6F15A22FC8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G7" firstHeaderRow="1" firstDataRow="2" firstDataCol="1"/>
  <pivotFields count="10">
    <pivotField showAll="0"/>
    <pivotField numFmtId="164"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1">
        <item x="4"/>
        <item x="7"/>
        <item x="2"/>
        <item x="1"/>
        <item x="5"/>
        <item x="8"/>
        <item x="9"/>
        <item x="3"/>
        <item x="6"/>
        <item x="0"/>
        <item t="default"/>
      </items>
    </pivotField>
    <pivotField axis="axisCol" showAll="0">
      <items count="11">
        <item x="6"/>
        <item h="1" x="9"/>
        <item h="1" x="2"/>
        <item x="8"/>
        <item x="7"/>
        <item h="1" x="4"/>
        <item x="1"/>
        <item h="1" x="0"/>
        <item h="1" x="5"/>
        <item x="3"/>
        <item t="default"/>
      </items>
    </pivotField>
    <pivotField showAll="0"/>
    <pivotField showAll="0"/>
    <pivotField dataField="1" showAll="0"/>
    <pivotField showAll="0"/>
    <pivotField axis="axisRow" showAll="0">
      <items count="5">
        <item x="0"/>
        <item x="2"/>
        <item x="3"/>
        <item x="1"/>
        <item t="default"/>
      </items>
    </pivotField>
    <pivotField showAll="0">
      <items count="7">
        <item x="2"/>
        <item h="1" x="1"/>
        <item h="1" x="3"/>
        <item h="1" x="0"/>
        <item h="1" x="4"/>
        <item h="1" x="5"/>
        <item t="default"/>
      </items>
    </pivotField>
  </pivotFields>
  <rowFields count="1">
    <field x="8"/>
  </rowFields>
  <rowItems count="5">
    <i>
      <x/>
    </i>
    <i>
      <x v="1"/>
    </i>
    <i>
      <x v="2"/>
    </i>
    <i>
      <x v="3"/>
    </i>
    <i t="grand">
      <x/>
    </i>
  </rowItems>
  <colFields count="1">
    <field x="3"/>
  </colFields>
  <colItems count="6">
    <i>
      <x/>
    </i>
    <i>
      <x v="3"/>
    </i>
    <i>
      <x v="4"/>
    </i>
    <i>
      <x v="6"/>
    </i>
    <i>
      <x v="9"/>
    </i>
    <i t="grand">
      <x/>
    </i>
  </colItems>
  <dataFields count="1">
    <dataField name="Average of Profit" fld="6" subtotal="average" baseField="8" baseItem="0" numFmtId="1"/>
  </dataFields>
  <formats count="1">
    <format dxfId="45">
      <pivotArea outline="0" collapsedLevelsAreSubtotals="1" fieldPosition="0"/>
    </format>
  </formats>
  <chartFormats count="2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9" format="20" series="1">
      <pivotArea type="data" outline="0" fieldPosition="0">
        <references count="2">
          <reference field="4294967294" count="1" selected="0">
            <x v="0"/>
          </reference>
          <reference field="3" count="1" selected="0">
            <x v="0"/>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2"/>
          </reference>
        </references>
      </pivotArea>
    </chartFormat>
    <chartFormat chart="9" format="23" series="1">
      <pivotArea type="data" outline="0" fieldPosition="0">
        <references count="2">
          <reference field="4294967294" count="1" selected="0">
            <x v="0"/>
          </reference>
          <reference field="3" count="1" selected="0">
            <x v="3"/>
          </reference>
        </references>
      </pivotArea>
    </chartFormat>
    <chartFormat chart="9" format="24" series="1">
      <pivotArea type="data" outline="0" fieldPosition="0">
        <references count="2">
          <reference field="4294967294" count="1" selected="0">
            <x v="0"/>
          </reference>
          <reference field="3" count="1" selected="0">
            <x v="4"/>
          </reference>
        </references>
      </pivotArea>
    </chartFormat>
    <chartFormat chart="9" format="25" series="1">
      <pivotArea type="data" outline="0" fieldPosition="0">
        <references count="2">
          <reference field="4294967294" count="1" selected="0">
            <x v="0"/>
          </reference>
          <reference field="3" count="1" selected="0">
            <x v="5"/>
          </reference>
        </references>
      </pivotArea>
    </chartFormat>
    <chartFormat chart="9" format="26" series="1">
      <pivotArea type="data" outline="0" fieldPosition="0">
        <references count="2">
          <reference field="4294967294" count="1" selected="0">
            <x v="0"/>
          </reference>
          <reference field="3" count="1" selected="0">
            <x v="6"/>
          </reference>
        </references>
      </pivotArea>
    </chartFormat>
    <chartFormat chart="9" format="27" series="1">
      <pivotArea type="data" outline="0" fieldPosition="0">
        <references count="2">
          <reference field="4294967294" count="1" selected="0">
            <x v="0"/>
          </reference>
          <reference field="3" count="1" selected="0">
            <x v="7"/>
          </reference>
        </references>
      </pivotArea>
    </chartFormat>
    <chartFormat chart="9" format="28" series="1">
      <pivotArea type="data" outline="0" fieldPosition="0">
        <references count="2">
          <reference field="4294967294" count="1" selected="0">
            <x v="0"/>
          </reference>
          <reference field="3" count="1" selected="0">
            <x v="8"/>
          </reference>
        </references>
      </pivotArea>
    </chartFormat>
    <chartFormat chart="9" format="29" series="1">
      <pivotArea type="data" outline="0" fieldPosition="0">
        <references count="2">
          <reference field="4294967294" count="1" selected="0">
            <x v="0"/>
          </reference>
          <reference field="3" count="1" selected="0">
            <x v="9"/>
          </reference>
        </references>
      </pivotArea>
    </chartFormat>
    <chartFormat chart="9" format="3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FD047-B4FB-4043-A51D-737AC036B7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5:M81" firstHeaderRow="1" firstDataRow="2" firstDataCol="1"/>
  <pivotFields count="10">
    <pivotField axis="axisCol" showAll="0">
      <items count="13">
        <item x="0"/>
        <item x="3"/>
        <item x="1"/>
        <item x="2"/>
        <item x="4"/>
        <item x="7"/>
        <item x="9"/>
        <item x="10"/>
        <item x="11"/>
        <item x="5"/>
        <item x="6"/>
        <item x="8"/>
        <item t="default"/>
      </items>
    </pivotField>
    <pivotField numFmtId="164"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1">
        <item x="4"/>
        <item x="7"/>
        <item x="2"/>
        <item x="1"/>
        <item x="5"/>
        <item x="8"/>
        <item x="9"/>
        <item x="3"/>
        <item x="6"/>
        <item x="0"/>
        <item t="default"/>
      </items>
    </pivotField>
    <pivotField showAll="0">
      <items count="11">
        <item x="6"/>
        <item h="1" x="9"/>
        <item h="1" x="2"/>
        <item x="8"/>
        <item x="7"/>
        <item h="1" x="4"/>
        <item x="1"/>
        <item h="1" x="0"/>
        <item h="1" x="5"/>
        <item x="3"/>
        <item t="default"/>
      </items>
    </pivotField>
    <pivotField showAll="0"/>
    <pivotField showAll="0"/>
    <pivotField showAll="0"/>
    <pivotField dataField="1" showAll="0"/>
    <pivotField axis="axisRow" showAll="0">
      <items count="5">
        <item x="0"/>
        <item x="2"/>
        <item x="3"/>
        <item x="1"/>
        <item t="default"/>
      </items>
    </pivotField>
    <pivotField showAll="0">
      <items count="7">
        <item x="2"/>
        <item h="1" x="1"/>
        <item h="1" x="3"/>
        <item h="1" x="0"/>
        <item h="1" x="4"/>
        <item h="1" x="5"/>
        <item t="default"/>
      </items>
    </pivotField>
  </pivotFields>
  <rowFields count="1">
    <field x="8"/>
  </rowFields>
  <rowItems count="5">
    <i>
      <x/>
    </i>
    <i>
      <x v="1"/>
    </i>
    <i>
      <x v="2"/>
    </i>
    <i>
      <x v="3"/>
    </i>
    <i t="grand">
      <x/>
    </i>
  </rowItems>
  <colFields count="1">
    <field x="0"/>
  </colFields>
  <colItems count="12">
    <i>
      <x/>
    </i>
    <i>
      <x v="1"/>
    </i>
    <i>
      <x v="2"/>
    </i>
    <i>
      <x v="3"/>
    </i>
    <i>
      <x v="4"/>
    </i>
    <i>
      <x v="5"/>
    </i>
    <i>
      <x v="6"/>
    </i>
    <i>
      <x v="7"/>
    </i>
    <i>
      <x v="9"/>
    </i>
    <i>
      <x v="10"/>
    </i>
    <i>
      <x v="11"/>
    </i>
    <i t="grand">
      <x/>
    </i>
  </colItems>
  <dataFields count="1">
    <dataField name="Average of Commision 10%" fld="7" subtotal="average" baseField="8" baseItem="0" numFmtId="1"/>
  </dataFields>
  <formats count="1">
    <format dxfId="46">
      <pivotArea outline="0" collapsedLevelsAreSubtotals="1" fieldPosition="0"/>
    </format>
  </formats>
  <chartFormats count="2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5" format="24" series="1">
      <pivotArea type="data" outline="0" fieldPosition="0">
        <references count="2">
          <reference field="4294967294" count="1" selected="0">
            <x v="0"/>
          </reference>
          <reference field="0" count="1" selected="0">
            <x v="0"/>
          </reference>
        </references>
      </pivotArea>
    </chartFormat>
    <chartFormat chart="5" format="25" series="1">
      <pivotArea type="data" outline="0" fieldPosition="0">
        <references count="2">
          <reference field="4294967294" count="1" selected="0">
            <x v="0"/>
          </reference>
          <reference field="0" count="1" selected="0">
            <x v="1"/>
          </reference>
        </references>
      </pivotArea>
    </chartFormat>
    <chartFormat chart="5" format="26" series="1">
      <pivotArea type="data" outline="0" fieldPosition="0">
        <references count="2">
          <reference field="4294967294" count="1" selected="0">
            <x v="0"/>
          </reference>
          <reference field="0" count="1" selected="0">
            <x v="2"/>
          </reference>
        </references>
      </pivotArea>
    </chartFormat>
    <chartFormat chart="5" format="27" series="1">
      <pivotArea type="data" outline="0" fieldPosition="0">
        <references count="2">
          <reference field="4294967294" count="1" selected="0">
            <x v="0"/>
          </reference>
          <reference field="0" count="1" selected="0">
            <x v="3"/>
          </reference>
        </references>
      </pivotArea>
    </chartFormat>
    <chartFormat chart="5" format="28" series="1">
      <pivotArea type="data" outline="0" fieldPosition="0">
        <references count="2">
          <reference field="4294967294" count="1" selected="0">
            <x v="0"/>
          </reference>
          <reference field="0" count="1" selected="0">
            <x v="4"/>
          </reference>
        </references>
      </pivotArea>
    </chartFormat>
    <chartFormat chart="5" format="29" series="1">
      <pivotArea type="data" outline="0" fieldPosition="0">
        <references count="2">
          <reference field="4294967294" count="1" selected="0">
            <x v="0"/>
          </reference>
          <reference field="0" count="1" selected="0">
            <x v="5"/>
          </reference>
        </references>
      </pivotArea>
    </chartFormat>
    <chartFormat chart="5" format="30" series="1">
      <pivotArea type="data" outline="0" fieldPosition="0">
        <references count="2">
          <reference field="4294967294" count="1" selected="0">
            <x v="0"/>
          </reference>
          <reference field="0" count="1" selected="0">
            <x v="6"/>
          </reference>
        </references>
      </pivotArea>
    </chartFormat>
    <chartFormat chart="5" format="31" series="1">
      <pivotArea type="data" outline="0" fieldPosition="0">
        <references count="2">
          <reference field="4294967294" count="1" selected="0">
            <x v="0"/>
          </reference>
          <reference field="0" count="1" selected="0">
            <x v="7"/>
          </reference>
        </references>
      </pivotArea>
    </chartFormat>
    <chartFormat chart="5" format="32" series="1">
      <pivotArea type="data" outline="0" fieldPosition="0">
        <references count="2">
          <reference field="4294967294" count="1" selected="0">
            <x v="0"/>
          </reference>
          <reference field="0" count="1" selected="0">
            <x v="8"/>
          </reference>
        </references>
      </pivotArea>
    </chartFormat>
    <chartFormat chart="5" format="33" series="1">
      <pivotArea type="data" outline="0" fieldPosition="0">
        <references count="2">
          <reference field="4294967294" count="1" selected="0">
            <x v="0"/>
          </reference>
          <reference field="0" count="1" selected="0">
            <x v="9"/>
          </reference>
        </references>
      </pivotArea>
    </chartFormat>
    <chartFormat chart="5" format="34" series="1">
      <pivotArea type="data" outline="0" fieldPosition="0">
        <references count="2">
          <reference field="4294967294" count="1" selected="0">
            <x v="0"/>
          </reference>
          <reference field="0" count="1" selected="0">
            <x v="10"/>
          </reference>
        </references>
      </pivotArea>
    </chartFormat>
    <chartFormat chart="5" format="35" series="1">
      <pivotArea type="data" outline="0" fieldPosition="0">
        <references count="2">
          <reference field="4294967294" count="1" selected="0">
            <x v="0"/>
          </reference>
          <reference field="0" count="1" selected="0">
            <x v="11"/>
          </reference>
        </references>
      </pivotArea>
    </chartFormat>
    <chartFormat chart="5" format="3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102D9-9390-4B56-81E5-89AA4A7FAE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5:B67" firstHeaderRow="1" firstDataRow="1" firstDataCol="1"/>
  <pivotFields count="10">
    <pivotField axis="axisRow" showAll="0">
      <items count="13">
        <item x="0"/>
        <item x="3"/>
        <item x="1"/>
        <item x="2"/>
        <item x="4"/>
        <item x="7"/>
        <item x="9"/>
        <item x="10"/>
        <item x="11"/>
        <item x="5"/>
        <item x="6"/>
        <item x="8"/>
        <item t="default"/>
      </items>
    </pivotField>
    <pivotField numFmtId="164"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1">
        <item x="4"/>
        <item x="7"/>
        <item x="2"/>
        <item x="1"/>
        <item x="5"/>
        <item x="8"/>
        <item x="9"/>
        <item x="3"/>
        <item x="6"/>
        <item x="0"/>
        <item t="default"/>
      </items>
    </pivotField>
    <pivotField showAll="0">
      <items count="11">
        <item x="6"/>
        <item h="1" x="9"/>
        <item h="1" x="2"/>
        <item x="8"/>
        <item x="7"/>
        <item h="1" x="4"/>
        <item x="1"/>
        <item h="1" x="0"/>
        <item h="1" x="5"/>
        <item x="3"/>
        <item t="default"/>
      </items>
    </pivotField>
    <pivotField dataField="1" showAll="0"/>
    <pivotField showAll="0"/>
    <pivotField showAll="0"/>
    <pivotField showAll="0"/>
    <pivotField showAll="0"/>
    <pivotField showAll="0">
      <items count="7">
        <item x="2"/>
        <item h="1" x="1"/>
        <item h="1" x="3"/>
        <item h="1" x="0"/>
        <item h="1" x="4"/>
        <item h="1" x="5"/>
        <item t="default"/>
      </items>
    </pivotField>
  </pivotFields>
  <rowFields count="1">
    <field x="0"/>
  </rowFields>
  <rowItems count="12">
    <i>
      <x/>
    </i>
    <i>
      <x v="1"/>
    </i>
    <i>
      <x v="2"/>
    </i>
    <i>
      <x v="3"/>
    </i>
    <i>
      <x v="4"/>
    </i>
    <i>
      <x v="5"/>
    </i>
    <i>
      <x v="6"/>
    </i>
    <i>
      <x v="7"/>
    </i>
    <i>
      <x v="9"/>
    </i>
    <i>
      <x v="10"/>
    </i>
    <i>
      <x v="11"/>
    </i>
    <i t="grand">
      <x/>
    </i>
  </rowItems>
  <colItems count="1">
    <i/>
  </colItems>
  <dataFields count="1">
    <dataField name="Average of Store Cost" fld="4" subtotal="average" baseField="0" baseItem="0" numFmtId="1"/>
  </dataFields>
  <formats count="1">
    <format dxfId="47">
      <pivotArea outline="0" collapsedLevelsAreSubtotals="1" fieldPosition="0"/>
    </format>
  </format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3" format="19">
      <pivotArea type="data" outline="0" fieldPosition="0">
        <references count="2">
          <reference field="4294967294" count="1" selected="0">
            <x v="0"/>
          </reference>
          <reference field="0" count="1" selected="0">
            <x v="5"/>
          </reference>
        </references>
      </pivotArea>
    </chartFormat>
    <chartFormat chart="3" format="20">
      <pivotArea type="data" outline="0" fieldPosition="0">
        <references count="2">
          <reference field="4294967294" count="1" selected="0">
            <x v="0"/>
          </reference>
          <reference field="0" count="1" selected="0">
            <x v="6"/>
          </reference>
        </references>
      </pivotArea>
    </chartFormat>
    <chartFormat chart="3" format="21">
      <pivotArea type="data" outline="0" fieldPosition="0">
        <references count="2">
          <reference field="4294967294" count="1" selected="0">
            <x v="0"/>
          </reference>
          <reference field="0" count="1" selected="0">
            <x v="7"/>
          </reference>
        </references>
      </pivotArea>
    </chartFormat>
    <chartFormat chart="3" format="22">
      <pivotArea type="data" outline="0" fieldPosition="0">
        <references count="2">
          <reference field="4294967294" count="1" selected="0">
            <x v="0"/>
          </reference>
          <reference field="0" count="1" selected="0">
            <x v="8"/>
          </reference>
        </references>
      </pivotArea>
    </chartFormat>
    <chartFormat chart="3" format="23">
      <pivotArea type="data" outline="0" fieldPosition="0">
        <references count="2">
          <reference field="4294967294" count="1" selected="0">
            <x v="0"/>
          </reference>
          <reference field="0" count="1" selected="0">
            <x v="9"/>
          </reference>
        </references>
      </pivotArea>
    </chartFormat>
    <chartFormat chart="3" format="24">
      <pivotArea type="data" outline="0" fieldPosition="0">
        <references count="2">
          <reference field="4294967294" count="1" selected="0">
            <x v="0"/>
          </reference>
          <reference field="0" count="1" selected="0">
            <x v="10"/>
          </reference>
        </references>
      </pivotArea>
    </chartFormat>
    <chartFormat chart="3" format="25">
      <pivotArea type="data" outline="0" fieldPosition="0">
        <references count="2">
          <reference field="4294967294" count="1" selected="0">
            <x v="0"/>
          </reference>
          <reference field="0" count="1" selected="0">
            <x v="11"/>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0" count="1" selected="0">
            <x v="0"/>
          </reference>
        </references>
      </pivotArea>
    </chartFormat>
    <chartFormat chart="5" format="28">
      <pivotArea type="data" outline="0" fieldPosition="0">
        <references count="2">
          <reference field="4294967294" count="1" selected="0">
            <x v="0"/>
          </reference>
          <reference field="0" count="1" selected="0">
            <x v="1"/>
          </reference>
        </references>
      </pivotArea>
    </chartFormat>
    <chartFormat chart="5" format="29">
      <pivotArea type="data" outline="0" fieldPosition="0">
        <references count="2">
          <reference field="4294967294" count="1" selected="0">
            <x v="0"/>
          </reference>
          <reference field="0" count="1" selected="0">
            <x v="2"/>
          </reference>
        </references>
      </pivotArea>
    </chartFormat>
    <chartFormat chart="5" format="30">
      <pivotArea type="data" outline="0" fieldPosition="0">
        <references count="2">
          <reference field="4294967294" count="1" selected="0">
            <x v="0"/>
          </reference>
          <reference field="0" count="1" selected="0">
            <x v="3"/>
          </reference>
        </references>
      </pivotArea>
    </chartFormat>
    <chartFormat chart="5" format="31">
      <pivotArea type="data" outline="0" fieldPosition="0">
        <references count="2">
          <reference field="4294967294" count="1" selected="0">
            <x v="0"/>
          </reference>
          <reference field="0" count="1" selected="0">
            <x v="4"/>
          </reference>
        </references>
      </pivotArea>
    </chartFormat>
    <chartFormat chart="5" format="32">
      <pivotArea type="data" outline="0" fieldPosition="0">
        <references count="2">
          <reference field="4294967294" count="1" selected="0">
            <x v="0"/>
          </reference>
          <reference field="0" count="1" selected="0">
            <x v="5"/>
          </reference>
        </references>
      </pivotArea>
    </chartFormat>
    <chartFormat chart="5" format="33">
      <pivotArea type="data" outline="0" fieldPosition="0">
        <references count="2">
          <reference field="4294967294" count="1" selected="0">
            <x v="0"/>
          </reference>
          <reference field="0" count="1" selected="0">
            <x v="6"/>
          </reference>
        </references>
      </pivotArea>
    </chartFormat>
    <chartFormat chart="5" format="34">
      <pivotArea type="data" outline="0" fieldPosition="0">
        <references count="2">
          <reference field="4294967294" count="1" selected="0">
            <x v="0"/>
          </reference>
          <reference field="0" count="1" selected="0">
            <x v="7"/>
          </reference>
        </references>
      </pivotArea>
    </chartFormat>
    <chartFormat chart="5" format="35">
      <pivotArea type="data" outline="0" fieldPosition="0">
        <references count="2">
          <reference field="4294967294" count="1" selected="0">
            <x v="0"/>
          </reference>
          <reference field="0" count="1" selected="0">
            <x v="8"/>
          </reference>
        </references>
      </pivotArea>
    </chartFormat>
    <chartFormat chart="5" format="36">
      <pivotArea type="data" outline="0" fieldPosition="0">
        <references count="2">
          <reference field="4294967294" count="1" selected="0">
            <x v="0"/>
          </reference>
          <reference field="0" count="1" selected="0">
            <x v="9"/>
          </reference>
        </references>
      </pivotArea>
    </chartFormat>
    <chartFormat chart="5" format="37">
      <pivotArea type="data" outline="0" fieldPosition="0">
        <references count="2">
          <reference field="4294967294" count="1" selected="0">
            <x v="0"/>
          </reference>
          <reference field="0" count="1" selected="0">
            <x v="10"/>
          </reference>
        </references>
      </pivotArea>
    </chartFormat>
    <chartFormat chart="5" format="38">
      <pivotArea type="data" outline="0" fieldPosition="0">
        <references count="2">
          <reference field="4294967294" count="1" selected="0">
            <x v="0"/>
          </reference>
          <reference field="0" count="1" selected="0">
            <x v="1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Location" xr10:uid="{9E74265E-67E2-4EA6-87A2-7341430A8A49}" sourceName="Sale Location">
  <pivotTables>
    <pivotTable tabId="3" name="PivotTable1"/>
    <pivotTable tabId="3" name="PivotTable2"/>
    <pivotTable tabId="3" name="PivotTable3"/>
    <pivotTable tabId="3" name="PivotTable4"/>
  </pivotTables>
  <data>
    <tabular pivotCacheId="705484237">
      <items count="6">
        <i x="2" s="1"/>
        <i x="1"/>
        <i x="3"/>
        <i x="0"/>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C8303D76-E6F4-4BC1-9013-F1541A4EBBB5}" sourceName="Product Description">
  <pivotTables>
    <pivotTable tabId="3" name="PivotTable1"/>
    <pivotTable tabId="3" name="PivotTable2"/>
    <pivotTable tabId="3" name="PivotTable3"/>
    <pivotTable tabId="3" name="PivotTable4"/>
  </pivotTables>
  <data>
    <tabular pivotCacheId="705484237">
      <items count="10">
        <i x="6" s="1"/>
        <i x="9"/>
        <i x="2"/>
        <i x="8" s="1"/>
        <i x="7" s="1"/>
        <i x="4"/>
        <i x="1" s="1"/>
        <i x="0"/>
        <i x="5"/>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Location" xr10:uid="{3BCC3741-869C-46AA-852C-9A4BA4AC54BA}" cache="Slicer_Sale_Location" caption="Sale Location" style="SlicerStyleDark5" rowHeight="257175"/>
  <slicer name="Product Description" xr10:uid="{25817EBB-B6C4-47A5-B67B-ED88E623A8D0}" cache="Slicer_Product_Description" caption="Product Description" style="SlicerStyleDark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5DD15-6B9B-48F7-8F63-892D716DD573}" name="Table1" displayName="Table1" ref="A1:J2" totalsRowShown="0">
  <autoFilter ref="A1:J2" xr:uid="{3385DD15-6B9B-48F7-8F63-892D716DD573}"/>
  <tableColumns count="10">
    <tableColumn id="1" xr3:uid="{418E60DF-E34E-4DA2-8210-7DCC8C6861BF}" name="Month"/>
    <tableColumn id="2" xr3:uid="{A2B66CFD-6264-479E-9D7F-C415055A84D5}" name="Transaction Number"/>
    <tableColumn id="3" xr3:uid="{1E8273C2-16EB-4828-AD68-D9473B76681C}" name="Product Code"/>
    <tableColumn id="4" xr3:uid="{BA2EA5A8-BEEE-4381-AB09-5926459B143B}" name="Product Description"/>
    <tableColumn id="5" xr3:uid="{9DC2F498-3398-4231-AE47-F16C28C2CC8E}" name="Store Cost"/>
    <tableColumn id="6" xr3:uid="{AB256F5D-5411-4E3A-B425-3D44B050E0AA}" name="Sale Price"/>
    <tableColumn id="7" xr3:uid="{C7C046EC-35A9-45AE-BE34-76AAFEA3CB69}" name="Profit"/>
    <tableColumn id="8" xr3:uid="{5D7B27F1-1B8C-4D0F-A6AC-F55A98AAFF75}" name="Commision 10%"/>
    <tableColumn id="9" xr3:uid="{6C625885-6267-4594-87DA-E8E1C955874F}" name="Sales Person"/>
    <tableColumn id="10" xr3:uid="{94592433-696B-4D61-BC25-ACC2CE8A4298}" name="Sale Loca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E98030-3EF1-4D94-9A4C-53268A913B58}" name="Table2" displayName="Table2" ref="A1:J17" totalsRowShown="0">
  <autoFilter ref="A1:J17" xr:uid="{C7E98030-3EF1-4D94-9A4C-53268A913B58}"/>
  <tableColumns count="10">
    <tableColumn id="1" xr3:uid="{E8CA5AFE-6F0E-4361-98D5-A65D88387037}" name="Month"/>
    <tableColumn id="2" xr3:uid="{731ECC5F-6ED3-4092-8BEF-1D25FD650A5E}" name="Transaction Number"/>
    <tableColumn id="3" xr3:uid="{EFBF102A-93A5-4844-95CF-618032E8A5C4}" name="Product Code"/>
    <tableColumn id="4" xr3:uid="{9B65FFF5-22A2-4E11-9438-9709964A80E0}" name="Product Description"/>
    <tableColumn id="5" xr3:uid="{058EFF85-6D67-4868-8194-121DFD419970}" name="Store Cost"/>
    <tableColumn id="6" xr3:uid="{B21D53B3-0E4B-427D-81B6-B9361B131B5B}" name="Sale Price"/>
    <tableColumn id="7" xr3:uid="{4F4F73A5-3798-4BF4-B9D9-6B5F64ED8B59}" name="Profit"/>
    <tableColumn id="8" xr3:uid="{FA4227CB-3307-4810-8C9E-6A4DBE0E077C}" name="Commision 10%"/>
    <tableColumn id="9" xr3:uid="{38FA1FA4-066E-4CB8-BEE9-5B0FA0A80F31}" name="Sales Person"/>
    <tableColumn id="10" xr3:uid="{DC2E6B58-A2FA-4D4A-83FF-85B5CF35FCF4}" name="Sale Loc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2"/>
  <sheetViews>
    <sheetView topLeftCell="A138" workbookViewId="0">
      <selection sqref="A1:J172"/>
    </sheetView>
  </sheetViews>
  <sheetFormatPr defaultColWidth="11" defaultRowHeight="15.75"/>
  <cols>
    <col min="1" max="1" width="12.875" customWidth="1"/>
    <col min="2" max="2" width="24.125" customWidth="1"/>
    <col min="3" max="3" width="20.5" customWidth="1"/>
    <col min="4" max="4" width="23.625" customWidth="1"/>
    <col min="5" max="5" width="18.25" customWidth="1"/>
    <col min="6" max="6" width="18.125" customWidth="1"/>
    <col min="7" max="7" width="14.125" customWidth="1"/>
    <col min="8" max="8" width="20.25" customWidth="1"/>
    <col min="9" max="9" width="16.625" customWidth="1"/>
    <col min="10" max="10" width="16" customWidth="1"/>
  </cols>
  <sheetData>
    <row r="1" spans="1:10" ht="18.75">
      <c r="A1" s="3" t="s">
        <v>23</v>
      </c>
      <c r="B1" s="3" t="s">
        <v>36</v>
      </c>
      <c r="C1" s="3" t="s">
        <v>0</v>
      </c>
      <c r="D1" s="3" t="s">
        <v>1</v>
      </c>
      <c r="E1" s="3" t="s">
        <v>2</v>
      </c>
      <c r="F1" s="3" t="s">
        <v>3</v>
      </c>
      <c r="G1" s="3" t="s">
        <v>4</v>
      </c>
      <c r="H1" s="3" t="s">
        <v>37</v>
      </c>
      <c r="I1" s="3" t="s">
        <v>5</v>
      </c>
      <c r="J1" s="3" t="s">
        <v>16</v>
      </c>
    </row>
    <row r="2" spans="1:10">
      <c r="A2" s="1" t="s">
        <v>24</v>
      </c>
      <c r="B2" s="2">
        <v>1001</v>
      </c>
      <c r="C2">
        <v>9822</v>
      </c>
      <c r="D2" t="s">
        <v>6</v>
      </c>
      <c r="E2">
        <v>58.3</v>
      </c>
      <c r="F2">
        <v>98.4</v>
      </c>
      <c r="I2" t="s">
        <v>38</v>
      </c>
      <c r="J2" t="s">
        <v>20</v>
      </c>
    </row>
    <row r="3" spans="1:10">
      <c r="A3" s="1" t="s">
        <v>24</v>
      </c>
      <c r="B3" s="2">
        <v>1002</v>
      </c>
      <c r="C3">
        <v>2877</v>
      </c>
      <c r="D3" t="s">
        <v>12</v>
      </c>
      <c r="E3">
        <v>11.4</v>
      </c>
      <c r="F3">
        <v>16.3</v>
      </c>
      <c r="I3" t="s">
        <v>39</v>
      </c>
      <c r="J3" t="s">
        <v>19</v>
      </c>
    </row>
    <row r="4" spans="1:10">
      <c r="A4" s="1" t="s">
        <v>24</v>
      </c>
      <c r="B4" s="2">
        <v>1003</v>
      </c>
      <c r="C4">
        <v>2499</v>
      </c>
      <c r="D4" t="s">
        <v>13</v>
      </c>
      <c r="E4">
        <v>6.2</v>
      </c>
      <c r="F4">
        <v>9.1999999999999993</v>
      </c>
      <c r="I4" t="s">
        <v>40</v>
      </c>
      <c r="J4" t="s">
        <v>17</v>
      </c>
    </row>
    <row r="5" spans="1:10">
      <c r="A5" s="1" t="s">
        <v>24</v>
      </c>
      <c r="B5" s="2">
        <v>1004</v>
      </c>
      <c r="C5">
        <v>8722</v>
      </c>
      <c r="D5" t="s">
        <v>7</v>
      </c>
      <c r="E5">
        <v>344</v>
      </c>
      <c r="F5">
        <v>502</v>
      </c>
      <c r="I5" t="s">
        <v>38</v>
      </c>
      <c r="J5" t="s">
        <v>17</v>
      </c>
    </row>
    <row r="6" spans="1:10">
      <c r="A6" s="1" t="s">
        <v>24</v>
      </c>
      <c r="B6" s="2">
        <v>1005</v>
      </c>
      <c r="C6">
        <v>1109</v>
      </c>
      <c r="D6" t="s">
        <v>15</v>
      </c>
      <c r="E6">
        <v>3</v>
      </c>
      <c r="F6">
        <v>8</v>
      </c>
      <c r="I6" t="s">
        <v>40</v>
      </c>
      <c r="J6" t="s">
        <v>17</v>
      </c>
    </row>
    <row r="7" spans="1:10">
      <c r="A7" s="1" t="s">
        <v>24</v>
      </c>
      <c r="B7" s="2">
        <v>1006</v>
      </c>
      <c r="C7">
        <v>9822</v>
      </c>
      <c r="D7" t="s">
        <v>6</v>
      </c>
      <c r="E7">
        <v>58.3</v>
      </c>
      <c r="F7">
        <v>98.4</v>
      </c>
      <c r="I7" t="s">
        <v>40</v>
      </c>
      <c r="J7" t="s">
        <v>17</v>
      </c>
    </row>
    <row r="8" spans="1:10">
      <c r="A8" s="1" t="s">
        <v>24</v>
      </c>
      <c r="B8" s="2">
        <v>1007</v>
      </c>
      <c r="C8">
        <v>1109</v>
      </c>
      <c r="D8" t="s">
        <v>15</v>
      </c>
      <c r="E8">
        <v>3</v>
      </c>
      <c r="F8">
        <v>8</v>
      </c>
      <c r="I8" t="s">
        <v>41</v>
      </c>
      <c r="J8" t="s">
        <v>20</v>
      </c>
    </row>
    <row r="9" spans="1:10">
      <c r="A9" s="1" t="s">
        <v>24</v>
      </c>
      <c r="B9" s="2">
        <v>1008</v>
      </c>
      <c r="C9">
        <v>2877</v>
      </c>
      <c r="D9" t="s">
        <v>12</v>
      </c>
      <c r="E9">
        <v>11.4</v>
      </c>
      <c r="F9">
        <v>16.3</v>
      </c>
      <c r="I9" t="s">
        <v>40</v>
      </c>
      <c r="J9" t="s">
        <v>20</v>
      </c>
    </row>
    <row r="10" spans="1:10">
      <c r="A10" s="1" t="s">
        <v>24</v>
      </c>
      <c r="B10" s="2">
        <v>1009</v>
      </c>
      <c r="C10">
        <v>1109</v>
      </c>
      <c r="D10" t="s">
        <v>15</v>
      </c>
      <c r="E10">
        <v>3</v>
      </c>
      <c r="F10">
        <v>8</v>
      </c>
      <c r="I10" t="s">
        <v>40</v>
      </c>
      <c r="J10" t="s">
        <v>17</v>
      </c>
    </row>
    <row r="11" spans="1:10">
      <c r="A11" s="1" t="s">
        <v>24</v>
      </c>
      <c r="B11" s="2">
        <v>1010</v>
      </c>
      <c r="C11">
        <v>2877</v>
      </c>
      <c r="D11" t="s">
        <v>12</v>
      </c>
      <c r="E11">
        <v>11.4</v>
      </c>
      <c r="F11">
        <v>16.3</v>
      </c>
      <c r="I11" t="s">
        <v>39</v>
      </c>
      <c r="J11" t="s">
        <v>21</v>
      </c>
    </row>
    <row r="12" spans="1:10">
      <c r="A12" s="1" t="s">
        <v>24</v>
      </c>
      <c r="B12" s="2">
        <v>1011</v>
      </c>
      <c r="C12">
        <v>2877</v>
      </c>
      <c r="D12" t="s">
        <v>12</v>
      </c>
      <c r="E12">
        <v>11.4</v>
      </c>
      <c r="F12">
        <v>16.3</v>
      </c>
      <c r="I12" t="s">
        <v>39</v>
      </c>
      <c r="J12" t="s">
        <v>17</v>
      </c>
    </row>
    <row r="13" spans="1:10">
      <c r="A13" s="1" t="s">
        <v>24</v>
      </c>
      <c r="B13" s="2">
        <v>1012</v>
      </c>
      <c r="C13">
        <v>4421</v>
      </c>
      <c r="D13" t="s">
        <v>10</v>
      </c>
      <c r="E13">
        <v>45</v>
      </c>
      <c r="F13">
        <v>87</v>
      </c>
      <c r="I13" t="s">
        <v>40</v>
      </c>
      <c r="J13" t="s">
        <v>20</v>
      </c>
    </row>
    <row r="14" spans="1:10">
      <c r="A14" s="1" t="s">
        <v>24</v>
      </c>
      <c r="B14" s="2">
        <v>1013</v>
      </c>
      <c r="C14">
        <v>9212</v>
      </c>
      <c r="D14" t="s">
        <v>11</v>
      </c>
      <c r="E14">
        <v>4</v>
      </c>
      <c r="F14">
        <v>7</v>
      </c>
      <c r="I14" t="s">
        <v>41</v>
      </c>
      <c r="J14" t="s">
        <v>21</v>
      </c>
    </row>
    <row r="15" spans="1:10">
      <c r="A15" s="1" t="s">
        <v>24</v>
      </c>
      <c r="B15" s="2">
        <v>1014</v>
      </c>
      <c r="C15">
        <v>8722</v>
      </c>
      <c r="D15" t="s">
        <v>7</v>
      </c>
      <c r="E15">
        <v>344</v>
      </c>
      <c r="F15">
        <v>502</v>
      </c>
      <c r="I15" t="s">
        <v>38</v>
      </c>
      <c r="J15" t="s">
        <v>19</v>
      </c>
    </row>
    <row r="16" spans="1:10">
      <c r="A16" s="1" t="s">
        <v>24</v>
      </c>
      <c r="B16" s="2">
        <v>1015</v>
      </c>
      <c r="C16">
        <v>2877</v>
      </c>
      <c r="D16" t="s">
        <v>12</v>
      </c>
      <c r="E16">
        <v>11.4</v>
      </c>
      <c r="F16">
        <v>16.3</v>
      </c>
      <c r="I16" t="s">
        <v>41</v>
      </c>
      <c r="J16" t="s">
        <v>17</v>
      </c>
    </row>
    <row r="17" spans="1:10">
      <c r="A17" s="1" t="s">
        <v>24</v>
      </c>
      <c r="B17" s="2">
        <v>1016</v>
      </c>
      <c r="C17">
        <v>2499</v>
      </c>
      <c r="D17" t="s">
        <v>13</v>
      </c>
      <c r="E17">
        <v>6.2</v>
      </c>
      <c r="F17">
        <v>9.1999999999999993</v>
      </c>
      <c r="I17" t="s">
        <v>40</v>
      </c>
      <c r="J17" t="s">
        <v>19</v>
      </c>
    </row>
    <row r="18" spans="1:10">
      <c r="A18" s="1" t="s">
        <v>25</v>
      </c>
      <c r="B18" s="2">
        <v>1017</v>
      </c>
      <c r="C18">
        <v>2242</v>
      </c>
      <c r="D18" t="s">
        <v>9</v>
      </c>
      <c r="E18">
        <v>60</v>
      </c>
      <c r="F18">
        <v>124</v>
      </c>
      <c r="I18" t="s">
        <v>39</v>
      </c>
      <c r="J18" t="s">
        <v>20</v>
      </c>
    </row>
    <row r="19" spans="1:10">
      <c r="A19" s="1" t="s">
        <v>25</v>
      </c>
      <c r="B19" s="2">
        <v>1018</v>
      </c>
      <c r="C19">
        <v>1109</v>
      </c>
      <c r="D19" t="s">
        <v>15</v>
      </c>
      <c r="E19">
        <v>3</v>
      </c>
      <c r="F19">
        <v>8</v>
      </c>
      <c r="I19" t="s">
        <v>40</v>
      </c>
      <c r="J19" t="s">
        <v>19</v>
      </c>
    </row>
    <row r="20" spans="1:10">
      <c r="A20" s="1" t="s">
        <v>25</v>
      </c>
      <c r="B20" s="2">
        <v>1019</v>
      </c>
      <c r="C20">
        <v>2499</v>
      </c>
      <c r="D20" t="s">
        <v>13</v>
      </c>
      <c r="E20">
        <v>6.2</v>
      </c>
      <c r="F20">
        <v>9.1999999999999993</v>
      </c>
      <c r="I20" t="s">
        <v>40</v>
      </c>
      <c r="J20" t="s">
        <v>21</v>
      </c>
    </row>
    <row r="21" spans="1:10">
      <c r="A21" s="1" t="s">
        <v>25</v>
      </c>
      <c r="B21" s="2">
        <v>1020</v>
      </c>
      <c r="C21">
        <v>2499</v>
      </c>
      <c r="D21" t="s">
        <v>13</v>
      </c>
      <c r="E21">
        <v>6.2</v>
      </c>
      <c r="F21">
        <v>9.1999999999999993</v>
      </c>
      <c r="I21" t="s">
        <v>40</v>
      </c>
      <c r="J21" t="s">
        <v>18</v>
      </c>
    </row>
    <row r="22" spans="1:10">
      <c r="A22" s="1" t="s">
        <v>25</v>
      </c>
      <c r="B22" s="2">
        <v>1021</v>
      </c>
      <c r="C22">
        <v>1109</v>
      </c>
      <c r="D22" t="s">
        <v>15</v>
      </c>
      <c r="E22">
        <v>3</v>
      </c>
      <c r="F22">
        <v>8</v>
      </c>
      <c r="I22" t="s">
        <v>39</v>
      </c>
      <c r="J22" t="s">
        <v>21</v>
      </c>
    </row>
    <row r="23" spans="1:10">
      <c r="A23" s="1" t="s">
        <v>25</v>
      </c>
      <c r="B23" s="2">
        <v>1022</v>
      </c>
      <c r="C23">
        <v>2877</v>
      </c>
      <c r="D23" t="s">
        <v>12</v>
      </c>
      <c r="E23">
        <v>11.4</v>
      </c>
      <c r="F23">
        <v>16.3</v>
      </c>
      <c r="I23" t="s">
        <v>40</v>
      </c>
      <c r="J23" t="s">
        <v>22</v>
      </c>
    </row>
    <row r="24" spans="1:10">
      <c r="A24" s="1" t="s">
        <v>25</v>
      </c>
      <c r="B24" s="2">
        <v>1023</v>
      </c>
      <c r="C24">
        <v>1109</v>
      </c>
      <c r="D24" t="s">
        <v>15</v>
      </c>
      <c r="E24">
        <v>3</v>
      </c>
      <c r="F24">
        <v>8</v>
      </c>
      <c r="I24" t="s">
        <v>41</v>
      </c>
      <c r="J24" t="s">
        <v>20</v>
      </c>
    </row>
    <row r="25" spans="1:10">
      <c r="A25" s="1" t="s">
        <v>25</v>
      </c>
      <c r="B25" s="2">
        <v>1024</v>
      </c>
      <c r="C25">
        <v>9212</v>
      </c>
      <c r="D25" t="s">
        <v>11</v>
      </c>
      <c r="E25">
        <v>4</v>
      </c>
      <c r="F25">
        <v>7</v>
      </c>
      <c r="I25" t="s">
        <v>39</v>
      </c>
      <c r="J25" t="s">
        <v>22</v>
      </c>
    </row>
    <row r="26" spans="1:10">
      <c r="A26" s="1" t="s">
        <v>25</v>
      </c>
      <c r="B26" s="2">
        <v>1025</v>
      </c>
      <c r="C26">
        <v>2877</v>
      </c>
      <c r="D26" t="s">
        <v>12</v>
      </c>
      <c r="E26">
        <v>11.4</v>
      </c>
      <c r="F26">
        <v>16.3</v>
      </c>
      <c r="I26" t="s">
        <v>41</v>
      </c>
      <c r="J26" t="s">
        <v>18</v>
      </c>
    </row>
    <row r="27" spans="1:10">
      <c r="A27" s="1" t="s">
        <v>25</v>
      </c>
      <c r="B27" s="2">
        <v>1026</v>
      </c>
      <c r="C27">
        <v>6119</v>
      </c>
      <c r="D27" t="s">
        <v>14</v>
      </c>
      <c r="E27">
        <v>9</v>
      </c>
      <c r="F27">
        <v>14</v>
      </c>
      <c r="I27" t="s">
        <v>41</v>
      </c>
      <c r="J27" t="s">
        <v>20</v>
      </c>
    </row>
    <row r="28" spans="1:10">
      <c r="A28" s="1" t="s">
        <v>25</v>
      </c>
      <c r="B28" s="2">
        <v>1027</v>
      </c>
      <c r="C28">
        <v>6119</v>
      </c>
      <c r="D28" t="s">
        <v>14</v>
      </c>
      <c r="E28">
        <v>9</v>
      </c>
      <c r="F28">
        <v>14</v>
      </c>
      <c r="I28" t="s">
        <v>38</v>
      </c>
      <c r="J28" t="s">
        <v>18</v>
      </c>
    </row>
    <row r="29" spans="1:10">
      <c r="A29" s="1" t="s">
        <v>25</v>
      </c>
      <c r="B29" s="2">
        <v>1028</v>
      </c>
      <c r="C29">
        <v>8722</v>
      </c>
      <c r="D29" t="s">
        <v>7</v>
      </c>
      <c r="E29">
        <v>344</v>
      </c>
      <c r="F29">
        <v>502</v>
      </c>
      <c r="I29" t="s">
        <v>38</v>
      </c>
      <c r="J29" t="s">
        <v>17</v>
      </c>
    </row>
    <row r="30" spans="1:10">
      <c r="A30" s="1" t="s">
        <v>25</v>
      </c>
      <c r="B30" s="2">
        <v>1029</v>
      </c>
      <c r="C30">
        <v>2499</v>
      </c>
      <c r="D30" t="s">
        <v>13</v>
      </c>
      <c r="E30">
        <v>6.2</v>
      </c>
      <c r="F30">
        <v>9.1999999999999993</v>
      </c>
      <c r="I30" t="s">
        <v>39</v>
      </c>
      <c r="J30" t="s">
        <v>17</v>
      </c>
    </row>
    <row r="31" spans="1:10">
      <c r="A31" s="1" t="s">
        <v>25</v>
      </c>
      <c r="B31" s="2">
        <v>1030</v>
      </c>
      <c r="C31">
        <v>4421</v>
      </c>
      <c r="D31" t="s">
        <v>10</v>
      </c>
      <c r="E31">
        <v>45</v>
      </c>
      <c r="F31">
        <v>87</v>
      </c>
      <c r="I31" t="s">
        <v>39</v>
      </c>
      <c r="J31" t="s">
        <v>18</v>
      </c>
    </row>
    <row r="32" spans="1:10">
      <c r="A32" s="1" t="s">
        <v>25</v>
      </c>
      <c r="B32" s="2">
        <v>1031</v>
      </c>
      <c r="C32">
        <v>1109</v>
      </c>
      <c r="D32" t="s">
        <v>15</v>
      </c>
      <c r="E32">
        <v>3</v>
      </c>
      <c r="F32">
        <v>8</v>
      </c>
      <c r="I32" t="s">
        <v>39</v>
      </c>
      <c r="J32" t="s">
        <v>19</v>
      </c>
    </row>
    <row r="33" spans="1:10">
      <c r="A33" s="1" t="s">
        <v>25</v>
      </c>
      <c r="B33" s="2">
        <v>1032</v>
      </c>
      <c r="C33">
        <v>2877</v>
      </c>
      <c r="D33" t="s">
        <v>12</v>
      </c>
      <c r="E33">
        <v>11.4</v>
      </c>
      <c r="F33">
        <v>16.3</v>
      </c>
      <c r="I33" t="s">
        <v>38</v>
      </c>
      <c r="J33" t="s">
        <v>17</v>
      </c>
    </row>
    <row r="34" spans="1:10">
      <c r="A34" s="1" t="s">
        <v>25</v>
      </c>
      <c r="B34" s="2">
        <v>1033</v>
      </c>
      <c r="C34">
        <v>9822</v>
      </c>
      <c r="D34" t="s">
        <v>6</v>
      </c>
      <c r="E34">
        <v>58.3</v>
      </c>
      <c r="F34">
        <v>98.4</v>
      </c>
      <c r="I34" t="s">
        <v>39</v>
      </c>
      <c r="J34" t="s">
        <v>19</v>
      </c>
    </row>
    <row r="35" spans="1:10">
      <c r="A35" s="1" t="s">
        <v>25</v>
      </c>
      <c r="B35" s="2">
        <v>1034</v>
      </c>
      <c r="C35">
        <v>2877</v>
      </c>
      <c r="D35" t="s">
        <v>12</v>
      </c>
      <c r="E35">
        <v>11.4</v>
      </c>
      <c r="F35">
        <v>16.3</v>
      </c>
      <c r="I35" t="s">
        <v>39</v>
      </c>
      <c r="J35" t="s">
        <v>21</v>
      </c>
    </row>
    <row r="36" spans="1:10">
      <c r="A36" s="1" t="s">
        <v>26</v>
      </c>
      <c r="B36" s="2">
        <v>1035</v>
      </c>
      <c r="C36">
        <v>2499</v>
      </c>
      <c r="D36" t="s">
        <v>13</v>
      </c>
      <c r="E36">
        <v>6.2</v>
      </c>
      <c r="F36">
        <v>9.1999999999999993</v>
      </c>
      <c r="I36" t="s">
        <v>41</v>
      </c>
      <c r="J36" t="s">
        <v>19</v>
      </c>
    </row>
    <row r="37" spans="1:10">
      <c r="A37" s="1" t="s">
        <v>26</v>
      </c>
      <c r="B37" s="2">
        <v>1036</v>
      </c>
      <c r="C37">
        <v>2499</v>
      </c>
      <c r="D37" t="s">
        <v>13</v>
      </c>
      <c r="E37">
        <v>6.2</v>
      </c>
      <c r="F37">
        <v>9.1999999999999993</v>
      </c>
      <c r="I37" t="s">
        <v>39</v>
      </c>
      <c r="J37" t="s">
        <v>18</v>
      </c>
    </row>
    <row r="38" spans="1:10">
      <c r="A38" s="1" t="s">
        <v>26</v>
      </c>
      <c r="B38" s="2">
        <v>1037</v>
      </c>
      <c r="C38">
        <v>6622</v>
      </c>
      <c r="D38" t="s">
        <v>8</v>
      </c>
      <c r="E38">
        <v>42</v>
      </c>
      <c r="F38">
        <v>77</v>
      </c>
      <c r="I38" t="s">
        <v>39</v>
      </c>
      <c r="J38" t="s">
        <v>18</v>
      </c>
    </row>
    <row r="39" spans="1:10">
      <c r="A39" s="1" t="s">
        <v>26</v>
      </c>
      <c r="B39" s="2">
        <v>1038</v>
      </c>
      <c r="C39">
        <v>2499</v>
      </c>
      <c r="D39" t="s">
        <v>13</v>
      </c>
      <c r="E39">
        <v>6.2</v>
      </c>
      <c r="F39">
        <v>9.1999999999999993</v>
      </c>
      <c r="I39" t="s">
        <v>39</v>
      </c>
      <c r="J39" t="s">
        <v>18</v>
      </c>
    </row>
    <row r="40" spans="1:10">
      <c r="A40" s="1" t="s">
        <v>26</v>
      </c>
      <c r="B40" s="2">
        <v>1039</v>
      </c>
      <c r="C40">
        <v>2877</v>
      </c>
      <c r="D40" t="s">
        <v>12</v>
      </c>
      <c r="E40">
        <v>11.4</v>
      </c>
      <c r="F40">
        <v>16.3</v>
      </c>
      <c r="I40" t="s">
        <v>39</v>
      </c>
      <c r="J40" t="s">
        <v>19</v>
      </c>
    </row>
    <row r="41" spans="1:10">
      <c r="A41" s="1" t="s">
        <v>26</v>
      </c>
      <c r="B41" s="2">
        <v>1040</v>
      </c>
      <c r="C41">
        <v>1109</v>
      </c>
      <c r="D41" t="s">
        <v>15</v>
      </c>
      <c r="E41">
        <v>3</v>
      </c>
      <c r="F41">
        <v>8</v>
      </c>
      <c r="I41" t="s">
        <v>39</v>
      </c>
      <c r="J41" t="s">
        <v>17</v>
      </c>
    </row>
    <row r="42" spans="1:10">
      <c r="A42" s="1" t="s">
        <v>26</v>
      </c>
      <c r="B42" s="2">
        <v>1041</v>
      </c>
      <c r="C42">
        <v>2499</v>
      </c>
      <c r="D42" t="s">
        <v>13</v>
      </c>
      <c r="E42">
        <v>6.2</v>
      </c>
      <c r="F42">
        <v>9.1999999999999993</v>
      </c>
      <c r="I42" t="s">
        <v>38</v>
      </c>
      <c r="J42" t="s">
        <v>20</v>
      </c>
    </row>
    <row r="43" spans="1:10">
      <c r="A43" s="1" t="s">
        <v>26</v>
      </c>
      <c r="B43" s="2">
        <v>1042</v>
      </c>
      <c r="C43">
        <v>8722</v>
      </c>
      <c r="D43" t="s">
        <v>7</v>
      </c>
      <c r="E43">
        <v>344</v>
      </c>
      <c r="F43">
        <v>502</v>
      </c>
      <c r="I43" t="s">
        <v>40</v>
      </c>
      <c r="J43" t="s">
        <v>20</v>
      </c>
    </row>
    <row r="44" spans="1:10">
      <c r="A44" s="1" t="s">
        <v>26</v>
      </c>
      <c r="B44" s="2">
        <v>1043</v>
      </c>
      <c r="C44">
        <v>2242</v>
      </c>
      <c r="D44" t="s">
        <v>9</v>
      </c>
      <c r="E44">
        <v>60</v>
      </c>
      <c r="F44">
        <v>124</v>
      </c>
      <c r="I44" t="s">
        <v>40</v>
      </c>
      <c r="J44" t="s">
        <v>19</v>
      </c>
    </row>
    <row r="45" spans="1:10">
      <c r="A45" s="1" t="s">
        <v>26</v>
      </c>
      <c r="B45" s="2">
        <v>1044</v>
      </c>
      <c r="C45">
        <v>2877</v>
      </c>
      <c r="D45" t="s">
        <v>12</v>
      </c>
      <c r="E45">
        <v>11.4</v>
      </c>
      <c r="F45">
        <v>16.3</v>
      </c>
      <c r="I45" t="s">
        <v>40</v>
      </c>
      <c r="J45" t="s">
        <v>19</v>
      </c>
    </row>
    <row r="46" spans="1:10">
      <c r="A46" s="1" t="s">
        <v>26</v>
      </c>
      <c r="B46" s="2">
        <v>1045</v>
      </c>
      <c r="C46">
        <v>8722</v>
      </c>
      <c r="D46" t="s">
        <v>7</v>
      </c>
      <c r="E46">
        <v>344</v>
      </c>
      <c r="F46">
        <v>502</v>
      </c>
      <c r="I46" t="s">
        <v>41</v>
      </c>
      <c r="J46" t="s">
        <v>17</v>
      </c>
    </row>
    <row r="47" spans="1:10">
      <c r="A47" s="1" t="s">
        <v>26</v>
      </c>
      <c r="B47" s="2">
        <v>1046</v>
      </c>
      <c r="C47">
        <v>6119</v>
      </c>
      <c r="D47" t="s">
        <v>14</v>
      </c>
      <c r="E47">
        <v>9</v>
      </c>
      <c r="F47">
        <v>14</v>
      </c>
      <c r="I47" t="s">
        <v>39</v>
      </c>
      <c r="J47" t="s">
        <v>22</v>
      </c>
    </row>
    <row r="48" spans="1:10">
      <c r="A48" s="1" t="s">
        <v>26</v>
      </c>
      <c r="B48" s="2">
        <v>1047</v>
      </c>
      <c r="C48">
        <v>6622</v>
      </c>
      <c r="D48" t="s">
        <v>8</v>
      </c>
      <c r="E48">
        <v>42</v>
      </c>
      <c r="F48">
        <v>77</v>
      </c>
      <c r="I48" t="s">
        <v>41</v>
      </c>
      <c r="J48" t="s">
        <v>17</v>
      </c>
    </row>
    <row r="49" spans="1:10">
      <c r="A49" s="1" t="s">
        <v>26</v>
      </c>
      <c r="B49" s="2">
        <v>1048</v>
      </c>
      <c r="C49">
        <v>8722</v>
      </c>
      <c r="D49" t="s">
        <v>7</v>
      </c>
      <c r="E49">
        <v>344</v>
      </c>
      <c r="F49">
        <v>502</v>
      </c>
      <c r="I49" t="s">
        <v>38</v>
      </c>
      <c r="J49" t="s">
        <v>17</v>
      </c>
    </row>
    <row r="50" spans="1:10">
      <c r="A50" s="1" t="s">
        <v>32</v>
      </c>
      <c r="B50" s="2">
        <v>1049</v>
      </c>
      <c r="C50">
        <v>2499</v>
      </c>
      <c r="D50" t="s">
        <v>13</v>
      </c>
      <c r="E50">
        <v>6.2</v>
      </c>
      <c r="F50">
        <v>9.1999999999999993</v>
      </c>
      <c r="I50" t="s">
        <v>38</v>
      </c>
      <c r="J50" t="s">
        <v>21</v>
      </c>
    </row>
    <row r="51" spans="1:10">
      <c r="A51" s="1" t="s">
        <v>32</v>
      </c>
      <c r="B51" s="2">
        <v>1050</v>
      </c>
      <c r="C51">
        <v>2877</v>
      </c>
      <c r="D51" t="s">
        <v>12</v>
      </c>
      <c r="E51">
        <v>11.4</v>
      </c>
      <c r="F51">
        <v>16.3</v>
      </c>
      <c r="I51" t="s">
        <v>38</v>
      </c>
      <c r="J51" t="s">
        <v>17</v>
      </c>
    </row>
    <row r="52" spans="1:10">
      <c r="A52" s="1" t="s">
        <v>32</v>
      </c>
      <c r="B52" s="2">
        <v>1051</v>
      </c>
      <c r="C52">
        <v>6119</v>
      </c>
      <c r="D52" t="s">
        <v>14</v>
      </c>
      <c r="E52">
        <v>9</v>
      </c>
      <c r="F52">
        <v>14</v>
      </c>
      <c r="I52" t="s">
        <v>40</v>
      </c>
      <c r="J52" t="s">
        <v>22</v>
      </c>
    </row>
    <row r="53" spans="1:10">
      <c r="A53" s="1" t="s">
        <v>32</v>
      </c>
      <c r="B53" s="2">
        <v>1052</v>
      </c>
      <c r="C53">
        <v>6622</v>
      </c>
      <c r="D53" t="s">
        <v>8</v>
      </c>
      <c r="E53">
        <v>42</v>
      </c>
      <c r="F53">
        <v>77</v>
      </c>
      <c r="I53" t="s">
        <v>40</v>
      </c>
      <c r="J53" t="s">
        <v>17</v>
      </c>
    </row>
    <row r="54" spans="1:10">
      <c r="A54" s="1" t="s">
        <v>32</v>
      </c>
      <c r="B54" s="2">
        <v>1053</v>
      </c>
      <c r="C54">
        <v>2242</v>
      </c>
      <c r="D54" t="s">
        <v>9</v>
      </c>
      <c r="E54">
        <v>60</v>
      </c>
      <c r="F54">
        <v>124</v>
      </c>
      <c r="I54" t="s">
        <v>38</v>
      </c>
      <c r="J54" t="s">
        <v>19</v>
      </c>
    </row>
    <row r="55" spans="1:10">
      <c r="A55" s="1" t="s">
        <v>32</v>
      </c>
      <c r="B55" s="2">
        <v>1054</v>
      </c>
      <c r="C55">
        <v>4421</v>
      </c>
      <c r="D55" t="s">
        <v>10</v>
      </c>
      <c r="E55">
        <v>45</v>
      </c>
      <c r="F55">
        <v>87</v>
      </c>
      <c r="I55" t="s">
        <v>40</v>
      </c>
      <c r="J55" t="s">
        <v>18</v>
      </c>
    </row>
    <row r="56" spans="1:10">
      <c r="A56" s="1" t="s">
        <v>32</v>
      </c>
      <c r="B56" s="2">
        <v>1055</v>
      </c>
      <c r="C56">
        <v>6119</v>
      </c>
      <c r="D56" t="s">
        <v>14</v>
      </c>
      <c r="E56">
        <v>9</v>
      </c>
      <c r="F56">
        <v>14</v>
      </c>
      <c r="I56" t="s">
        <v>39</v>
      </c>
      <c r="J56" t="s">
        <v>18</v>
      </c>
    </row>
    <row r="57" spans="1:10">
      <c r="A57" s="1" t="s">
        <v>32</v>
      </c>
      <c r="B57" s="2">
        <v>1056</v>
      </c>
      <c r="C57">
        <v>1109</v>
      </c>
      <c r="D57" t="s">
        <v>15</v>
      </c>
      <c r="E57">
        <v>3</v>
      </c>
      <c r="F57">
        <v>8</v>
      </c>
      <c r="I57" t="s">
        <v>40</v>
      </c>
      <c r="J57" t="s">
        <v>19</v>
      </c>
    </row>
    <row r="58" spans="1:10">
      <c r="A58" s="1" t="s">
        <v>32</v>
      </c>
      <c r="B58" s="2">
        <v>1057</v>
      </c>
      <c r="C58">
        <v>2499</v>
      </c>
      <c r="D58" t="s">
        <v>13</v>
      </c>
      <c r="E58">
        <v>6.2</v>
      </c>
      <c r="F58">
        <v>9.1999999999999993</v>
      </c>
      <c r="I58" t="s">
        <v>39</v>
      </c>
      <c r="J58" t="s">
        <v>19</v>
      </c>
    </row>
    <row r="59" spans="1:10">
      <c r="A59" s="1" t="s">
        <v>32</v>
      </c>
      <c r="B59" s="2">
        <v>1058</v>
      </c>
      <c r="C59">
        <v>6119</v>
      </c>
      <c r="D59" t="s">
        <v>14</v>
      </c>
      <c r="E59">
        <v>9</v>
      </c>
      <c r="F59">
        <v>14</v>
      </c>
      <c r="I59" t="s">
        <v>41</v>
      </c>
      <c r="J59" t="s">
        <v>17</v>
      </c>
    </row>
    <row r="60" spans="1:10">
      <c r="A60" s="1" t="s">
        <v>32</v>
      </c>
      <c r="B60" s="2">
        <v>1059</v>
      </c>
      <c r="C60">
        <v>2242</v>
      </c>
      <c r="D60" t="s">
        <v>9</v>
      </c>
      <c r="E60">
        <v>60</v>
      </c>
      <c r="F60">
        <v>124</v>
      </c>
      <c r="I60" t="s">
        <v>40</v>
      </c>
      <c r="J60" t="s">
        <v>17</v>
      </c>
    </row>
    <row r="61" spans="1:10">
      <c r="A61" s="1" t="s">
        <v>32</v>
      </c>
      <c r="B61" s="2">
        <v>1060</v>
      </c>
      <c r="C61">
        <v>6119</v>
      </c>
      <c r="D61" t="s">
        <v>14</v>
      </c>
      <c r="E61">
        <v>9</v>
      </c>
      <c r="F61">
        <v>14</v>
      </c>
      <c r="I61" t="s">
        <v>40</v>
      </c>
      <c r="J61" t="s">
        <v>18</v>
      </c>
    </row>
    <row r="62" spans="1:10">
      <c r="A62" s="1" t="s">
        <v>27</v>
      </c>
      <c r="B62" s="2">
        <v>1061</v>
      </c>
      <c r="C62">
        <v>1109</v>
      </c>
      <c r="D62" t="s">
        <v>15</v>
      </c>
      <c r="E62">
        <v>3</v>
      </c>
      <c r="F62">
        <v>8</v>
      </c>
      <c r="I62" t="s">
        <v>40</v>
      </c>
      <c r="J62" t="s">
        <v>18</v>
      </c>
    </row>
    <row r="63" spans="1:10">
      <c r="A63" s="1" t="s">
        <v>27</v>
      </c>
      <c r="B63" s="2">
        <v>1062</v>
      </c>
      <c r="C63">
        <v>2499</v>
      </c>
      <c r="D63" t="s">
        <v>13</v>
      </c>
      <c r="E63">
        <v>6.2</v>
      </c>
      <c r="F63">
        <v>9.1999999999999993</v>
      </c>
      <c r="I63" t="s">
        <v>38</v>
      </c>
      <c r="J63" t="s">
        <v>17</v>
      </c>
    </row>
    <row r="64" spans="1:10">
      <c r="A64" s="1" t="s">
        <v>27</v>
      </c>
      <c r="B64" s="2">
        <v>1063</v>
      </c>
      <c r="C64">
        <v>1109</v>
      </c>
      <c r="D64" t="s">
        <v>15</v>
      </c>
      <c r="E64">
        <v>3</v>
      </c>
      <c r="F64">
        <v>8</v>
      </c>
      <c r="I64" t="s">
        <v>40</v>
      </c>
      <c r="J64" t="s">
        <v>19</v>
      </c>
    </row>
    <row r="65" spans="1:10">
      <c r="A65" s="1" t="s">
        <v>27</v>
      </c>
      <c r="B65" s="2">
        <v>1064</v>
      </c>
      <c r="C65">
        <v>2499</v>
      </c>
      <c r="D65" t="s">
        <v>13</v>
      </c>
      <c r="E65">
        <v>6.2</v>
      </c>
      <c r="F65">
        <v>9.1999999999999993</v>
      </c>
      <c r="I65" t="s">
        <v>41</v>
      </c>
      <c r="J65" t="s">
        <v>17</v>
      </c>
    </row>
    <row r="66" spans="1:10">
      <c r="A66" s="1" t="s">
        <v>27</v>
      </c>
      <c r="B66" s="2">
        <v>1065</v>
      </c>
      <c r="C66">
        <v>2499</v>
      </c>
      <c r="D66" t="s">
        <v>13</v>
      </c>
      <c r="E66">
        <v>6.2</v>
      </c>
      <c r="F66">
        <v>9.1999999999999993</v>
      </c>
      <c r="I66" t="s">
        <v>40</v>
      </c>
      <c r="J66" t="s">
        <v>20</v>
      </c>
    </row>
    <row r="67" spans="1:10">
      <c r="A67" s="1" t="s">
        <v>27</v>
      </c>
      <c r="B67" s="2">
        <v>1066</v>
      </c>
      <c r="C67">
        <v>2877</v>
      </c>
      <c r="D67" t="s">
        <v>12</v>
      </c>
      <c r="E67">
        <v>11.4</v>
      </c>
      <c r="F67">
        <v>16.3</v>
      </c>
      <c r="I67" t="s">
        <v>40</v>
      </c>
      <c r="J67" t="s">
        <v>18</v>
      </c>
    </row>
    <row r="68" spans="1:10">
      <c r="A68" s="1" t="s">
        <v>27</v>
      </c>
      <c r="B68" s="2">
        <v>1067</v>
      </c>
      <c r="C68">
        <v>2877</v>
      </c>
      <c r="D68" t="s">
        <v>12</v>
      </c>
      <c r="E68">
        <v>11.4</v>
      </c>
      <c r="F68">
        <v>16.3</v>
      </c>
      <c r="I68" t="s">
        <v>40</v>
      </c>
      <c r="J68" t="s">
        <v>22</v>
      </c>
    </row>
    <row r="69" spans="1:10">
      <c r="A69" s="1" t="s">
        <v>27</v>
      </c>
      <c r="B69" s="2">
        <v>1068</v>
      </c>
      <c r="C69">
        <v>6119</v>
      </c>
      <c r="D69" t="s">
        <v>14</v>
      </c>
      <c r="E69">
        <v>9</v>
      </c>
      <c r="F69">
        <v>14</v>
      </c>
      <c r="I69" t="s">
        <v>39</v>
      </c>
      <c r="J69" t="s">
        <v>19</v>
      </c>
    </row>
    <row r="70" spans="1:10">
      <c r="A70" s="1" t="s">
        <v>27</v>
      </c>
      <c r="B70" s="2">
        <v>1069</v>
      </c>
      <c r="C70">
        <v>1109</v>
      </c>
      <c r="D70" t="s">
        <v>15</v>
      </c>
      <c r="E70">
        <v>3</v>
      </c>
      <c r="F70">
        <v>8</v>
      </c>
      <c r="I70" t="s">
        <v>40</v>
      </c>
      <c r="J70" t="s">
        <v>17</v>
      </c>
    </row>
    <row r="71" spans="1:10">
      <c r="A71" s="1" t="s">
        <v>27</v>
      </c>
      <c r="B71" s="2">
        <v>1070</v>
      </c>
      <c r="C71">
        <v>2499</v>
      </c>
      <c r="D71" t="s">
        <v>13</v>
      </c>
      <c r="E71">
        <v>6.2</v>
      </c>
      <c r="F71">
        <v>9.1999999999999993</v>
      </c>
      <c r="I71" t="s">
        <v>41</v>
      </c>
      <c r="J71" t="s">
        <v>17</v>
      </c>
    </row>
    <row r="72" spans="1:10">
      <c r="A72" s="1" t="s">
        <v>27</v>
      </c>
      <c r="B72" s="2">
        <v>1071</v>
      </c>
      <c r="C72">
        <v>1109</v>
      </c>
      <c r="D72" t="s">
        <v>15</v>
      </c>
      <c r="E72">
        <v>3</v>
      </c>
      <c r="F72">
        <v>8</v>
      </c>
      <c r="I72" t="s">
        <v>38</v>
      </c>
      <c r="J72" t="s">
        <v>17</v>
      </c>
    </row>
    <row r="73" spans="1:10">
      <c r="A73" s="1" t="s">
        <v>27</v>
      </c>
      <c r="B73" s="2">
        <v>1072</v>
      </c>
      <c r="C73">
        <v>1109</v>
      </c>
      <c r="D73" t="s">
        <v>15</v>
      </c>
      <c r="E73">
        <v>3</v>
      </c>
      <c r="F73">
        <v>8</v>
      </c>
      <c r="I73" t="s">
        <v>40</v>
      </c>
      <c r="J73" t="s">
        <v>18</v>
      </c>
    </row>
    <row r="74" spans="1:10">
      <c r="A74" s="1" t="s">
        <v>27</v>
      </c>
      <c r="B74" s="2">
        <v>1073</v>
      </c>
      <c r="C74">
        <v>6622</v>
      </c>
      <c r="D74" t="s">
        <v>8</v>
      </c>
      <c r="E74">
        <v>42</v>
      </c>
      <c r="F74">
        <v>77</v>
      </c>
      <c r="I74" t="s">
        <v>40</v>
      </c>
      <c r="J74" t="s">
        <v>19</v>
      </c>
    </row>
    <row r="75" spans="1:10">
      <c r="A75" s="1" t="s">
        <v>27</v>
      </c>
      <c r="B75" s="2">
        <v>1074</v>
      </c>
      <c r="C75">
        <v>2877</v>
      </c>
      <c r="D75" t="s">
        <v>12</v>
      </c>
      <c r="E75">
        <v>11.4</v>
      </c>
      <c r="F75">
        <v>16.3</v>
      </c>
      <c r="I75" t="s">
        <v>40</v>
      </c>
      <c r="J75" t="s">
        <v>17</v>
      </c>
    </row>
    <row r="76" spans="1:10">
      <c r="A76" s="1" t="s">
        <v>27</v>
      </c>
      <c r="B76" s="2">
        <v>1075</v>
      </c>
      <c r="C76">
        <v>1109</v>
      </c>
      <c r="D76" t="s">
        <v>15</v>
      </c>
      <c r="E76">
        <v>3</v>
      </c>
      <c r="F76">
        <v>8</v>
      </c>
      <c r="I76" t="s">
        <v>41</v>
      </c>
      <c r="J76" t="s">
        <v>19</v>
      </c>
    </row>
    <row r="77" spans="1:10">
      <c r="A77" s="1" t="s">
        <v>27</v>
      </c>
      <c r="B77" s="2">
        <v>1076</v>
      </c>
      <c r="C77">
        <v>1109</v>
      </c>
      <c r="D77" t="s">
        <v>15</v>
      </c>
      <c r="E77">
        <v>3</v>
      </c>
      <c r="F77">
        <v>8</v>
      </c>
      <c r="I77" t="s">
        <v>39</v>
      </c>
      <c r="J77" t="s">
        <v>17</v>
      </c>
    </row>
    <row r="78" spans="1:10">
      <c r="A78" s="1" t="s">
        <v>27</v>
      </c>
      <c r="B78" s="2">
        <v>1077</v>
      </c>
      <c r="C78">
        <v>9822</v>
      </c>
      <c r="D78" t="s">
        <v>6</v>
      </c>
      <c r="E78">
        <v>58.3</v>
      </c>
      <c r="F78">
        <v>98.4</v>
      </c>
      <c r="I78" t="s">
        <v>41</v>
      </c>
      <c r="J78" t="s">
        <v>17</v>
      </c>
    </row>
    <row r="79" spans="1:10">
      <c r="A79" s="1" t="s">
        <v>27</v>
      </c>
      <c r="B79" s="2">
        <v>1078</v>
      </c>
      <c r="C79">
        <v>2877</v>
      </c>
      <c r="D79" t="s">
        <v>12</v>
      </c>
      <c r="E79">
        <v>11.4</v>
      </c>
      <c r="F79">
        <v>16.3</v>
      </c>
      <c r="I79" t="s">
        <v>39</v>
      </c>
      <c r="J79" t="s">
        <v>18</v>
      </c>
    </row>
    <row r="80" spans="1:10">
      <c r="A80" s="1" t="s">
        <v>33</v>
      </c>
      <c r="B80" s="2">
        <v>1079</v>
      </c>
      <c r="C80">
        <v>2877</v>
      </c>
      <c r="D80" t="s">
        <v>12</v>
      </c>
      <c r="E80">
        <v>11.4</v>
      </c>
      <c r="F80">
        <v>16.3</v>
      </c>
      <c r="I80" t="s">
        <v>39</v>
      </c>
      <c r="J80" t="s">
        <v>20</v>
      </c>
    </row>
    <row r="81" spans="1:10">
      <c r="A81" s="1" t="s">
        <v>33</v>
      </c>
      <c r="B81" s="2">
        <v>1080</v>
      </c>
      <c r="C81">
        <v>4421</v>
      </c>
      <c r="D81" t="s">
        <v>10</v>
      </c>
      <c r="E81">
        <v>45</v>
      </c>
      <c r="F81">
        <v>87</v>
      </c>
      <c r="I81" t="s">
        <v>40</v>
      </c>
      <c r="J81" t="s">
        <v>19</v>
      </c>
    </row>
    <row r="82" spans="1:10">
      <c r="A82" s="1" t="s">
        <v>33</v>
      </c>
      <c r="B82" s="2">
        <v>1081</v>
      </c>
      <c r="C82">
        <v>6119</v>
      </c>
      <c r="D82" t="s">
        <v>14</v>
      </c>
      <c r="E82">
        <v>9</v>
      </c>
      <c r="F82">
        <v>14</v>
      </c>
      <c r="I82" t="s">
        <v>40</v>
      </c>
      <c r="J82" t="s">
        <v>22</v>
      </c>
    </row>
    <row r="83" spans="1:10">
      <c r="A83" s="1" t="s">
        <v>33</v>
      </c>
      <c r="B83" s="2">
        <v>1082</v>
      </c>
      <c r="C83">
        <v>1109</v>
      </c>
      <c r="D83" t="s">
        <v>15</v>
      </c>
      <c r="E83">
        <v>3</v>
      </c>
      <c r="F83">
        <v>8</v>
      </c>
      <c r="I83" t="s">
        <v>38</v>
      </c>
      <c r="J83" t="s">
        <v>19</v>
      </c>
    </row>
    <row r="84" spans="1:10">
      <c r="A84" s="1" t="s">
        <v>33</v>
      </c>
      <c r="B84" s="2">
        <v>1083</v>
      </c>
      <c r="C84">
        <v>1109</v>
      </c>
      <c r="D84" t="s">
        <v>15</v>
      </c>
      <c r="E84">
        <v>3</v>
      </c>
      <c r="F84">
        <v>8</v>
      </c>
      <c r="I84" t="s">
        <v>38</v>
      </c>
      <c r="J84" t="s">
        <v>18</v>
      </c>
    </row>
    <row r="85" spans="1:10">
      <c r="A85" s="1" t="s">
        <v>33</v>
      </c>
      <c r="B85" s="2">
        <v>1084</v>
      </c>
      <c r="C85">
        <v>6119</v>
      </c>
      <c r="D85" t="s">
        <v>14</v>
      </c>
      <c r="E85">
        <v>9</v>
      </c>
      <c r="F85">
        <v>14</v>
      </c>
      <c r="I85" t="s">
        <v>38</v>
      </c>
      <c r="J85" t="s">
        <v>17</v>
      </c>
    </row>
    <row r="86" spans="1:10">
      <c r="A86" s="1" t="s">
        <v>33</v>
      </c>
      <c r="B86" s="2">
        <v>1085</v>
      </c>
      <c r="C86">
        <v>9822</v>
      </c>
      <c r="D86" t="s">
        <v>6</v>
      </c>
      <c r="E86">
        <v>58.3</v>
      </c>
      <c r="F86">
        <v>98.4</v>
      </c>
      <c r="I86" t="s">
        <v>40</v>
      </c>
      <c r="J86" t="s">
        <v>18</v>
      </c>
    </row>
    <row r="87" spans="1:10">
      <c r="A87" s="1" t="s">
        <v>33</v>
      </c>
      <c r="B87" s="2">
        <v>1086</v>
      </c>
      <c r="C87">
        <v>1109</v>
      </c>
      <c r="D87" t="s">
        <v>15</v>
      </c>
      <c r="E87">
        <v>3</v>
      </c>
      <c r="F87">
        <v>8</v>
      </c>
      <c r="I87" t="s">
        <v>41</v>
      </c>
      <c r="J87" t="s">
        <v>17</v>
      </c>
    </row>
    <row r="88" spans="1:10">
      <c r="A88" s="1" t="s">
        <v>33</v>
      </c>
      <c r="B88" s="2">
        <v>1087</v>
      </c>
      <c r="C88">
        <v>2499</v>
      </c>
      <c r="D88" t="s">
        <v>13</v>
      </c>
      <c r="E88">
        <v>6.2</v>
      </c>
      <c r="F88">
        <v>9.1999999999999993</v>
      </c>
      <c r="I88" t="s">
        <v>38</v>
      </c>
      <c r="J88" t="s">
        <v>19</v>
      </c>
    </row>
    <row r="89" spans="1:10">
      <c r="A89" s="1" t="s">
        <v>33</v>
      </c>
      <c r="B89" s="2">
        <v>1088</v>
      </c>
      <c r="C89">
        <v>2499</v>
      </c>
      <c r="D89" t="s">
        <v>13</v>
      </c>
      <c r="E89">
        <v>6.2</v>
      </c>
      <c r="F89">
        <v>9.1999999999999993</v>
      </c>
      <c r="I89" t="s">
        <v>38</v>
      </c>
      <c r="J89" t="s">
        <v>20</v>
      </c>
    </row>
    <row r="90" spans="1:10">
      <c r="A90" s="1" t="s">
        <v>33</v>
      </c>
      <c r="B90" s="2">
        <v>1089</v>
      </c>
      <c r="C90">
        <v>6119</v>
      </c>
      <c r="D90" t="s">
        <v>14</v>
      </c>
      <c r="E90">
        <v>9</v>
      </c>
      <c r="F90">
        <v>14</v>
      </c>
      <c r="I90" t="s">
        <v>40</v>
      </c>
      <c r="J90" t="s">
        <v>18</v>
      </c>
    </row>
    <row r="91" spans="1:10">
      <c r="A91" s="1" t="s">
        <v>33</v>
      </c>
      <c r="B91" s="2">
        <v>1090</v>
      </c>
      <c r="C91">
        <v>2877</v>
      </c>
      <c r="D91" t="s">
        <v>12</v>
      </c>
      <c r="E91">
        <v>11.4</v>
      </c>
      <c r="F91">
        <v>16.3</v>
      </c>
      <c r="I91" t="s">
        <v>38</v>
      </c>
      <c r="J91" t="s">
        <v>19</v>
      </c>
    </row>
    <row r="92" spans="1:10">
      <c r="A92" s="1" t="s">
        <v>33</v>
      </c>
      <c r="B92" s="2">
        <v>1091</v>
      </c>
      <c r="C92">
        <v>2877</v>
      </c>
      <c r="D92" t="s">
        <v>12</v>
      </c>
      <c r="E92">
        <v>11.4</v>
      </c>
      <c r="F92">
        <v>16.3</v>
      </c>
      <c r="I92" t="s">
        <v>41</v>
      </c>
      <c r="J92" t="s">
        <v>18</v>
      </c>
    </row>
    <row r="93" spans="1:10">
      <c r="A93" s="1" t="s">
        <v>33</v>
      </c>
      <c r="B93" s="2">
        <v>1092</v>
      </c>
      <c r="C93">
        <v>2877</v>
      </c>
      <c r="D93" t="s">
        <v>12</v>
      </c>
      <c r="E93">
        <v>11.4</v>
      </c>
      <c r="F93">
        <v>16.3</v>
      </c>
      <c r="I93" t="s">
        <v>40</v>
      </c>
      <c r="J93" t="s">
        <v>19</v>
      </c>
    </row>
    <row r="94" spans="1:10">
      <c r="A94" s="1" t="s">
        <v>33</v>
      </c>
      <c r="B94" s="2">
        <v>1093</v>
      </c>
      <c r="C94">
        <v>6119</v>
      </c>
      <c r="D94" t="s">
        <v>14</v>
      </c>
      <c r="E94">
        <v>9</v>
      </c>
      <c r="F94">
        <v>14</v>
      </c>
      <c r="I94" t="s">
        <v>39</v>
      </c>
      <c r="J94" t="s">
        <v>17</v>
      </c>
    </row>
    <row r="95" spans="1:10">
      <c r="A95" s="1" t="s">
        <v>33</v>
      </c>
      <c r="B95" s="2">
        <v>1094</v>
      </c>
      <c r="C95">
        <v>6119</v>
      </c>
      <c r="D95" t="s">
        <v>14</v>
      </c>
      <c r="E95">
        <v>9</v>
      </c>
      <c r="F95">
        <v>14</v>
      </c>
      <c r="I95" t="s">
        <v>40</v>
      </c>
      <c r="J95" t="s">
        <v>19</v>
      </c>
    </row>
    <row r="96" spans="1:10">
      <c r="A96" s="1" t="s">
        <v>33</v>
      </c>
      <c r="B96" s="2">
        <v>1095</v>
      </c>
      <c r="C96">
        <v>2499</v>
      </c>
      <c r="D96" t="s">
        <v>13</v>
      </c>
      <c r="E96">
        <v>6.2</v>
      </c>
      <c r="F96">
        <v>9.1999999999999993</v>
      </c>
      <c r="I96" t="s">
        <v>41</v>
      </c>
      <c r="J96" t="s">
        <v>17</v>
      </c>
    </row>
    <row r="97" spans="1:10">
      <c r="A97" s="1" t="s">
        <v>33</v>
      </c>
      <c r="B97" s="2">
        <v>1096</v>
      </c>
      <c r="C97">
        <v>6119</v>
      </c>
      <c r="D97" t="s">
        <v>14</v>
      </c>
      <c r="E97">
        <v>9</v>
      </c>
      <c r="F97">
        <v>14</v>
      </c>
      <c r="I97" t="s">
        <v>40</v>
      </c>
      <c r="J97" t="s">
        <v>17</v>
      </c>
    </row>
    <row r="98" spans="1:10">
      <c r="A98" s="1" t="s">
        <v>33</v>
      </c>
      <c r="B98" s="2">
        <v>1097</v>
      </c>
      <c r="C98">
        <v>9212</v>
      </c>
      <c r="D98" t="s">
        <v>11</v>
      </c>
      <c r="E98">
        <v>4</v>
      </c>
      <c r="F98">
        <v>7</v>
      </c>
      <c r="I98" t="s">
        <v>41</v>
      </c>
      <c r="J98" t="s">
        <v>18</v>
      </c>
    </row>
    <row r="99" spans="1:10">
      <c r="A99" s="1" t="s">
        <v>33</v>
      </c>
      <c r="B99" s="2">
        <v>1098</v>
      </c>
      <c r="C99">
        <v>2877</v>
      </c>
      <c r="D99" t="s">
        <v>12</v>
      </c>
      <c r="E99">
        <v>11.4</v>
      </c>
      <c r="F99">
        <v>16.3</v>
      </c>
      <c r="I99" t="s">
        <v>39</v>
      </c>
      <c r="J99" t="s">
        <v>20</v>
      </c>
    </row>
    <row r="100" spans="1:10">
      <c r="A100" s="1" t="s">
        <v>34</v>
      </c>
      <c r="B100" s="2">
        <v>1099</v>
      </c>
      <c r="C100">
        <v>2877</v>
      </c>
      <c r="D100" t="s">
        <v>12</v>
      </c>
      <c r="E100">
        <v>11.4</v>
      </c>
      <c r="F100">
        <v>16.3</v>
      </c>
      <c r="I100" t="s">
        <v>40</v>
      </c>
      <c r="J100" t="s">
        <v>19</v>
      </c>
    </row>
    <row r="101" spans="1:10">
      <c r="A101" s="1" t="s">
        <v>34</v>
      </c>
      <c r="B101" s="2">
        <v>1100</v>
      </c>
      <c r="C101">
        <v>6119</v>
      </c>
      <c r="D101" t="s">
        <v>14</v>
      </c>
      <c r="E101">
        <v>9</v>
      </c>
      <c r="F101">
        <v>14</v>
      </c>
      <c r="I101" t="s">
        <v>38</v>
      </c>
      <c r="J101" t="s">
        <v>22</v>
      </c>
    </row>
    <row r="102" spans="1:10">
      <c r="A102" s="1" t="s">
        <v>34</v>
      </c>
      <c r="B102" s="2">
        <v>1101</v>
      </c>
      <c r="C102">
        <v>2499</v>
      </c>
      <c r="D102" t="s">
        <v>13</v>
      </c>
      <c r="E102">
        <v>6.2</v>
      </c>
      <c r="F102">
        <v>9.1999999999999993</v>
      </c>
      <c r="I102" t="s">
        <v>40</v>
      </c>
      <c r="J102" t="s">
        <v>19</v>
      </c>
    </row>
    <row r="103" spans="1:10">
      <c r="A103" s="1" t="s">
        <v>34</v>
      </c>
      <c r="B103" s="2">
        <v>1102</v>
      </c>
      <c r="C103">
        <v>2242</v>
      </c>
      <c r="D103" t="s">
        <v>9</v>
      </c>
      <c r="E103">
        <v>60</v>
      </c>
      <c r="F103">
        <v>124</v>
      </c>
      <c r="I103" t="s">
        <v>39</v>
      </c>
      <c r="J103" t="s">
        <v>18</v>
      </c>
    </row>
    <row r="104" spans="1:10">
      <c r="A104" s="1" t="s">
        <v>34</v>
      </c>
      <c r="B104" s="2">
        <v>1103</v>
      </c>
      <c r="C104">
        <v>2877</v>
      </c>
      <c r="D104" t="s">
        <v>12</v>
      </c>
      <c r="E104">
        <v>11.4</v>
      </c>
      <c r="F104">
        <v>16.3</v>
      </c>
      <c r="I104" t="s">
        <v>39</v>
      </c>
      <c r="J104" t="s">
        <v>17</v>
      </c>
    </row>
    <row r="105" spans="1:10">
      <c r="A105" s="1" t="s">
        <v>34</v>
      </c>
      <c r="B105" s="2">
        <v>1104</v>
      </c>
      <c r="C105">
        <v>2877</v>
      </c>
      <c r="D105" t="s">
        <v>12</v>
      </c>
      <c r="E105">
        <v>11.4</v>
      </c>
      <c r="F105">
        <v>16.3</v>
      </c>
      <c r="I105" t="s">
        <v>40</v>
      </c>
      <c r="J105" t="s">
        <v>18</v>
      </c>
    </row>
    <row r="106" spans="1:10">
      <c r="A106" s="1" t="s">
        <v>34</v>
      </c>
      <c r="B106" s="2">
        <v>1105</v>
      </c>
      <c r="C106">
        <v>2499</v>
      </c>
      <c r="D106" t="s">
        <v>13</v>
      </c>
      <c r="E106">
        <v>6.2</v>
      </c>
      <c r="F106">
        <v>9.1999999999999993</v>
      </c>
      <c r="I106" t="s">
        <v>39</v>
      </c>
      <c r="J106" t="s">
        <v>17</v>
      </c>
    </row>
    <row r="107" spans="1:10">
      <c r="A107" s="1" t="s">
        <v>34</v>
      </c>
      <c r="B107" s="2">
        <v>1106</v>
      </c>
      <c r="C107">
        <v>9822</v>
      </c>
      <c r="D107" t="s">
        <v>6</v>
      </c>
      <c r="E107">
        <v>58.3</v>
      </c>
      <c r="F107">
        <v>98.4</v>
      </c>
      <c r="I107" t="s">
        <v>39</v>
      </c>
      <c r="J107" t="s">
        <v>19</v>
      </c>
    </row>
    <row r="108" spans="1:10">
      <c r="A108" s="1" t="s">
        <v>34</v>
      </c>
      <c r="B108" s="2">
        <v>1107</v>
      </c>
      <c r="C108">
        <v>1109</v>
      </c>
      <c r="D108" t="s">
        <v>15</v>
      </c>
      <c r="E108">
        <v>3</v>
      </c>
      <c r="F108">
        <v>8</v>
      </c>
      <c r="I108" t="s">
        <v>41</v>
      </c>
      <c r="J108" t="s">
        <v>20</v>
      </c>
    </row>
    <row r="109" spans="1:10">
      <c r="A109" s="1" t="s">
        <v>34</v>
      </c>
      <c r="B109" s="2">
        <v>1108</v>
      </c>
      <c r="C109">
        <v>9822</v>
      </c>
      <c r="D109" t="s">
        <v>6</v>
      </c>
      <c r="E109">
        <v>58.3</v>
      </c>
      <c r="F109">
        <v>98.4</v>
      </c>
      <c r="I109" t="s">
        <v>40</v>
      </c>
      <c r="J109" t="s">
        <v>18</v>
      </c>
    </row>
    <row r="110" spans="1:10">
      <c r="A110" s="1" t="s">
        <v>34</v>
      </c>
      <c r="B110" s="2">
        <v>1109</v>
      </c>
      <c r="C110">
        <v>8722</v>
      </c>
      <c r="D110" t="s">
        <v>7</v>
      </c>
      <c r="E110">
        <v>344</v>
      </c>
      <c r="F110">
        <v>502</v>
      </c>
      <c r="I110" t="s">
        <v>39</v>
      </c>
      <c r="J110" t="s">
        <v>19</v>
      </c>
    </row>
    <row r="111" spans="1:10">
      <c r="A111" s="1" t="s">
        <v>34</v>
      </c>
      <c r="B111" s="2">
        <v>1110</v>
      </c>
      <c r="C111">
        <v>8722</v>
      </c>
      <c r="D111" t="s">
        <v>7</v>
      </c>
      <c r="E111">
        <v>344</v>
      </c>
      <c r="F111">
        <v>502</v>
      </c>
      <c r="I111" t="s">
        <v>41</v>
      </c>
      <c r="J111" t="s">
        <v>18</v>
      </c>
    </row>
    <row r="112" spans="1:10">
      <c r="A112" s="1" t="s">
        <v>34</v>
      </c>
      <c r="B112" s="2">
        <v>1111</v>
      </c>
      <c r="C112">
        <v>6622</v>
      </c>
      <c r="D112" t="s">
        <v>8</v>
      </c>
      <c r="E112">
        <v>42</v>
      </c>
      <c r="F112">
        <v>77</v>
      </c>
      <c r="I112" t="s">
        <v>41</v>
      </c>
      <c r="J112" t="s">
        <v>19</v>
      </c>
    </row>
    <row r="113" spans="1:10">
      <c r="A113" s="1" t="s">
        <v>34</v>
      </c>
      <c r="B113" s="2">
        <v>1112</v>
      </c>
      <c r="C113">
        <v>6622</v>
      </c>
      <c r="D113" t="s">
        <v>8</v>
      </c>
      <c r="E113">
        <v>42</v>
      </c>
      <c r="F113">
        <v>77</v>
      </c>
      <c r="I113" t="s">
        <v>40</v>
      </c>
      <c r="J113" t="s">
        <v>17</v>
      </c>
    </row>
    <row r="114" spans="1:10">
      <c r="A114" s="1" t="s">
        <v>34</v>
      </c>
      <c r="B114" s="2">
        <v>1113</v>
      </c>
      <c r="C114">
        <v>9822</v>
      </c>
      <c r="D114" t="s">
        <v>6</v>
      </c>
      <c r="E114">
        <v>58.3</v>
      </c>
      <c r="F114">
        <v>98.4</v>
      </c>
      <c r="I114" t="s">
        <v>38</v>
      </c>
      <c r="J114" t="s">
        <v>19</v>
      </c>
    </row>
    <row r="115" spans="1:10">
      <c r="A115" s="1" t="s">
        <v>34</v>
      </c>
      <c r="B115" s="2">
        <v>1114</v>
      </c>
      <c r="C115">
        <v>2242</v>
      </c>
      <c r="D115" t="s">
        <v>9</v>
      </c>
      <c r="E115">
        <v>60</v>
      </c>
      <c r="F115">
        <v>124</v>
      </c>
      <c r="I115" t="s">
        <v>39</v>
      </c>
      <c r="J115" t="s">
        <v>17</v>
      </c>
    </row>
    <row r="116" spans="1:10">
      <c r="A116" s="1" t="s">
        <v>34</v>
      </c>
      <c r="B116" s="2">
        <v>1115</v>
      </c>
      <c r="C116">
        <v>8722</v>
      </c>
      <c r="D116" t="s">
        <v>7</v>
      </c>
      <c r="E116">
        <v>344</v>
      </c>
      <c r="F116">
        <v>502</v>
      </c>
      <c r="I116" t="s">
        <v>38</v>
      </c>
      <c r="J116" t="s">
        <v>17</v>
      </c>
    </row>
    <row r="117" spans="1:10">
      <c r="A117" s="1" t="s">
        <v>34</v>
      </c>
      <c r="B117" s="2">
        <v>1116</v>
      </c>
      <c r="C117">
        <v>6622</v>
      </c>
      <c r="D117" t="s">
        <v>8</v>
      </c>
      <c r="E117">
        <v>42</v>
      </c>
      <c r="F117">
        <v>77</v>
      </c>
      <c r="I117" t="s">
        <v>40</v>
      </c>
      <c r="J117" t="s">
        <v>18</v>
      </c>
    </row>
    <row r="118" spans="1:10">
      <c r="A118" s="1" t="s">
        <v>34</v>
      </c>
      <c r="B118" s="2">
        <v>1117</v>
      </c>
      <c r="C118">
        <v>8722</v>
      </c>
      <c r="D118" t="s">
        <v>7</v>
      </c>
      <c r="E118">
        <v>344</v>
      </c>
      <c r="F118">
        <v>502</v>
      </c>
      <c r="I118" t="s">
        <v>41</v>
      </c>
      <c r="J118" t="s">
        <v>20</v>
      </c>
    </row>
    <row r="119" spans="1:10">
      <c r="A119" s="1" t="s">
        <v>34</v>
      </c>
      <c r="B119" s="2">
        <v>1118</v>
      </c>
      <c r="C119">
        <v>9822</v>
      </c>
      <c r="D119" t="s">
        <v>6</v>
      </c>
      <c r="E119">
        <v>58.3</v>
      </c>
      <c r="F119">
        <v>98.4</v>
      </c>
      <c r="I119" t="s">
        <v>39</v>
      </c>
      <c r="J119" t="s">
        <v>19</v>
      </c>
    </row>
    <row r="120" spans="1:10">
      <c r="A120" s="1" t="s">
        <v>34</v>
      </c>
      <c r="B120" s="2">
        <v>1119</v>
      </c>
      <c r="C120">
        <v>2242</v>
      </c>
      <c r="D120" t="s">
        <v>9</v>
      </c>
      <c r="E120">
        <v>60</v>
      </c>
      <c r="F120">
        <v>124</v>
      </c>
      <c r="I120" t="s">
        <v>38</v>
      </c>
      <c r="J120" t="s">
        <v>22</v>
      </c>
    </row>
    <row r="121" spans="1:10">
      <c r="A121" s="1" t="s">
        <v>34</v>
      </c>
      <c r="B121" s="2">
        <v>1120</v>
      </c>
      <c r="C121">
        <v>2242</v>
      </c>
      <c r="D121" t="s">
        <v>9</v>
      </c>
      <c r="E121">
        <v>60</v>
      </c>
      <c r="F121">
        <v>124</v>
      </c>
      <c r="I121" t="s">
        <v>40</v>
      </c>
      <c r="J121" t="s">
        <v>19</v>
      </c>
    </row>
    <row r="122" spans="1:10">
      <c r="A122" s="1" t="s">
        <v>34</v>
      </c>
      <c r="B122" s="2">
        <v>1121</v>
      </c>
      <c r="C122">
        <v>4421</v>
      </c>
      <c r="D122" t="s">
        <v>10</v>
      </c>
      <c r="E122">
        <v>45</v>
      </c>
      <c r="F122">
        <v>87</v>
      </c>
      <c r="I122" t="s">
        <v>40</v>
      </c>
      <c r="J122" t="s">
        <v>18</v>
      </c>
    </row>
    <row r="123" spans="1:10">
      <c r="A123" s="1" t="s">
        <v>34</v>
      </c>
      <c r="B123" s="2">
        <v>1122</v>
      </c>
      <c r="C123">
        <v>8722</v>
      </c>
      <c r="D123" t="s">
        <v>7</v>
      </c>
      <c r="E123">
        <v>344</v>
      </c>
      <c r="F123">
        <v>502</v>
      </c>
      <c r="I123" t="s">
        <v>40</v>
      </c>
      <c r="J123" t="s">
        <v>17</v>
      </c>
    </row>
    <row r="124" spans="1:10">
      <c r="A124" s="1" t="s">
        <v>34</v>
      </c>
      <c r="B124" s="2">
        <v>1123</v>
      </c>
      <c r="C124">
        <v>9822</v>
      </c>
      <c r="D124" t="s">
        <v>6</v>
      </c>
      <c r="E124">
        <v>58.3</v>
      </c>
      <c r="F124">
        <v>98.4</v>
      </c>
      <c r="I124" t="s">
        <v>40</v>
      </c>
      <c r="J124" t="s">
        <v>18</v>
      </c>
    </row>
    <row r="125" spans="1:10">
      <c r="A125" s="1" t="s">
        <v>34</v>
      </c>
      <c r="B125" s="2">
        <v>1124</v>
      </c>
      <c r="C125">
        <v>4421</v>
      </c>
      <c r="D125" t="s">
        <v>10</v>
      </c>
      <c r="E125">
        <v>45</v>
      </c>
      <c r="F125">
        <v>87</v>
      </c>
      <c r="I125" t="s">
        <v>40</v>
      </c>
      <c r="J125" t="s">
        <v>17</v>
      </c>
    </row>
    <row r="126" spans="1:10">
      <c r="A126" s="1" t="s">
        <v>28</v>
      </c>
      <c r="B126" s="2">
        <v>1125</v>
      </c>
      <c r="C126">
        <v>2242</v>
      </c>
      <c r="D126" t="s">
        <v>9</v>
      </c>
      <c r="E126">
        <v>60</v>
      </c>
      <c r="F126">
        <v>124</v>
      </c>
      <c r="I126" t="s">
        <v>40</v>
      </c>
      <c r="J126" t="s">
        <v>19</v>
      </c>
    </row>
    <row r="127" spans="1:10">
      <c r="A127" s="1" t="s">
        <v>28</v>
      </c>
      <c r="B127" s="2">
        <v>1126</v>
      </c>
      <c r="C127">
        <v>9212</v>
      </c>
      <c r="D127" t="s">
        <v>11</v>
      </c>
      <c r="E127">
        <v>4</v>
      </c>
      <c r="F127">
        <v>7</v>
      </c>
      <c r="I127" t="s">
        <v>40</v>
      </c>
      <c r="J127" t="s">
        <v>20</v>
      </c>
    </row>
    <row r="128" spans="1:10">
      <c r="A128" s="1" t="s">
        <v>28</v>
      </c>
      <c r="B128" s="2">
        <v>1127</v>
      </c>
      <c r="C128">
        <v>8722</v>
      </c>
      <c r="D128" t="s">
        <v>7</v>
      </c>
      <c r="E128">
        <v>344</v>
      </c>
      <c r="F128">
        <v>502</v>
      </c>
      <c r="I128" t="s">
        <v>38</v>
      </c>
      <c r="J128" t="s">
        <v>18</v>
      </c>
    </row>
    <row r="129" spans="1:10">
      <c r="A129" s="1" t="s">
        <v>28</v>
      </c>
      <c r="B129" s="2">
        <v>1128</v>
      </c>
      <c r="C129">
        <v>6622</v>
      </c>
      <c r="D129" t="s">
        <v>8</v>
      </c>
      <c r="E129">
        <v>42</v>
      </c>
      <c r="F129">
        <v>77</v>
      </c>
      <c r="I129" t="s">
        <v>39</v>
      </c>
      <c r="J129" t="s">
        <v>19</v>
      </c>
    </row>
    <row r="130" spans="1:10">
      <c r="A130" s="1" t="s">
        <v>28</v>
      </c>
      <c r="B130" s="2">
        <v>1129</v>
      </c>
      <c r="C130">
        <v>9822</v>
      </c>
      <c r="D130" t="s">
        <v>6</v>
      </c>
      <c r="E130">
        <v>58.3</v>
      </c>
      <c r="F130">
        <v>98.4</v>
      </c>
      <c r="I130" t="s">
        <v>41</v>
      </c>
      <c r="J130" t="s">
        <v>18</v>
      </c>
    </row>
    <row r="131" spans="1:10">
      <c r="A131" s="1" t="s">
        <v>28</v>
      </c>
      <c r="B131" s="2">
        <v>1130</v>
      </c>
      <c r="C131">
        <v>4421</v>
      </c>
      <c r="D131" t="s">
        <v>10</v>
      </c>
      <c r="E131">
        <v>45</v>
      </c>
      <c r="F131">
        <v>87</v>
      </c>
      <c r="I131" t="s">
        <v>41</v>
      </c>
      <c r="J131" t="s">
        <v>19</v>
      </c>
    </row>
    <row r="132" spans="1:10">
      <c r="A132" s="1" t="s">
        <v>28</v>
      </c>
      <c r="B132" s="2">
        <v>1131</v>
      </c>
      <c r="C132">
        <v>9212</v>
      </c>
      <c r="D132" t="s">
        <v>11</v>
      </c>
      <c r="E132">
        <v>4</v>
      </c>
      <c r="F132">
        <v>7</v>
      </c>
      <c r="I132" t="s">
        <v>41</v>
      </c>
      <c r="J132" t="s">
        <v>17</v>
      </c>
    </row>
    <row r="133" spans="1:10">
      <c r="A133" s="1" t="s">
        <v>28</v>
      </c>
      <c r="B133" s="2">
        <v>1132</v>
      </c>
      <c r="C133">
        <v>9212</v>
      </c>
      <c r="D133" t="s">
        <v>11</v>
      </c>
      <c r="E133">
        <v>4</v>
      </c>
      <c r="F133">
        <v>7</v>
      </c>
      <c r="I133" t="s">
        <v>41</v>
      </c>
      <c r="J133" t="s">
        <v>19</v>
      </c>
    </row>
    <row r="134" spans="1:10">
      <c r="A134" s="1" t="s">
        <v>28</v>
      </c>
      <c r="B134" s="2">
        <v>1133</v>
      </c>
      <c r="C134">
        <v>9822</v>
      </c>
      <c r="D134" t="s">
        <v>6</v>
      </c>
      <c r="E134">
        <v>58.3</v>
      </c>
      <c r="F134">
        <v>98.4</v>
      </c>
      <c r="I134" t="s">
        <v>38</v>
      </c>
      <c r="J134" t="s">
        <v>17</v>
      </c>
    </row>
    <row r="135" spans="1:10">
      <c r="A135" s="1" t="s">
        <v>28</v>
      </c>
      <c r="B135" s="2">
        <v>1134</v>
      </c>
      <c r="C135">
        <v>9822</v>
      </c>
      <c r="D135" t="s">
        <v>6</v>
      </c>
      <c r="E135">
        <v>58.3</v>
      </c>
      <c r="F135">
        <v>98.4</v>
      </c>
      <c r="I135" t="s">
        <v>40</v>
      </c>
      <c r="J135" t="s">
        <v>17</v>
      </c>
    </row>
    <row r="136" spans="1:10">
      <c r="A136" s="1" t="s">
        <v>28</v>
      </c>
      <c r="B136" s="2">
        <v>1135</v>
      </c>
      <c r="C136">
        <v>8722</v>
      </c>
      <c r="D136" t="s">
        <v>7</v>
      </c>
      <c r="E136">
        <v>344</v>
      </c>
      <c r="F136">
        <v>502</v>
      </c>
      <c r="I136" t="s">
        <v>38</v>
      </c>
      <c r="J136" t="s">
        <v>18</v>
      </c>
    </row>
    <row r="137" spans="1:10">
      <c r="A137" s="1" t="s">
        <v>28</v>
      </c>
      <c r="B137" s="2">
        <v>1136</v>
      </c>
      <c r="C137">
        <v>2242</v>
      </c>
      <c r="D137" t="s">
        <v>9</v>
      </c>
      <c r="E137">
        <v>60</v>
      </c>
      <c r="F137">
        <v>124</v>
      </c>
      <c r="I137" t="s">
        <v>40</v>
      </c>
      <c r="J137" t="s">
        <v>20</v>
      </c>
    </row>
    <row r="138" spans="1:10">
      <c r="A138" s="1" t="s">
        <v>28</v>
      </c>
      <c r="B138" s="2">
        <v>1137</v>
      </c>
      <c r="C138">
        <v>9822</v>
      </c>
      <c r="D138" t="s">
        <v>6</v>
      </c>
      <c r="E138">
        <v>58.3</v>
      </c>
      <c r="F138">
        <v>98.4</v>
      </c>
      <c r="I138" t="s">
        <v>39</v>
      </c>
      <c r="J138" t="s">
        <v>19</v>
      </c>
    </row>
    <row r="139" spans="1:10">
      <c r="A139" s="1" t="s">
        <v>28</v>
      </c>
      <c r="B139" s="2">
        <v>1138</v>
      </c>
      <c r="C139">
        <v>8722</v>
      </c>
      <c r="D139" t="s">
        <v>7</v>
      </c>
      <c r="E139">
        <v>344</v>
      </c>
      <c r="F139">
        <v>502</v>
      </c>
      <c r="I139" t="s">
        <v>38</v>
      </c>
      <c r="J139" t="s">
        <v>22</v>
      </c>
    </row>
    <row r="140" spans="1:10">
      <c r="A140" s="1" t="s">
        <v>28</v>
      </c>
      <c r="B140" s="2">
        <v>1139</v>
      </c>
      <c r="C140">
        <v>4421</v>
      </c>
      <c r="D140" t="s">
        <v>10</v>
      </c>
      <c r="E140">
        <v>45</v>
      </c>
      <c r="F140">
        <v>87</v>
      </c>
      <c r="I140" t="s">
        <v>40</v>
      </c>
      <c r="J140" t="s">
        <v>19</v>
      </c>
    </row>
    <row r="141" spans="1:10">
      <c r="A141" s="1" t="s">
        <v>28</v>
      </c>
      <c r="B141" s="2">
        <v>1140</v>
      </c>
      <c r="C141">
        <v>4421</v>
      </c>
      <c r="D141" t="s">
        <v>10</v>
      </c>
      <c r="E141">
        <v>45</v>
      </c>
      <c r="F141">
        <v>87</v>
      </c>
      <c r="I141" t="s">
        <v>39</v>
      </c>
      <c r="J141" t="s">
        <v>18</v>
      </c>
    </row>
    <row r="142" spans="1:10">
      <c r="A142" s="1" t="s">
        <v>28</v>
      </c>
      <c r="B142" s="2">
        <v>1141</v>
      </c>
      <c r="C142">
        <v>9212</v>
      </c>
      <c r="D142" t="s">
        <v>11</v>
      </c>
      <c r="E142">
        <v>4</v>
      </c>
      <c r="F142">
        <v>7</v>
      </c>
      <c r="I142" t="s">
        <v>39</v>
      </c>
      <c r="J142" t="s">
        <v>17</v>
      </c>
    </row>
    <row r="143" spans="1:10">
      <c r="A143" s="1" t="s">
        <v>35</v>
      </c>
      <c r="B143" s="2">
        <v>1142</v>
      </c>
      <c r="C143">
        <v>2242</v>
      </c>
      <c r="D143" t="s">
        <v>9</v>
      </c>
      <c r="E143">
        <v>60</v>
      </c>
      <c r="F143">
        <v>124</v>
      </c>
      <c r="I143" t="s">
        <v>39</v>
      </c>
      <c r="J143" t="s">
        <v>18</v>
      </c>
    </row>
    <row r="144" spans="1:10">
      <c r="A144" s="1" t="s">
        <v>35</v>
      </c>
      <c r="B144" s="2">
        <v>1143</v>
      </c>
      <c r="C144">
        <v>9822</v>
      </c>
      <c r="D144" t="s">
        <v>6</v>
      </c>
      <c r="E144">
        <v>58.3</v>
      </c>
      <c r="F144">
        <v>98.4</v>
      </c>
      <c r="I144" t="s">
        <v>41</v>
      </c>
      <c r="J144" t="s">
        <v>17</v>
      </c>
    </row>
    <row r="145" spans="1:10">
      <c r="A145" s="1" t="s">
        <v>35</v>
      </c>
      <c r="B145" s="2">
        <v>1144</v>
      </c>
      <c r="C145">
        <v>2242</v>
      </c>
      <c r="D145" t="s">
        <v>9</v>
      </c>
      <c r="E145">
        <v>60</v>
      </c>
      <c r="F145">
        <v>124</v>
      </c>
      <c r="I145" t="s">
        <v>41</v>
      </c>
      <c r="J145" t="s">
        <v>19</v>
      </c>
    </row>
    <row r="146" spans="1:10">
      <c r="A146" s="1" t="s">
        <v>35</v>
      </c>
      <c r="B146" s="2">
        <v>1145</v>
      </c>
      <c r="C146">
        <v>4421</v>
      </c>
      <c r="D146" t="s">
        <v>10</v>
      </c>
      <c r="E146">
        <v>45</v>
      </c>
      <c r="F146">
        <v>87</v>
      </c>
      <c r="I146" t="s">
        <v>41</v>
      </c>
      <c r="J146" t="s">
        <v>20</v>
      </c>
    </row>
    <row r="147" spans="1:10">
      <c r="A147" s="1" t="s">
        <v>35</v>
      </c>
      <c r="B147" s="2">
        <v>1146</v>
      </c>
      <c r="C147">
        <v>8722</v>
      </c>
      <c r="D147" t="s">
        <v>7</v>
      </c>
      <c r="E147">
        <v>344</v>
      </c>
      <c r="F147">
        <v>502</v>
      </c>
      <c r="I147" t="s">
        <v>41</v>
      </c>
      <c r="J147" t="s">
        <v>18</v>
      </c>
    </row>
    <row r="148" spans="1:10">
      <c r="A148" s="1" t="s">
        <v>35</v>
      </c>
      <c r="B148" s="2">
        <v>1147</v>
      </c>
      <c r="C148">
        <v>9822</v>
      </c>
      <c r="D148" t="s">
        <v>6</v>
      </c>
      <c r="E148">
        <v>58.3</v>
      </c>
      <c r="F148">
        <v>98.4</v>
      </c>
      <c r="I148" t="s">
        <v>38</v>
      </c>
      <c r="J148" t="s">
        <v>19</v>
      </c>
    </row>
    <row r="149" spans="1:10">
      <c r="A149" s="1" t="s">
        <v>35</v>
      </c>
      <c r="B149" s="2">
        <v>1148</v>
      </c>
      <c r="C149">
        <v>9212</v>
      </c>
      <c r="D149" t="s">
        <v>11</v>
      </c>
      <c r="E149">
        <v>4</v>
      </c>
      <c r="F149">
        <v>7</v>
      </c>
      <c r="I149" t="s">
        <v>40</v>
      </c>
      <c r="J149" t="s">
        <v>17</v>
      </c>
    </row>
    <row r="150" spans="1:10">
      <c r="A150" s="1" t="s">
        <v>35</v>
      </c>
      <c r="B150" s="2">
        <v>1149</v>
      </c>
      <c r="C150">
        <v>8722</v>
      </c>
      <c r="D150" t="s">
        <v>7</v>
      </c>
      <c r="E150">
        <v>344</v>
      </c>
      <c r="F150">
        <v>502</v>
      </c>
      <c r="I150" t="s">
        <v>38</v>
      </c>
      <c r="J150" t="s">
        <v>17</v>
      </c>
    </row>
    <row r="151" spans="1:10">
      <c r="A151" s="1" t="s">
        <v>29</v>
      </c>
      <c r="B151" s="2">
        <v>1150</v>
      </c>
      <c r="C151">
        <v>2242</v>
      </c>
      <c r="D151" t="s">
        <v>9</v>
      </c>
      <c r="E151">
        <v>60</v>
      </c>
      <c r="F151">
        <v>124</v>
      </c>
      <c r="I151" t="s">
        <v>40</v>
      </c>
      <c r="J151" t="s">
        <v>22</v>
      </c>
    </row>
    <row r="152" spans="1:10">
      <c r="A152" s="1" t="s">
        <v>29</v>
      </c>
      <c r="B152" s="2">
        <v>1151</v>
      </c>
      <c r="C152">
        <v>2242</v>
      </c>
      <c r="D152" t="s">
        <v>9</v>
      </c>
      <c r="E152">
        <v>60</v>
      </c>
      <c r="F152">
        <v>124</v>
      </c>
      <c r="I152" t="s">
        <v>39</v>
      </c>
      <c r="J152" t="s">
        <v>19</v>
      </c>
    </row>
    <row r="153" spans="1:10">
      <c r="A153" s="1" t="s">
        <v>29</v>
      </c>
      <c r="B153" s="2">
        <v>1152</v>
      </c>
      <c r="C153">
        <v>4421</v>
      </c>
      <c r="D153" t="s">
        <v>10</v>
      </c>
      <c r="E153">
        <v>45</v>
      </c>
      <c r="F153">
        <v>87</v>
      </c>
      <c r="I153" t="s">
        <v>38</v>
      </c>
      <c r="J153" t="s">
        <v>18</v>
      </c>
    </row>
    <row r="154" spans="1:10">
      <c r="A154" s="1" t="s">
        <v>29</v>
      </c>
      <c r="B154" s="2">
        <v>1153</v>
      </c>
      <c r="C154">
        <v>8722</v>
      </c>
      <c r="D154" t="s">
        <v>7</v>
      </c>
      <c r="E154">
        <v>344</v>
      </c>
      <c r="F154">
        <v>502</v>
      </c>
      <c r="I154" t="s">
        <v>40</v>
      </c>
      <c r="J154" t="s">
        <v>17</v>
      </c>
    </row>
    <row r="155" spans="1:10">
      <c r="A155" s="1" t="s">
        <v>29</v>
      </c>
      <c r="B155" s="2">
        <v>1154</v>
      </c>
      <c r="C155">
        <v>9822</v>
      </c>
      <c r="D155" t="s">
        <v>6</v>
      </c>
      <c r="E155">
        <v>58.3</v>
      </c>
      <c r="F155">
        <v>98.4</v>
      </c>
      <c r="I155" t="s">
        <v>39</v>
      </c>
      <c r="J155" t="s">
        <v>18</v>
      </c>
    </row>
    <row r="156" spans="1:10">
      <c r="A156" s="1" t="s">
        <v>29</v>
      </c>
      <c r="B156" s="2">
        <v>1155</v>
      </c>
      <c r="C156">
        <v>4421</v>
      </c>
      <c r="D156" t="s">
        <v>10</v>
      </c>
      <c r="E156">
        <v>45</v>
      </c>
      <c r="F156">
        <v>87</v>
      </c>
      <c r="I156" t="s">
        <v>40</v>
      </c>
      <c r="J156" t="s">
        <v>17</v>
      </c>
    </row>
    <row r="157" spans="1:10">
      <c r="A157" s="1" t="s">
        <v>29</v>
      </c>
      <c r="B157" s="2">
        <v>1156</v>
      </c>
      <c r="C157">
        <v>2242</v>
      </c>
      <c r="D157" t="s">
        <v>9</v>
      </c>
      <c r="E157">
        <v>60</v>
      </c>
      <c r="F157">
        <v>124</v>
      </c>
      <c r="I157" t="s">
        <v>40</v>
      </c>
      <c r="J157" t="s">
        <v>19</v>
      </c>
    </row>
    <row r="158" spans="1:10">
      <c r="A158" s="1" t="s">
        <v>29</v>
      </c>
      <c r="B158" s="2">
        <v>1157</v>
      </c>
      <c r="C158">
        <v>9212</v>
      </c>
      <c r="D158" t="s">
        <v>11</v>
      </c>
      <c r="E158">
        <v>4</v>
      </c>
      <c r="F158">
        <v>7</v>
      </c>
      <c r="I158" t="s">
        <v>40</v>
      </c>
      <c r="J158" t="s">
        <v>20</v>
      </c>
    </row>
    <row r="159" spans="1:10">
      <c r="A159" s="1" t="s">
        <v>30</v>
      </c>
      <c r="B159" s="2">
        <v>1158</v>
      </c>
      <c r="C159">
        <v>8722</v>
      </c>
      <c r="D159" t="s">
        <v>7</v>
      </c>
      <c r="E159">
        <v>344</v>
      </c>
      <c r="F159">
        <v>502</v>
      </c>
      <c r="I159" t="s">
        <v>38</v>
      </c>
      <c r="J159" t="s">
        <v>18</v>
      </c>
    </row>
    <row r="160" spans="1:10">
      <c r="A160" s="1" t="s">
        <v>30</v>
      </c>
      <c r="B160" s="2">
        <v>1159</v>
      </c>
      <c r="C160">
        <v>6622</v>
      </c>
      <c r="D160" t="s">
        <v>8</v>
      </c>
      <c r="E160">
        <v>42</v>
      </c>
      <c r="F160">
        <v>77</v>
      </c>
      <c r="I160" t="s">
        <v>40</v>
      </c>
      <c r="J160" t="s">
        <v>19</v>
      </c>
    </row>
    <row r="161" spans="1:10">
      <c r="A161" s="1" t="s">
        <v>30</v>
      </c>
      <c r="B161" s="2">
        <v>1160</v>
      </c>
      <c r="C161">
        <v>9822</v>
      </c>
      <c r="D161" t="s">
        <v>6</v>
      </c>
      <c r="E161">
        <v>58.3</v>
      </c>
      <c r="F161">
        <v>98.4</v>
      </c>
      <c r="I161" t="s">
        <v>41</v>
      </c>
      <c r="J161" t="s">
        <v>18</v>
      </c>
    </row>
    <row r="162" spans="1:10">
      <c r="A162" s="1" t="s">
        <v>30</v>
      </c>
      <c r="B162" s="2">
        <v>1161</v>
      </c>
      <c r="C162">
        <v>4421</v>
      </c>
      <c r="D162" t="s">
        <v>10</v>
      </c>
      <c r="E162">
        <v>45</v>
      </c>
      <c r="F162">
        <v>87</v>
      </c>
      <c r="I162" t="s">
        <v>39</v>
      </c>
      <c r="J162" t="s">
        <v>19</v>
      </c>
    </row>
    <row r="163" spans="1:10">
      <c r="A163" s="1" t="s">
        <v>30</v>
      </c>
      <c r="B163" s="2">
        <v>1162</v>
      </c>
      <c r="C163">
        <v>9212</v>
      </c>
      <c r="D163" t="s">
        <v>11</v>
      </c>
      <c r="E163">
        <v>4</v>
      </c>
      <c r="F163">
        <v>7</v>
      </c>
      <c r="I163" t="s">
        <v>38</v>
      </c>
      <c r="J163" t="s">
        <v>17</v>
      </c>
    </row>
    <row r="164" spans="1:10">
      <c r="A164" s="1" t="s">
        <v>30</v>
      </c>
      <c r="B164" s="2">
        <v>1163</v>
      </c>
      <c r="C164">
        <v>9212</v>
      </c>
      <c r="D164" t="s">
        <v>11</v>
      </c>
      <c r="E164">
        <v>4</v>
      </c>
      <c r="F164">
        <v>7</v>
      </c>
      <c r="I164" t="s">
        <v>40</v>
      </c>
      <c r="J164" t="s">
        <v>19</v>
      </c>
    </row>
    <row r="165" spans="1:10">
      <c r="A165" s="1" t="s">
        <v>30</v>
      </c>
      <c r="B165" s="2">
        <v>1164</v>
      </c>
      <c r="C165">
        <v>9822</v>
      </c>
      <c r="D165" t="s">
        <v>6</v>
      </c>
      <c r="E165">
        <v>58.3</v>
      </c>
      <c r="F165">
        <v>98.4</v>
      </c>
      <c r="I165" t="s">
        <v>40</v>
      </c>
      <c r="J165" t="s">
        <v>17</v>
      </c>
    </row>
    <row r="166" spans="1:10">
      <c r="A166" s="1" t="s">
        <v>30</v>
      </c>
      <c r="B166" s="2">
        <v>1165</v>
      </c>
      <c r="C166">
        <v>9822</v>
      </c>
      <c r="D166" t="s">
        <v>6</v>
      </c>
      <c r="E166">
        <v>58.3</v>
      </c>
      <c r="F166">
        <v>98.4</v>
      </c>
      <c r="I166" t="s">
        <v>40</v>
      </c>
      <c r="J166" t="s">
        <v>17</v>
      </c>
    </row>
    <row r="167" spans="1:10">
      <c r="A167" s="1" t="s">
        <v>30</v>
      </c>
      <c r="B167" s="2">
        <v>1166</v>
      </c>
      <c r="C167">
        <v>8722</v>
      </c>
      <c r="D167" t="s">
        <v>7</v>
      </c>
      <c r="E167">
        <v>344</v>
      </c>
      <c r="F167">
        <v>502</v>
      </c>
      <c r="I167" t="s">
        <v>40</v>
      </c>
      <c r="J167" t="s">
        <v>18</v>
      </c>
    </row>
    <row r="168" spans="1:10">
      <c r="A168" s="1" t="s">
        <v>31</v>
      </c>
      <c r="B168" s="2">
        <v>1167</v>
      </c>
      <c r="C168">
        <v>2242</v>
      </c>
      <c r="D168" t="s">
        <v>9</v>
      </c>
      <c r="E168">
        <v>60</v>
      </c>
      <c r="F168">
        <v>124</v>
      </c>
      <c r="I168" t="s">
        <v>40</v>
      </c>
      <c r="J168" t="s">
        <v>20</v>
      </c>
    </row>
    <row r="169" spans="1:10">
      <c r="A169" s="1" t="s">
        <v>31</v>
      </c>
      <c r="B169" s="2">
        <v>1168</v>
      </c>
      <c r="C169">
        <v>9822</v>
      </c>
      <c r="D169" t="s">
        <v>6</v>
      </c>
      <c r="E169">
        <v>58.3</v>
      </c>
      <c r="F169">
        <v>98.4</v>
      </c>
      <c r="I169" t="s">
        <v>40</v>
      </c>
      <c r="J169" t="s">
        <v>19</v>
      </c>
    </row>
    <row r="170" spans="1:10">
      <c r="A170" s="1" t="s">
        <v>31</v>
      </c>
      <c r="B170" s="2">
        <v>1169</v>
      </c>
      <c r="C170">
        <v>8722</v>
      </c>
      <c r="D170" t="s">
        <v>7</v>
      </c>
      <c r="E170">
        <v>344</v>
      </c>
      <c r="F170">
        <v>502</v>
      </c>
      <c r="I170" t="s">
        <v>40</v>
      </c>
      <c r="J170" t="s">
        <v>22</v>
      </c>
    </row>
    <row r="171" spans="1:10">
      <c r="A171" s="1" t="s">
        <v>31</v>
      </c>
      <c r="B171" s="2">
        <v>1170</v>
      </c>
      <c r="C171">
        <v>4421</v>
      </c>
      <c r="D171" t="s">
        <v>10</v>
      </c>
      <c r="E171">
        <v>45</v>
      </c>
      <c r="F171">
        <v>87</v>
      </c>
      <c r="I171" t="s">
        <v>38</v>
      </c>
      <c r="J171" t="s">
        <v>19</v>
      </c>
    </row>
    <row r="172" spans="1:10">
      <c r="A172" s="1" t="s">
        <v>31</v>
      </c>
      <c r="B172" s="2">
        <v>1171</v>
      </c>
      <c r="C172">
        <v>4421</v>
      </c>
      <c r="D172" t="s">
        <v>10</v>
      </c>
      <c r="E172">
        <v>45</v>
      </c>
      <c r="F172">
        <v>87</v>
      </c>
      <c r="I172" t="s">
        <v>39</v>
      </c>
      <c r="J172" t="s">
        <v>18</v>
      </c>
    </row>
  </sheetData>
  <autoFilter ref="A1:J172" xr:uid="{00000000-0001-0000-0000-000000000000}"/>
  <dataConsolidate topLabels="1">
    <dataRefs count="1">
      <dataRef ref="A2:G59" sheet="Sheet1"/>
    </dataRefs>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8669C-BCEA-40EC-AAF2-E90B623D0B09}">
  <dimension ref="A1:J172"/>
  <sheetViews>
    <sheetView workbookViewId="0">
      <selection activeCell="K4" sqref="K4"/>
    </sheetView>
  </sheetViews>
  <sheetFormatPr defaultRowHeight="15.75"/>
  <cols>
    <col min="2" max="2" width="24.125" customWidth="1"/>
    <col min="3" max="3" width="18.625" customWidth="1"/>
    <col min="4" max="4" width="27.125" customWidth="1"/>
    <col min="5" max="5" width="15.625" customWidth="1"/>
    <col min="6" max="6" width="16.875" customWidth="1"/>
    <col min="7" max="7" width="15.375" customWidth="1"/>
    <col min="8" max="8" width="21.25" customWidth="1"/>
    <col min="9" max="9" width="18.125" customWidth="1"/>
    <col min="10" max="10" width="17.375" customWidth="1"/>
  </cols>
  <sheetData>
    <row r="1" spans="1:10" ht="18.75">
      <c r="A1" s="3" t="s">
        <v>23</v>
      </c>
      <c r="B1" s="3" t="s">
        <v>36</v>
      </c>
      <c r="C1" s="3" t="s">
        <v>0</v>
      </c>
      <c r="D1" s="3" t="s">
        <v>1</v>
      </c>
      <c r="E1" s="3" t="s">
        <v>2</v>
      </c>
      <c r="F1" s="3" t="s">
        <v>3</v>
      </c>
      <c r="G1" s="3" t="s">
        <v>4</v>
      </c>
      <c r="H1" s="3" t="s">
        <v>37</v>
      </c>
      <c r="I1" s="3" t="s">
        <v>5</v>
      </c>
      <c r="J1" s="3" t="s">
        <v>16</v>
      </c>
    </row>
    <row r="2" spans="1:10">
      <c r="A2" s="1" t="s">
        <v>24</v>
      </c>
      <c r="B2" s="2">
        <v>1001</v>
      </c>
      <c r="C2">
        <v>9822</v>
      </c>
      <c r="D2" t="s">
        <v>6</v>
      </c>
      <c r="E2">
        <v>58.3</v>
      </c>
      <c r="F2">
        <v>98.4</v>
      </c>
      <c r="G2">
        <f>F2-E2</f>
        <v>40.100000000000009</v>
      </c>
      <c r="H2">
        <f>0.1*G2</f>
        <v>4.0100000000000007</v>
      </c>
      <c r="I2" t="s">
        <v>38</v>
      </c>
      <c r="J2" t="s">
        <v>20</v>
      </c>
    </row>
    <row r="3" spans="1:10">
      <c r="A3" s="1" t="s">
        <v>24</v>
      </c>
      <c r="B3" s="2">
        <v>1002</v>
      </c>
      <c r="C3">
        <v>2877</v>
      </c>
      <c r="D3" t="s">
        <v>12</v>
      </c>
      <c r="E3">
        <v>11.4</v>
      </c>
      <c r="F3">
        <v>16.3</v>
      </c>
      <c r="G3">
        <f t="shared" ref="G3:G66" si="0">F3-E3</f>
        <v>4.9000000000000004</v>
      </c>
      <c r="H3">
        <f t="shared" ref="H3:H66" si="1">0.1*G3</f>
        <v>0.49000000000000005</v>
      </c>
      <c r="I3" t="s">
        <v>39</v>
      </c>
      <c r="J3" t="s">
        <v>19</v>
      </c>
    </row>
    <row r="4" spans="1:10">
      <c r="A4" s="1" t="s">
        <v>24</v>
      </c>
      <c r="B4" s="2">
        <v>1003</v>
      </c>
      <c r="C4">
        <v>2499</v>
      </c>
      <c r="D4" t="s">
        <v>13</v>
      </c>
      <c r="E4">
        <v>6.2</v>
      </c>
      <c r="F4">
        <v>9.1999999999999993</v>
      </c>
      <c r="G4">
        <f t="shared" si="0"/>
        <v>2.9999999999999991</v>
      </c>
      <c r="H4">
        <f t="shared" si="1"/>
        <v>0.29999999999999993</v>
      </c>
      <c r="I4" t="s">
        <v>40</v>
      </c>
      <c r="J4" t="s">
        <v>17</v>
      </c>
    </row>
    <row r="5" spans="1:10">
      <c r="A5" s="1" t="s">
        <v>24</v>
      </c>
      <c r="B5" s="2">
        <v>1004</v>
      </c>
      <c r="C5">
        <v>8722</v>
      </c>
      <c r="D5" t="s">
        <v>7</v>
      </c>
      <c r="E5">
        <v>344</v>
      </c>
      <c r="F5">
        <v>502</v>
      </c>
      <c r="G5">
        <f t="shared" si="0"/>
        <v>158</v>
      </c>
      <c r="H5">
        <f t="shared" si="1"/>
        <v>15.8</v>
      </c>
      <c r="I5" t="s">
        <v>38</v>
      </c>
      <c r="J5" t="s">
        <v>17</v>
      </c>
    </row>
    <row r="6" spans="1:10">
      <c r="A6" s="1" t="s">
        <v>24</v>
      </c>
      <c r="B6" s="2">
        <v>1005</v>
      </c>
      <c r="C6">
        <v>1109</v>
      </c>
      <c r="D6" t="s">
        <v>15</v>
      </c>
      <c r="E6">
        <v>3</v>
      </c>
      <c r="F6">
        <v>8</v>
      </c>
      <c r="G6">
        <f t="shared" si="0"/>
        <v>5</v>
      </c>
      <c r="H6">
        <f t="shared" si="1"/>
        <v>0.5</v>
      </c>
      <c r="I6" t="s">
        <v>40</v>
      </c>
      <c r="J6" t="s">
        <v>17</v>
      </c>
    </row>
    <row r="7" spans="1:10">
      <c r="A7" s="1" t="s">
        <v>24</v>
      </c>
      <c r="B7" s="2">
        <v>1006</v>
      </c>
      <c r="C7">
        <v>9822</v>
      </c>
      <c r="D7" t="s">
        <v>6</v>
      </c>
      <c r="E7">
        <v>58.3</v>
      </c>
      <c r="F7">
        <v>98.4</v>
      </c>
      <c r="G7">
        <f t="shared" si="0"/>
        <v>40.100000000000009</v>
      </c>
      <c r="H7">
        <f t="shared" si="1"/>
        <v>4.0100000000000007</v>
      </c>
      <c r="I7" t="s">
        <v>40</v>
      </c>
      <c r="J7" t="s">
        <v>17</v>
      </c>
    </row>
    <row r="8" spans="1:10">
      <c r="A8" s="1" t="s">
        <v>24</v>
      </c>
      <c r="B8" s="2">
        <v>1007</v>
      </c>
      <c r="C8">
        <v>1109</v>
      </c>
      <c r="D8" t="s">
        <v>15</v>
      </c>
      <c r="E8">
        <v>3</v>
      </c>
      <c r="F8">
        <v>8</v>
      </c>
      <c r="G8">
        <f t="shared" si="0"/>
        <v>5</v>
      </c>
      <c r="H8">
        <f t="shared" si="1"/>
        <v>0.5</v>
      </c>
      <c r="I8" t="s">
        <v>41</v>
      </c>
      <c r="J8" t="s">
        <v>20</v>
      </c>
    </row>
    <row r="9" spans="1:10">
      <c r="A9" s="1" t="s">
        <v>24</v>
      </c>
      <c r="B9" s="2">
        <v>1008</v>
      </c>
      <c r="C9">
        <v>2877</v>
      </c>
      <c r="D9" t="s">
        <v>12</v>
      </c>
      <c r="E9">
        <v>11.4</v>
      </c>
      <c r="F9">
        <v>16.3</v>
      </c>
      <c r="G9">
        <f t="shared" si="0"/>
        <v>4.9000000000000004</v>
      </c>
      <c r="H9">
        <f t="shared" si="1"/>
        <v>0.49000000000000005</v>
      </c>
      <c r="I9" t="s">
        <v>40</v>
      </c>
      <c r="J9" t="s">
        <v>20</v>
      </c>
    </row>
    <row r="10" spans="1:10">
      <c r="A10" s="1" t="s">
        <v>24</v>
      </c>
      <c r="B10" s="2">
        <v>1009</v>
      </c>
      <c r="C10">
        <v>1109</v>
      </c>
      <c r="D10" t="s">
        <v>15</v>
      </c>
      <c r="E10">
        <v>3</v>
      </c>
      <c r="F10">
        <v>8</v>
      </c>
      <c r="G10">
        <f t="shared" si="0"/>
        <v>5</v>
      </c>
      <c r="H10">
        <f t="shared" si="1"/>
        <v>0.5</v>
      </c>
      <c r="I10" t="s">
        <v>40</v>
      </c>
      <c r="J10" t="s">
        <v>17</v>
      </c>
    </row>
    <row r="11" spans="1:10">
      <c r="A11" s="1" t="s">
        <v>24</v>
      </c>
      <c r="B11" s="2">
        <v>1010</v>
      </c>
      <c r="C11">
        <v>2877</v>
      </c>
      <c r="D11" t="s">
        <v>12</v>
      </c>
      <c r="E11">
        <v>11.4</v>
      </c>
      <c r="F11">
        <v>16.3</v>
      </c>
      <c r="G11">
        <f t="shared" si="0"/>
        <v>4.9000000000000004</v>
      </c>
      <c r="H11">
        <f t="shared" si="1"/>
        <v>0.49000000000000005</v>
      </c>
      <c r="I11" t="s">
        <v>39</v>
      </c>
      <c r="J11" t="s">
        <v>21</v>
      </c>
    </row>
    <row r="12" spans="1:10">
      <c r="A12" s="1" t="s">
        <v>24</v>
      </c>
      <c r="B12" s="2">
        <v>1011</v>
      </c>
      <c r="C12">
        <v>2877</v>
      </c>
      <c r="D12" t="s">
        <v>12</v>
      </c>
      <c r="E12">
        <v>11.4</v>
      </c>
      <c r="F12">
        <v>16.3</v>
      </c>
      <c r="G12">
        <f t="shared" si="0"/>
        <v>4.9000000000000004</v>
      </c>
      <c r="H12">
        <f t="shared" si="1"/>
        <v>0.49000000000000005</v>
      </c>
      <c r="I12" t="s">
        <v>39</v>
      </c>
      <c r="J12" t="s">
        <v>17</v>
      </c>
    </row>
    <row r="13" spans="1:10">
      <c r="A13" s="1" t="s">
        <v>24</v>
      </c>
      <c r="B13" s="2">
        <v>1012</v>
      </c>
      <c r="C13">
        <v>4421</v>
      </c>
      <c r="D13" t="s">
        <v>10</v>
      </c>
      <c r="E13">
        <v>45</v>
      </c>
      <c r="F13">
        <v>87</v>
      </c>
      <c r="G13">
        <f t="shared" si="0"/>
        <v>42</v>
      </c>
      <c r="H13">
        <f t="shared" si="1"/>
        <v>4.2</v>
      </c>
      <c r="I13" t="s">
        <v>40</v>
      </c>
      <c r="J13" t="s">
        <v>20</v>
      </c>
    </row>
    <row r="14" spans="1:10">
      <c r="A14" s="1" t="s">
        <v>24</v>
      </c>
      <c r="B14" s="2">
        <v>1013</v>
      </c>
      <c r="C14">
        <v>9212</v>
      </c>
      <c r="D14" t="s">
        <v>11</v>
      </c>
      <c r="E14">
        <v>4</v>
      </c>
      <c r="F14">
        <v>7</v>
      </c>
      <c r="G14">
        <f t="shared" si="0"/>
        <v>3</v>
      </c>
      <c r="H14">
        <f t="shared" si="1"/>
        <v>0.30000000000000004</v>
      </c>
      <c r="I14" t="s">
        <v>41</v>
      </c>
      <c r="J14" t="s">
        <v>21</v>
      </c>
    </row>
    <row r="15" spans="1:10">
      <c r="A15" s="1" t="s">
        <v>24</v>
      </c>
      <c r="B15" s="2">
        <v>1014</v>
      </c>
      <c r="C15">
        <v>8722</v>
      </c>
      <c r="D15" t="s">
        <v>7</v>
      </c>
      <c r="E15">
        <v>344</v>
      </c>
      <c r="F15">
        <v>502</v>
      </c>
      <c r="G15">
        <f t="shared" si="0"/>
        <v>158</v>
      </c>
      <c r="H15">
        <f t="shared" si="1"/>
        <v>15.8</v>
      </c>
      <c r="I15" t="s">
        <v>38</v>
      </c>
      <c r="J15" t="s">
        <v>19</v>
      </c>
    </row>
    <row r="16" spans="1:10">
      <c r="A16" s="1" t="s">
        <v>24</v>
      </c>
      <c r="B16" s="2">
        <v>1015</v>
      </c>
      <c r="C16">
        <v>2877</v>
      </c>
      <c r="D16" t="s">
        <v>12</v>
      </c>
      <c r="E16">
        <v>11.4</v>
      </c>
      <c r="F16">
        <v>16.3</v>
      </c>
      <c r="G16">
        <f t="shared" si="0"/>
        <v>4.9000000000000004</v>
      </c>
      <c r="H16">
        <f t="shared" si="1"/>
        <v>0.49000000000000005</v>
      </c>
      <c r="I16" t="s">
        <v>41</v>
      </c>
      <c r="J16" t="s">
        <v>17</v>
      </c>
    </row>
    <row r="17" spans="1:10">
      <c r="A17" s="1" t="s">
        <v>24</v>
      </c>
      <c r="B17" s="2">
        <v>1016</v>
      </c>
      <c r="C17">
        <v>2499</v>
      </c>
      <c r="D17" t="s">
        <v>13</v>
      </c>
      <c r="E17">
        <v>6.2</v>
      </c>
      <c r="F17">
        <v>9.1999999999999993</v>
      </c>
      <c r="G17">
        <f t="shared" si="0"/>
        <v>2.9999999999999991</v>
      </c>
      <c r="H17">
        <f t="shared" si="1"/>
        <v>0.29999999999999993</v>
      </c>
      <c r="I17" t="s">
        <v>40</v>
      </c>
      <c r="J17" t="s">
        <v>19</v>
      </c>
    </row>
    <row r="18" spans="1:10">
      <c r="A18" s="1" t="s">
        <v>25</v>
      </c>
      <c r="B18" s="2">
        <v>1017</v>
      </c>
      <c r="C18">
        <v>2242</v>
      </c>
      <c r="D18" t="s">
        <v>9</v>
      </c>
      <c r="E18">
        <v>60</v>
      </c>
      <c r="F18">
        <v>124</v>
      </c>
      <c r="G18">
        <f t="shared" si="0"/>
        <v>64</v>
      </c>
      <c r="H18">
        <f t="shared" si="1"/>
        <v>6.4</v>
      </c>
      <c r="I18" t="s">
        <v>39</v>
      </c>
      <c r="J18" t="s">
        <v>20</v>
      </c>
    </row>
    <row r="19" spans="1:10">
      <c r="A19" s="1" t="s">
        <v>25</v>
      </c>
      <c r="B19" s="2">
        <v>1018</v>
      </c>
      <c r="C19">
        <v>1109</v>
      </c>
      <c r="D19" t="s">
        <v>15</v>
      </c>
      <c r="E19">
        <v>3</v>
      </c>
      <c r="F19">
        <v>8</v>
      </c>
      <c r="G19">
        <f t="shared" si="0"/>
        <v>5</v>
      </c>
      <c r="H19">
        <f t="shared" si="1"/>
        <v>0.5</v>
      </c>
      <c r="I19" t="s">
        <v>40</v>
      </c>
      <c r="J19" t="s">
        <v>19</v>
      </c>
    </row>
    <row r="20" spans="1:10">
      <c r="A20" s="1" t="s">
        <v>25</v>
      </c>
      <c r="B20" s="2">
        <v>1019</v>
      </c>
      <c r="C20">
        <v>2499</v>
      </c>
      <c r="D20" t="s">
        <v>13</v>
      </c>
      <c r="E20">
        <v>6.2</v>
      </c>
      <c r="F20">
        <v>9.1999999999999993</v>
      </c>
      <c r="G20">
        <f t="shared" si="0"/>
        <v>2.9999999999999991</v>
      </c>
      <c r="H20">
        <f t="shared" si="1"/>
        <v>0.29999999999999993</v>
      </c>
      <c r="I20" t="s">
        <v>40</v>
      </c>
      <c r="J20" t="s">
        <v>21</v>
      </c>
    </row>
    <row r="21" spans="1:10">
      <c r="A21" s="1" t="s">
        <v>25</v>
      </c>
      <c r="B21" s="2">
        <v>1020</v>
      </c>
      <c r="C21">
        <v>2499</v>
      </c>
      <c r="D21" t="s">
        <v>13</v>
      </c>
      <c r="E21">
        <v>6.2</v>
      </c>
      <c r="F21">
        <v>9.1999999999999993</v>
      </c>
      <c r="G21">
        <f t="shared" si="0"/>
        <v>2.9999999999999991</v>
      </c>
      <c r="H21">
        <f t="shared" si="1"/>
        <v>0.29999999999999993</v>
      </c>
      <c r="I21" t="s">
        <v>40</v>
      </c>
      <c r="J21" t="s">
        <v>18</v>
      </c>
    </row>
    <row r="22" spans="1:10">
      <c r="A22" s="1" t="s">
        <v>25</v>
      </c>
      <c r="B22" s="2">
        <v>1021</v>
      </c>
      <c r="C22">
        <v>1109</v>
      </c>
      <c r="D22" t="s">
        <v>15</v>
      </c>
      <c r="E22">
        <v>3</v>
      </c>
      <c r="F22">
        <v>8</v>
      </c>
      <c r="G22">
        <f t="shared" si="0"/>
        <v>5</v>
      </c>
      <c r="H22">
        <f t="shared" si="1"/>
        <v>0.5</v>
      </c>
      <c r="I22" t="s">
        <v>39</v>
      </c>
      <c r="J22" t="s">
        <v>21</v>
      </c>
    </row>
    <row r="23" spans="1:10">
      <c r="A23" s="1" t="s">
        <v>25</v>
      </c>
      <c r="B23" s="2">
        <v>1022</v>
      </c>
      <c r="C23">
        <v>2877</v>
      </c>
      <c r="D23" t="s">
        <v>12</v>
      </c>
      <c r="E23">
        <v>11.4</v>
      </c>
      <c r="F23">
        <v>16.3</v>
      </c>
      <c r="G23">
        <f t="shared" si="0"/>
        <v>4.9000000000000004</v>
      </c>
      <c r="H23">
        <f t="shared" si="1"/>
        <v>0.49000000000000005</v>
      </c>
      <c r="I23" t="s">
        <v>40</v>
      </c>
      <c r="J23" t="s">
        <v>22</v>
      </c>
    </row>
    <row r="24" spans="1:10">
      <c r="A24" s="1" t="s">
        <v>25</v>
      </c>
      <c r="B24" s="2">
        <v>1023</v>
      </c>
      <c r="C24">
        <v>1109</v>
      </c>
      <c r="D24" t="s">
        <v>15</v>
      </c>
      <c r="E24">
        <v>3</v>
      </c>
      <c r="F24">
        <v>8</v>
      </c>
      <c r="G24">
        <f t="shared" si="0"/>
        <v>5</v>
      </c>
      <c r="H24">
        <f t="shared" si="1"/>
        <v>0.5</v>
      </c>
      <c r="I24" t="s">
        <v>41</v>
      </c>
      <c r="J24" t="s">
        <v>20</v>
      </c>
    </row>
    <row r="25" spans="1:10">
      <c r="A25" s="1" t="s">
        <v>25</v>
      </c>
      <c r="B25" s="2">
        <v>1024</v>
      </c>
      <c r="C25">
        <v>9212</v>
      </c>
      <c r="D25" t="s">
        <v>11</v>
      </c>
      <c r="E25">
        <v>4</v>
      </c>
      <c r="F25">
        <v>7</v>
      </c>
      <c r="G25">
        <f t="shared" si="0"/>
        <v>3</v>
      </c>
      <c r="H25">
        <f t="shared" si="1"/>
        <v>0.30000000000000004</v>
      </c>
      <c r="I25" t="s">
        <v>39</v>
      </c>
      <c r="J25" t="s">
        <v>22</v>
      </c>
    </row>
    <row r="26" spans="1:10">
      <c r="A26" s="1" t="s">
        <v>25</v>
      </c>
      <c r="B26" s="2">
        <v>1025</v>
      </c>
      <c r="C26">
        <v>2877</v>
      </c>
      <c r="D26" t="s">
        <v>12</v>
      </c>
      <c r="E26">
        <v>11.4</v>
      </c>
      <c r="F26">
        <v>16.3</v>
      </c>
      <c r="G26">
        <f t="shared" si="0"/>
        <v>4.9000000000000004</v>
      </c>
      <c r="H26">
        <f t="shared" si="1"/>
        <v>0.49000000000000005</v>
      </c>
      <c r="I26" t="s">
        <v>41</v>
      </c>
      <c r="J26" t="s">
        <v>18</v>
      </c>
    </row>
    <row r="27" spans="1:10">
      <c r="A27" s="1" t="s">
        <v>25</v>
      </c>
      <c r="B27" s="2">
        <v>1026</v>
      </c>
      <c r="C27">
        <v>6119</v>
      </c>
      <c r="D27" t="s">
        <v>14</v>
      </c>
      <c r="E27">
        <v>9</v>
      </c>
      <c r="F27">
        <v>14</v>
      </c>
      <c r="G27">
        <f t="shared" si="0"/>
        <v>5</v>
      </c>
      <c r="H27">
        <f t="shared" si="1"/>
        <v>0.5</v>
      </c>
      <c r="I27" t="s">
        <v>41</v>
      </c>
      <c r="J27" t="s">
        <v>20</v>
      </c>
    </row>
    <row r="28" spans="1:10">
      <c r="A28" s="1" t="s">
        <v>25</v>
      </c>
      <c r="B28" s="2">
        <v>1027</v>
      </c>
      <c r="C28">
        <v>6119</v>
      </c>
      <c r="D28" t="s">
        <v>14</v>
      </c>
      <c r="E28">
        <v>9</v>
      </c>
      <c r="F28">
        <v>14</v>
      </c>
      <c r="G28">
        <f t="shared" si="0"/>
        <v>5</v>
      </c>
      <c r="H28">
        <f t="shared" si="1"/>
        <v>0.5</v>
      </c>
      <c r="I28" t="s">
        <v>38</v>
      </c>
      <c r="J28" t="s">
        <v>18</v>
      </c>
    </row>
    <row r="29" spans="1:10">
      <c r="A29" s="1" t="s">
        <v>25</v>
      </c>
      <c r="B29" s="2">
        <v>1028</v>
      </c>
      <c r="C29">
        <v>8722</v>
      </c>
      <c r="D29" t="s">
        <v>7</v>
      </c>
      <c r="E29">
        <v>344</v>
      </c>
      <c r="F29">
        <v>502</v>
      </c>
      <c r="G29">
        <f t="shared" si="0"/>
        <v>158</v>
      </c>
      <c r="H29">
        <f t="shared" si="1"/>
        <v>15.8</v>
      </c>
      <c r="I29" t="s">
        <v>38</v>
      </c>
      <c r="J29" t="s">
        <v>17</v>
      </c>
    </row>
    <row r="30" spans="1:10">
      <c r="A30" s="1" t="s">
        <v>25</v>
      </c>
      <c r="B30" s="2">
        <v>1029</v>
      </c>
      <c r="C30">
        <v>2499</v>
      </c>
      <c r="D30" t="s">
        <v>13</v>
      </c>
      <c r="E30">
        <v>6.2</v>
      </c>
      <c r="F30">
        <v>9.1999999999999993</v>
      </c>
      <c r="G30">
        <f t="shared" si="0"/>
        <v>2.9999999999999991</v>
      </c>
      <c r="H30">
        <f t="shared" si="1"/>
        <v>0.29999999999999993</v>
      </c>
      <c r="I30" t="s">
        <v>39</v>
      </c>
      <c r="J30" t="s">
        <v>17</v>
      </c>
    </row>
    <row r="31" spans="1:10">
      <c r="A31" s="1" t="s">
        <v>25</v>
      </c>
      <c r="B31" s="2">
        <v>1030</v>
      </c>
      <c r="C31">
        <v>4421</v>
      </c>
      <c r="D31" t="s">
        <v>10</v>
      </c>
      <c r="E31">
        <v>45</v>
      </c>
      <c r="F31">
        <v>87</v>
      </c>
      <c r="G31">
        <f t="shared" si="0"/>
        <v>42</v>
      </c>
      <c r="H31">
        <f t="shared" si="1"/>
        <v>4.2</v>
      </c>
      <c r="I31" t="s">
        <v>39</v>
      </c>
      <c r="J31" t="s">
        <v>18</v>
      </c>
    </row>
    <row r="32" spans="1:10">
      <c r="A32" s="1" t="s">
        <v>25</v>
      </c>
      <c r="B32" s="2">
        <v>1031</v>
      </c>
      <c r="C32">
        <v>1109</v>
      </c>
      <c r="D32" t="s">
        <v>15</v>
      </c>
      <c r="E32">
        <v>3</v>
      </c>
      <c r="F32">
        <v>8</v>
      </c>
      <c r="G32">
        <f t="shared" si="0"/>
        <v>5</v>
      </c>
      <c r="H32">
        <f t="shared" si="1"/>
        <v>0.5</v>
      </c>
      <c r="I32" t="s">
        <v>39</v>
      </c>
      <c r="J32" t="s">
        <v>19</v>
      </c>
    </row>
    <row r="33" spans="1:10">
      <c r="A33" s="1" t="s">
        <v>25</v>
      </c>
      <c r="B33" s="2">
        <v>1032</v>
      </c>
      <c r="C33">
        <v>2877</v>
      </c>
      <c r="D33" t="s">
        <v>12</v>
      </c>
      <c r="E33">
        <v>11.4</v>
      </c>
      <c r="F33">
        <v>16.3</v>
      </c>
      <c r="G33">
        <f t="shared" si="0"/>
        <v>4.9000000000000004</v>
      </c>
      <c r="H33">
        <f t="shared" si="1"/>
        <v>0.49000000000000005</v>
      </c>
      <c r="I33" t="s">
        <v>38</v>
      </c>
      <c r="J33" t="s">
        <v>17</v>
      </c>
    </row>
    <row r="34" spans="1:10">
      <c r="A34" s="1" t="s">
        <v>25</v>
      </c>
      <c r="B34" s="2">
        <v>1033</v>
      </c>
      <c r="C34">
        <v>9822</v>
      </c>
      <c r="D34" t="s">
        <v>6</v>
      </c>
      <c r="E34">
        <v>58.3</v>
      </c>
      <c r="F34">
        <v>98.4</v>
      </c>
      <c r="G34">
        <f t="shared" si="0"/>
        <v>40.100000000000009</v>
      </c>
      <c r="H34">
        <f t="shared" si="1"/>
        <v>4.0100000000000007</v>
      </c>
      <c r="I34" t="s">
        <v>39</v>
      </c>
      <c r="J34" t="s">
        <v>19</v>
      </c>
    </row>
    <row r="35" spans="1:10">
      <c r="A35" s="1" t="s">
        <v>25</v>
      </c>
      <c r="B35" s="2">
        <v>1034</v>
      </c>
      <c r="C35">
        <v>2877</v>
      </c>
      <c r="D35" t="s">
        <v>12</v>
      </c>
      <c r="E35">
        <v>11.4</v>
      </c>
      <c r="F35">
        <v>16.3</v>
      </c>
      <c r="G35">
        <f t="shared" si="0"/>
        <v>4.9000000000000004</v>
      </c>
      <c r="H35">
        <f t="shared" si="1"/>
        <v>0.49000000000000005</v>
      </c>
      <c r="I35" t="s">
        <v>39</v>
      </c>
      <c r="J35" t="s">
        <v>21</v>
      </c>
    </row>
    <row r="36" spans="1:10">
      <c r="A36" s="1" t="s">
        <v>26</v>
      </c>
      <c r="B36" s="2">
        <v>1035</v>
      </c>
      <c r="C36">
        <v>2499</v>
      </c>
      <c r="D36" t="s">
        <v>13</v>
      </c>
      <c r="E36">
        <v>6.2</v>
      </c>
      <c r="F36">
        <v>9.1999999999999993</v>
      </c>
      <c r="G36">
        <f t="shared" si="0"/>
        <v>2.9999999999999991</v>
      </c>
      <c r="H36">
        <f t="shared" si="1"/>
        <v>0.29999999999999993</v>
      </c>
      <c r="I36" t="s">
        <v>41</v>
      </c>
      <c r="J36" t="s">
        <v>19</v>
      </c>
    </row>
    <row r="37" spans="1:10">
      <c r="A37" s="1" t="s">
        <v>26</v>
      </c>
      <c r="B37" s="2">
        <v>1036</v>
      </c>
      <c r="C37">
        <v>2499</v>
      </c>
      <c r="D37" t="s">
        <v>13</v>
      </c>
      <c r="E37">
        <v>6.2</v>
      </c>
      <c r="F37">
        <v>9.1999999999999993</v>
      </c>
      <c r="G37">
        <f t="shared" si="0"/>
        <v>2.9999999999999991</v>
      </c>
      <c r="H37">
        <f t="shared" si="1"/>
        <v>0.29999999999999993</v>
      </c>
      <c r="I37" t="s">
        <v>39</v>
      </c>
      <c r="J37" t="s">
        <v>18</v>
      </c>
    </row>
    <row r="38" spans="1:10">
      <c r="A38" s="1" t="s">
        <v>26</v>
      </c>
      <c r="B38" s="2">
        <v>1037</v>
      </c>
      <c r="C38">
        <v>6622</v>
      </c>
      <c r="D38" t="s">
        <v>8</v>
      </c>
      <c r="E38">
        <v>42</v>
      </c>
      <c r="F38">
        <v>77</v>
      </c>
      <c r="G38">
        <f t="shared" si="0"/>
        <v>35</v>
      </c>
      <c r="H38">
        <f t="shared" si="1"/>
        <v>3.5</v>
      </c>
      <c r="I38" t="s">
        <v>39</v>
      </c>
      <c r="J38" t="s">
        <v>18</v>
      </c>
    </row>
    <row r="39" spans="1:10">
      <c r="A39" s="1" t="s">
        <v>26</v>
      </c>
      <c r="B39" s="2">
        <v>1038</v>
      </c>
      <c r="C39">
        <v>2499</v>
      </c>
      <c r="D39" t="s">
        <v>13</v>
      </c>
      <c r="E39">
        <v>6.2</v>
      </c>
      <c r="F39">
        <v>9.1999999999999993</v>
      </c>
      <c r="G39">
        <f t="shared" si="0"/>
        <v>2.9999999999999991</v>
      </c>
      <c r="H39">
        <f t="shared" si="1"/>
        <v>0.29999999999999993</v>
      </c>
      <c r="I39" t="s">
        <v>39</v>
      </c>
      <c r="J39" t="s">
        <v>18</v>
      </c>
    </row>
    <row r="40" spans="1:10">
      <c r="A40" s="1" t="s">
        <v>26</v>
      </c>
      <c r="B40" s="2">
        <v>1039</v>
      </c>
      <c r="C40">
        <v>2877</v>
      </c>
      <c r="D40" t="s">
        <v>12</v>
      </c>
      <c r="E40">
        <v>11.4</v>
      </c>
      <c r="F40">
        <v>16.3</v>
      </c>
      <c r="G40">
        <f t="shared" si="0"/>
        <v>4.9000000000000004</v>
      </c>
      <c r="H40">
        <f t="shared" si="1"/>
        <v>0.49000000000000005</v>
      </c>
      <c r="I40" t="s">
        <v>39</v>
      </c>
      <c r="J40" t="s">
        <v>19</v>
      </c>
    </row>
    <row r="41" spans="1:10">
      <c r="A41" s="1" t="s">
        <v>26</v>
      </c>
      <c r="B41" s="2">
        <v>1040</v>
      </c>
      <c r="C41">
        <v>1109</v>
      </c>
      <c r="D41" t="s">
        <v>15</v>
      </c>
      <c r="E41">
        <v>3</v>
      </c>
      <c r="F41">
        <v>8</v>
      </c>
      <c r="G41">
        <f t="shared" si="0"/>
        <v>5</v>
      </c>
      <c r="H41">
        <f t="shared" si="1"/>
        <v>0.5</v>
      </c>
      <c r="I41" t="s">
        <v>39</v>
      </c>
      <c r="J41" t="s">
        <v>17</v>
      </c>
    </row>
    <row r="42" spans="1:10">
      <c r="A42" s="1" t="s">
        <v>26</v>
      </c>
      <c r="B42" s="2">
        <v>1041</v>
      </c>
      <c r="C42">
        <v>2499</v>
      </c>
      <c r="D42" t="s">
        <v>13</v>
      </c>
      <c r="E42">
        <v>6.2</v>
      </c>
      <c r="F42">
        <v>9.1999999999999993</v>
      </c>
      <c r="G42">
        <f t="shared" si="0"/>
        <v>2.9999999999999991</v>
      </c>
      <c r="H42">
        <f t="shared" si="1"/>
        <v>0.29999999999999993</v>
      </c>
      <c r="I42" t="s">
        <v>38</v>
      </c>
      <c r="J42" t="s">
        <v>20</v>
      </c>
    </row>
    <row r="43" spans="1:10">
      <c r="A43" s="1" t="s">
        <v>26</v>
      </c>
      <c r="B43" s="2">
        <v>1042</v>
      </c>
      <c r="C43">
        <v>8722</v>
      </c>
      <c r="D43" t="s">
        <v>7</v>
      </c>
      <c r="E43">
        <v>344</v>
      </c>
      <c r="F43">
        <v>502</v>
      </c>
      <c r="G43">
        <f t="shared" si="0"/>
        <v>158</v>
      </c>
      <c r="H43">
        <f t="shared" si="1"/>
        <v>15.8</v>
      </c>
      <c r="I43" t="s">
        <v>40</v>
      </c>
      <c r="J43" t="s">
        <v>20</v>
      </c>
    </row>
    <row r="44" spans="1:10">
      <c r="A44" s="1" t="s">
        <v>26</v>
      </c>
      <c r="B44" s="2">
        <v>1043</v>
      </c>
      <c r="C44">
        <v>2242</v>
      </c>
      <c r="D44" t="s">
        <v>9</v>
      </c>
      <c r="E44">
        <v>60</v>
      </c>
      <c r="F44">
        <v>124</v>
      </c>
      <c r="G44">
        <f t="shared" si="0"/>
        <v>64</v>
      </c>
      <c r="H44">
        <f t="shared" si="1"/>
        <v>6.4</v>
      </c>
      <c r="I44" t="s">
        <v>40</v>
      </c>
      <c r="J44" t="s">
        <v>19</v>
      </c>
    </row>
    <row r="45" spans="1:10">
      <c r="A45" s="1" t="s">
        <v>26</v>
      </c>
      <c r="B45" s="2">
        <v>1044</v>
      </c>
      <c r="C45">
        <v>2877</v>
      </c>
      <c r="D45" t="s">
        <v>12</v>
      </c>
      <c r="E45">
        <v>11.4</v>
      </c>
      <c r="F45">
        <v>16.3</v>
      </c>
      <c r="G45">
        <f t="shared" si="0"/>
        <v>4.9000000000000004</v>
      </c>
      <c r="H45">
        <f t="shared" si="1"/>
        <v>0.49000000000000005</v>
      </c>
      <c r="I45" t="s">
        <v>40</v>
      </c>
      <c r="J45" t="s">
        <v>19</v>
      </c>
    </row>
    <row r="46" spans="1:10">
      <c r="A46" s="1" t="s">
        <v>26</v>
      </c>
      <c r="B46" s="2">
        <v>1045</v>
      </c>
      <c r="C46">
        <v>8722</v>
      </c>
      <c r="D46" t="s">
        <v>7</v>
      </c>
      <c r="E46">
        <v>344</v>
      </c>
      <c r="F46">
        <v>502</v>
      </c>
      <c r="G46">
        <f t="shared" si="0"/>
        <v>158</v>
      </c>
      <c r="H46">
        <f t="shared" si="1"/>
        <v>15.8</v>
      </c>
      <c r="I46" t="s">
        <v>41</v>
      </c>
      <c r="J46" t="s">
        <v>17</v>
      </c>
    </row>
    <row r="47" spans="1:10">
      <c r="A47" s="1" t="s">
        <v>26</v>
      </c>
      <c r="B47" s="2">
        <v>1046</v>
      </c>
      <c r="C47">
        <v>6119</v>
      </c>
      <c r="D47" t="s">
        <v>14</v>
      </c>
      <c r="E47">
        <v>9</v>
      </c>
      <c r="F47">
        <v>14</v>
      </c>
      <c r="G47">
        <f t="shared" si="0"/>
        <v>5</v>
      </c>
      <c r="H47">
        <f t="shared" si="1"/>
        <v>0.5</v>
      </c>
      <c r="I47" t="s">
        <v>39</v>
      </c>
      <c r="J47" t="s">
        <v>22</v>
      </c>
    </row>
    <row r="48" spans="1:10">
      <c r="A48" s="1" t="s">
        <v>26</v>
      </c>
      <c r="B48" s="2">
        <v>1047</v>
      </c>
      <c r="C48">
        <v>6622</v>
      </c>
      <c r="D48" t="s">
        <v>8</v>
      </c>
      <c r="E48">
        <v>42</v>
      </c>
      <c r="F48">
        <v>77</v>
      </c>
      <c r="G48">
        <f t="shared" si="0"/>
        <v>35</v>
      </c>
      <c r="H48">
        <f t="shared" si="1"/>
        <v>3.5</v>
      </c>
      <c r="I48" t="s">
        <v>41</v>
      </c>
      <c r="J48" t="s">
        <v>17</v>
      </c>
    </row>
    <row r="49" spans="1:10">
      <c r="A49" s="1" t="s">
        <v>26</v>
      </c>
      <c r="B49" s="2">
        <v>1048</v>
      </c>
      <c r="C49">
        <v>8722</v>
      </c>
      <c r="D49" t="s">
        <v>7</v>
      </c>
      <c r="E49">
        <v>344</v>
      </c>
      <c r="F49">
        <v>502</v>
      </c>
      <c r="G49">
        <f t="shared" si="0"/>
        <v>158</v>
      </c>
      <c r="H49">
        <f t="shared" si="1"/>
        <v>15.8</v>
      </c>
      <c r="I49" t="s">
        <v>38</v>
      </c>
      <c r="J49" t="s">
        <v>17</v>
      </c>
    </row>
    <row r="50" spans="1:10">
      <c r="A50" s="1" t="s">
        <v>32</v>
      </c>
      <c r="B50" s="2">
        <v>1049</v>
      </c>
      <c r="C50">
        <v>2499</v>
      </c>
      <c r="D50" t="s">
        <v>13</v>
      </c>
      <c r="E50">
        <v>6.2</v>
      </c>
      <c r="F50">
        <v>9.1999999999999993</v>
      </c>
      <c r="G50">
        <f t="shared" si="0"/>
        <v>2.9999999999999991</v>
      </c>
      <c r="H50">
        <f t="shared" si="1"/>
        <v>0.29999999999999993</v>
      </c>
      <c r="I50" t="s">
        <v>38</v>
      </c>
      <c r="J50" t="s">
        <v>21</v>
      </c>
    </row>
    <row r="51" spans="1:10">
      <c r="A51" s="1" t="s">
        <v>32</v>
      </c>
      <c r="B51" s="2">
        <v>1050</v>
      </c>
      <c r="C51">
        <v>2877</v>
      </c>
      <c r="D51" t="s">
        <v>12</v>
      </c>
      <c r="E51">
        <v>11.4</v>
      </c>
      <c r="F51">
        <v>16.3</v>
      </c>
      <c r="G51">
        <f t="shared" si="0"/>
        <v>4.9000000000000004</v>
      </c>
      <c r="H51">
        <f t="shared" si="1"/>
        <v>0.49000000000000005</v>
      </c>
      <c r="I51" t="s">
        <v>38</v>
      </c>
      <c r="J51" t="s">
        <v>17</v>
      </c>
    </row>
    <row r="52" spans="1:10">
      <c r="A52" s="1" t="s">
        <v>32</v>
      </c>
      <c r="B52" s="2">
        <v>1051</v>
      </c>
      <c r="C52">
        <v>6119</v>
      </c>
      <c r="D52" t="s">
        <v>14</v>
      </c>
      <c r="E52">
        <v>9</v>
      </c>
      <c r="F52">
        <v>14</v>
      </c>
      <c r="G52">
        <f t="shared" si="0"/>
        <v>5</v>
      </c>
      <c r="H52">
        <f t="shared" si="1"/>
        <v>0.5</v>
      </c>
      <c r="I52" t="s">
        <v>40</v>
      </c>
      <c r="J52" t="s">
        <v>22</v>
      </c>
    </row>
    <row r="53" spans="1:10">
      <c r="A53" s="1" t="s">
        <v>32</v>
      </c>
      <c r="B53" s="2">
        <v>1052</v>
      </c>
      <c r="C53">
        <v>6622</v>
      </c>
      <c r="D53" t="s">
        <v>8</v>
      </c>
      <c r="E53">
        <v>42</v>
      </c>
      <c r="F53">
        <v>77</v>
      </c>
      <c r="G53">
        <f t="shared" si="0"/>
        <v>35</v>
      </c>
      <c r="H53">
        <f t="shared" si="1"/>
        <v>3.5</v>
      </c>
      <c r="I53" t="s">
        <v>40</v>
      </c>
      <c r="J53" t="s">
        <v>17</v>
      </c>
    </row>
    <row r="54" spans="1:10">
      <c r="A54" s="1" t="s">
        <v>32</v>
      </c>
      <c r="B54" s="2">
        <v>1053</v>
      </c>
      <c r="C54">
        <v>2242</v>
      </c>
      <c r="D54" t="s">
        <v>9</v>
      </c>
      <c r="E54">
        <v>60</v>
      </c>
      <c r="F54">
        <v>124</v>
      </c>
      <c r="G54">
        <f t="shared" si="0"/>
        <v>64</v>
      </c>
      <c r="H54">
        <f t="shared" si="1"/>
        <v>6.4</v>
      </c>
      <c r="I54" t="s">
        <v>38</v>
      </c>
      <c r="J54" t="s">
        <v>19</v>
      </c>
    </row>
    <row r="55" spans="1:10">
      <c r="A55" s="1" t="s">
        <v>32</v>
      </c>
      <c r="B55" s="2">
        <v>1054</v>
      </c>
      <c r="C55">
        <v>4421</v>
      </c>
      <c r="D55" t="s">
        <v>10</v>
      </c>
      <c r="E55">
        <v>45</v>
      </c>
      <c r="F55">
        <v>87</v>
      </c>
      <c r="G55">
        <f t="shared" si="0"/>
        <v>42</v>
      </c>
      <c r="H55">
        <f t="shared" si="1"/>
        <v>4.2</v>
      </c>
      <c r="I55" t="s">
        <v>40</v>
      </c>
      <c r="J55" t="s">
        <v>18</v>
      </c>
    </row>
    <row r="56" spans="1:10">
      <c r="A56" s="1" t="s">
        <v>32</v>
      </c>
      <c r="B56" s="2">
        <v>1055</v>
      </c>
      <c r="C56">
        <v>6119</v>
      </c>
      <c r="D56" t="s">
        <v>14</v>
      </c>
      <c r="E56">
        <v>9</v>
      </c>
      <c r="F56">
        <v>14</v>
      </c>
      <c r="G56">
        <f t="shared" si="0"/>
        <v>5</v>
      </c>
      <c r="H56">
        <f t="shared" si="1"/>
        <v>0.5</v>
      </c>
      <c r="I56" t="s">
        <v>39</v>
      </c>
      <c r="J56" t="s">
        <v>18</v>
      </c>
    </row>
    <row r="57" spans="1:10">
      <c r="A57" s="1" t="s">
        <v>32</v>
      </c>
      <c r="B57" s="2">
        <v>1056</v>
      </c>
      <c r="C57">
        <v>1109</v>
      </c>
      <c r="D57" t="s">
        <v>15</v>
      </c>
      <c r="E57">
        <v>3</v>
      </c>
      <c r="F57">
        <v>8</v>
      </c>
      <c r="G57">
        <f t="shared" si="0"/>
        <v>5</v>
      </c>
      <c r="H57">
        <f t="shared" si="1"/>
        <v>0.5</v>
      </c>
      <c r="I57" t="s">
        <v>40</v>
      </c>
      <c r="J57" t="s">
        <v>19</v>
      </c>
    </row>
    <row r="58" spans="1:10">
      <c r="A58" s="1" t="s">
        <v>32</v>
      </c>
      <c r="B58" s="2">
        <v>1057</v>
      </c>
      <c r="C58">
        <v>2499</v>
      </c>
      <c r="D58" t="s">
        <v>13</v>
      </c>
      <c r="E58">
        <v>6.2</v>
      </c>
      <c r="F58">
        <v>9.1999999999999993</v>
      </c>
      <c r="G58">
        <f t="shared" si="0"/>
        <v>2.9999999999999991</v>
      </c>
      <c r="H58">
        <f t="shared" si="1"/>
        <v>0.29999999999999993</v>
      </c>
      <c r="I58" t="s">
        <v>39</v>
      </c>
      <c r="J58" t="s">
        <v>19</v>
      </c>
    </row>
    <row r="59" spans="1:10">
      <c r="A59" s="1" t="s">
        <v>32</v>
      </c>
      <c r="B59" s="2">
        <v>1058</v>
      </c>
      <c r="C59">
        <v>6119</v>
      </c>
      <c r="D59" t="s">
        <v>14</v>
      </c>
      <c r="E59">
        <v>9</v>
      </c>
      <c r="F59">
        <v>14</v>
      </c>
      <c r="G59">
        <f t="shared" si="0"/>
        <v>5</v>
      </c>
      <c r="H59">
        <f t="shared" si="1"/>
        <v>0.5</v>
      </c>
      <c r="I59" t="s">
        <v>41</v>
      </c>
      <c r="J59" t="s">
        <v>17</v>
      </c>
    </row>
    <row r="60" spans="1:10">
      <c r="A60" s="1" t="s">
        <v>32</v>
      </c>
      <c r="B60" s="2">
        <v>1059</v>
      </c>
      <c r="C60">
        <v>2242</v>
      </c>
      <c r="D60" t="s">
        <v>9</v>
      </c>
      <c r="E60">
        <v>60</v>
      </c>
      <c r="F60">
        <v>124</v>
      </c>
      <c r="G60">
        <f t="shared" si="0"/>
        <v>64</v>
      </c>
      <c r="H60">
        <f t="shared" si="1"/>
        <v>6.4</v>
      </c>
      <c r="I60" t="s">
        <v>40</v>
      </c>
      <c r="J60" t="s">
        <v>17</v>
      </c>
    </row>
    <row r="61" spans="1:10">
      <c r="A61" s="1" t="s">
        <v>32</v>
      </c>
      <c r="B61" s="2">
        <v>1060</v>
      </c>
      <c r="C61">
        <v>6119</v>
      </c>
      <c r="D61" t="s">
        <v>14</v>
      </c>
      <c r="E61">
        <v>9</v>
      </c>
      <c r="F61">
        <v>14</v>
      </c>
      <c r="G61">
        <f t="shared" si="0"/>
        <v>5</v>
      </c>
      <c r="H61">
        <f t="shared" si="1"/>
        <v>0.5</v>
      </c>
      <c r="I61" t="s">
        <v>40</v>
      </c>
      <c r="J61" t="s">
        <v>18</v>
      </c>
    </row>
    <row r="62" spans="1:10">
      <c r="A62" s="1" t="s">
        <v>27</v>
      </c>
      <c r="B62" s="2">
        <v>1061</v>
      </c>
      <c r="C62">
        <v>1109</v>
      </c>
      <c r="D62" t="s">
        <v>15</v>
      </c>
      <c r="E62">
        <v>3</v>
      </c>
      <c r="F62">
        <v>8</v>
      </c>
      <c r="G62">
        <f t="shared" si="0"/>
        <v>5</v>
      </c>
      <c r="H62">
        <f t="shared" si="1"/>
        <v>0.5</v>
      </c>
      <c r="I62" t="s">
        <v>40</v>
      </c>
      <c r="J62" t="s">
        <v>18</v>
      </c>
    </row>
    <row r="63" spans="1:10">
      <c r="A63" s="1" t="s">
        <v>27</v>
      </c>
      <c r="B63" s="2">
        <v>1062</v>
      </c>
      <c r="C63">
        <v>2499</v>
      </c>
      <c r="D63" t="s">
        <v>13</v>
      </c>
      <c r="E63">
        <v>6.2</v>
      </c>
      <c r="F63">
        <v>9.1999999999999993</v>
      </c>
      <c r="G63">
        <f t="shared" si="0"/>
        <v>2.9999999999999991</v>
      </c>
      <c r="H63">
        <f t="shared" si="1"/>
        <v>0.29999999999999993</v>
      </c>
      <c r="I63" t="s">
        <v>38</v>
      </c>
      <c r="J63" t="s">
        <v>17</v>
      </c>
    </row>
    <row r="64" spans="1:10">
      <c r="A64" s="1" t="s">
        <v>27</v>
      </c>
      <c r="B64" s="2">
        <v>1063</v>
      </c>
      <c r="C64">
        <v>1109</v>
      </c>
      <c r="D64" t="s">
        <v>15</v>
      </c>
      <c r="E64">
        <v>3</v>
      </c>
      <c r="F64">
        <v>8</v>
      </c>
      <c r="G64">
        <f t="shared" si="0"/>
        <v>5</v>
      </c>
      <c r="H64">
        <f t="shared" si="1"/>
        <v>0.5</v>
      </c>
      <c r="I64" t="s">
        <v>40</v>
      </c>
      <c r="J64" t="s">
        <v>19</v>
      </c>
    </row>
    <row r="65" spans="1:10">
      <c r="A65" s="1" t="s">
        <v>27</v>
      </c>
      <c r="B65" s="2">
        <v>1064</v>
      </c>
      <c r="C65">
        <v>2499</v>
      </c>
      <c r="D65" t="s">
        <v>13</v>
      </c>
      <c r="E65">
        <v>6.2</v>
      </c>
      <c r="F65">
        <v>9.1999999999999993</v>
      </c>
      <c r="G65">
        <f t="shared" si="0"/>
        <v>2.9999999999999991</v>
      </c>
      <c r="H65">
        <f t="shared" si="1"/>
        <v>0.29999999999999993</v>
      </c>
      <c r="I65" t="s">
        <v>41</v>
      </c>
      <c r="J65" t="s">
        <v>17</v>
      </c>
    </row>
    <row r="66" spans="1:10">
      <c r="A66" s="1" t="s">
        <v>27</v>
      </c>
      <c r="B66" s="2">
        <v>1065</v>
      </c>
      <c r="C66">
        <v>2499</v>
      </c>
      <c r="D66" t="s">
        <v>13</v>
      </c>
      <c r="E66">
        <v>6.2</v>
      </c>
      <c r="F66">
        <v>9.1999999999999993</v>
      </c>
      <c r="G66">
        <f t="shared" si="0"/>
        <v>2.9999999999999991</v>
      </c>
      <c r="H66">
        <f t="shared" si="1"/>
        <v>0.29999999999999993</v>
      </c>
      <c r="I66" t="s">
        <v>40</v>
      </c>
      <c r="J66" t="s">
        <v>20</v>
      </c>
    </row>
    <row r="67" spans="1:10">
      <c r="A67" s="1" t="s">
        <v>27</v>
      </c>
      <c r="B67" s="2">
        <v>1066</v>
      </c>
      <c r="C67">
        <v>2877</v>
      </c>
      <c r="D67" t="s">
        <v>12</v>
      </c>
      <c r="E67">
        <v>11.4</v>
      </c>
      <c r="F67">
        <v>16.3</v>
      </c>
      <c r="G67">
        <f t="shared" ref="G67:G130" si="2">F67-E67</f>
        <v>4.9000000000000004</v>
      </c>
      <c r="H67">
        <f t="shared" ref="H67:H130" si="3">0.1*G67</f>
        <v>0.49000000000000005</v>
      </c>
      <c r="I67" t="s">
        <v>40</v>
      </c>
      <c r="J67" t="s">
        <v>18</v>
      </c>
    </row>
    <row r="68" spans="1:10">
      <c r="A68" s="1" t="s">
        <v>27</v>
      </c>
      <c r="B68" s="2">
        <v>1067</v>
      </c>
      <c r="C68">
        <v>2877</v>
      </c>
      <c r="D68" t="s">
        <v>12</v>
      </c>
      <c r="E68">
        <v>11.4</v>
      </c>
      <c r="F68">
        <v>16.3</v>
      </c>
      <c r="G68">
        <f t="shared" si="2"/>
        <v>4.9000000000000004</v>
      </c>
      <c r="H68">
        <f t="shared" si="3"/>
        <v>0.49000000000000005</v>
      </c>
      <c r="I68" t="s">
        <v>40</v>
      </c>
      <c r="J68" t="s">
        <v>22</v>
      </c>
    </row>
    <row r="69" spans="1:10">
      <c r="A69" s="1" t="s">
        <v>27</v>
      </c>
      <c r="B69" s="2">
        <v>1068</v>
      </c>
      <c r="C69">
        <v>6119</v>
      </c>
      <c r="D69" t="s">
        <v>14</v>
      </c>
      <c r="E69">
        <v>9</v>
      </c>
      <c r="F69">
        <v>14</v>
      </c>
      <c r="G69">
        <f t="shared" si="2"/>
        <v>5</v>
      </c>
      <c r="H69">
        <f t="shared" si="3"/>
        <v>0.5</v>
      </c>
      <c r="I69" t="s">
        <v>39</v>
      </c>
      <c r="J69" t="s">
        <v>19</v>
      </c>
    </row>
    <row r="70" spans="1:10">
      <c r="A70" s="1" t="s">
        <v>27</v>
      </c>
      <c r="B70" s="2">
        <v>1069</v>
      </c>
      <c r="C70">
        <v>1109</v>
      </c>
      <c r="D70" t="s">
        <v>15</v>
      </c>
      <c r="E70">
        <v>3</v>
      </c>
      <c r="F70">
        <v>8</v>
      </c>
      <c r="G70">
        <f t="shared" si="2"/>
        <v>5</v>
      </c>
      <c r="H70">
        <f t="shared" si="3"/>
        <v>0.5</v>
      </c>
      <c r="I70" t="s">
        <v>40</v>
      </c>
      <c r="J70" t="s">
        <v>17</v>
      </c>
    </row>
    <row r="71" spans="1:10">
      <c r="A71" s="1" t="s">
        <v>27</v>
      </c>
      <c r="B71" s="2">
        <v>1070</v>
      </c>
      <c r="C71">
        <v>2499</v>
      </c>
      <c r="D71" t="s">
        <v>13</v>
      </c>
      <c r="E71">
        <v>6.2</v>
      </c>
      <c r="F71">
        <v>9.1999999999999993</v>
      </c>
      <c r="G71">
        <f t="shared" si="2"/>
        <v>2.9999999999999991</v>
      </c>
      <c r="H71">
        <f t="shared" si="3"/>
        <v>0.29999999999999993</v>
      </c>
      <c r="I71" t="s">
        <v>41</v>
      </c>
      <c r="J71" t="s">
        <v>17</v>
      </c>
    </row>
    <row r="72" spans="1:10">
      <c r="A72" s="1" t="s">
        <v>27</v>
      </c>
      <c r="B72" s="2">
        <v>1071</v>
      </c>
      <c r="C72">
        <v>1109</v>
      </c>
      <c r="D72" t="s">
        <v>15</v>
      </c>
      <c r="E72">
        <v>3</v>
      </c>
      <c r="F72">
        <v>8</v>
      </c>
      <c r="G72">
        <f t="shared" si="2"/>
        <v>5</v>
      </c>
      <c r="H72">
        <f t="shared" si="3"/>
        <v>0.5</v>
      </c>
      <c r="I72" t="s">
        <v>38</v>
      </c>
      <c r="J72" t="s">
        <v>17</v>
      </c>
    </row>
    <row r="73" spans="1:10">
      <c r="A73" s="1" t="s">
        <v>27</v>
      </c>
      <c r="B73" s="2">
        <v>1072</v>
      </c>
      <c r="C73">
        <v>1109</v>
      </c>
      <c r="D73" t="s">
        <v>15</v>
      </c>
      <c r="E73">
        <v>3</v>
      </c>
      <c r="F73">
        <v>8</v>
      </c>
      <c r="G73">
        <f t="shared" si="2"/>
        <v>5</v>
      </c>
      <c r="H73">
        <f t="shared" si="3"/>
        <v>0.5</v>
      </c>
      <c r="I73" t="s">
        <v>40</v>
      </c>
      <c r="J73" t="s">
        <v>18</v>
      </c>
    </row>
    <row r="74" spans="1:10">
      <c r="A74" s="1" t="s">
        <v>27</v>
      </c>
      <c r="B74" s="2">
        <v>1073</v>
      </c>
      <c r="C74">
        <v>6622</v>
      </c>
      <c r="D74" t="s">
        <v>8</v>
      </c>
      <c r="E74">
        <v>42</v>
      </c>
      <c r="F74">
        <v>77</v>
      </c>
      <c r="G74">
        <f t="shared" si="2"/>
        <v>35</v>
      </c>
      <c r="H74">
        <f t="shared" si="3"/>
        <v>3.5</v>
      </c>
      <c r="I74" t="s">
        <v>40</v>
      </c>
      <c r="J74" t="s">
        <v>19</v>
      </c>
    </row>
    <row r="75" spans="1:10">
      <c r="A75" s="1" t="s">
        <v>27</v>
      </c>
      <c r="B75" s="2">
        <v>1074</v>
      </c>
      <c r="C75">
        <v>2877</v>
      </c>
      <c r="D75" t="s">
        <v>12</v>
      </c>
      <c r="E75">
        <v>11.4</v>
      </c>
      <c r="F75">
        <v>16.3</v>
      </c>
      <c r="G75">
        <f t="shared" si="2"/>
        <v>4.9000000000000004</v>
      </c>
      <c r="H75">
        <f t="shared" si="3"/>
        <v>0.49000000000000005</v>
      </c>
      <c r="I75" t="s">
        <v>40</v>
      </c>
      <c r="J75" t="s">
        <v>17</v>
      </c>
    </row>
    <row r="76" spans="1:10">
      <c r="A76" s="1" t="s">
        <v>27</v>
      </c>
      <c r="B76" s="2">
        <v>1075</v>
      </c>
      <c r="C76">
        <v>1109</v>
      </c>
      <c r="D76" t="s">
        <v>15</v>
      </c>
      <c r="E76">
        <v>3</v>
      </c>
      <c r="F76">
        <v>8</v>
      </c>
      <c r="G76">
        <f t="shared" si="2"/>
        <v>5</v>
      </c>
      <c r="H76">
        <f t="shared" si="3"/>
        <v>0.5</v>
      </c>
      <c r="I76" t="s">
        <v>41</v>
      </c>
      <c r="J76" t="s">
        <v>19</v>
      </c>
    </row>
    <row r="77" spans="1:10">
      <c r="A77" s="1" t="s">
        <v>27</v>
      </c>
      <c r="B77" s="2">
        <v>1076</v>
      </c>
      <c r="C77">
        <v>1109</v>
      </c>
      <c r="D77" t="s">
        <v>15</v>
      </c>
      <c r="E77">
        <v>3</v>
      </c>
      <c r="F77">
        <v>8</v>
      </c>
      <c r="G77">
        <f t="shared" si="2"/>
        <v>5</v>
      </c>
      <c r="H77">
        <f t="shared" si="3"/>
        <v>0.5</v>
      </c>
      <c r="I77" t="s">
        <v>39</v>
      </c>
      <c r="J77" t="s">
        <v>17</v>
      </c>
    </row>
    <row r="78" spans="1:10">
      <c r="A78" s="1" t="s">
        <v>27</v>
      </c>
      <c r="B78" s="2">
        <v>1077</v>
      </c>
      <c r="C78">
        <v>9822</v>
      </c>
      <c r="D78" t="s">
        <v>6</v>
      </c>
      <c r="E78">
        <v>58.3</v>
      </c>
      <c r="F78">
        <v>98.4</v>
      </c>
      <c r="G78">
        <f t="shared" si="2"/>
        <v>40.100000000000009</v>
      </c>
      <c r="H78">
        <f t="shared" si="3"/>
        <v>4.0100000000000007</v>
      </c>
      <c r="I78" t="s">
        <v>41</v>
      </c>
      <c r="J78" t="s">
        <v>17</v>
      </c>
    </row>
    <row r="79" spans="1:10">
      <c r="A79" s="1" t="s">
        <v>27</v>
      </c>
      <c r="B79" s="2">
        <v>1078</v>
      </c>
      <c r="C79">
        <v>2877</v>
      </c>
      <c r="D79" t="s">
        <v>12</v>
      </c>
      <c r="E79">
        <v>11.4</v>
      </c>
      <c r="F79">
        <v>16.3</v>
      </c>
      <c r="G79">
        <f t="shared" si="2"/>
        <v>4.9000000000000004</v>
      </c>
      <c r="H79">
        <f t="shared" si="3"/>
        <v>0.49000000000000005</v>
      </c>
      <c r="I79" t="s">
        <v>39</v>
      </c>
      <c r="J79" t="s">
        <v>18</v>
      </c>
    </row>
    <row r="80" spans="1:10">
      <c r="A80" s="1" t="s">
        <v>33</v>
      </c>
      <c r="B80" s="2">
        <v>1079</v>
      </c>
      <c r="C80">
        <v>2877</v>
      </c>
      <c r="D80" t="s">
        <v>12</v>
      </c>
      <c r="E80">
        <v>11.4</v>
      </c>
      <c r="F80">
        <v>16.3</v>
      </c>
      <c r="G80">
        <f t="shared" si="2"/>
        <v>4.9000000000000004</v>
      </c>
      <c r="H80">
        <f t="shared" si="3"/>
        <v>0.49000000000000005</v>
      </c>
      <c r="I80" t="s">
        <v>39</v>
      </c>
      <c r="J80" t="s">
        <v>20</v>
      </c>
    </row>
    <row r="81" spans="1:10">
      <c r="A81" s="1" t="s">
        <v>33</v>
      </c>
      <c r="B81" s="2">
        <v>1080</v>
      </c>
      <c r="C81">
        <v>4421</v>
      </c>
      <c r="D81" t="s">
        <v>10</v>
      </c>
      <c r="E81">
        <v>45</v>
      </c>
      <c r="F81">
        <v>87</v>
      </c>
      <c r="G81">
        <f t="shared" si="2"/>
        <v>42</v>
      </c>
      <c r="H81">
        <f t="shared" si="3"/>
        <v>4.2</v>
      </c>
      <c r="I81" t="s">
        <v>40</v>
      </c>
      <c r="J81" t="s">
        <v>19</v>
      </c>
    </row>
    <row r="82" spans="1:10">
      <c r="A82" s="1" t="s">
        <v>33</v>
      </c>
      <c r="B82" s="2">
        <v>1081</v>
      </c>
      <c r="C82">
        <v>6119</v>
      </c>
      <c r="D82" t="s">
        <v>14</v>
      </c>
      <c r="E82">
        <v>9</v>
      </c>
      <c r="F82">
        <v>14</v>
      </c>
      <c r="G82">
        <f t="shared" si="2"/>
        <v>5</v>
      </c>
      <c r="H82">
        <f t="shared" si="3"/>
        <v>0.5</v>
      </c>
      <c r="I82" t="s">
        <v>40</v>
      </c>
      <c r="J82" t="s">
        <v>22</v>
      </c>
    </row>
    <row r="83" spans="1:10">
      <c r="A83" s="1" t="s">
        <v>33</v>
      </c>
      <c r="B83" s="2">
        <v>1082</v>
      </c>
      <c r="C83">
        <v>1109</v>
      </c>
      <c r="D83" t="s">
        <v>15</v>
      </c>
      <c r="E83">
        <v>3</v>
      </c>
      <c r="F83">
        <v>8</v>
      </c>
      <c r="G83">
        <f t="shared" si="2"/>
        <v>5</v>
      </c>
      <c r="H83">
        <f t="shared" si="3"/>
        <v>0.5</v>
      </c>
      <c r="I83" t="s">
        <v>38</v>
      </c>
      <c r="J83" t="s">
        <v>19</v>
      </c>
    </row>
    <row r="84" spans="1:10">
      <c r="A84" s="1" t="s">
        <v>33</v>
      </c>
      <c r="B84" s="2">
        <v>1083</v>
      </c>
      <c r="C84">
        <v>1109</v>
      </c>
      <c r="D84" t="s">
        <v>15</v>
      </c>
      <c r="E84">
        <v>3</v>
      </c>
      <c r="F84">
        <v>8</v>
      </c>
      <c r="G84">
        <f t="shared" si="2"/>
        <v>5</v>
      </c>
      <c r="H84">
        <f t="shared" si="3"/>
        <v>0.5</v>
      </c>
      <c r="I84" t="s">
        <v>38</v>
      </c>
      <c r="J84" t="s">
        <v>18</v>
      </c>
    </row>
    <row r="85" spans="1:10">
      <c r="A85" s="1" t="s">
        <v>33</v>
      </c>
      <c r="B85" s="2">
        <v>1084</v>
      </c>
      <c r="C85">
        <v>6119</v>
      </c>
      <c r="D85" t="s">
        <v>14</v>
      </c>
      <c r="E85">
        <v>9</v>
      </c>
      <c r="F85">
        <v>14</v>
      </c>
      <c r="G85">
        <f t="shared" si="2"/>
        <v>5</v>
      </c>
      <c r="H85">
        <f t="shared" si="3"/>
        <v>0.5</v>
      </c>
      <c r="I85" t="s">
        <v>38</v>
      </c>
      <c r="J85" t="s">
        <v>17</v>
      </c>
    </row>
    <row r="86" spans="1:10">
      <c r="A86" s="1" t="s">
        <v>33</v>
      </c>
      <c r="B86" s="2">
        <v>1085</v>
      </c>
      <c r="C86">
        <v>9822</v>
      </c>
      <c r="D86" t="s">
        <v>6</v>
      </c>
      <c r="E86">
        <v>58.3</v>
      </c>
      <c r="F86">
        <v>98.4</v>
      </c>
      <c r="G86">
        <f t="shared" si="2"/>
        <v>40.100000000000009</v>
      </c>
      <c r="H86">
        <f t="shared" si="3"/>
        <v>4.0100000000000007</v>
      </c>
      <c r="I86" t="s">
        <v>40</v>
      </c>
      <c r="J86" t="s">
        <v>18</v>
      </c>
    </row>
    <row r="87" spans="1:10">
      <c r="A87" s="1" t="s">
        <v>33</v>
      </c>
      <c r="B87" s="2">
        <v>1086</v>
      </c>
      <c r="C87">
        <v>1109</v>
      </c>
      <c r="D87" t="s">
        <v>15</v>
      </c>
      <c r="E87">
        <v>3</v>
      </c>
      <c r="F87">
        <v>8</v>
      </c>
      <c r="G87">
        <f t="shared" si="2"/>
        <v>5</v>
      </c>
      <c r="H87">
        <f t="shared" si="3"/>
        <v>0.5</v>
      </c>
      <c r="I87" t="s">
        <v>41</v>
      </c>
      <c r="J87" t="s">
        <v>17</v>
      </c>
    </row>
    <row r="88" spans="1:10">
      <c r="A88" s="1" t="s">
        <v>33</v>
      </c>
      <c r="B88" s="2">
        <v>1087</v>
      </c>
      <c r="C88">
        <v>2499</v>
      </c>
      <c r="D88" t="s">
        <v>13</v>
      </c>
      <c r="E88">
        <v>6.2</v>
      </c>
      <c r="F88">
        <v>9.1999999999999993</v>
      </c>
      <c r="G88">
        <f t="shared" si="2"/>
        <v>2.9999999999999991</v>
      </c>
      <c r="H88">
        <f t="shared" si="3"/>
        <v>0.29999999999999993</v>
      </c>
      <c r="I88" t="s">
        <v>38</v>
      </c>
      <c r="J88" t="s">
        <v>19</v>
      </c>
    </row>
    <row r="89" spans="1:10">
      <c r="A89" s="1" t="s">
        <v>33</v>
      </c>
      <c r="B89" s="2">
        <v>1088</v>
      </c>
      <c r="C89">
        <v>2499</v>
      </c>
      <c r="D89" t="s">
        <v>13</v>
      </c>
      <c r="E89">
        <v>6.2</v>
      </c>
      <c r="F89">
        <v>9.1999999999999993</v>
      </c>
      <c r="G89">
        <f t="shared" si="2"/>
        <v>2.9999999999999991</v>
      </c>
      <c r="H89">
        <f t="shared" si="3"/>
        <v>0.29999999999999993</v>
      </c>
      <c r="I89" t="s">
        <v>38</v>
      </c>
      <c r="J89" t="s">
        <v>20</v>
      </c>
    </row>
    <row r="90" spans="1:10">
      <c r="A90" s="1" t="s">
        <v>33</v>
      </c>
      <c r="B90" s="2">
        <v>1089</v>
      </c>
      <c r="C90">
        <v>6119</v>
      </c>
      <c r="D90" t="s">
        <v>14</v>
      </c>
      <c r="E90">
        <v>9</v>
      </c>
      <c r="F90">
        <v>14</v>
      </c>
      <c r="G90">
        <f t="shared" si="2"/>
        <v>5</v>
      </c>
      <c r="H90">
        <f t="shared" si="3"/>
        <v>0.5</v>
      </c>
      <c r="I90" t="s">
        <v>40</v>
      </c>
      <c r="J90" t="s">
        <v>18</v>
      </c>
    </row>
    <row r="91" spans="1:10">
      <c r="A91" s="1" t="s">
        <v>33</v>
      </c>
      <c r="B91" s="2">
        <v>1090</v>
      </c>
      <c r="C91">
        <v>2877</v>
      </c>
      <c r="D91" t="s">
        <v>12</v>
      </c>
      <c r="E91">
        <v>11.4</v>
      </c>
      <c r="F91">
        <v>16.3</v>
      </c>
      <c r="G91">
        <f t="shared" si="2"/>
        <v>4.9000000000000004</v>
      </c>
      <c r="H91">
        <f t="shared" si="3"/>
        <v>0.49000000000000005</v>
      </c>
      <c r="I91" t="s">
        <v>38</v>
      </c>
      <c r="J91" t="s">
        <v>19</v>
      </c>
    </row>
    <row r="92" spans="1:10">
      <c r="A92" s="1" t="s">
        <v>33</v>
      </c>
      <c r="B92" s="2">
        <v>1091</v>
      </c>
      <c r="C92">
        <v>2877</v>
      </c>
      <c r="D92" t="s">
        <v>12</v>
      </c>
      <c r="E92">
        <v>11.4</v>
      </c>
      <c r="F92">
        <v>16.3</v>
      </c>
      <c r="G92">
        <f t="shared" si="2"/>
        <v>4.9000000000000004</v>
      </c>
      <c r="H92">
        <f t="shared" si="3"/>
        <v>0.49000000000000005</v>
      </c>
      <c r="I92" t="s">
        <v>41</v>
      </c>
      <c r="J92" t="s">
        <v>18</v>
      </c>
    </row>
    <row r="93" spans="1:10">
      <c r="A93" s="1" t="s">
        <v>33</v>
      </c>
      <c r="B93" s="2">
        <v>1092</v>
      </c>
      <c r="C93">
        <v>2877</v>
      </c>
      <c r="D93" t="s">
        <v>12</v>
      </c>
      <c r="E93">
        <v>11.4</v>
      </c>
      <c r="F93">
        <v>16.3</v>
      </c>
      <c r="G93">
        <f t="shared" si="2"/>
        <v>4.9000000000000004</v>
      </c>
      <c r="H93">
        <f t="shared" si="3"/>
        <v>0.49000000000000005</v>
      </c>
      <c r="I93" t="s">
        <v>40</v>
      </c>
      <c r="J93" t="s">
        <v>19</v>
      </c>
    </row>
    <row r="94" spans="1:10">
      <c r="A94" s="1" t="s">
        <v>33</v>
      </c>
      <c r="B94" s="2">
        <v>1093</v>
      </c>
      <c r="C94">
        <v>6119</v>
      </c>
      <c r="D94" t="s">
        <v>14</v>
      </c>
      <c r="E94">
        <v>9</v>
      </c>
      <c r="F94">
        <v>14</v>
      </c>
      <c r="G94">
        <f t="shared" si="2"/>
        <v>5</v>
      </c>
      <c r="H94">
        <f t="shared" si="3"/>
        <v>0.5</v>
      </c>
      <c r="I94" t="s">
        <v>39</v>
      </c>
      <c r="J94" t="s">
        <v>17</v>
      </c>
    </row>
    <row r="95" spans="1:10">
      <c r="A95" s="1" t="s">
        <v>33</v>
      </c>
      <c r="B95" s="2">
        <v>1094</v>
      </c>
      <c r="C95">
        <v>6119</v>
      </c>
      <c r="D95" t="s">
        <v>14</v>
      </c>
      <c r="E95">
        <v>9</v>
      </c>
      <c r="F95">
        <v>14</v>
      </c>
      <c r="G95">
        <f t="shared" si="2"/>
        <v>5</v>
      </c>
      <c r="H95">
        <f t="shared" si="3"/>
        <v>0.5</v>
      </c>
      <c r="I95" t="s">
        <v>40</v>
      </c>
      <c r="J95" t="s">
        <v>19</v>
      </c>
    </row>
    <row r="96" spans="1:10">
      <c r="A96" s="1" t="s">
        <v>33</v>
      </c>
      <c r="B96" s="2">
        <v>1095</v>
      </c>
      <c r="C96">
        <v>2499</v>
      </c>
      <c r="D96" t="s">
        <v>13</v>
      </c>
      <c r="E96">
        <v>6.2</v>
      </c>
      <c r="F96">
        <v>9.1999999999999993</v>
      </c>
      <c r="G96">
        <f t="shared" si="2"/>
        <v>2.9999999999999991</v>
      </c>
      <c r="H96">
        <f t="shared" si="3"/>
        <v>0.29999999999999993</v>
      </c>
      <c r="I96" t="s">
        <v>41</v>
      </c>
      <c r="J96" t="s">
        <v>17</v>
      </c>
    </row>
    <row r="97" spans="1:10">
      <c r="A97" s="1" t="s">
        <v>33</v>
      </c>
      <c r="B97" s="2">
        <v>1096</v>
      </c>
      <c r="C97">
        <v>6119</v>
      </c>
      <c r="D97" t="s">
        <v>14</v>
      </c>
      <c r="E97">
        <v>9</v>
      </c>
      <c r="F97">
        <v>14</v>
      </c>
      <c r="G97">
        <f t="shared" si="2"/>
        <v>5</v>
      </c>
      <c r="H97">
        <f t="shared" si="3"/>
        <v>0.5</v>
      </c>
      <c r="I97" t="s">
        <v>40</v>
      </c>
      <c r="J97" t="s">
        <v>17</v>
      </c>
    </row>
    <row r="98" spans="1:10">
      <c r="A98" s="1" t="s">
        <v>33</v>
      </c>
      <c r="B98" s="2">
        <v>1097</v>
      </c>
      <c r="C98">
        <v>9212</v>
      </c>
      <c r="D98" t="s">
        <v>11</v>
      </c>
      <c r="E98">
        <v>4</v>
      </c>
      <c r="F98">
        <v>7</v>
      </c>
      <c r="G98">
        <f t="shared" si="2"/>
        <v>3</v>
      </c>
      <c r="H98">
        <f t="shared" si="3"/>
        <v>0.30000000000000004</v>
      </c>
      <c r="I98" t="s">
        <v>41</v>
      </c>
      <c r="J98" t="s">
        <v>18</v>
      </c>
    </row>
    <row r="99" spans="1:10">
      <c r="A99" s="1" t="s">
        <v>33</v>
      </c>
      <c r="B99" s="2">
        <v>1098</v>
      </c>
      <c r="C99">
        <v>2877</v>
      </c>
      <c r="D99" t="s">
        <v>12</v>
      </c>
      <c r="E99">
        <v>11.4</v>
      </c>
      <c r="F99">
        <v>16.3</v>
      </c>
      <c r="G99">
        <f t="shared" si="2"/>
        <v>4.9000000000000004</v>
      </c>
      <c r="H99">
        <f t="shared" si="3"/>
        <v>0.49000000000000005</v>
      </c>
      <c r="I99" t="s">
        <v>39</v>
      </c>
      <c r="J99" t="s">
        <v>20</v>
      </c>
    </row>
    <row r="100" spans="1:10">
      <c r="A100" s="1" t="s">
        <v>34</v>
      </c>
      <c r="B100" s="2">
        <v>1099</v>
      </c>
      <c r="C100">
        <v>2877</v>
      </c>
      <c r="D100" t="s">
        <v>12</v>
      </c>
      <c r="E100">
        <v>11.4</v>
      </c>
      <c r="F100">
        <v>16.3</v>
      </c>
      <c r="G100">
        <f t="shared" si="2"/>
        <v>4.9000000000000004</v>
      </c>
      <c r="H100">
        <f t="shared" si="3"/>
        <v>0.49000000000000005</v>
      </c>
      <c r="I100" t="s">
        <v>40</v>
      </c>
      <c r="J100" t="s">
        <v>19</v>
      </c>
    </row>
    <row r="101" spans="1:10">
      <c r="A101" s="1" t="s">
        <v>34</v>
      </c>
      <c r="B101" s="2">
        <v>1100</v>
      </c>
      <c r="C101">
        <v>6119</v>
      </c>
      <c r="D101" t="s">
        <v>14</v>
      </c>
      <c r="E101">
        <v>9</v>
      </c>
      <c r="F101">
        <v>14</v>
      </c>
      <c r="G101">
        <f t="shared" si="2"/>
        <v>5</v>
      </c>
      <c r="H101">
        <f t="shared" si="3"/>
        <v>0.5</v>
      </c>
      <c r="I101" t="s">
        <v>38</v>
      </c>
      <c r="J101" t="s">
        <v>22</v>
      </c>
    </row>
    <row r="102" spans="1:10">
      <c r="A102" s="1" t="s">
        <v>34</v>
      </c>
      <c r="B102" s="2">
        <v>1101</v>
      </c>
      <c r="C102">
        <v>2499</v>
      </c>
      <c r="D102" t="s">
        <v>13</v>
      </c>
      <c r="E102">
        <v>6.2</v>
      </c>
      <c r="F102">
        <v>9.1999999999999993</v>
      </c>
      <c r="G102">
        <f t="shared" si="2"/>
        <v>2.9999999999999991</v>
      </c>
      <c r="H102">
        <f t="shared" si="3"/>
        <v>0.29999999999999993</v>
      </c>
      <c r="I102" t="s">
        <v>40</v>
      </c>
      <c r="J102" t="s">
        <v>19</v>
      </c>
    </row>
    <row r="103" spans="1:10">
      <c r="A103" s="1" t="s">
        <v>34</v>
      </c>
      <c r="B103" s="2">
        <v>1102</v>
      </c>
      <c r="C103">
        <v>2242</v>
      </c>
      <c r="D103" t="s">
        <v>9</v>
      </c>
      <c r="E103">
        <v>60</v>
      </c>
      <c r="F103">
        <v>124</v>
      </c>
      <c r="G103">
        <f t="shared" si="2"/>
        <v>64</v>
      </c>
      <c r="H103">
        <f t="shared" si="3"/>
        <v>6.4</v>
      </c>
      <c r="I103" t="s">
        <v>39</v>
      </c>
      <c r="J103" t="s">
        <v>18</v>
      </c>
    </row>
    <row r="104" spans="1:10">
      <c r="A104" s="1" t="s">
        <v>34</v>
      </c>
      <c r="B104" s="2">
        <v>1103</v>
      </c>
      <c r="C104">
        <v>2877</v>
      </c>
      <c r="D104" t="s">
        <v>12</v>
      </c>
      <c r="E104">
        <v>11.4</v>
      </c>
      <c r="F104">
        <v>16.3</v>
      </c>
      <c r="G104">
        <f t="shared" si="2"/>
        <v>4.9000000000000004</v>
      </c>
      <c r="H104">
        <f t="shared" si="3"/>
        <v>0.49000000000000005</v>
      </c>
      <c r="I104" t="s">
        <v>39</v>
      </c>
      <c r="J104" t="s">
        <v>17</v>
      </c>
    </row>
    <row r="105" spans="1:10">
      <c r="A105" s="1" t="s">
        <v>34</v>
      </c>
      <c r="B105" s="2">
        <v>1104</v>
      </c>
      <c r="C105">
        <v>2877</v>
      </c>
      <c r="D105" t="s">
        <v>12</v>
      </c>
      <c r="E105">
        <v>11.4</v>
      </c>
      <c r="F105">
        <v>16.3</v>
      </c>
      <c r="G105">
        <f t="shared" si="2"/>
        <v>4.9000000000000004</v>
      </c>
      <c r="H105">
        <f t="shared" si="3"/>
        <v>0.49000000000000005</v>
      </c>
      <c r="I105" t="s">
        <v>40</v>
      </c>
      <c r="J105" t="s">
        <v>18</v>
      </c>
    </row>
    <row r="106" spans="1:10">
      <c r="A106" s="1" t="s">
        <v>34</v>
      </c>
      <c r="B106" s="2">
        <v>1105</v>
      </c>
      <c r="C106">
        <v>2499</v>
      </c>
      <c r="D106" t="s">
        <v>13</v>
      </c>
      <c r="E106">
        <v>6.2</v>
      </c>
      <c r="F106">
        <v>9.1999999999999993</v>
      </c>
      <c r="G106">
        <f t="shared" si="2"/>
        <v>2.9999999999999991</v>
      </c>
      <c r="H106">
        <f t="shared" si="3"/>
        <v>0.29999999999999993</v>
      </c>
      <c r="I106" t="s">
        <v>39</v>
      </c>
      <c r="J106" t="s">
        <v>17</v>
      </c>
    </row>
    <row r="107" spans="1:10">
      <c r="A107" s="1" t="s">
        <v>34</v>
      </c>
      <c r="B107" s="2">
        <v>1106</v>
      </c>
      <c r="C107">
        <v>9822</v>
      </c>
      <c r="D107" t="s">
        <v>6</v>
      </c>
      <c r="E107">
        <v>58.3</v>
      </c>
      <c r="F107">
        <v>98.4</v>
      </c>
      <c r="G107">
        <f t="shared" si="2"/>
        <v>40.100000000000009</v>
      </c>
      <c r="H107">
        <f t="shared" si="3"/>
        <v>4.0100000000000007</v>
      </c>
      <c r="I107" t="s">
        <v>39</v>
      </c>
      <c r="J107" t="s">
        <v>19</v>
      </c>
    </row>
    <row r="108" spans="1:10">
      <c r="A108" s="1" t="s">
        <v>34</v>
      </c>
      <c r="B108" s="2">
        <v>1107</v>
      </c>
      <c r="C108">
        <v>1109</v>
      </c>
      <c r="D108" t="s">
        <v>15</v>
      </c>
      <c r="E108">
        <v>3</v>
      </c>
      <c r="F108">
        <v>8</v>
      </c>
      <c r="G108">
        <f t="shared" si="2"/>
        <v>5</v>
      </c>
      <c r="H108">
        <f t="shared" si="3"/>
        <v>0.5</v>
      </c>
      <c r="I108" t="s">
        <v>41</v>
      </c>
      <c r="J108" t="s">
        <v>20</v>
      </c>
    </row>
    <row r="109" spans="1:10">
      <c r="A109" s="1" t="s">
        <v>34</v>
      </c>
      <c r="B109" s="2">
        <v>1108</v>
      </c>
      <c r="C109">
        <v>9822</v>
      </c>
      <c r="D109" t="s">
        <v>6</v>
      </c>
      <c r="E109">
        <v>58.3</v>
      </c>
      <c r="F109">
        <v>98.4</v>
      </c>
      <c r="G109">
        <f t="shared" si="2"/>
        <v>40.100000000000009</v>
      </c>
      <c r="H109">
        <f t="shared" si="3"/>
        <v>4.0100000000000007</v>
      </c>
      <c r="I109" t="s">
        <v>40</v>
      </c>
      <c r="J109" t="s">
        <v>18</v>
      </c>
    </row>
    <row r="110" spans="1:10">
      <c r="A110" s="1" t="s">
        <v>34</v>
      </c>
      <c r="B110" s="2">
        <v>1109</v>
      </c>
      <c r="C110">
        <v>8722</v>
      </c>
      <c r="D110" t="s">
        <v>7</v>
      </c>
      <c r="E110">
        <v>344</v>
      </c>
      <c r="F110">
        <v>502</v>
      </c>
      <c r="G110">
        <f t="shared" si="2"/>
        <v>158</v>
      </c>
      <c r="H110">
        <f t="shared" si="3"/>
        <v>15.8</v>
      </c>
      <c r="I110" t="s">
        <v>39</v>
      </c>
      <c r="J110" t="s">
        <v>19</v>
      </c>
    </row>
    <row r="111" spans="1:10">
      <c r="A111" s="1" t="s">
        <v>34</v>
      </c>
      <c r="B111" s="2">
        <v>1110</v>
      </c>
      <c r="C111">
        <v>8722</v>
      </c>
      <c r="D111" t="s">
        <v>7</v>
      </c>
      <c r="E111">
        <v>344</v>
      </c>
      <c r="F111">
        <v>502</v>
      </c>
      <c r="G111">
        <f t="shared" si="2"/>
        <v>158</v>
      </c>
      <c r="H111">
        <f t="shared" si="3"/>
        <v>15.8</v>
      </c>
      <c r="I111" t="s">
        <v>41</v>
      </c>
      <c r="J111" t="s">
        <v>18</v>
      </c>
    </row>
    <row r="112" spans="1:10">
      <c r="A112" s="1" t="s">
        <v>34</v>
      </c>
      <c r="B112" s="2">
        <v>1111</v>
      </c>
      <c r="C112">
        <v>6622</v>
      </c>
      <c r="D112" t="s">
        <v>8</v>
      </c>
      <c r="E112">
        <v>42</v>
      </c>
      <c r="F112">
        <v>77</v>
      </c>
      <c r="G112">
        <f t="shared" si="2"/>
        <v>35</v>
      </c>
      <c r="H112">
        <f t="shared" si="3"/>
        <v>3.5</v>
      </c>
      <c r="I112" t="s">
        <v>41</v>
      </c>
      <c r="J112" t="s">
        <v>19</v>
      </c>
    </row>
    <row r="113" spans="1:10">
      <c r="A113" s="1" t="s">
        <v>34</v>
      </c>
      <c r="B113" s="2">
        <v>1112</v>
      </c>
      <c r="C113">
        <v>6622</v>
      </c>
      <c r="D113" t="s">
        <v>8</v>
      </c>
      <c r="E113">
        <v>42</v>
      </c>
      <c r="F113">
        <v>77</v>
      </c>
      <c r="G113">
        <f t="shared" si="2"/>
        <v>35</v>
      </c>
      <c r="H113">
        <f t="shared" si="3"/>
        <v>3.5</v>
      </c>
      <c r="I113" t="s">
        <v>40</v>
      </c>
      <c r="J113" t="s">
        <v>17</v>
      </c>
    </row>
    <row r="114" spans="1:10">
      <c r="A114" s="1" t="s">
        <v>34</v>
      </c>
      <c r="B114" s="2">
        <v>1113</v>
      </c>
      <c r="C114">
        <v>9822</v>
      </c>
      <c r="D114" t="s">
        <v>6</v>
      </c>
      <c r="E114">
        <v>58.3</v>
      </c>
      <c r="F114">
        <v>98.4</v>
      </c>
      <c r="G114">
        <f t="shared" si="2"/>
        <v>40.100000000000009</v>
      </c>
      <c r="H114">
        <f t="shared" si="3"/>
        <v>4.0100000000000007</v>
      </c>
      <c r="I114" t="s">
        <v>38</v>
      </c>
      <c r="J114" t="s">
        <v>19</v>
      </c>
    </row>
    <row r="115" spans="1:10">
      <c r="A115" s="1" t="s">
        <v>34</v>
      </c>
      <c r="B115" s="2">
        <v>1114</v>
      </c>
      <c r="C115">
        <v>2242</v>
      </c>
      <c r="D115" t="s">
        <v>9</v>
      </c>
      <c r="E115">
        <v>60</v>
      </c>
      <c r="F115">
        <v>124</v>
      </c>
      <c r="G115">
        <f t="shared" si="2"/>
        <v>64</v>
      </c>
      <c r="H115">
        <f t="shared" si="3"/>
        <v>6.4</v>
      </c>
      <c r="I115" t="s">
        <v>39</v>
      </c>
      <c r="J115" t="s">
        <v>17</v>
      </c>
    </row>
    <row r="116" spans="1:10">
      <c r="A116" s="1" t="s">
        <v>34</v>
      </c>
      <c r="B116" s="2">
        <v>1115</v>
      </c>
      <c r="C116">
        <v>8722</v>
      </c>
      <c r="D116" t="s">
        <v>7</v>
      </c>
      <c r="E116">
        <v>344</v>
      </c>
      <c r="F116">
        <v>502</v>
      </c>
      <c r="G116">
        <f t="shared" si="2"/>
        <v>158</v>
      </c>
      <c r="H116">
        <f t="shared" si="3"/>
        <v>15.8</v>
      </c>
      <c r="I116" t="s">
        <v>38</v>
      </c>
      <c r="J116" t="s">
        <v>17</v>
      </c>
    </row>
    <row r="117" spans="1:10">
      <c r="A117" s="1" t="s">
        <v>34</v>
      </c>
      <c r="B117" s="2">
        <v>1116</v>
      </c>
      <c r="C117">
        <v>6622</v>
      </c>
      <c r="D117" t="s">
        <v>8</v>
      </c>
      <c r="E117">
        <v>42</v>
      </c>
      <c r="F117">
        <v>77</v>
      </c>
      <c r="G117">
        <f t="shared" si="2"/>
        <v>35</v>
      </c>
      <c r="H117">
        <f t="shared" si="3"/>
        <v>3.5</v>
      </c>
      <c r="I117" t="s">
        <v>40</v>
      </c>
      <c r="J117" t="s">
        <v>18</v>
      </c>
    </row>
    <row r="118" spans="1:10">
      <c r="A118" s="1" t="s">
        <v>34</v>
      </c>
      <c r="B118" s="2">
        <v>1117</v>
      </c>
      <c r="C118">
        <v>8722</v>
      </c>
      <c r="D118" t="s">
        <v>7</v>
      </c>
      <c r="E118">
        <v>344</v>
      </c>
      <c r="F118">
        <v>502</v>
      </c>
      <c r="G118">
        <f t="shared" si="2"/>
        <v>158</v>
      </c>
      <c r="H118">
        <f t="shared" si="3"/>
        <v>15.8</v>
      </c>
      <c r="I118" t="s">
        <v>41</v>
      </c>
      <c r="J118" t="s">
        <v>20</v>
      </c>
    </row>
    <row r="119" spans="1:10">
      <c r="A119" s="1" t="s">
        <v>34</v>
      </c>
      <c r="B119" s="2">
        <v>1118</v>
      </c>
      <c r="C119">
        <v>9822</v>
      </c>
      <c r="D119" t="s">
        <v>6</v>
      </c>
      <c r="E119">
        <v>58.3</v>
      </c>
      <c r="F119">
        <v>98.4</v>
      </c>
      <c r="G119">
        <f t="shared" si="2"/>
        <v>40.100000000000009</v>
      </c>
      <c r="H119">
        <f t="shared" si="3"/>
        <v>4.0100000000000007</v>
      </c>
      <c r="I119" t="s">
        <v>39</v>
      </c>
      <c r="J119" t="s">
        <v>19</v>
      </c>
    </row>
    <row r="120" spans="1:10">
      <c r="A120" s="1" t="s">
        <v>34</v>
      </c>
      <c r="B120" s="2">
        <v>1119</v>
      </c>
      <c r="C120">
        <v>2242</v>
      </c>
      <c r="D120" t="s">
        <v>9</v>
      </c>
      <c r="E120">
        <v>60</v>
      </c>
      <c r="F120">
        <v>124</v>
      </c>
      <c r="G120">
        <f t="shared" si="2"/>
        <v>64</v>
      </c>
      <c r="H120">
        <f t="shared" si="3"/>
        <v>6.4</v>
      </c>
      <c r="I120" t="s">
        <v>38</v>
      </c>
      <c r="J120" t="s">
        <v>22</v>
      </c>
    </row>
    <row r="121" spans="1:10">
      <c r="A121" s="1" t="s">
        <v>34</v>
      </c>
      <c r="B121" s="2">
        <v>1120</v>
      </c>
      <c r="C121">
        <v>2242</v>
      </c>
      <c r="D121" t="s">
        <v>9</v>
      </c>
      <c r="E121">
        <v>60</v>
      </c>
      <c r="F121">
        <v>124</v>
      </c>
      <c r="G121">
        <f t="shared" si="2"/>
        <v>64</v>
      </c>
      <c r="H121">
        <f t="shared" si="3"/>
        <v>6.4</v>
      </c>
      <c r="I121" t="s">
        <v>40</v>
      </c>
      <c r="J121" t="s">
        <v>19</v>
      </c>
    </row>
    <row r="122" spans="1:10">
      <c r="A122" s="1" t="s">
        <v>34</v>
      </c>
      <c r="B122" s="2">
        <v>1121</v>
      </c>
      <c r="C122">
        <v>4421</v>
      </c>
      <c r="D122" t="s">
        <v>10</v>
      </c>
      <c r="E122">
        <v>45</v>
      </c>
      <c r="F122">
        <v>87</v>
      </c>
      <c r="G122">
        <f t="shared" si="2"/>
        <v>42</v>
      </c>
      <c r="H122">
        <f t="shared" si="3"/>
        <v>4.2</v>
      </c>
      <c r="I122" t="s">
        <v>40</v>
      </c>
      <c r="J122" t="s">
        <v>18</v>
      </c>
    </row>
    <row r="123" spans="1:10">
      <c r="A123" s="1" t="s">
        <v>34</v>
      </c>
      <c r="B123" s="2">
        <v>1122</v>
      </c>
      <c r="C123">
        <v>8722</v>
      </c>
      <c r="D123" t="s">
        <v>7</v>
      </c>
      <c r="E123">
        <v>344</v>
      </c>
      <c r="F123">
        <v>502</v>
      </c>
      <c r="G123">
        <f t="shared" si="2"/>
        <v>158</v>
      </c>
      <c r="H123">
        <f t="shared" si="3"/>
        <v>15.8</v>
      </c>
      <c r="I123" t="s">
        <v>40</v>
      </c>
      <c r="J123" t="s">
        <v>17</v>
      </c>
    </row>
    <row r="124" spans="1:10">
      <c r="A124" s="1" t="s">
        <v>34</v>
      </c>
      <c r="B124" s="2">
        <v>1123</v>
      </c>
      <c r="C124">
        <v>9822</v>
      </c>
      <c r="D124" t="s">
        <v>6</v>
      </c>
      <c r="E124">
        <v>58.3</v>
      </c>
      <c r="F124">
        <v>98.4</v>
      </c>
      <c r="G124">
        <f t="shared" si="2"/>
        <v>40.100000000000009</v>
      </c>
      <c r="H124">
        <f t="shared" si="3"/>
        <v>4.0100000000000007</v>
      </c>
      <c r="I124" t="s">
        <v>40</v>
      </c>
      <c r="J124" t="s">
        <v>18</v>
      </c>
    </row>
    <row r="125" spans="1:10">
      <c r="A125" s="1" t="s">
        <v>34</v>
      </c>
      <c r="B125" s="2">
        <v>1124</v>
      </c>
      <c r="C125">
        <v>4421</v>
      </c>
      <c r="D125" t="s">
        <v>10</v>
      </c>
      <c r="E125">
        <v>45</v>
      </c>
      <c r="F125">
        <v>87</v>
      </c>
      <c r="G125">
        <f t="shared" si="2"/>
        <v>42</v>
      </c>
      <c r="H125">
        <f t="shared" si="3"/>
        <v>4.2</v>
      </c>
      <c r="I125" t="s">
        <v>40</v>
      </c>
      <c r="J125" t="s">
        <v>17</v>
      </c>
    </row>
    <row r="126" spans="1:10">
      <c r="A126" s="1" t="s">
        <v>28</v>
      </c>
      <c r="B126" s="2">
        <v>1125</v>
      </c>
      <c r="C126">
        <v>2242</v>
      </c>
      <c r="D126" t="s">
        <v>9</v>
      </c>
      <c r="E126">
        <v>60</v>
      </c>
      <c r="F126">
        <v>124</v>
      </c>
      <c r="G126">
        <f t="shared" si="2"/>
        <v>64</v>
      </c>
      <c r="H126">
        <f t="shared" si="3"/>
        <v>6.4</v>
      </c>
      <c r="I126" t="s">
        <v>40</v>
      </c>
      <c r="J126" t="s">
        <v>19</v>
      </c>
    </row>
    <row r="127" spans="1:10">
      <c r="A127" s="1" t="s">
        <v>28</v>
      </c>
      <c r="B127" s="2">
        <v>1126</v>
      </c>
      <c r="C127">
        <v>9212</v>
      </c>
      <c r="D127" t="s">
        <v>11</v>
      </c>
      <c r="E127">
        <v>4</v>
      </c>
      <c r="F127">
        <v>7</v>
      </c>
      <c r="G127">
        <f t="shared" si="2"/>
        <v>3</v>
      </c>
      <c r="H127">
        <f t="shared" si="3"/>
        <v>0.30000000000000004</v>
      </c>
      <c r="I127" t="s">
        <v>40</v>
      </c>
      <c r="J127" t="s">
        <v>20</v>
      </c>
    </row>
    <row r="128" spans="1:10">
      <c r="A128" s="1" t="s">
        <v>28</v>
      </c>
      <c r="B128" s="2">
        <v>1127</v>
      </c>
      <c r="C128">
        <v>8722</v>
      </c>
      <c r="D128" t="s">
        <v>7</v>
      </c>
      <c r="E128">
        <v>344</v>
      </c>
      <c r="F128">
        <v>502</v>
      </c>
      <c r="G128">
        <f t="shared" si="2"/>
        <v>158</v>
      </c>
      <c r="H128">
        <f t="shared" si="3"/>
        <v>15.8</v>
      </c>
      <c r="I128" t="s">
        <v>38</v>
      </c>
      <c r="J128" t="s">
        <v>18</v>
      </c>
    </row>
    <row r="129" spans="1:10">
      <c r="A129" s="1" t="s">
        <v>28</v>
      </c>
      <c r="B129" s="2">
        <v>1128</v>
      </c>
      <c r="C129">
        <v>6622</v>
      </c>
      <c r="D129" t="s">
        <v>8</v>
      </c>
      <c r="E129">
        <v>42</v>
      </c>
      <c r="F129">
        <v>77</v>
      </c>
      <c r="G129">
        <f t="shared" si="2"/>
        <v>35</v>
      </c>
      <c r="H129">
        <f t="shared" si="3"/>
        <v>3.5</v>
      </c>
      <c r="I129" t="s">
        <v>39</v>
      </c>
      <c r="J129" t="s">
        <v>19</v>
      </c>
    </row>
    <row r="130" spans="1:10">
      <c r="A130" s="1" t="s">
        <v>28</v>
      </c>
      <c r="B130" s="2">
        <v>1129</v>
      </c>
      <c r="C130">
        <v>9822</v>
      </c>
      <c r="D130" t="s">
        <v>6</v>
      </c>
      <c r="E130">
        <v>58.3</v>
      </c>
      <c r="F130">
        <v>98.4</v>
      </c>
      <c r="G130">
        <f t="shared" si="2"/>
        <v>40.100000000000009</v>
      </c>
      <c r="H130">
        <f t="shared" si="3"/>
        <v>4.0100000000000007</v>
      </c>
      <c r="I130" t="s">
        <v>41</v>
      </c>
      <c r="J130" t="s">
        <v>18</v>
      </c>
    </row>
    <row r="131" spans="1:10">
      <c r="A131" s="1" t="s">
        <v>28</v>
      </c>
      <c r="B131" s="2">
        <v>1130</v>
      </c>
      <c r="C131">
        <v>4421</v>
      </c>
      <c r="D131" t="s">
        <v>10</v>
      </c>
      <c r="E131">
        <v>45</v>
      </c>
      <c r="F131">
        <v>87</v>
      </c>
      <c r="G131">
        <f t="shared" ref="G131:G172" si="4">F131-E131</f>
        <v>42</v>
      </c>
      <c r="H131">
        <f t="shared" ref="H131:H172" si="5">0.1*G131</f>
        <v>4.2</v>
      </c>
      <c r="I131" t="s">
        <v>41</v>
      </c>
      <c r="J131" t="s">
        <v>19</v>
      </c>
    </row>
    <row r="132" spans="1:10">
      <c r="A132" s="1" t="s">
        <v>28</v>
      </c>
      <c r="B132" s="2">
        <v>1131</v>
      </c>
      <c r="C132">
        <v>9212</v>
      </c>
      <c r="D132" t="s">
        <v>11</v>
      </c>
      <c r="E132">
        <v>4</v>
      </c>
      <c r="F132">
        <v>7</v>
      </c>
      <c r="G132">
        <f t="shared" si="4"/>
        <v>3</v>
      </c>
      <c r="H132">
        <f t="shared" si="5"/>
        <v>0.30000000000000004</v>
      </c>
      <c r="I132" t="s">
        <v>41</v>
      </c>
      <c r="J132" t="s">
        <v>17</v>
      </c>
    </row>
    <row r="133" spans="1:10">
      <c r="A133" s="1" t="s">
        <v>28</v>
      </c>
      <c r="B133" s="2">
        <v>1132</v>
      </c>
      <c r="C133">
        <v>9212</v>
      </c>
      <c r="D133" t="s">
        <v>11</v>
      </c>
      <c r="E133">
        <v>4</v>
      </c>
      <c r="F133">
        <v>7</v>
      </c>
      <c r="G133">
        <f t="shared" si="4"/>
        <v>3</v>
      </c>
      <c r="H133">
        <f t="shared" si="5"/>
        <v>0.30000000000000004</v>
      </c>
      <c r="I133" t="s">
        <v>41</v>
      </c>
      <c r="J133" t="s">
        <v>19</v>
      </c>
    </row>
    <row r="134" spans="1:10">
      <c r="A134" s="1" t="s">
        <v>28</v>
      </c>
      <c r="B134" s="2">
        <v>1133</v>
      </c>
      <c r="C134">
        <v>9822</v>
      </c>
      <c r="D134" t="s">
        <v>6</v>
      </c>
      <c r="E134">
        <v>58.3</v>
      </c>
      <c r="F134">
        <v>98.4</v>
      </c>
      <c r="G134">
        <f t="shared" si="4"/>
        <v>40.100000000000009</v>
      </c>
      <c r="H134">
        <f t="shared" si="5"/>
        <v>4.0100000000000007</v>
      </c>
      <c r="I134" t="s">
        <v>38</v>
      </c>
      <c r="J134" t="s">
        <v>17</v>
      </c>
    </row>
    <row r="135" spans="1:10">
      <c r="A135" s="1" t="s">
        <v>28</v>
      </c>
      <c r="B135" s="2">
        <v>1134</v>
      </c>
      <c r="C135">
        <v>9822</v>
      </c>
      <c r="D135" t="s">
        <v>6</v>
      </c>
      <c r="E135">
        <v>58.3</v>
      </c>
      <c r="F135">
        <v>98.4</v>
      </c>
      <c r="G135">
        <f t="shared" si="4"/>
        <v>40.100000000000009</v>
      </c>
      <c r="H135">
        <f t="shared" si="5"/>
        <v>4.0100000000000007</v>
      </c>
      <c r="I135" t="s">
        <v>40</v>
      </c>
      <c r="J135" t="s">
        <v>17</v>
      </c>
    </row>
    <row r="136" spans="1:10">
      <c r="A136" s="1" t="s">
        <v>28</v>
      </c>
      <c r="B136" s="2">
        <v>1135</v>
      </c>
      <c r="C136">
        <v>8722</v>
      </c>
      <c r="D136" t="s">
        <v>7</v>
      </c>
      <c r="E136">
        <v>344</v>
      </c>
      <c r="F136">
        <v>502</v>
      </c>
      <c r="G136">
        <f t="shared" si="4"/>
        <v>158</v>
      </c>
      <c r="H136">
        <f t="shared" si="5"/>
        <v>15.8</v>
      </c>
      <c r="I136" t="s">
        <v>38</v>
      </c>
      <c r="J136" t="s">
        <v>18</v>
      </c>
    </row>
    <row r="137" spans="1:10">
      <c r="A137" s="1" t="s">
        <v>28</v>
      </c>
      <c r="B137" s="2">
        <v>1136</v>
      </c>
      <c r="C137">
        <v>2242</v>
      </c>
      <c r="D137" t="s">
        <v>9</v>
      </c>
      <c r="E137">
        <v>60</v>
      </c>
      <c r="F137">
        <v>124</v>
      </c>
      <c r="G137">
        <f t="shared" si="4"/>
        <v>64</v>
      </c>
      <c r="H137">
        <f t="shared" si="5"/>
        <v>6.4</v>
      </c>
      <c r="I137" t="s">
        <v>40</v>
      </c>
      <c r="J137" t="s">
        <v>20</v>
      </c>
    </row>
    <row r="138" spans="1:10">
      <c r="A138" s="1" t="s">
        <v>28</v>
      </c>
      <c r="B138" s="2">
        <v>1137</v>
      </c>
      <c r="C138">
        <v>9822</v>
      </c>
      <c r="D138" t="s">
        <v>6</v>
      </c>
      <c r="E138">
        <v>58.3</v>
      </c>
      <c r="F138">
        <v>98.4</v>
      </c>
      <c r="G138">
        <f t="shared" si="4"/>
        <v>40.100000000000009</v>
      </c>
      <c r="H138">
        <f t="shared" si="5"/>
        <v>4.0100000000000007</v>
      </c>
      <c r="I138" t="s">
        <v>39</v>
      </c>
      <c r="J138" t="s">
        <v>19</v>
      </c>
    </row>
    <row r="139" spans="1:10">
      <c r="A139" s="1" t="s">
        <v>28</v>
      </c>
      <c r="B139" s="2">
        <v>1138</v>
      </c>
      <c r="C139">
        <v>8722</v>
      </c>
      <c r="D139" t="s">
        <v>7</v>
      </c>
      <c r="E139">
        <v>344</v>
      </c>
      <c r="F139">
        <v>502</v>
      </c>
      <c r="G139">
        <f t="shared" si="4"/>
        <v>158</v>
      </c>
      <c r="H139">
        <f t="shared" si="5"/>
        <v>15.8</v>
      </c>
      <c r="I139" t="s">
        <v>38</v>
      </c>
      <c r="J139" t="s">
        <v>22</v>
      </c>
    </row>
    <row r="140" spans="1:10">
      <c r="A140" s="1" t="s">
        <v>28</v>
      </c>
      <c r="B140" s="2">
        <v>1139</v>
      </c>
      <c r="C140">
        <v>4421</v>
      </c>
      <c r="D140" t="s">
        <v>10</v>
      </c>
      <c r="E140">
        <v>45</v>
      </c>
      <c r="F140">
        <v>87</v>
      </c>
      <c r="G140">
        <f t="shared" si="4"/>
        <v>42</v>
      </c>
      <c r="H140">
        <f t="shared" si="5"/>
        <v>4.2</v>
      </c>
      <c r="I140" t="s">
        <v>40</v>
      </c>
      <c r="J140" t="s">
        <v>19</v>
      </c>
    </row>
    <row r="141" spans="1:10">
      <c r="A141" s="1" t="s">
        <v>28</v>
      </c>
      <c r="B141" s="2">
        <v>1140</v>
      </c>
      <c r="C141">
        <v>4421</v>
      </c>
      <c r="D141" t="s">
        <v>10</v>
      </c>
      <c r="E141">
        <v>45</v>
      </c>
      <c r="F141">
        <v>87</v>
      </c>
      <c r="G141">
        <f t="shared" si="4"/>
        <v>42</v>
      </c>
      <c r="H141">
        <f t="shared" si="5"/>
        <v>4.2</v>
      </c>
      <c r="I141" t="s">
        <v>39</v>
      </c>
      <c r="J141" t="s">
        <v>18</v>
      </c>
    </row>
    <row r="142" spans="1:10">
      <c r="A142" s="1" t="s">
        <v>28</v>
      </c>
      <c r="B142" s="2">
        <v>1141</v>
      </c>
      <c r="C142">
        <v>9212</v>
      </c>
      <c r="D142" t="s">
        <v>11</v>
      </c>
      <c r="E142">
        <v>4</v>
      </c>
      <c r="F142">
        <v>7</v>
      </c>
      <c r="G142">
        <f t="shared" si="4"/>
        <v>3</v>
      </c>
      <c r="H142">
        <f t="shared" si="5"/>
        <v>0.30000000000000004</v>
      </c>
      <c r="I142" t="s">
        <v>39</v>
      </c>
      <c r="J142" t="s">
        <v>17</v>
      </c>
    </row>
    <row r="143" spans="1:10">
      <c r="A143" s="1" t="s">
        <v>35</v>
      </c>
      <c r="B143" s="2">
        <v>1142</v>
      </c>
      <c r="C143">
        <v>2242</v>
      </c>
      <c r="D143" t="s">
        <v>9</v>
      </c>
      <c r="E143">
        <v>60</v>
      </c>
      <c r="F143">
        <v>124</v>
      </c>
      <c r="G143">
        <f t="shared" si="4"/>
        <v>64</v>
      </c>
      <c r="H143">
        <f t="shared" si="5"/>
        <v>6.4</v>
      </c>
      <c r="I143" t="s">
        <v>39</v>
      </c>
      <c r="J143" t="s">
        <v>18</v>
      </c>
    </row>
    <row r="144" spans="1:10">
      <c r="A144" s="1" t="s">
        <v>35</v>
      </c>
      <c r="B144" s="2">
        <v>1143</v>
      </c>
      <c r="C144">
        <v>9822</v>
      </c>
      <c r="D144" t="s">
        <v>6</v>
      </c>
      <c r="E144">
        <v>58.3</v>
      </c>
      <c r="F144">
        <v>98.4</v>
      </c>
      <c r="G144">
        <f t="shared" si="4"/>
        <v>40.100000000000009</v>
      </c>
      <c r="H144">
        <f t="shared" si="5"/>
        <v>4.0100000000000007</v>
      </c>
      <c r="I144" t="s">
        <v>41</v>
      </c>
      <c r="J144" t="s">
        <v>17</v>
      </c>
    </row>
    <row r="145" spans="1:10">
      <c r="A145" s="1" t="s">
        <v>35</v>
      </c>
      <c r="B145" s="2">
        <v>1144</v>
      </c>
      <c r="C145">
        <v>2242</v>
      </c>
      <c r="D145" t="s">
        <v>9</v>
      </c>
      <c r="E145">
        <v>60</v>
      </c>
      <c r="F145">
        <v>124</v>
      </c>
      <c r="G145">
        <f t="shared" si="4"/>
        <v>64</v>
      </c>
      <c r="H145">
        <f t="shared" si="5"/>
        <v>6.4</v>
      </c>
      <c r="I145" t="s">
        <v>41</v>
      </c>
      <c r="J145" t="s">
        <v>19</v>
      </c>
    </row>
    <row r="146" spans="1:10">
      <c r="A146" s="1" t="s">
        <v>35</v>
      </c>
      <c r="B146" s="2">
        <v>1145</v>
      </c>
      <c r="C146">
        <v>4421</v>
      </c>
      <c r="D146" t="s">
        <v>10</v>
      </c>
      <c r="E146">
        <v>45</v>
      </c>
      <c r="F146">
        <v>87</v>
      </c>
      <c r="G146">
        <f t="shared" si="4"/>
        <v>42</v>
      </c>
      <c r="H146">
        <f t="shared" si="5"/>
        <v>4.2</v>
      </c>
      <c r="I146" t="s">
        <v>41</v>
      </c>
      <c r="J146" t="s">
        <v>20</v>
      </c>
    </row>
    <row r="147" spans="1:10">
      <c r="A147" s="1" t="s">
        <v>35</v>
      </c>
      <c r="B147" s="2">
        <v>1146</v>
      </c>
      <c r="C147">
        <v>8722</v>
      </c>
      <c r="D147" t="s">
        <v>7</v>
      </c>
      <c r="E147">
        <v>344</v>
      </c>
      <c r="F147">
        <v>502</v>
      </c>
      <c r="G147">
        <f t="shared" si="4"/>
        <v>158</v>
      </c>
      <c r="H147">
        <f t="shared" si="5"/>
        <v>15.8</v>
      </c>
      <c r="I147" t="s">
        <v>41</v>
      </c>
      <c r="J147" t="s">
        <v>18</v>
      </c>
    </row>
    <row r="148" spans="1:10">
      <c r="A148" s="1" t="s">
        <v>35</v>
      </c>
      <c r="B148" s="2">
        <v>1147</v>
      </c>
      <c r="C148">
        <v>9822</v>
      </c>
      <c r="D148" t="s">
        <v>6</v>
      </c>
      <c r="E148">
        <v>58.3</v>
      </c>
      <c r="F148">
        <v>98.4</v>
      </c>
      <c r="G148">
        <f t="shared" si="4"/>
        <v>40.100000000000009</v>
      </c>
      <c r="H148">
        <f t="shared" si="5"/>
        <v>4.0100000000000007</v>
      </c>
      <c r="I148" t="s">
        <v>38</v>
      </c>
      <c r="J148" t="s">
        <v>19</v>
      </c>
    </row>
    <row r="149" spans="1:10">
      <c r="A149" s="1" t="s">
        <v>35</v>
      </c>
      <c r="B149" s="2">
        <v>1148</v>
      </c>
      <c r="C149">
        <v>9212</v>
      </c>
      <c r="D149" t="s">
        <v>11</v>
      </c>
      <c r="E149">
        <v>4</v>
      </c>
      <c r="F149">
        <v>7</v>
      </c>
      <c r="G149">
        <f t="shared" si="4"/>
        <v>3</v>
      </c>
      <c r="H149">
        <f t="shared" si="5"/>
        <v>0.30000000000000004</v>
      </c>
      <c r="I149" t="s">
        <v>40</v>
      </c>
      <c r="J149" t="s">
        <v>17</v>
      </c>
    </row>
    <row r="150" spans="1:10">
      <c r="A150" s="1" t="s">
        <v>35</v>
      </c>
      <c r="B150" s="2">
        <v>1149</v>
      </c>
      <c r="C150">
        <v>8722</v>
      </c>
      <c r="D150" t="s">
        <v>7</v>
      </c>
      <c r="E150">
        <v>344</v>
      </c>
      <c r="F150">
        <v>502</v>
      </c>
      <c r="G150">
        <f t="shared" si="4"/>
        <v>158</v>
      </c>
      <c r="H150">
        <f t="shared" si="5"/>
        <v>15.8</v>
      </c>
      <c r="I150" t="s">
        <v>38</v>
      </c>
      <c r="J150" t="s">
        <v>17</v>
      </c>
    </row>
    <row r="151" spans="1:10">
      <c r="A151" s="1" t="s">
        <v>29</v>
      </c>
      <c r="B151" s="2">
        <v>1150</v>
      </c>
      <c r="C151">
        <v>2242</v>
      </c>
      <c r="D151" t="s">
        <v>9</v>
      </c>
      <c r="E151">
        <v>60</v>
      </c>
      <c r="F151">
        <v>124</v>
      </c>
      <c r="G151">
        <f t="shared" si="4"/>
        <v>64</v>
      </c>
      <c r="H151">
        <f t="shared" si="5"/>
        <v>6.4</v>
      </c>
      <c r="I151" t="s">
        <v>40</v>
      </c>
      <c r="J151" t="s">
        <v>22</v>
      </c>
    </row>
    <row r="152" spans="1:10">
      <c r="A152" s="1" t="s">
        <v>29</v>
      </c>
      <c r="B152" s="2">
        <v>1151</v>
      </c>
      <c r="C152">
        <v>2242</v>
      </c>
      <c r="D152" t="s">
        <v>9</v>
      </c>
      <c r="E152">
        <v>60</v>
      </c>
      <c r="F152">
        <v>124</v>
      </c>
      <c r="G152">
        <f t="shared" si="4"/>
        <v>64</v>
      </c>
      <c r="H152">
        <f t="shared" si="5"/>
        <v>6.4</v>
      </c>
      <c r="I152" t="s">
        <v>39</v>
      </c>
      <c r="J152" t="s">
        <v>19</v>
      </c>
    </row>
    <row r="153" spans="1:10">
      <c r="A153" s="1" t="s">
        <v>29</v>
      </c>
      <c r="B153" s="2">
        <v>1152</v>
      </c>
      <c r="C153">
        <v>4421</v>
      </c>
      <c r="D153" t="s">
        <v>10</v>
      </c>
      <c r="E153">
        <v>45</v>
      </c>
      <c r="F153">
        <v>87</v>
      </c>
      <c r="G153">
        <f t="shared" si="4"/>
        <v>42</v>
      </c>
      <c r="H153">
        <f t="shared" si="5"/>
        <v>4.2</v>
      </c>
      <c r="I153" t="s">
        <v>38</v>
      </c>
      <c r="J153" t="s">
        <v>18</v>
      </c>
    </row>
    <row r="154" spans="1:10">
      <c r="A154" s="1" t="s">
        <v>29</v>
      </c>
      <c r="B154" s="2">
        <v>1153</v>
      </c>
      <c r="C154">
        <v>8722</v>
      </c>
      <c r="D154" t="s">
        <v>7</v>
      </c>
      <c r="E154">
        <v>344</v>
      </c>
      <c r="F154">
        <v>502</v>
      </c>
      <c r="G154">
        <f t="shared" si="4"/>
        <v>158</v>
      </c>
      <c r="H154">
        <f t="shared" si="5"/>
        <v>15.8</v>
      </c>
      <c r="I154" t="s">
        <v>40</v>
      </c>
      <c r="J154" t="s">
        <v>17</v>
      </c>
    </row>
    <row r="155" spans="1:10">
      <c r="A155" s="1" t="s">
        <v>29</v>
      </c>
      <c r="B155" s="2">
        <v>1154</v>
      </c>
      <c r="C155">
        <v>9822</v>
      </c>
      <c r="D155" t="s">
        <v>6</v>
      </c>
      <c r="E155">
        <v>58.3</v>
      </c>
      <c r="F155">
        <v>98.4</v>
      </c>
      <c r="G155">
        <f t="shared" si="4"/>
        <v>40.100000000000009</v>
      </c>
      <c r="H155">
        <f t="shared" si="5"/>
        <v>4.0100000000000007</v>
      </c>
      <c r="I155" t="s">
        <v>39</v>
      </c>
      <c r="J155" t="s">
        <v>18</v>
      </c>
    </row>
    <row r="156" spans="1:10">
      <c r="A156" s="1" t="s">
        <v>29</v>
      </c>
      <c r="B156" s="2">
        <v>1155</v>
      </c>
      <c r="C156">
        <v>4421</v>
      </c>
      <c r="D156" t="s">
        <v>10</v>
      </c>
      <c r="E156">
        <v>45</v>
      </c>
      <c r="F156">
        <v>87</v>
      </c>
      <c r="G156">
        <f t="shared" si="4"/>
        <v>42</v>
      </c>
      <c r="H156">
        <f t="shared" si="5"/>
        <v>4.2</v>
      </c>
      <c r="I156" t="s">
        <v>40</v>
      </c>
      <c r="J156" t="s">
        <v>17</v>
      </c>
    </row>
    <row r="157" spans="1:10">
      <c r="A157" s="1" t="s">
        <v>29</v>
      </c>
      <c r="B157" s="2">
        <v>1156</v>
      </c>
      <c r="C157">
        <v>2242</v>
      </c>
      <c r="D157" t="s">
        <v>9</v>
      </c>
      <c r="E157">
        <v>60</v>
      </c>
      <c r="F157">
        <v>124</v>
      </c>
      <c r="G157">
        <f t="shared" si="4"/>
        <v>64</v>
      </c>
      <c r="H157">
        <f t="shared" si="5"/>
        <v>6.4</v>
      </c>
      <c r="I157" t="s">
        <v>40</v>
      </c>
      <c r="J157" t="s">
        <v>19</v>
      </c>
    </row>
    <row r="158" spans="1:10">
      <c r="A158" s="1" t="s">
        <v>29</v>
      </c>
      <c r="B158" s="2">
        <v>1157</v>
      </c>
      <c r="C158">
        <v>9212</v>
      </c>
      <c r="D158" t="s">
        <v>11</v>
      </c>
      <c r="E158">
        <v>4</v>
      </c>
      <c r="F158">
        <v>7</v>
      </c>
      <c r="G158">
        <f t="shared" si="4"/>
        <v>3</v>
      </c>
      <c r="H158">
        <f t="shared" si="5"/>
        <v>0.30000000000000004</v>
      </c>
      <c r="I158" t="s">
        <v>40</v>
      </c>
      <c r="J158" t="s">
        <v>20</v>
      </c>
    </row>
    <row r="159" spans="1:10">
      <c r="A159" s="1" t="s">
        <v>30</v>
      </c>
      <c r="B159" s="2">
        <v>1158</v>
      </c>
      <c r="C159">
        <v>8722</v>
      </c>
      <c r="D159" t="s">
        <v>7</v>
      </c>
      <c r="E159">
        <v>344</v>
      </c>
      <c r="F159">
        <v>502</v>
      </c>
      <c r="G159">
        <f t="shared" si="4"/>
        <v>158</v>
      </c>
      <c r="H159">
        <f t="shared" si="5"/>
        <v>15.8</v>
      </c>
      <c r="I159" t="s">
        <v>38</v>
      </c>
      <c r="J159" t="s">
        <v>18</v>
      </c>
    </row>
    <row r="160" spans="1:10">
      <c r="A160" s="1" t="s">
        <v>30</v>
      </c>
      <c r="B160" s="2">
        <v>1159</v>
      </c>
      <c r="C160">
        <v>6622</v>
      </c>
      <c r="D160" t="s">
        <v>8</v>
      </c>
      <c r="E160">
        <v>42</v>
      </c>
      <c r="F160">
        <v>77</v>
      </c>
      <c r="G160">
        <f t="shared" si="4"/>
        <v>35</v>
      </c>
      <c r="H160">
        <f t="shared" si="5"/>
        <v>3.5</v>
      </c>
      <c r="I160" t="s">
        <v>40</v>
      </c>
      <c r="J160" t="s">
        <v>19</v>
      </c>
    </row>
    <row r="161" spans="1:10">
      <c r="A161" s="1" t="s">
        <v>30</v>
      </c>
      <c r="B161" s="2">
        <v>1160</v>
      </c>
      <c r="C161">
        <v>9822</v>
      </c>
      <c r="D161" t="s">
        <v>6</v>
      </c>
      <c r="E161">
        <v>58.3</v>
      </c>
      <c r="F161">
        <v>98.4</v>
      </c>
      <c r="G161">
        <f t="shared" si="4"/>
        <v>40.100000000000009</v>
      </c>
      <c r="H161">
        <f t="shared" si="5"/>
        <v>4.0100000000000007</v>
      </c>
      <c r="I161" t="s">
        <v>41</v>
      </c>
      <c r="J161" t="s">
        <v>18</v>
      </c>
    </row>
    <row r="162" spans="1:10">
      <c r="A162" s="1" t="s">
        <v>30</v>
      </c>
      <c r="B162" s="2">
        <v>1161</v>
      </c>
      <c r="C162">
        <v>4421</v>
      </c>
      <c r="D162" t="s">
        <v>10</v>
      </c>
      <c r="E162">
        <v>45</v>
      </c>
      <c r="F162">
        <v>87</v>
      </c>
      <c r="G162">
        <f t="shared" si="4"/>
        <v>42</v>
      </c>
      <c r="H162">
        <f t="shared" si="5"/>
        <v>4.2</v>
      </c>
      <c r="I162" t="s">
        <v>39</v>
      </c>
      <c r="J162" t="s">
        <v>19</v>
      </c>
    </row>
    <row r="163" spans="1:10">
      <c r="A163" s="1" t="s">
        <v>30</v>
      </c>
      <c r="B163" s="2">
        <v>1162</v>
      </c>
      <c r="C163">
        <v>9212</v>
      </c>
      <c r="D163" t="s">
        <v>11</v>
      </c>
      <c r="E163">
        <v>4</v>
      </c>
      <c r="F163">
        <v>7</v>
      </c>
      <c r="G163">
        <f t="shared" si="4"/>
        <v>3</v>
      </c>
      <c r="H163">
        <f t="shared" si="5"/>
        <v>0.30000000000000004</v>
      </c>
      <c r="I163" t="s">
        <v>38</v>
      </c>
      <c r="J163" t="s">
        <v>17</v>
      </c>
    </row>
    <row r="164" spans="1:10">
      <c r="A164" s="1" t="s">
        <v>30</v>
      </c>
      <c r="B164" s="2">
        <v>1163</v>
      </c>
      <c r="C164">
        <v>9212</v>
      </c>
      <c r="D164" t="s">
        <v>11</v>
      </c>
      <c r="E164">
        <v>4</v>
      </c>
      <c r="F164">
        <v>7</v>
      </c>
      <c r="G164">
        <f t="shared" si="4"/>
        <v>3</v>
      </c>
      <c r="H164">
        <f t="shared" si="5"/>
        <v>0.30000000000000004</v>
      </c>
      <c r="I164" t="s">
        <v>40</v>
      </c>
      <c r="J164" t="s">
        <v>19</v>
      </c>
    </row>
    <row r="165" spans="1:10">
      <c r="A165" s="1" t="s">
        <v>30</v>
      </c>
      <c r="B165" s="2">
        <v>1164</v>
      </c>
      <c r="C165">
        <v>9822</v>
      </c>
      <c r="D165" t="s">
        <v>6</v>
      </c>
      <c r="E165">
        <v>58.3</v>
      </c>
      <c r="F165">
        <v>98.4</v>
      </c>
      <c r="G165">
        <f t="shared" si="4"/>
        <v>40.100000000000009</v>
      </c>
      <c r="H165">
        <f t="shared" si="5"/>
        <v>4.0100000000000007</v>
      </c>
      <c r="I165" t="s">
        <v>40</v>
      </c>
      <c r="J165" t="s">
        <v>17</v>
      </c>
    </row>
    <row r="166" spans="1:10">
      <c r="A166" s="1" t="s">
        <v>30</v>
      </c>
      <c r="B166" s="2">
        <v>1165</v>
      </c>
      <c r="C166">
        <v>9822</v>
      </c>
      <c r="D166" t="s">
        <v>6</v>
      </c>
      <c r="E166">
        <v>58.3</v>
      </c>
      <c r="F166">
        <v>98.4</v>
      </c>
      <c r="G166">
        <f t="shared" si="4"/>
        <v>40.100000000000009</v>
      </c>
      <c r="H166">
        <f t="shared" si="5"/>
        <v>4.0100000000000007</v>
      </c>
      <c r="I166" t="s">
        <v>40</v>
      </c>
      <c r="J166" t="s">
        <v>17</v>
      </c>
    </row>
    <row r="167" spans="1:10">
      <c r="A167" s="1" t="s">
        <v>30</v>
      </c>
      <c r="B167" s="2">
        <v>1166</v>
      </c>
      <c r="C167">
        <v>8722</v>
      </c>
      <c r="D167" t="s">
        <v>7</v>
      </c>
      <c r="E167">
        <v>344</v>
      </c>
      <c r="F167">
        <v>502</v>
      </c>
      <c r="G167">
        <f t="shared" si="4"/>
        <v>158</v>
      </c>
      <c r="H167">
        <f t="shared" si="5"/>
        <v>15.8</v>
      </c>
      <c r="I167" t="s">
        <v>40</v>
      </c>
      <c r="J167" t="s">
        <v>18</v>
      </c>
    </row>
    <row r="168" spans="1:10">
      <c r="A168" s="1" t="s">
        <v>31</v>
      </c>
      <c r="B168" s="2">
        <v>1167</v>
      </c>
      <c r="C168">
        <v>2242</v>
      </c>
      <c r="D168" t="s">
        <v>9</v>
      </c>
      <c r="E168">
        <v>60</v>
      </c>
      <c r="F168">
        <v>124</v>
      </c>
      <c r="G168">
        <f t="shared" si="4"/>
        <v>64</v>
      </c>
      <c r="H168">
        <f t="shared" si="5"/>
        <v>6.4</v>
      </c>
      <c r="I168" t="s">
        <v>40</v>
      </c>
      <c r="J168" t="s">
        <v>20</v>
      </c>
    </row>
    <row r="169" spans="1:10">
      <c r="A169" s="1" t="s">
        <v>31</v>
      </c>
      <c r="B169" s="2">
        <v>1168</v>
      </c>
      <c r="C169">
        <v>9822</v>
      </c>
      <c r="D169" t="s">
        <v>6</v>
      </c>
      <c r="E169">
        <v>58.3</v>
      </c>
      <c r="F169">
        <v>98.4</v>
      </c>
      <c r="G169">
        <f t="shared" si="4"/>
        <v>40.100000000000009</v>
      </c>
      <c r="H169">
        <f t="shared" si="5"/>
        <v>4.0100000000000007</v>
      </c>
      <c r="I169" t="s">
        <v>40</v>
      </c>
      <c r="J169" t="s">
        <v>19</v>
      </c>
    </row>
    <row r="170" spans="1:10">
      <c r="A170" s="1" t="s">
        <v>31</v>
      </c>
      <c r="B170" s="2">
        <v>1169</v>
      </c>
      <c r="C170">
        <v>8722</v>
      </c>
      <c r="D170" t="s">
        <v>7</v>
      </c>
      <c r="E170">
        <v>344</v>
      </c>
      <c r="F170">
        <v>502</v>
      </c>
      <c r="G170">
        <f t="shared" si="4"/>
        <v>158</v>
      </c>
      <c r="H170">
        <f t="shared" si="5"/>
        <v>15.8</v>
      </c>
      <c r="I170" t="s">
        <v>40</v>
      </c>
      <c r="J170" t="s">
        <v>22</v>
      </c>
    </row>
    <row r="171" spans="1:10">
      <c r="A171" s="1" t="s">
        <v>31</v>
      </c>
      <c r="B171" s="2">
        <v>1170</v>
      </c>
      <c r="C171">
        <v>4421</v>
      </c>
      <c r="D171" t="s">
        <v>10</v>
      </c>
      <c r="E171">
        <v>45</v>
      </c>
      <c r="F171">
        <v>87</v>
      </c>
      <c r="G171">
        <f t="shared" si="4"/>
        <v>42</v>
      </c>
      <c r="H171">
        <f t="shared" si="5"/>
        <v>4.2</v>
      </c>
      <c r="I171" t="s">
        <v>38</v>
      </c>
      <c r="J171" t="s">
        <v>19</v>
      </c>
    </row>
    <row r="172" spans="1:10">
      <c r="A172" s="1" t="s">
        <v>31</v>
      </c>
      <c r="B172" s="2">
        <v>1171</v>
      </c>
      <c r="C172">
        <v>4421</v>
      </c>
      <c r="D172" t="s">
        <v>10</v>
      </c>
      <c r="E172">
        <v>45</v>
      </c>
      <c r="F172">
        <v>87</v>
      </c>
      <c r="G172">
        <f t="shared" si="4"/>
        <v>42</v>
      </c>
      <c r="H172">
        <f t="shared" si="5"/>
        <v>4.2</v>
      </c>
      <c r="I172" t="s">
        <v>39</v>
      </c>
      <c r="J172" t="s">
        <v>18</v>
      </c>
    </row>
  </sheetData>
  <autoFilter ref="A1:J172" xr:uid="{0018669C-BCEA-40EC-AAF2-E90B623D0B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1CC9-9A6C-4F38-892B-A8934196ACFB}">
  <dimension ref="A1:J2"/>
  <sheetViews>
    <sheetView workbookViewId="0">
      <selection sqref="A1:J2"/>
    </sheetView>
  </sheetViews>
  <sheetFormatPr defaultRowHeight="15.75"/>
  <cols>
    <col min="2" max="2" width="20.25" customWidth="1"/>
    <col min="3" max="3" width="14.375" customWidth="1"/>
    <col min="4" max="4" width="19.875" customWidth="1"/>
    <col min="5" max="5" width="11.5" customWidth="1"/>
    <col min="6" max="6" width="11" customWidth="1"/>
    <col min="8" max="8" width="16.125" customWidth="1"/>
    <col min="9" max="9" width="13.375" customWidth="1"/>
    <col min="10" max="10" width="14.125" customWidth="1"/>
  </cols>
  <sheetData>
    <row r="1" spans="1:10">
      <c r="A1" t="s">
        <v>23</v>
      </c>
      <c r="B1" t="s">
        <v>36</v>
      </c>
      <c r="C1" t="s">
        <v>0</v>
      </c>
      <c r="D1" t="s">
        <v>1</v>
      </c>
      <c r="E1" t="s">
        <v>2</v>
      </c>
      <c r="F1" t="s">
        <v>3</v>
      </c>
      <c r="G1" t="s">
        <v>4</v>
      </c>
      <c r="H1" t="s">
        <v>37</v>
      </c>
      <c r="I1" t="s">
        <v>5</v>
      </c>
      <c r="J1" t="s">
        <v>16</v>
      </c>
    </row>
    <row r="2" spans="1:10">
      <c r="A2" t="s">
        <v>24</v>
      </c>
      <c r="B2">
        <v>1013</v>
      </c>
      <c r="C2">
        <v>9212</v>
      </c>
      <c r="D2" t="s">
        <v>11</v>
      </c>
      <c r="E2">
        <v>4</v>
      </c>
      <c r="F2">
        <v>7</v>
      </c>
      <c r="G2">
        <v>3</v>
      </c>
      <c r="H2">
        <v>0.30000000000000004</v>
      </c>
      <c r="I2" t="s">
        <v>41</v>
      </c>
      <c r="J2"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4EAC-C3E8-403F-8A2F-CCE143A60F09}">
  <dimension ref="A1:J17"/>
  <sheetViews>
    <sheetView workbookViewId="0">
      <selection sqref="A1:J17"/>
    </sheetView>
  </sheetViews>
  <sheetFormatPr defaultRowHeight="15.75"/>
  <cols>
    <col min="2" max="2" width="20.25" customWidth="1"/>
    <col min="3" max="3" width="14.375" customWidth="1"/>
    <col min="4" max="4" width="19.875" customWidth="1"/>
    <col min="5" max="5" width="11.5" customWidth="1"/>
    <col min="6" max="6" width="11" customWidth="1"/>
    <col min="8" max="8" width="16.125" customWidth="1"/>
    <col min="9" max="9" width="13.375" customWidth="1"/>
    <col min="10" max="10" width="14.125" customWidth="1"/>
  </cols>
  <sheetData>
    <row r="1" spans="1:10">
      <c r="A1" t="s">
        <v>23</v>
      </c>
      <c r="B1" t="s">
        <v>36</v>
      </c>
      <c r="C1" t="s">
        <v>0</v>
      </c>
      <c r="D1" t="s">
        <v>1</v>
      </c>
      <c r="E1" t="s">
        <v>2</v>
      </c>
      <c r="F1" t="s">
        <v>3</v>
      </c>
      <c r="G1" t="s">
        <v>4</v>
      </c>
      <c r="H1" t="s">
        <v>37</v>
      </c>
      <c r="I1" t="s">
        <v>5</v>
      </c>
      <c r="J1" t="s">
        <v>16</v>
      </c>
    </row>
    <row r="2" spans="1:10">
      <c r="A2" t="s">
        <v>24</v>
      </c>
      <c r="B2">
        <v>1001</v>
      </c>
      <c r="C2">
        <v>9822</v>
      </c>
      <c r="D2" t="s">
        <v>6</v>
      </c>
      <c r="E2">
        <v>58.3</v>
      </c>
      <c r="F2">
        <v>98.4</v>
      </c>
      <c r="G2">
        <v>40.100000000000009</v>
      </c>
      <c r="H2">
        <v>4.0100000000000007</v>
      </c>
      <c r="I2" t="s">
        <v>38</v>
      </c>
      <c r="J2" t="s">
        <v>20</v>
      </c>
    </row>
    <row r="3" spans="1:10">
      <c r="A3" t="s">
        <v>24</v>
      </c>
      <c r="B3">
        <v>1002</v>
      </c>
      <c r="C3">
        <v>2877</v>
      </c>
      <c r="D3" t="s">
        <v>12</v>
      </c>
      <c r="E3">
        <v>11.4</v>
      </c>
      <c r="F3">
        <v>16.3</v>
      </c>
      <c r="G3">
        <v>4.9000000000000004</v>
      </c>
      <c r="H3">
        <v>0.49000000000000005</v>
      </c>
      <c r="I3" t="s">
        <v>39</v>
      </c>
      <c r="J3" t="s">
        <v>19</v>
      </c>
    </row>
    <row r="4" spans="1:10">
      <c r="A4" t="s">
        <v>24</v>
      </c>
      <c r="B4">
        <v>1003</v>
      </c>
      <c r="C4">
        <v>2499</v>
      </c>
      <c r="D4" t="s">
        <v>13</v>
      </c>
      <c r="E4">
        <v>6.2</v>
      </c>
      <c r="F4">
        <v>9.1999999999999993</v>
      </c>
      <c r="G4">
        <v>2.9999999999999991</v>
      </c>
      <c r="H4">
        <v>0.29999999999999993</v>
      </c>
      <c r="I4" t="s">
        <v>40</v>
      </c>
      <c r="J4" t="s">
        <v>17</v>
      </c>
    </row>
    <row r="5" spans="1:10">
      <c r="A5" t="s">
        <v>24</v>
      </c>
      <c r="B5">
        <v>1004</v>
      </c>
      <c r="C5">
        <v>8722</v>
      </c>
      <c r="D5" t="s">
        <v>7</v>
      </c>
      <c r="E5">
        <v>344</v>
      </c>
      <c r="F5">
        <v>502</v>
      </c>
      <c r="G5">
        <v>158</v>
      </c>
      <c r="H5">
        <v>15.8</v>
      </c>
      <c r="I5" t="s">
        <v>38</v>
      </c>
      <c r="J5" t="s">
        <v>17</v>
      </c>
    </row>
    <row r="6" spans="1:10">
      <c r="A6" t="s">
        <v>24</v>
      </c>
      <c r="B6">
        <v>1005</v>
      </c>
      <c r="C6">
        <v>1109</v>
      </c>
      <c r="D6" t="s">
        <v>15</v>
      </c>
      <c r="E6">
        <v>3</v>
      </c>
      <c r="F6">
        <v>8</v>
      </c>
      <c r="G6">
        <v>5</v>
      </c>
      <c r="H6">
        <v>0.5</v>
      </c>
      <c r="I6" t="s">
        <v>40</v>
      </c>
      <c r="J6" t="s">
        <v>17</v>
      </c>
    </row>
    <row r="7" spans="1:10">
      <c r="A7" t="s">
        <v>24</v>
      </c>
      <c r="B7">
        <v>1006</v>
      </c>
      <c r="C7">
        <v>9822</v>
      </c>
      <c r="D7" t="s">
        <v>6</v>
      </c>
      <c r="E7">
        <v>58.3</v>
      </c>
      <c r="F7">
        <v>98.4</v>
      </c>
      <c r="G7">
        <v>40.100000000000009</v>
      </c>
      <c r="H7">
        <v>4.0100000000000007</v>
      </c>
      <c r="I7" t="s">
        <v>40</v>
      </c>
      <c r="J7" t="s">
        <v>17</v>
      </c>
    </row>
    <row r="8" spans="1:10">
      <c r="A8" t="s">
        <v>24</v>
      </c>
      <c r="B8">
        <v>1007</v>
      </c>
      <c r="C8">
        <v>1109</v>
      </c>
      <c r="D8" t="s">
        <v>15</v>
      </c>
      <c r="E8">
        <v>3</v>
      </c>
      <c r="F8">
        <v>8</v>
      </c>
      <c r="G8">
        <v>5</v>
      </c>
      <c r="H8">
        <v>0.5</v>
      </c>
      <c r="I8" t="s">
        <v>41</v>
      </c>
      <c r="J8" t="s">
        <v>20</v>
      </c>
    </row>
    <row r="9" spans="1:10">
      <c r="A9" t="s">
        <v>24</v>
      </c>
      <c r="B9">
        <v>1008</v>
      </c>
      <c r="C9">
        <v>2877</v>
      </c>
      <c r="D9" t="s">
        <v>12</v>
      </c>
      <c r="E9">
        <v>11.4</v>
      </c>
      <c r="F9">
        <v>16.3</v>
      </c>
      <c r="G9">
        <v>4.9000000000000004</v>
      </c>
      <c r="H9">
        <v>0.49000000000000005</v>
      </c>
      <c r="I9" t="s">
        <v>40</v>
      </c>
      <c r="J9" t="s">
        <v>20</v>
      </c>
    </row>
    <row r="10" spans="1:10">
      <c r="A10" t="s">
        <v>24</v>
      </c>
      <c r="B10">
        <v>1009</v>
      </c>
      <c r="C10">
        <v>1109</v>
      </c>
      <c r="D10" t="s">
        <v>15</v>
      </c>
      <c r="E10">
        <v>3</v>
      </c>
      <c r="F10">
        <v>8</v>
      </c>
      <c r="G10">
        <v>5</v>
      </c>
      <c r="H10">
        <v>0.5</v>
      </c>
      <c r="I10" t="s">
        <v>40</v>
      </c>
      <c r="J10" t="s">
        <v>17</v>
      </c>
    </row>
    <row r="11" spans="1:10">
      <c r="A11" t="s">
        <v>24</v>
      </c>
      <c r="B11">
        <v>1010</v>
      </c>
      <c r="C11">
        <v>2877</v>
      </c>
      <c r="D11" t="s">
        <v>12</v>
      </c>
      <c r="E11">
        <v>11.4</v>
      </c>
      <c r="F11">
        <v>16.3</v>
      </c>
      <c r="G11">
        <v>4.9000000000000004</v>
      </c>
      <c r="H11">
        <v>0.49000000000000005</v>
      </c>
      <c r="I11" t="s">
        <v>39</v>
      </c>
      <c r="J11" t="s">
        <v>21</v>
      </c>
    </row>
    <row r="12" spans="1:10">
      <c r="A12" t="s">
        <v>24</v>
      </c>
      <c r="B12">
        <v>1011</v>
      </c>
      <c r="C12">
        <v>2877</v>
      </c>
      <c r="D12" t="s">
        <v>12</v>
      </c>
      <c r="E12">
        <v>11.4</v>
      </c>
      <c r="F12">
        <v>16.3</v>
      </c>
      <c r="G12">
        <v>4.9000000000000004</v>
      </c>
      <c r="H12">
        <v>0.49000000000000005</v>
      </c>
      <c r="I12" t="s">
        <v>39</v>
      </c>
      <c r="J12" t="s">
        <v>17</v>
      </c>
    </row>
    <row r="13" spans="1:10">
      <c r="A13" t="s">
        <v>24</v>
      </c>
      <c r="B13">
        <v>1012</v>
      </c>
      <c r="C13">
        <v>4421</v>
      </c>
      <c r="D13" t="s">
        <v>10</v>
      </c>
      <c r="E13">
        <v>45</v>
      </c>
      <c r="F13">
        <v>87</v>
      </c>
      <c r="G13">
        <v>42</v>
      </c>
      <c r="H13">
        <v>4.2</v>
      </c>
      <c r="I13" t="s">
        <v>40</v>
      </c>
      <c r="J13" t="s">
        <v>20</v>
      </c>
    </row>
    <row r="14" spans="1:10">
      <c r="A14" t="s">
        <v>24</v>
      </c>
      <c r="B14">
        <v>1013</v>
      </c>
      <c r="C14">
        <v>9212</v>
      </c>
      <c r="D14" t="s">
        <v>11</v>
      </c>
      <c r="E14">
        <v>4</v>
      </c>
      <c r="F14">
        <v>7</v>
      </c>
      <c r="G14">
        <v>3</v>
      </c>
      <c r="H14">
        <v>0.30000000000000004</v>
      </c>
      <c r="I14" t="s">
        <v>41</v>
      </c>
      <c r="J14" t="s">
        <v>21</v>
      </c>
    </row>
    <row r="15" spans="1:10">
      <c r="A15" t="s">
        <v>24</v>
      </c>
      <c r="B15">
        <v>1014</v>
      </c>
      <c r="C15">
        <v>8722</v>
      </c>
      <c r="D15" t="s">
        <v>7</v>
      </c>
      <c r="E15">
        <v>344</v>
      </c>
      <c r="F15">
        <v>502</v>
      </c>
      <c r="G15">
        <v>158</v>
      </c>
      <c r="H15">
        <v>15.8</v>
      </c>
      <c r="I15" t="s">
        <v>38</v>
      </c>
      <c r="J15" t="s">
        <v>19</v>
      </c>
    </row>
    <row r="16" spans="1:10">
      <c r="A16" t="s">
        <v>24</v>
      </c>
      <c r="B16">
        <v>1015</v>
      </c>
      <c r="C16">
        <v>2877</v>
      </c>
      <c r="D16" t="s">
        <v>12</v>
      </c>
      <c r="E16">
        <v>11.4</v>
      </c>
      <c r="F16">
        <v>16.3</v>
      </c>
      <c r="G16">
        <v>4.9000000000000004</v>
      </c>
      <c r="H16">
        <v>0.49000000000000005</v>
      </c>
      <c r="I16" t="s">
        <v>41</v>
      </c>
      <c r="J16" t="s">
        <v>17</v>
      </c>
    </row>
    <row r="17" spans="1:10">
      <c r="A17" t="s">
        <v>24</v>
      </c>
      <c r="B17">
        <v>1016</v>
      </c>
      <c r="C17">
        <v>2499</v>
      </c>
      <c r="D17" t="s">
        <v>13</v>
      </c>
      <c r="E17">
        <v>6.2</v>
      </c>
      <c r="F17">
        <v>9.1999999999999993</v>
      </c>
      <c r="G17">
        <v>2.9999999999999991</v>
      </c>
      <c r="H17">
        <v>0.29999999999999993</v>
      </c>
      <c r="I17" t="s">
        <v>40</v>
      </c>
      <c r="J17" t="s">
        <v>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235A-DA05-406A-9CB0-7A12BA29ADC1}">
  <dimension ref="A1:M81"/>
  <sheetViews>
    <sheetView topLeftCell="A7" zoomScale="51" workbookViewId="0">
      <selection activeCell="X43" sqref="X43"/>
    </sheetView>
  </sheetViews>
  <sheetFormatPr defaultRowHeight="15.75"/>
  <cols>
    <col min="1" max="1" width="24.375" bestFit="1" customWidth="1"/>
    <col min="2" max="2" width="16.25" bestFit="1" customWidth="1"/>
    <col min="3" max="3" width="5" bestFit="1" customWidth="1"/>
    <col min="4" max="4" width="4" bestFit="1" customWidth="1"/>
    <col min="5" max="5" width="4.5" bestFit="1" customWidth="1"/>
    <col min="6" max="6" width="4.75" bestFit="1" customWidth="1"/>
    <col min="7" max="7" width="4.25" bestFit="1" customWidth="1"/>
    <col min="8" max="8" width="3.75" bestFit="1" customWidth="1"/>
    <col min="9" max="9" width="4.25" bestFit="1" customWidth="1"/>
    <col min="10" max="10" width="4.75" bestFit="1" customWidth="1"/>
    <col min="11" max="11" width="4.25" bestFit="1" customWidth="1"/>
    <col min="12" max="12" width="4.75" bestFit="1" customWidth="1"/>
    <col min="13" max="14" width="10.625" bestFit="1" customWidth="1"/>
  </cols>
  <sheetData>
    <row r="1" spans="1:7">
      <c r="A1" s="4" t="s">
        <v>45</v>
      </c>
      <c r="B1" s="4" t="s">
        <v>44</v>
      </c>
    </row>
    <row r="2" spans="1:7">
      <c r="A2" s="4" t="s">
        <v>42</v>
      </c>
      <c r="B2" t="s">
        <v>11</v>
      </c>
      <c r="C2" t="s">
        <v>14</v>
      </c>
      <c r="D2" t="s">
        <v>9</v>
      </c>
      <c r="E2" t="s">
        <v>12</v>
      </c>
      <c r="F2" t="s">
        <v>7</v>
      </c>
      <c r="G2" t="s">
        <v>43</v>
      </c>
    </row>
    <row r="3" spans="1:7">
      <c r="A3" s="5" t="s">
        <v>38</v>
      </c>
      <c r="B3" s="6">
        <v>3</v>
      </c>
      <c r="C3" s="6">
        <v>5</v>
      </c>
      <c r="D3" s="6"/>
      <c r="E3" s="6">
        <v>4.9000000000000004</v>
      </c>
      <c r="F3" s="6">
        <v>158</v>
      </c>
      <c r="G3" s="6">
        <v>89.755555555555546</v>
      </c>
    </row>
    <row r="4" spans="1:7">
      <c r="A4" s="5" t="s">
        <v>40</v>
      </c>
      <c r="B4" s="6">
        <v>3</v>
      </c>
      <c r="C4" s="6">
        <v>5</v>
      </c>
      <c r="D4" s="6">
        <v>64</v>
      </c>
      <c r="E4" s="6">
        <v>4.9000000000000004</v>
      </c>
      <c r="F4" s="6">
        <v>158</v>
      </c>
      <c r="G4" s="6">
        <v>65.483333333333334</v>
      </c>
    </row>
    <row r="5" spans="1:7">
      <c r="A5" s="5" t="s">
        <v>41</v>
      </c>
      <c r="B5" s="6">
        <v>3</v>
      </c>
      <c r="C5" s="6">
        <v>5</v>
      </c>
      <c r="D5" s="6"/>
      <c r="E5" s="6">
        <v>4.9000000000000004</v>
      </c>
      <c r="F5" s="6">
        <v>158</v>
      </c>
      <c r="G5" s="6">
        <v>42.725000000000001</v>
      </c>
    </row>
    <row r="6" spans="1:7">
      <c r="A6" s="5" t="s">
        <v>39</v>
      </c>
      <c r="B6" s="6">
        <v>3</v>
      </c>
      <c r="C6" s="6">
        <v>5</v>
      </c>
      <c r="D6" s="6">
        <v>64</v>
      </c>
      <c r="E6" s="6">
        <v>4.9000000000000004</v>
      </c>
      <c r="F6" s="6"/>
      <c r="G6" s="6">
        <v>16.360000000000003</v>
      </c>
    </row>
    <row r="7" spans="1:7">
      <c r="A7" s="5" t="s">
        <v>43</v>
      </c>
      <c r="B7" s="6">
        <v>3</v>
      </c>
      <c r="C7" s="6">
        <v>5</v>
      </c>
      <c r="D7" s="6">
        <v>64</v>
      </c>
      <c r="E7" s="6">
        <v>4.8999999999999995</v>
      </c>
      <c r="F7" s="6">
        <v>158</v>
      </c>
      <c r="G7" s="6">
        <v>60.55833333333333</v>
      </c>
    </row>
    <row r="37" spans="1:7">
      <c r="A37" s="4" t="s">
        <v>45</v>
      </c>
      <c r="B37" s="4" t="s">
        <v>44</v>
      </c>
    </row>
    <row r="38" spans="1:7">
      <c r="A38" s="4" t="s">
        <v>42</v>
      </c>
      <c r="B38" t="s">
        <v>11</v>
      </c>
      <c r="C38" t="s">
        <v>14</v>
      </c>
      <c r="D38" t="s">
        <v>9</v>
      </c>
      <c r="E38" t="s">
        <v>12</v>
      </c>
      <c r="F38" t="s">
        <v>7</v>
      </c>
      <c r="G38" t="s">
        <v>43</v>
      </c>
    </row>
    <row r="39" spans="1:7">
      <c r="A39" s="5" t="s">
        <v>24</v>
      </c>
      <c r="B39" s="6"/>
      <c r="C39" s="6"/>
      <c r="D39" s="6"/>
      <c r="E39" s="6">
        <v>4.9000000000000004</v>
      </c>
      <c r="F39" s="6">
        <v>158</v>
      </c>
      <c r="G39" s="6">
        <v>55.933333333333337</v>
      </c>
    </row>
    <row r="40" spans="1:7">
      <c r="A40" s="5" t="s">
        <v>32</v>
      </c>
      <c r="B40" s="6"/>
      <c r="C40" s="6">
        <v>5</v>
      </c>
      <c r="D40" s="6">
        <v>64</v>
      </c>
      <c r="E40" s="6">
        <v>4.9000000000000004</v>
      </c>
      <c r="F40" s="6"/>
      <c r="G40" s="6">
        <v>24.633333333333336</v>
      </c>
    </row>
    <row r="41" spans="1:7">
      <c r="A41" s="5" t="s">
        <v>25</v>
      </c>
      <c r="B41" s="6"/>
      <c r="C41" s="6"/>
      <c r="D41" s="6"/>
      <c r="E41" s="6">
        <v>4.9000000000000004</v>
      </c>
      <c r="F41" s="6">
        <v>158</v>
      </c>
      <c r="G41" s="6">
        <v>81.45</v>
      </c>
    </row>
    <row r="42" spans="1:7">
      <c r="A42" s="5" t="s">
        <v>26</v>
      </c>
      <c r="B42" s="6"/>
      <c r="C42" s="6"/>
      <c r="D42" s="6"/>
      <c r="E42" s="6"/>
      <c r="F42" s="6">
        <v>158</v>
      </c>
      <c r="G42" s="6">
        <v>158</v>
      </c>
    </row>
    <row r="43" spans="1:7">
      <c r="A43" s="5" t="s">
        <v>27</v>
      </c>
      <c r="B43" s="6"/>
      <c r="C43" s="6"/>
      <c r="D43" s="6"/>
      <c r="E43" s="6">
        <v>4.9000000000000004</v>
      </c>
      <c r="F43" s="6"/>
      <c r="G43" s="6">
        <v>4.9000000000000004</v>
      </c>
    </row>
    <row r="44" spans="1:7">
      <c r="A44" s="5" t="s">
        <v>28</v>
      </c>
      <c r="B44" s="6">
        <v>3</v>
      </c>
      <c r="C44" s="6"/>
      <c r="D44" s="6"/>
      <c r="E44" s="6"/>
      <c r="F44" s="6"/>
      <c r="G44" s="6">
        <v>3</v>
      </c>
    </row>
    <row r="45" spans="1:7">
      <c r="A45" s="5" t="s">
        <v>29</v>
      </c>
      <c r="B45" s="6"/>
      <c r="C45" s="6"/>
      <c r="D45" s="6"/>
      <c r="E45" s="6"/>
      <c r="F45" s="6">
        <v>158</v>
      </c>
      <c r="G45" s="6">
        <v>158</v>
      </c>
    </row>
    <row r="46" spans="1:7">
      <c r="A46" s="5" t="s">
        <v>30</v>
      </c>
      <c r="B46" s="6">
        <v>3</v>
      </c>
      <c r="C46" s="6"/>
      <c r="D46" s="6"/>
      <c r="E46" s="6"/>
      <c r="F46" s="6"/>
      <c r="G46" s="6">
        <v>3</v>
      </c>
    </row>
    <row r="47" spans="1:7">
      <c r="A47" s="5" t="s">
        <v>33</v>
      </c>
      <c r="B47" s="6"/>
      <c r="C47" s="6">
        <v>5</v>
      </c>
      <c r="D47" s="6"/>
      <c r="E47" s="6"/>
      <c r="F47" s="6"/>
      <c r="G47" s="6">
        <v>5</v>
      </c>
    </row>
    <row r="48" spans="1:7">
      <c r="A48" s="5" t="s">
        <v>34</v>
      </c>
      <c r="B48" s="6"/>
      <c r="C48" s="6"/>
      <c r="D48" s="6">
        <v>64</v>
      </c>
      <c r="E48" s="6">
        <v>4.9000000000000004</v>
      </c>
      <c r="F48" s="6">
        <v>158</v>
      </c>
      <c r="G48" s="6">
        <v>96.224999999999994</v>
      </c>
    </row>
    <row r="49" spans="1:7">
      <c r="A49" s="5" t="s">
        <v>35</v>
      </c>
      <c r="B49" s="6">
        <v>3</v>
      </c>
      <c r="C49" s="6"/>
      <c r="D49" s="6"/>
      <c r="E49" s="6"/>
      <c r="F49" s="6">
        <v>158</v>
      </c>
      <c r="G49" s="6">
        <v>80.5</v>
      </c>
    </row>
    <row r="50" spans="1:7">
      <c r="A50" s="5" t="s">
        <v>43</v>
      </c>
      <c r="B50" s="6">
        <v>3</v>
      </c>
      <c r="C50" s="6">
        <v>5</v>
      </c>
      <c r="D50" s="6">
        <v>64</v>
      </c>
      <c r="E50" s="6">
        <v>4.8999999999999995</v>
      </c>
      <c r="F50" s="6">
        <v>158</v>
      </c>
      <c r="G50" s="6">
        <v>60.558333333333337</v>
      </c>
    </row>
    <row r="55" spans="1:7">
      <c r="A55" s="4" t="s">
        <v>42</v>
      </c>
      <c r="B55" t="s">
        <v>46</v>
      </c>
    </row>
    <row r="56" spans="1:7">
      <c r="A56" s="5" t="s">
        <v>24</v>
      </c>
      <c r="B56" s="6">
        <v>122.26666666666665</v>
      </c>
    </row>
    <row r="57" spans="1:7">
      <c r="A57" s="5" t="s">
        <v>32</v>
      </c>
      <c r="B57" s="6">
        <v>26.8</v>
      </c>
    </row>
    <row r="58" spans="1:7">
      <c r="A58" s="5" t="s">
        <v>25</v>
      </c>
      <c r="B58" s="6">
        <v>177.7</v>
      </c>
    </row>
    <row r="59" spans="1:7">
      <c r="A59" s="5" t="s">
        <v>26</v>
      </c>
      <c r="B59" s="6">
        <v>344</v>
      </c>
    </row>
    <row r="60" spans="1:7">
      <c r="A60" s="5" t="s">
        <v>27</v>
      </c>
      <c r="B60" s="6">
        <v>11.4</v>
      </c>
    </row>
    <row r="61" spans="1:7">
      <c r="A61" s="5" t="s">
        <v>28</v>
      </c>
      <c r="B61" s="6">
        <v>4</v>
      </c>
    </row>
    <row r="62" spans="1:7">
      <c r="A62" s="5" t="s">
        <v>29</v>
      </c>
      <c r="B62" s="6">
        <v>344</v>
      </c>
    </row>
    <row r="63" spans="1:7">
      <c r="A63" s="5" t="s">
        <v>30</v>
      </c>
      <c r="B63" s="6">
        <v>4</v>
      </c>
    </row>
    <row r="64" spans="1:7">
      <c r="A64" s="5" t="s">
        <v>33</v>
      </c>
      <c r="B64" s="6">
        <v>9</v>
      </c>
    </row>
    <row r="65" spans="1:13">
      <c r="A65" s="5" t="s">
        <v>34</v>
      </c>
      <c r="B65" s="6">
        <v>189.85</v>
      </c>
    </row>
    <row r="66" spans="1:13">
      <c r="A66" s="5" t="s">
        <v>35</v>
      </c>
      <c r="B66" s="6">
        <v>174</v>
      </c>
    </row>
    <row r="67" spans="1:13">
      <c r="A67" s="5" t="s">
        <v>43</v>
      </c>
      <c r="B67" s="6">
        <v>124.68333333333334</v>
      </c>
    </row>
    <row r="75" spans="1:13">
      <c r="A75" s="4" t="s">
        <v>47</v>
      </c>
      <c r="B75" s="4" t="s">
        <v>44</v>
      </c>
    </row>
    <row r="76" spans="1:13">
      <c r="A76" s="4" t="s">
        <v>42</v>
      </c>
      <c r="B76" t="s">
        <v>24</v>
      </c>
      <c r="C76" t="s">
        <v>32</v>
      </c>
      <c r="D76" t="s">
        <v>25</v>
      </c>
      <c r="E76" t="s">
        <v>26</v>
      </c>
      <c r="F76" t="s">
        <v>27</v>
      </c>
      <c r="G76" t="s">
        <v>28</v>
      </c>
      <c r="H76" t="s">
        <v>29</v>
      </c>
      <c r="I76" t="s">
        <v>30</v>
      </c>
      <c r="J76" t="s">
        <v>33</v>
      </c>
      <c r="K76" t="s">
        <v>34</v>
      </c>
      <c r="L76" t="s">
        <v>35</v>
      </c>
      <c r="M76" t="s">
        <v>43</v>
      </c>
    </row>
    <row r="77" spans="1:13">
      <c r="A77" s="5" t="s">
        <v>38</v>
      </c>
      <c r="B77" s="6">
        <v>15.8</v>
      </c>
      <c r="C77" s="6">
        <v>0.49000000000000005</v>
      </c>
      <c r="D77" s="6">
        <v>8.1449999999999996</v>
      </c>
      <c r="E77" s="6">
        <v>15.8</v>
      </c>
      <c r="F77" s="6"/>
      <c r="G77" s="6"/>
      <c r="H77" s="6"/>
      <c r="I77" s="6">
        <v>0.30000000000000004</v>
      </c>
      <c r="J77" s="6">
        <v>0.5</v>
      </c>
      <c r="K77" s="6">
        <v>15.8</v>
      </c>
      <c r="L77" s="6">
        <v>15.8</v>
      </c>
      <c r="M77" s="6">
        <v>8.9755555555555535</v>
      </c>
    </row>
    <row r="78" spans="1:13">
      <c r="A78" s="5" t="s">
        <v>40</v>
      </c>
      <c r="B78" s="6"/>
      <c r="C78" s="6">
        <v>6.4</v>
      </c>
      <c r="D78" s="6"/>
      <c r="E78" s="6"/>
      <c r="F78" s="6">
        <v>0.49000000000000005</v>
      </c>
      <c r="G78" s="6"/>
      <c r="H78" s="6">
        <v>15.8</v>
      </c>
      <c r="I78" s="6"/>
      <c r="J78" s="6">
        <v>0.5</v>
      </c>
      <c r="K78" s="6">
        <v>15.8</v>
      </c>
      <c r="L78" s="6">
        <v>0.30000000000000004</v>
      </c>
      <c r="M78" s="6">
        <v>6.5483333333333329</v>
      </c>
    </row>
    <row r="79" spans="1:13">
      <c r="A79" s="5" t="s">
        <v>41</v>
      </c>
      <c r="B79" s="6">
        <v>0.49000000000000005</v>
      </c>
      <c r="C79" s="6">
        <v>0.5</v>
      </c>
      <c r="D79" s="6"/>
      <c r="E79" s="6">
        <v>15.8</v>
      </c>
      <c r="F79" s="6"/>
      <c r="G79" s="6">
        <v>0.30000000000000004</v>
      </c>
      <c r="H79" s="6"/>
      <c r="I79" s="6"/>
      <c r="J79" s="6"/>
      <c r="K79" s="6"/>
      <c r="L79" s="6"/>
      <c r="M79" s="6">
        <v>4.2725</v>
      </c>
    </row>
    <row r="80" spans="1:13">
      <c r="A80" s="5" t="s">
        <v>39</v>
      </c>
      <c r="B80" s="6">
        <v>0.49000000000000005</v>
      </c>
      <c r="C80" s="6"/>
      <c r="D80" s="6"/>
      <c r="E80" s="6"/>
      <c r="F80" s="6"/>
      <c r="G80" s="6">
        <v>0.30000000000000004</v>
      </c>
      <c r="H80" s="6"/>
      <c r="I80" s="6"/>
      <c r="J80" s="6">
        <v>0.5</v>
      </c>
      <c r="K80" s="6">
        <v>3.4450000000000003</v>
      </c>
      <c r="L80" s="6"/>
      <c r="M80" s="6">
        <v>1.6359999999999999</v>
      </c>
    </row>
    <row r="81" spans="1:13">
      <c r="A81" s="5" t="s">
        <v>43</v>
      </c>
      <c r="B81" s="6">
        <v>5.5933333333333328</v>
      </c>
      <c r="C81" s="6">
        <v>2.4633333333333334</v>
      </c>
      <c r="D81" s="6">
        <v>8.1449999999999996</v>
      </c>
      <c r="E81" s="6">
        <v>15.8</v>
      </c>
      <c r="F81" s="6">
        <v>0.49000000000000005</v>
      </c>
      <c r="G81" s="6">
        <v>0.30000000000000004</v>
      </c>
      <c r="H81" s="6">
        <v>15.8</v>
      </c>
      <c r="I81" s="6">
        <v>0.30000000000000004</v>
      </c>
      <c r="J81" s="6">
        <v>0.5</v>
      </c>
      <c r="K81" s="6">
        <v>9.6225000000000005</v>
      </c>
      <c r="L81" s="6">
        <v>8.0500000000000007</v>
      </c>
      <c r="M81" s="6">
        <v>6.0558333333333332</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F099-5742-4D68-B922-E7DDDA6C6F8F}">
  <sheetPr>
    <pageSetUpPr fitToPage="1"/>
  </sheetPr>
  <dimension ref="A1:Q9"/>
  <sheetViews>
    <sheetView showGridLines="0" tabSelected="1" zoomScale="36" zoomScaleNormal="75" workbookViewId="0">
      <selection activeCell="V31" sqref="V31"/>
    </sheetView>
  </sheetViews>
  <sheetFormatPr defaultRowHeight="15.75"/>
  <sheetData>
    <row r="1" spans="1:17" ht="15.75" customHeight="1">
      <c r="A1" s="7" t="s">
        <v>48</v>
      </c>
      <c r="B1" s="7"/>
      <c r="C1" s="7"/>
      <c r="D1" s="7"/>
      <c r="E1" s="7"/>
      <c r="F1" s="7"/>
      <c r="G1" s="7"/>
      <c r="H1" s="7"/>
      <c r="I1" s="7"/>
      <c r="J1" s="7"/>
      <c r="K1" s="7"/>
      <c r="L1" s="7"/>
      <c r="M1" s="7"/>
      <c r="N1" s="7"/>
      <c r="O1" s="7"/>
      <c r="P1" s="7"/>
      <c r="Q1" s="7"/>
    </row>
    <row r="2" spans="1:17" ht="15.75" customHeight="1">
      <c r="A2" s="7"/>
      <c r="B2" s="7"/>
      <c r="C2" s="7"/>
      <c r="D2" s="7"/>
      <c r="E2" s="7"/>
      <c r="F2" s="7"/>
      <c r="G2" s="7"/>
      <c r="H2" s="7"/>
      <c r="I2" s="7"/>
      <c r="J2" s="7"/>
      <c r="K2" s="7"/>
      <c r="L2" s="7"/>
      <c r="M2" s="7"/>
      <c r="N2" s="7"/>
      <c r="O2" s="7"/>
      <c r="P2" s="7"/>
      <c r="Q2" s="7"/>
    </row>
    <row r="3" spans="1:17" ht="15.75" customHeight="1">
      <c r="A3" s="7"/>
      <c r="B3" s="7"/>
      <c r="C3" s="7"/>
      <c r="D3" s="7"/>
      <c r="E3" s="7"/>
      <c r="F3" s="7"/>
      <c r="G3" s="7"/>
      <c r="H3" s="7"/>
      <c r="I3" s="7"/>
      <c r="J3" s="7"/>
      <c r="K3" s="7"/>
      <c r="L3" s="7"/>
      <c r="M3" s="7"/>
      <c r="N3" s="7"/>
      <c r="O3" s="7"/>
      <c r="P3" s="7"/>
      <c r="Q3" s="7"/>
    </row>
    <row r="4" spans="1:17" ht="15.75" customHeight="1">
      <c r="A4" s="7"/>
      <c r="B4" s="7"/>
      <c r="C4" s="7"/>
      <c r="D4" s="7"/>
      <c r="E4" s="7"/>
      <c r="F4" s="7"/>
      <c r="G4" s="7"/>
      <c r="H4" s="7"/>
      <c r="I4" s="7"/>
      <c r="J4" s="7"/>
      <c r="K4" s="7"/>
      <c r="L4" s="7"/>
      <c r="M4" s="7"/>
      <c r="N4" s="7"/>
      <c r="O4" s="7"/>
      <c r="P4" s="7"/>
      <c r="Q4" s="7"/>
    </row>
    <row r="5" spans="1:17" ht="15.75" customHeight="1">
      <c r="A5" s="7"/>
      <c r="B5" s="7"/>
      <c r="C5" s="7"/>
      <c r="D5" s="7"/>
      <c r="E5" s="7"/>
      <c r="F5" s="7"/>
      <c r="G5" s="7"/>
      <c r="H5" s="7"/>
      <c r="I5" s="7"/>
      <c r="J5" s="7"/>
      <c r="K5" s="7"/>
      <c r="L5" s="7"/>
      <c r="M5" s="7"/>
      <c r="N5" s="7"/>
      <c r="O5" s="7"/>
      <c r="P5" s="7"/>
      <c r="Q5" s="7"/>
    </row>
    <row r="6" spans="1:17" ht="15.75" customHeight="1">
      <c r="A6" s="7"/>
      <c r="B6" s="7"/>
      <c r="C6" s="7"/>
      <c r="D6" s="7"/>
      <c r="E6" s="7"/>
      <c r="F6" s="7"/>
      <c r="G6" s="7"/>
      <c r="H6" s="7"/>
      <c r="I6" s="7"/>
      <c r="J6" s="7"/>
      <c r="K6" s="7"/>
      <c r="L6" s="7"/>
      <c r="M6" s="7"/>
      <c r="N6" s="7"/>
      <c r="O6" s="7"/>
      <c r="P6" s="7"/>
      <c r="Q6" s="7"/>
    </row>
    <row r="7" spans="1:17" ht="15.75" customHeight="1">
      <c r="A7" s="7"/>
      <c r="B7" s="7"/>
      <c r="C7" s="7"/>
      <c r="D7" s="7"/>
      <c r="E7" s="7"/>
      <c r="F7" s="7"/>
      <c r="G7" s="7"/>
      <c r="H7" s="7"/>
      <c r="I7" s="7"/>
      <c r="J7" s="7"/>
      <c r="K7" s="7"/>
      <c r="L7" s="7"/>
      <c r="M7" s="7"/>
      <c r="N7" s="7"/>
      <c r="O7" s="7"/>
      <c r="P7" s="7"/>
      <c r="Q7" s="7"/>
    </row>
    <row r="8" spans="1:17" ht="15.75" customHeight="1">
      <c r="A8" s="7"/>
      <c r="B8" s="7"/>
      <c r="C8" s="7"/>
      <c r="D8" s="7"/>
      <c r="E8" s="7"/>
      <c r="F8" s="7"/>
      <c r="G8" s="7"/>
      <c r="H8" s="7"/>
      <c r="I8" s="7"/>
      <c r="J8" s="7"/>
      <c r="K8" s="7"/>
      <c r="L8" s="7"/>
      <c r="M8" s="7"/>
      <c r="N8" s="7"/>
      <c r="O8" s="7"/>
      <c r="P8" s="7"/>
      <c r="Q8" s="7"/>
    </row>
    <row r="9" spans="1:17">
      <c r="A9" s="7"/>
      <c r="B9" s="7"/>
      <c r="C9" s="7"/>
      <c r="D9" s="7"/>
      <c r="E9" s="7"/>
      <c r="F9" s="7"/>
      <c r="G9" s="7"/>
      <c r="H9" s="7"/>
      <c r="I9" s="7"/>
      <c r="J9" s="7"/>
      <c r="K9" s="7"/>
      <c r="L9" s="7"/>
      <c r="M9" s="7"/>
      <c r="N9" s="7"/>
      <c r="O9" s="7"/>
      <c r="P9" s="7"/>
      <c r="Q9" s="7"/>
    </row>
  </sheetData>
  <mergeCells count="1">
    <mergeCell ref="A1:Q9"/>
  </mergeCells>
  <pageMargins left="0.7" right="0.7" top="0.75" bottom="0.75" header="0.3" footer="0.3"/>
  <pageSetup scale="3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Sheet5</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nurudeen usamah</cp:lastModifiedBy>
  <cp:lastPrinted>2024-04-24T20:40:26Z</cp:lastPrinted>
  <dcterms:created xsi:type="dcterms:W3CDTF">2014-06-11T22:14:31Z</dcterms:created>
  <dcterms:modified xsi:type="dcterms:W3CDTF">2024-04-24T22:03:26Z</dcterms:modified>
</cp:coreProperties>
</file>