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8125" windowHeight="12540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<sst xmlns="http://schemas.openxmlformats.org/spreadsheetml/2006/main" count="197" uniqueCount="99">
  <si>
    <t>Item #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</si>
  <si>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</si>
  <si>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</si>
  <si>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</si>
  <si>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</si>
  <si>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</si>
  <si>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Package/Footprint</t>
    </r>
  </si>
  <si>
    <t>Mounting Type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</si>
  <si>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Unit Price(4 sets)</t>
    </r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</si>
  <si>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Total</t>
    </r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</si>
  <si>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Delivery Time</t>
    </r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</si>
  <si>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Actual Purchase Mfg Part #</t>
    </r>
  </si>
  <si>
    <t>Customer Reply</t>
  </si>
  <si>
    <t>PCBWay Bom Quotation, Product No.:T-B2W561318A</t>
  </si>
  <si>
    <t>C1, C2, C3, C4, C5, C6, C7, C8, C9, C10, C11</t>
  </si>
  <si>
    <t>YAGEO</t>
  </si>
  <si>
    <t>CC0603KRX5R7BB105</t>
  </si>
  <si>
    <t>100nF『 』1碌F 卤10% 16V Ceramic Capacitor X5R 0603 (1608 Metric)</t>
  </si>
  <si>
    <t>CAPC1608X90</t>
  </si>
  <si>
    <t>Surface Mount, MLCC</t>
  </si>
  <si>
    <t/>
  </si>
  <si>
    <t>D1, D2</t>
  </si>
  <si>
    <t>7012X1</t>
  </si>
  <si>
    <t>7012X1『 』Red LED Indication - Discrete 1.7V 0805 (2012 Metric)</t>
  </si>
  <si>
    <t>LED_7012X1</t>
  </si>
  <si>
    <t>Surface Mount</t>
  </si>
  <si>
    <t>7-10 Workdays</t>
  </si>
  <si>
    <t>Please provide exact part number.</t>
  </si>
  <si>
    <t>IC</t>
  </si>
  <si>
    <t>LD1117S33</t>
  </si>
  <si>
    <t>LD1117S33『 』Linear Voltage Regulator IC 1 Output 800mA SOT-223</t>
  </si>
  <si>
    <t>SOT223</t>
  </si>
  <si>
    <t>IC1</t>
  </si>
  <si>
    <t>Espressif Systems</t>
  </si>
  <si>
    <t>ESP32-S3-WROOM-1-N8R2</t>
  </si>
  <si>
    <t>ESP32-S3-WROOM-1-N8R2『 』Integrated Circuit</t>
  </si>
  <si>
    <t>ESP32S3WROOM1N8R2</t>
  </si>
  <si>
    <t>-</t>
  </si>
  <si>
    <t>J1, J3, J4, J5, J6, J7, J8, J9, J10, J11, J12, J13, J14, J15, J16, J17, J19, J20, J25, J26, J27</t>
  </si>
  <si>
    <t>Castellated Header</t>
  </si>
  <si>
    <t>2 Pin『 』LA66</t>
  </si>
  <si>
    <t>Castellated Pin</t>
  </si>
  <si>
    <t>J2</t>
  </si>
  <si>
    <t>CONSMA002-SMD</t>
  </si>
  <si>
    <t>CONSMA002-SMD『 』SMA Female Right-Angle Surface-Mount Connector</t>
  </si>
  <si>
    <t>LINX_CONSMA002-SMD</t>
  </si>
  <si>
    <t>Surface Mount, Right Angle</t>
  </si>
  <si>
    <t>J18, J21</t>
  </si>
  <si>
    <t>Korean Hroparts Elec</t>
  </si>
  <si>
    <t>TYPE-C-31-M-12</t>
  </si>
  <si>
    <t>TYPE-C-31-M-12『 』USB Connectors 24 Receptacle 1 8.94*7.3mm RoHS</t>
  </si>
  <si>
    <t>HRO_TYPE-C-31-M-12</t>
  </si>
  <si>
    <t>J22, J23, J24</t>
  </si>
  <si>
    <t>MTSW-101-09-T-D-235</t>
  </si>
  <si>
    <t>SAMTEC_MTSW-101-09-T-D-235</t>
  </si>
  <si>
    <t>Through Hole</t>
  </si>
  <si>
    <t>M1</t>
  </si>
  <si>
    <t>LA66</t>
  </si>
  <si>
    <t>LA66『 』LA66</t>
  </si>
  <si>
    <t>Q1, Q2</t>
  </si>
  <si>
    <t>BC847B</t>
  </si>
  <si>
    <t>BC847B『 』Bipolar (BJT) Transistor NPN 45 V 100 mA 300MHz 250 mW Surface Mount SOT-23-3 (TO-236)</t>
  </si>
  <si>
    <t>TRANS_BC847B</t>
  </si>
  <si>
    <t>R1</t>
  </si>
  <si>
    <t>TE Connectivity Passive Product</t>
  </si>
  <si>
    <t>8-1676481-6</t>
  </si>
  <si>
    <t>0『 』CPF 0603 30K 0.1% 25PPM 1K RL</t>
  </si>
  <si>
    <t>RESC1608X50N</t>
  </si>
  <si>
    <t>CPF0603B30KE1</t>
  </si>
  <si>
    <t>30K，ok？</t>
  </si>
  <si>
    <t>R2, R3, R6, R7, R9, R10</t>
  </si>
  <si>
    <t>5K1『 』CPF 0603 30K 0.1% 25PPM 1K RL</t>
  </si>
  <si>
    <t>R4, R5, R8, R11</t>
  </si>
  <si>
    <t>10K『 』CPF 0603 30K 0.1% 25PPM 1K RL</t>
  </si>
  <si>
    <t>S1</t>
  </si>
  <si>
    <t>E-Switch</t>
  </si>
  <si>
    <t>TL3365AF180QG</t>
  </si>
  <si>
    <t>RESET『 』Tactile Switch SPST-NO Top Actuated Surface Mount</t>
  </si>
  <si>
    <t>SW_TL3365AF180QG</t>
  </si>
  <si>
    <t>S2</t>
  </si>
  <si>
    <t>LA66_RST『 』Tactile Switch SPST-NO Top Actuated Surface Mount</t>
  </si>
  <si>
    <t>S3</t>
  </si>
  <si>
    <t>IO0『 』Tactile Switch SPST-NO Top Actuated Surface Mount</t>
  </si>
  <si>
    <t>U1</t>
  </si>
  <si>
    <t>WCH</t>
  </si>
  <si>
    <t>CH340C</t>
  </si>
  <si>
    <t>CH340C『 』USB to serial chip CH340</t>
  </si>
  <si>
    <t>SOIC127P600X180-16N</t>
  </si>
  <si>
    <t>All Total</t>
  </si>
  <si>
    <r>
      <rPr>
        <sz val="10"/>
        <color indexed="10"/>
        <rFont val="Arial"/>
        <family val="2"/>
      </rPr>
      <t>*</t>
    </r>
    <r>
      <rPr>
        <b/>
        <sz val="10"/>
        <color indexed="10"/>
        <rFont val="Arial"/>
        <family val="2"/>
      </rPr>
      <t>PCBWay Note</t>
    </r>
  </si>
  <si>
    <t xml:space="preserve">0 Ohm 0603 Resistor
</t>
  </si>
  <si>
    <t xml:space="preserve">5K1 Ohm 0603 Resistor
</t>
  </si>
  <si>
    <t xml:space="preserve">10K Ohm 0603 Resistor
</t>
  </si>
  <si>
    <t>1727-2921</t>
  </si>
  <si>
    <t>PCB male header. 87224-2</t>
  </si>
  <si>
    <t>LD1117S33CTR</t>
  </si>
  <si>
    <t>SML-LXF0805SRD-TR</t>
  </si>
  <si>
    <t>LA66-EU868</t>
  </si>
  <si>
    <t>PCB.SMAFRA.HT</t>
  </si>
</sst>
</file>

<file path=xl/styles.xml><?xml version="1.0" encoding="utf-8"?>
<styleSheet xmlns="http://schemas.openxmlformats.org/spreadsheetml/2006/main">
  <numFmts count="18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\$#,##0.000;\-\$#,##0.000"/>
    <numFmt numFmtId="177" formatCode="&quot;Yes&quot;;&quot;Yes&quot;;&quot;No&quot;"/>
    <numFmt numFmtId="178" formatCode="&quot;True&quot;;&quot;True&quot;;&quot;False&quot;"/>
    <numFmt numFmtId="179" formatCode="&quot;On&quot;;&quot;On&quot;;&quot;Off&quot;"/>
    <numFmt numFmtId="180" formatCode="[$€-2]\ #,##0.00_);[Red]\([$€-2]\ #,##0.00\)"/>
    <numFmt numFmtId="181" formatCode="\$0.000"/>
  </numFmts>
  <fonts count="51">
    <font>
      <sz val="12"/>
      <name val="宋体"/>
      <family val="0"/>
      <charset val="134"/>
    </font>
    <font>
      <sz val="10"/>
      <color theme="1"/>
      <name val="Arial"/>
      <family val="2"/>
    </font>
    <font>
      <sz val="11"/>
      <color indexed="8"/>
      <name val="宋体"/>
      <family val="0"/>
      <charset val="134"/>
    </font>
    <font>
      <sz val="9"/>
      <name val="宋体"/>
      <family val="0"/>
      <charset val="134"/>
    </font>
    <font>
      <sz val="12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1"/>
      <color indexed="9"/>
      <name val="宋体"/>
      <family val="0"/>
      <charset val="134"/>
    </font>
    <font>
      <b/>
      <sz val="18"/>
      <color indexed="54"/>
      <name val="宋体"/>
      <family val="0"/>
      <charset val="134"/>
    </font>
    <font>
      <b/>
      <sz val="15"/>
      <color indexed="54"/>
      <name val="宋体"/>
      <family val="0"/>
      <charset val="134"/>
    </font>
    <font>
      <b/>
      <sz val="13"/>
      <color indexed="54"/>
      <name val="宋体"/>
      <family val="0"/>
      <charset val="134"/>
    </font>
    <font>
      <b/>
      <sz val="11"/>
      <color indexed="54"/>
      <name val="宋体"/>
      <family val="0"/>
      <charset val="134"/>
    </font>
    <font>
      <sz val="11"/>
      <color indexed="20"/>
      <name val="宋体"/>
      <family val="0"/>
      <charset val="134"/>
    </font>
    <font>
      <u val="single"/>
      <sz val="11"/>
      <color indexed="12"/>
      <name val="宋体"/>
      <family val="0"/>
      <charset val="134"/>
    </font>
    <font>
      <sz val="11"/>
      <color indexed="17"/>
      <name val="宋体"/>
      <family val="0"/>
      <charset val="134"/>
    </font>
    <font>
      <b/>
      <sz val="11"/>
      <color indexed="8"/>
      <name val="宋体"/>
      <family val="0"/>
      <charset val="134"/>
    </font>
    <font>
      <b/>
      <sz val="11"/>
      <color indexed="52"/>
      <name val="宋体"/>
      <family val="0"/>
      <charset val="134"/>
    </font>
    <font>
      <b/>
      <sz val="11"/>
      <color indexed="9"/>
      <name val="宋体"/>
      <family val="0"/>
      <charset val="134"/>
    </font>
    <font>
      <i/>
      <sz val="11"/>
      <color indexed="23"/>
      <name val="宋体"/>
      <family val="0"/>
      <charset val="134"/>
    </font>
    <font>
      <sz val="11"/>
      <color indexed="10"/>
      <name val="宋体"/>
      <family val="0"/>
      <charset val="134"/>
    </font>
    <font>
      <sz val="11"/>
      <color indexed="52"/>
      <name val="宋体"/>
      <family val="0"/>
      <charset val="134"/>
    </font>
    <font>
      <sz val="11"/>
      <color indexed="60"/>
      <name val="宋体"/>
      <family val="0"/>
      <charset val="134"/>
    </font>
    <font>
      <b/>
      <sz val="11"/>
      <color indexed="63"/>
      <name val="宋体"/>
      <family val="0"/>
      <charset val="134"/>
    </font>
    <font>
      <sz val="11"/>
      <color indexed="62"/>
      <name val="宋体"/>
      <family val="0"/>
      <charset val="134"/>
    </font>
    <font>
      <u val="single"/>
      <sz val="11"/>
      <color indexed="20"/>
      <name val="宋体"/>
      <family val="0"/>
      <charset val="134"/>
    </font>
    <font>
      <sz val="12"/>
      <color indexed="1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b/>
      <sz val="10"/>
      <color rgb="FFFF0000"/>
      <name val="Arial"/>
      <family val="2"/>
    </font>
    <font>
      <u val="single"/>
      <sz val="11"/>
      <color rgb="FF800080"/>
      <name val="宋体"/>
      <family val="0"/>
      <charset val="134"/>
      <scheme val="minor"/>
    </font>
    <font>
      <sz val="11"/>
      <color rgb="FF3F3F76"/>
      <name val="宋体"/>
      <family val="0"/>
      <charset val="134"/>
      <scheme val="minor"/>
    </font>
    <font>
      <b/>
      <sz val="11"/>
      <color rgb="FF3F3F3F"/>
      <name val="宋体"/>
      <family val="0"/>
      <charset val="134"/>
      <scheme val="minor"/>
    </font>
    <font>
      <sz val="11"/>
      <color rgb="FF9C6500"/>
      <name val="宋体"/>
      <family val="0"/>
      <charset val="134"/>
      <scheme val="minor"/>
    </font>
    <font>
      <sz val="11"/>
      <color theme="0"/>
      <name val="宋体"/>
      <family val="0"/>
      <charset val="134"/>
      <scheme val="minor"/>
    </font>
    <font>
      <sz val="11"/>
      <color rgb="FFFA7D00"/>
      <name val="宋体"/>
      <family val="0"/>
      <charset val="134"/>
      <scheme val="minor"/>
    </font>
    <font>
      <sz val="11"/>
      <color rgb="FFFF0000"/>
      <name val="宋体"/>
      <family val="0"/>
      <charset val="134"/>
      <scheme val="minor"/>
    </font>
    <font>
      <i/>
      <sz val="11"/>
      <color rgb="FF7F7F7F"/>
      <name val="宋体"/>
      <family val="0"/>
      <charset val="134"/>
      <scheme val="minor"/>
    </font>
    <font>
      <b/>
      <sz val="11"/>
      <color rgb="FFFFFFFF"/>
      <name val="宋体"/>
      <family val="0"/>
      <charset val="134"/>
      <scheme val="minor"/>
    </font>
    <font>
      <b/>
      <sz val="11"/>
      <color rgb="FFFA7D00"/>
      <name val="宋体"/>
      <family val="0"/>
      <charset val="134"/>
      <scheme val="minor"/>
    </font>
    <font>
      <b/>
      <sz val="11"/>
      <color theme="1"/>
      <name val="宋体"/>
      <family val="0"/>
      <charset val="134"/>
      <scheme val="minor"/>
    </font>
    <font>
      <sz val="11"/>
      <color rgb="FF006100"/>
      <name val="宋体"/>
      <family val="0"/>
      <charset val="134"/>
      <scheme val="minor"/>
    </font>
    <font>
      <u val="single"/>
      <sz val="11"/>
      <color rgb="FF0000FF"/>
      <name val="宋体"/>
      <family val="0"/>
      <charset val="134"/>
      <scheme val="minor"/>
    </font>
    <font>
      <sz val="11"/>
      <color rgb="FF9C0006"/>
      <name val="宋体"/>
      <family val="0"/>
      <charset val="134"/>
      <scheme val="minor"/>
    </font>
    <font>
      <b/>
      <sz val="11"/>
      <color theme="3"/>
      <name val="宋体"/>
      <family val="0"/>
      <charset val="134"/>
      <scheme val="minor"/>
    </font>
    <font>
      <b/>
      <sz val="13"/>
      <color theme="3"/>
      <name val="宋体"/>
      <family val="0"/>
      <charset val="134"/>
      <scheme val="minor"/>
    </font>
    <font>
      <b/>
      <sz val="15"/>
      <color theme="3"/>
      <name val="宋体"/>
      <family val="0"/>
      <charset val="134"/>
      <scheme val="minor"/>
    </font>
    <font>
      <b/>
      <sz val="18"/>
      <color theme="3"/>
      <name val="宋体"/>
      <family val="0"/>
      <charset val="134"/>
      <scheme val="minor"/>
    </font>
    <font>
      <sz val="11"/>
      <color theme="1"/>
      <name val="宋体"/>
      <family val="0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0"/>
      </right>
      <top>
        <color indexed="0"/>
      </top>
      <bottom style="thin">
        <color indexed="8"/>
      </bottom>
    </border>
    <border>
      <left>
        <color indexed="0"/>
      </left>
      <right>
        <color indexed="0"/>
      </right>
      <top>
        <color indexed="0"/>
      </top>
      <bottom style="thin">
        <color indexed="8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50" fillId="2" borderId="0" applyNumberFormat="0" applyBorder="0" applyAlignment="0" applyProtection="0"/>
    <xf numFmtId="0" fontId="50" fillId="3" borderId="0" applyNumberFormat="0" applyBorder="0" applyAlignment="0" applyProtection="0"/>
    <xf numFmtId="0" fontId="50" fillId="4" borderId="0" applyNumberFormat="0" applyBorder="0" applyAlignment="0" applyProtection="0"/>
    <xf numFmtId="0" fontId="50" fillId="5" borderId="0" applyNumberFormat="0" applyBorder="0" applyAlignment="0" applyProtection="0"/>
    <xf numFmtId="0" fontId="50" fillId="6" borderId="0" applyNumberFormat="0" applyBorder="0" applyAlignment="0" applyProtection="0"/>
    <xf numFmtId="0" fontId="50" fillId="7" borderId="0" applyNumberFormat="0" applyBorder="0" applyAlignment="0" applyProtection="0"/>
    <xf numFmtId="0" fontId="50" fillId="8" borderId="0" applyNumberFormat="0" applyBorder="0" applyAlignment="0" applyProtection="0"/>
    <xf numFmtId="0" fontId="50" fillId="9" borderId="0" applyNumberFormat="0" applyBorder="0" applyAlignment="0" applyProtection="0"/>
    <xf numFmtId="0" fontId="50" fillId="10" borderId="0" applyNumberFormat="0" applyBorder="0" applyAlignment="0" applyProtection="0"/>
    <xf numFmtId="0" fontId="50" fillId="11" borderId="0" applyNumberFormat="0" applyBorder="0" applyAlignment="0" applyProtection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49" fillId="0" borderId="0" applyNumberFormat="0" applyFill="0" applyBorder="0" applyAlignment="0" applyProtection="0"/>
    <xf numFmtId="0" fontId="48" fillId="0" borderId="1" applyNumberFormat="0" applyFill="0" applyAlignment="0" applyProtection="0"/>
    <xf numFmtId="0" fontId="47" fillId="0" borderId="1" applyNumberFormat="0" applyFill="0" applyAlignment="0" applyProtection="0"/>
    <xf numFmtId="0" fontId="46" fillId="0" borderId="2" applyNumberFormat="0" applyFill="0" applyAlignment="0" applyProtection="0"/>
    <xf numFmtId="0" fontId="46" fillId="0" borderId="0" applyNumberFormat="0" applyFill="0" applyBorder="0" applyAlignment="0" applyProtection="0"/>
    <xf numFmtId="0" fontId="45" fillId="20" borderId="0" applyNumberFormat="0" applyBorder="0" applyAlignment="0" applyProtection="0"/>
    <xf numFmtId="0" fontId="44" fillId="0" borderId="0" applyNumberFormat="0" applyFill="0" applyBorder="0" applyAlignment="0" applyProtection="0"/>
    <xf numFmtId="0" fontId="43" fillId="21" borderId="0" applyNumberFormat="0" applyBorder="0" applyAlignment="0" applyProtection="0"/>
    <xf numFmtId="0" fontId="42" fillId="0" borderId="3" applyNumberFormat="0" applyFill="0" applyAlignment="0" applyProtection="0"/>
    <xf numFmtId="0" fontId="41" fillId="22" borderId="4" applyNumberFormat="0" applyAlignment="0" applyProtection="0"/>
    <xf numFmtId="0" fontId="40" fillId="23" borderId="5" applyNumberFormat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6" applyNumberFormat="0" applyFill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4" fillId="22" borderId="7" applyNumberFormat="0" applyAlignment="0" applyProtection="0"/>
    <xf numFmtId="0" fontId="33" fillId="31" borderId="4" applyNumberFormat="0" applyAlignment="0" applyProtection="0"/>
    <xf numFmtId="0" fontId="32" fillId="0" borderId="0" applyNumberFormat="0" applyFill="0" applyBorder="0" applyAlignment="0" applyProtection="0"/>
    <xf numFmtId="0" fontId="2" fillId="32" borderId="8" applyNumberFormat="0" applyFont="0" applyAlignment="0" applyProtection="0"/>
  </cellStyleXfs>
  <cellXfs count="14"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7" fillId="33" borderId="9" xfId="0" applyFont="1" applyFill="1" applyBorder="1" applyAlignment="1">
      <alignment horizontal="left" vertical="center"/>
    </xf>
    <xf numFmtId="0" fontId="7" fillId="34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181" fontId="9" fillId="0" borderId="9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181" fontId="8" fillId="0" borderId="9" xfId="0" applyNumberFormat="1" applyFont="1" applyBorder="1" applyAlignment="1">
      <alignment horizontal="left" vertical="center"/>
    </xf>
    <xf numFmtId="0" fontId="6" fillId="35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1" fillId="34" borderId="9" xfId="0" applyFont="1" applyFill="1" applyBorder="1" applyAlignment="1">
      <alignment horizontal="left" vertical="center"/>
    </xf>
    <xf numFmtId="0" fontId="29" fillId="0" borderId="9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9" fillId="36" borderId="9" xfId="0" applyFont="1" applyFill="1" applyBorder="1" applyAlignment="1">
      <alignment horizontal="left" vertical="center" wrapText="1"/>
    </xf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20% - 强调文字颜色 1" xfId="20"/>
    <cellStyle name="20% - 强调文字颜色 2" xfId="21"/>
    <cellStyle name="20% - 强调文字颜色 3" xfId="22"/>
    <cellStyle name="20% - 强调文字颜色 4" xfId="23"/>
    <cellStyle name="20% - 强调文字颜色 5" xfId="24"/>
    <cellStyle name="20% - 强调文字颜色 6" xfId="25"/>
    <cellStyle name="40% - 强调文字颜色 1" xfId="26"/>
    <cellStyle name="40% - 强调文字颜色 2" xfId="27"/>
    <cellStyle name="40% - 强调文字颜色 3" xfId="28"/>
    <cellStyle name="40% - 强调文字颜色 4" xfId="29"/>
    <cellStyle name="40% - 强调文字颜色 5" xfId="30"/>
    <cellStyle name="40% - 强调文字颜色 6" xfId="31"/>
    <cellStyle name="60% - 强调文字颜色 1" xfId="32"/>
    <cellStyle name="60% - 强调文字颜色 2" xfId="33"/>
    <cellStyle name="60% - 强调文字颜色 3" xfId="34"/>
    <cellStyle name="60% - 强调文字颜色 4" xfId="35"/>
    <cellStyle name="60% - 强调文字颜色 5" xfId="36"/>
    <cellStyle name="60% - 强调文字颜色 6" xfId="37"/>
    <cellStyle name="标题" xfId="38"/>
    <cellStyle name="标题 1" xfId="39"/>
    <cellStyle name="标题 2" xfId="40"/>
    <cellStyle name="标题 3" xfId="41"/>
    <cellStyle name="标题 4" xfId="42"/>
    <cellStyle name="差" xfId="43"/>
    <cellStyle name="Hyperlink" xfId="44" builtinId="8"/>
    <cellStyle name="好" xfId="45"/>
    <cellStyle name="汇总" xfId="46"/>
    <cellStyle name="计算" xfId="47"/>
    <cellStyle name="检查单元格" xfId="48"/>
    <cellStyle name="解释性文本" xfId="49"/>
    <cellStyle name="警告文本" xfId="50"/>
    <cellStyle name="链接单元格" xfId="51"/>
    <cellStyle name="强调文字颜色 1" xfId="52"/>
    <cellStyle name="强调文字颜色 2" xfId="53"/>
    <cellStyle name="强调文字颜色 3" xfId="54"/>
    <cellStyle name="强调文字颜色 4" xfId="55"/>
    <cellStyle name="强调文字颜色 5" xfId="56"/>
    <cellStyle name="强调文字颜色 6" xfId="57"/>
    <cellStyle name="适中" xfId="58"/>
    <cellStyle name="输出" xfId="59"/>
    <cellStyle name="输入" xfId="60"/>
    <cellStyle name="Followed Hyperlink" xfId="61" builtinId="9"/>
    <cellStyle name="注释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66508</xdr:colOff>
      <xdr:row>0</xdr:row>
      <xdr:rowOff>67047</xdr:rowOff>
    </xdr:from>
    <xdr:to>
      <xdr:col>2</xdr:col>
      <xdr:colOff>152391</xdr:colOff>
      <xdr:row>0</xdr:row>
      <xdr:rowOff>445666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xmlns:id="{e801ff8a-8132-4d81-abf2-6d5d9e4a2ca4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66675"/>
          <a:ext cx="1343025" cy="381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386228-dd87-4ed0-acaf-76fa90d3a00d}">
  <dimension ref="A1:N25"/>
  <sheetViews>
    <sheetView tabSelected="1" zoomScaleSheetLayoutView="100" workbookViewId="0" topLeftCell="A1">
      <selection pane="topLeft" activeCell="M5" sqref="M5"/>
    </sheetView>
  </sheetViews>
  <sheetFormatPr defaultRowHeight="15"/>
  <cols>
    <col min="1" max="1" width="6.25" style="1" customWidth="1"/>
    <col min="2" max="2" width="10.25" style="1" customWidth="1"/>
    <col min="3" max="3" width="5.375" style="1" customWidth="1"/>
    <col min="4" max="4" width="12.125" style="1" customWidth="1"/>
    <col min="5" max="5" width="18.375" style="1" customWidth="1"/>
    <col min="6" max="6" width="19" style="1" customWidth="1"/>
    <col min="7" max="7" width="20.25" style="1" customWidth="1"/>
    <col min="8" max="8" width="16" style="1" customWidth="1"/>
    <col min="9" max="9" width="18" style="1" customWidth="1"/>
    <col min="10" max="10" width="12" style="1" customWidth="1"/>
    <col min="11" max="11" width="16" style="1" customWidth="1"/>
    <col min="12" max="12" width="26" style="1" customWidth="1"/>
    <col min="13" max="13" width="19.75" style="12" customWidth="1"/>
    <col min="14" max="14" width="14" style="1" customWidth="1"/>
    <col min="15" max="15" width="20.625" style="1" customWidth="1"/>
    <col min="16" max="16384" width="9" style="1"/>
  </cols>
  <sheetData>
    <row r="1" spans="1:14" ht="39.95" customHeight="1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5.7" customHeight="1">
      <c r="A2" s="2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2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10" t="s">
        <v>89</v>
      </c>
      <c r="N2" s="3" t="s">
        <v>12</v>
      </c>
    </row>
    <row r="3" spans="1:14" ht="15">
      <c r="A3" s="4">
        <v>1</v>
      </c>
      <c r="B3" s="4" t="s">
        <v>14</v>
      </c>
      <c r="C3" s="4">
        <v>11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5">
        <v>0.017000000000000001</v>
      </c>
      <c r="J3" s="5">
        <f>C3*I3*4</f>
        <v>0.748</v>
      </c>
      <c r="K3" s="4" t="s">
        <v>20</v>
      </c>
      <c r="L3" s="6" t="s">
        <v>20</v>
      </c>
      <c r="M3" s="11" t="s">
        <v>20</v>
      </c>
      <c r="N3" s="4" t="s">
        <v>20</v>
      </c>
    </row>
    <row r="4" spans="1:14" ht="25.5">
      <c r="A4" s="4">
        <v>2</v>
      </c>
      <c r="B4" s="4" t="s">
        <v>21</v>
      </c>
      <c r="C4" s="4">
        <v>2</v>
      </c>
      <c r="D4" s="4" t="s">
        <v>20</v>
      </c>
      <c r="E4" s="4" t="s">
        <v>22</v>
      </c>
      <c r="F4" s="4" t="s">
        <v>23</v>
      </c>
      <c r="G4" s="4" t="s">
        <v>24</v>
      </c>
      <c r="H4" s="4" t="s">
        <v>25</v>
      </c>
      <c r="I4" s="5">
        <v>1.1040000000000001</v>
      </c>
      <c r="J4" s="5">
        <f>C4*I4*4</f>
        <v>8.8320000000000007</v>
      </c>
      <c r="K4" s="4" t="s">
        <v>26</v>
      </c>
      <c r="L4" s="6" t="s">
        <v>20</v>
      </c>
      <c r="M4" s="13" t="s">
        <v>27</v>
      </c>
      <c r="N4" s="4" t="s">
        <v>96</v>
      </c>
    </row>
    <row r="5" spans="1:14" ht="25.5">
      <c r="A5" s="4">
        <v>3</v>
      </c>
      <c r="B5" s="4" t="s">
        <v>28</v>
      </c>
      <c r="C5" s="4">
        <v>1</v>
      </c>
      <c r="D5" s="4" t="s">
        <v>20</v>
      </c>
      <c r="E5" s="4" t="s">
        <v>29</v>
      </c>
      <c r="F5" s="4" t="s">
        <v>30</v>
      </c>
      <c r="G5" s="4" t="s">
        <v>31</v>
      </c>
      <c r="H5" s="4" t="s">
        <v>20</v>
      </c>
      <c r="I5" s="5" t="s">
        <v>20</v>
      </c>
      <c r="J5" s="5" t="s">
        <v>20</v>
      </c>
      <c r="K5" s="4" t="s">
        <v>20</v>
      </c>
      <c r="L5" s="6" t="s">
        <v>20</v>
      </c>
      <c r="M5" s="13" t="s">
        <v>27</v>
      </c>
      <c r="N5" s="4" t="s">
        <v>95</v>
      </c>
    </row>
    <row r="6" spans="1:14" ht="15">
      <c r="A6" s="4">
        <v>4</v>
      </c>
      <c r="B6" s="4" t="s">
        <v>32</v>
      </c>
      <c r="C6" s="4">
        <v>1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5">
        <v>5.0940000000000003</v>
      </c>
      <c r="J6" s="5">
        <f>C6*I6*4</f>
        <v>20.376000000000001</v>
      </c>
      <c r="K6" s="4" t="s">
        <v>26</v>
      </c>
      <c r="L6" s="6" t="s">
        <v>20</v>
      </c>
      <c r="M6" s="11" t="s">
        <v>20</v>
      </c>
      <c r="N6" s="4" t="s">
        <v>20</v>
      </c>
    </row>
    <row r="7" spans="1:14" ht="25.5">
      <c r="A7" s="4">
        <v>5</v>
      </c>
      <c r="B7" s="4" t="s">
        <v>38</v>
      </c>
      <c r="C7" s="4">
        <v>21</v>
      </c>
      <c r="D7" s="4" t="s">
        <v>20</v>
      </c>
      <c r="E7" s="4" t="s">
        <v>39</v>
      </c>
      <c r="F7" s="4" t="s">
        <v>40</v>
      </c>
      <c r="G7" s="4" t="s">
        <v>41</v>
      </c>
      <c r="H7" s="4" t="s">
        <v>20</v>
      </c>
      <c r="I7" s="5" t="s">
        <v>20</v>
      </c>
      <c r="J7" s="5" t="s">
        <v>20</v>
      </c>
      <c r="K7" s="4" t="s">
        <v>20</v>
      </c>
      <c r="L7" s="6" t="s">
        <v>20</v>
      </c>
      <c r="M7" s="13" t="s">
        <v>27</v>
      </c>
      <c r="N7" s="4" t="s">
        <v>94</v>
      </c>
    </row>
    <row r="8" spans="1:14" ht="25.5">
      <c r="A8" s="4">
        <v>6</v>
      </c>
      <c r="B8" s="4" t="s">
        <v>42</v>
      </c>
      <c r="C8" s="4">
        <v>1</v>
      </c>
      <c r="D8" s="4" t="s">
        <v>20</v>
      </c>
      <c r="E8" s="4" t="s">
        <v>43</v>
      </c>
      <c r="F8" s="4" t="s">
        <v>44</v>
      </c>
      <c r="G8" s="4" t="s">
        <v>45</v>
      </c>
      <c r="H8" s="4" t="s">
        <v>46</v>
      </c>
      <c r="I8" s="5">
        <v>6.7380000000000004</v>
      </c>
      <c r="J8" s="5">
        <f>C8*I8*4</f>
        <v>26.952000000000002</v>
      </c>
      <c r="K8" s="4" t="s">
        <v>26</v>
      </c>
      <c r="L8" s="6" t="s">
        <v>20</v>
      </c>
      <c r="M8" s="13" t="s">
        <v>27</v>
      </c>
      <c r="N8" s="4" t="s">
        <v>98</v>
      </c>
    </row>
    <row r="9" spans="1:14" ht="15">
      <c r="A9" s="4">
        <v>7</v>
      </c>
      <c r="B9" s="4" t="s">
        <v>47</v>
      </c>
      <c r="C9" s="4">
        <v>2</v>
      </c>
      <c r="D9" s="4" t="s">
        <v>48</v>
      </c>
      <c r="E9" s="4" t="s">
        <v>49</v>
      </c>
      <c r="F9" s="4" t="s">
        <v>50</v>
      </c>
      <c r="G9" s="4" t="s">
        <v>51</v>
      </c>
      <c r="H9" s="4" t="s">
        <v>20</v>
      </c>
      <c r="I9" s="5">
        <v>0.375</v>
      </c>
      <c r="J9" s="5">
        <f>C9*I9*4</f>
        <v>3</v>
      </c>
      <c r="K9" s="4" t="s">
        <v>20</v>
      </c>
      <c r="L9" s="6" t="s">
        <v>20</v>
      </c>
      <c r="M9" s="11" t="s">
        <v>20</v>
      </c>
      <c r="N9" s="4" t="s">
        <v>20</v>
      </c>
    </row>
    <row r="10" spans="1:14" ht="25.5">
      <c r="A10" s="4">
        <v>8</v>
      </c>
      <c r="B10" s="4" t="s">
        <v>52</v>
      </c>
      <c r="C10" s="4">
        <v>3</v>
      </c>
      <c r="D10" s="4" t="s">
        <v>20</v>
      </c>
      <c r="E10" s="4" t="s">
        <v>53</v>
      </c>
      <c r="F10" s="4" t="s">
        <v>53</v>
      </c>
      <c r="G10" s="4" t="s">
        <v>54</v>
      </c>
      <c r="H10" s="4" t="s">
        <v>55</v>
      </c>
      <c r="I10" s="5" t="s">
        <v>20</v>
      </c>
      <c r="J10" s="5" t="s">
        <v>20</v>
      </c>
      <c r="K10" s="4" t="s">
        <v>20</v>
      </c>
      <c r="L10" s="6" t="s">
        <v>20</v>
      </c>
      <c r="M10" s="13" t="s">
        <v>27</v>
      </c>
      <c r="N10" s="4" t="s">
        <v>94</v>
      </c>
    </row>
    <row r="11" spans="1:14" ht="25.5">
      <c r="A11" s="4">
        <v>9</v>
      </c>
      <c r="B11" s="4" t="s">
        <v>56</v>
      </c>
      <c r="C11" s="4">
        <v>1</v>
      </c>
      <c r="D11" s="4" t="s">
        <v>20</v>
      </c>
      <c r="E11" s="4" t="s">
        <v>57</v>
      </c>
      <c r="F11" s="4" t="s">
        <v>58</v>
      </c>
      <c r="G11" s="4" t="s">
        <v>57</v>
      </c>
      <c r="H11" s="4" t="s">
        <v>20</v>
      </c>
      <c r="I11" s="5" t="s">
        <v>20</v>
      </c>
      <c r="J11" s="5" t="s">
        <v>20</v>
      </c>
      <c r="K11" s="4" t="s">
        <v>20</v>
      </c>
      <c r="L11" s="6" t="s">
        <v>20</v>
      </c>
      <c r="M11" s="13" t="s">
        <v>27</v>
      </c>
      <c r="N11" s="4" t="s">
        <v>97</v>
      </c>
    </row>
    <row r="12" spans="1:14" ht="25.5">
      <c r="A12" s="4">
        <v>10</v>
      </c>
      <c r="B12" s="4" t="s">
        <v>59</v>
      </c>
      <c r="C12" s="4">
        <v>2</v>
      </c>
      <c r="D12" s="4" t="s">
        <v>20</v>
      </c>
      <c r="E12" s="4" t="s">
        <v>60</v>
      </c>
      <c r="F12" s="4" t="s">
        <v>61</v>
      </c>
      <c r="G12" s="4" t="s">
        <v>62</v>
      </c>
      <c r="H12" s="4" t="s">
        <v>20</v>
      </c>
      <c r="I12" s="5" t="s">
        <v>20</v>
      </c>
      <c r="J12" s="5" t="s">
        <v>20</v>
      </c>
      <c r="K12" s="4" t="s">
        <v>20</v>
      </c>
      <c r="L12" s="6" t="s">
        <v>20</v>
      </c>
      <c r="M12" s="13" t="s">
        <v>27</v>
      </c>
      <c r="N12" s="4" t="s">
        <v>93</v>
      </c>
    </row>
    <row r="13" spans="1:14" ht="15">
      <c r="A13" s="4">
        <v>11</v>
      </c>
      <c r="B13" s="4" t="s">
        <v>63</v>
      </c>
      <c r="C13" s="4">
        <v>1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20</v>
      </c>
      <c r="I13" s="5">
        <v>0.23100000000000001</v>
      </c>
      <c r="J13" s="5">
        <f t="shared" si="0" ref="J13:J19">C13*I13*4</f>
        <v>0.92400000000000004</v>
      </c>
      <c r="K13" s="4" t="s">
        <v>20</v>
      </c>
      <c r="L13" s="6" t="s">
        <v>68</v>
      </c>
      <c r="M13" s="11" t="s">
        <v>69</v>
      </c>
      <c r="N13" s="4" t="s">
        <v>90</v>
      </c>
    </row>
    <row r="14" spans="1:14" ht="15">
      <c r="A14" s="4">
        <v>12</v>
      </c>
      <c r="B14" s="4" t="s">
        <v>70</v>
      </c>
      <c r="C14" s="4">
        <v>6</v>
      </c>
      <c r="D14" s="4" t="s">
        <v>64</v>
      </c>
      <c r="E14" s="4" t="s">
        <v>65</v>
      </c>
      <c r="F14" s="4" t="s">
        <v>71</v>
      </c>
      <c r="G14" s="4" t="s">
        <v>67</v>
      </c>
      <c r="H14" s="4" t="s">
        <v>20</v>
      </c>
      <c r="I14" s="5">
        <v>0.14000000000000001</v>
      </c>
      <c r="J14" s="5">
        <f t="shared" si="0"/>
        <v>3.3600000000000003</v>
      </c>
      <c r="K14" s="4" t="s">
        <v>20</v>
      </c>
      <c r="L14" s="6" t="s">
        <v>68</v>
      </c>
      <c r="M14" s="11" t="s">
        <v>69</v>
      </c>
      <c r="N14" s="4" t="s">
        <v>91</v>
      </c>
    </row>
    <row r="15" spans="1:14" ht="15">
      <c r="A15" s="4">
        <v>13</v>
      </c>
      <c r="B15" s="4" t="s">
        <v>72</v>
      </c>
      <c r="C15" s="4">
        <v>4</v>
      </c>
      <c r="D15" s="4" t="s">
        <v>64</v>
      </c>
      <c r="E15" s="4" t="s">
        <v>65</v>
      </c>
      <c r="F15" s="4" t="s">
        <v>73</v>
      </c>
      <c r="G15" s="4" t="s">
        <v>67</v>
      </c>
      <c r="H15" s="4" t="s">
        <v>20</v>
      </c>
      <c r="I15" s="5">
        <v>0.13100000000000001</v>
      </c>
      <c r="J15" s="5">
        <f t="shared" si="0"/>
        <v>2.0960000000000001</v>
      </c>
      <c r="K15" s="4" t="s">
        <v>20</v>
      </c>
      <c r="L15" s="6" t="s">
        <v>68</v>
      </c>
      <c r="M15" s="11" t="s">
        <v>69</v>
      </c>
      <c r="N15" s="4" t="s">
        <v>92</v>
      </c>
    </row>
    <row r="16" spans="1:14" ht="15">
      <c r="A16" s="4">
        <v>14</v>
      </c>
      <c r="B16" s="4" t="s">
        <v>74</v>
      </c>
      <c r="C16" s="4">
        <v>1</v>
      </c>
      <c r="D16" s="4" t="s">
        <v>75</v>
      </c>
      <c r="E16" s="4" t="s">
        <v>76</v>
      </c>
      <c r="F16" s="4" t="s">
        <v>77</v>
      </c>
      <c r="G16" s="4" t="s">
        <v>78</v>
      </c>
      <c r="H16" s="4" t="s">
        <v>25</v>
      </c>
      <c r="I16" s="5">
        <v>0.55800000000000005</v>
      </c>
      <c r="J16" s="5">
        <f t="shared" si="0"/>
        <v>2.2320000000000002</v>
      </c>
      <c r="K16" s="4" t="s">
        <v>26</v>
      </c>
      <c r="L16" s="6" t="s">
        <v>20</v>
      </c>
      <c r="M16" s="11" t="s">
        <v>20</v>
      </c>
      <c r="N16" s="4" t="s">
        <v>20</v>
      </c>
    </row>
    <row r="17" spans="1:14" ht="15">
      <c r="A17" s="4">
        <v>15</v>
      </c>
      <c r="B17" s="4" t="s">
        <v>79</v>
      </c>
      <c r="C17" s="4">
        <v>1</v>
      </c>
      <c r="D17" s="4" t="s">
        <v>75</v>
      </c>
      <c r="E17" s="4" t="s">
        <v>76</v>
      </c>
      <c r="F17" s="4" t="s">
        <v>80</v>
      </c>
      <c r="G17" s="4" t="s">
        <v>78</v>
      </c>
      <c r="H17" s="4" t="s">
        <v>25</v>
      </c>
      <c r="I17" s="5">
        <v>0.55800000000000005</v>
      </c>
      <c r="J17" s="5">
        <f t="shared" si="0"/>
        <v>2.2320000000000002</v>
      </c>
      <c r="K17" s="4" t="s">
        <v>26</v>
      </c>
      <c r="L17" s="6" t="s">
        <v>20</v>
      </c>
      <c r="M17" s="11" t="s">
        <v>20</v>
      </c>
      <c r="N17" s="4" t="s">
        <v>20</v>
      </c>
    </row>
    <row r="18" spans="1:14" ht="15">
      <c r="A18" s="4">
        <v>16</v>
      </c>
      <c r="B18" s="4" t="s">
        <v>81</v>
      </c>
      <c r="C18" s="4">
        <v>1</v>
      </c>
      <c r="D18" s="4" t="s">
        <v>75</v>
      </c>
      <c r="E18" s="4" t="s">
        <v>76</v>
      </c>
      <c r="F18" s="4" t="s">
        <v>82</v>
      </c>
      <c r="G18" s="4" t="s">
        <v>78</v>
      </c>
      <c r="H18" s="4" t="s">
        <v>25</v>
      </c>
      <c r="I18" s="5">
        <v>0.55800000000000005</v>
      </c>
      <c r="J18" s="5">
        <f t="shared" si="0"/>
        <v>2.2320000000000002</v>
      </c>
      <c r="K18" s="4" t="s">
        <v>26</v>
      </c>
      <c r="L18" s="6" t="s">
        <v>20</v>
      </c>
      <c r="M18" s="11" t="s">
        <v>20</v>
      </c>
      <c r="N18" s="4" t="s">
        <v>20</v>
      </c>
    </row>
    <row r="19" spans="1:14" ht="15">
      <c r="A19" s="4">
        <v>17</v>
      </c>
      <c r="B19" s="4" t="s">
        <v>83</v>
      </c>
      <c r="C19" s="4">
        <v>1</v>
      </c>
      <c r="D19" s="4" t="s">
        <v>84</v>
      </c>
      <c r="E19" s="4" t="s">
        <v>85</v>
      </c>
      <c r="F19" s="4" t="s">
        <v>86</v>
      </c>
      <c r="G19" s="4" t="s">
        <v>87</v>
      </c>
      <c r="H19" s="4" t="s">
        <v>20</v>
      </c>
      <c r="I19" s="5">
        <v>0.75600000000000001</v>
      </c>
      <c r="J19" s="5">
        <f t="shared" si="0"/>
        <v>3.024</v>
      </c>
      <c r="K19" s="4" t="s">
        <v>20</v>
      </c>
      <c r="L19" s="6" t="s">
        <v>20</v>
      </c>
      <c r="M19" s="11" t="s">
        <v>20</v>
      </c>
      <c r="N19" s="4" t="s">
        <v>20</v>
      </c>
    </row>
    <row r="20" spans="9:10" ht="15">
      <c r="I20" s="4" t="s">
        <v>88</v>
      </c>
      <c r="J20" s="7">
        <f>SUM(J3:J19)</f>
        <v>76.00800000000001</v>
      </c>
    </row>
    <row r="25" spans="1:1" ht="15">
      <c r="A25" s="1" t="s">
        <v>20</v>
      </c>
    </row>
  </sheetData>
  <mergeCells count="1">
    <mergeCell ref="A1:N1"/>
  </mergeCells>
  <pageMargins left="0.75" right="0.75" top="1" bottom="1" header="0.5118055555555555" footer="0.5118055555555555"/>
  <pageSetup horizontalDpi="203" verticalDpi="203" orientation="portrait" paperSize="9" r:id="rId2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AppVersion>14.0000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2020-08-21T01:41:33Z</dcterms:created>
  <dcterms:modified xsi:type="dcterms:W3CDTF">2022-12-19T09:00:57Z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Generator">
    <vt:lpwstr>NPOI</vt:lpwstr>
  </property>
  <property fmtid="{D5CDD505-2E9C-101B-9397-08002B2CF9AE}" pid="4" name="Generator Version">
    <vt:lpwstr>2.2.1</vt:lpwstr>
  </property>
</Properties>
</file>