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zwj/Desktop/"/>
    </mc:Choice>
  </mc:AlternateContent>
  <xr:revisionPtr revIDLastSave="0" documentId="13_ncr:1_{97C698EF-A083-724A-8FC8-C99DD1B3F1A6}" xr6:coauthVersionLast="45" xr6:coauthVersionMax="45" xr10:uidLastSave="{00000000-0000-0000-0000-000000000000}"/>
  <bookViews>
    <workbookView xWindow="140" yWindow="700" windowWidth="15080" windowHeight="16440" xr2:uid="{6041C78E-568F-AB41-8D81-C35A9CA43C43}"/>
  </bookViews>
  <sheets>
    <sheet name="Layout" sheetId="19" r:id="rId1"/>
    <sheet name="All" sheetId="23" r:id="rId2"/>
    <sheet name="Reflect" sheetId="10" r:id="rId3"/>
    <sheet name="ExamPlot" sheetId="8" r:id="rId4"/>
  </sheets>
  <definedNames>
    <definedName name="_xlnm._FilterDatabase" localSheetId="2" hidden="1">Reflect!$C$976:$I$979</definedName>
    <definedName name="_xlnm.Print_Area" localSheetId="0">Layout!$A$1:$Q$34</definedName>
    <definedName name="_xlnm.Print_Area" localSheetId="2">Reflect!$A:$K</definedName>
  </definedNames>
  <calcPr calcId="191029"/>
  <pivotCaches>
    <pivotCache cacheId="0" r:id="rId5"/>
    <pivotCache cacheId="1" r:id="rId6"/>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23" l="1"/>
  <c r="C35" i="23"/>
  <c r="N35" i="23"/>
  <c r="O35" i="23"/>
  <c r="P35" i="23"/>
  <c r="Q35" i="23"/>
  <c r="R35" i="23"/>
  <c r="G35" i="23"/>
  <c r="H35" i="23"/>
  <c r="I35" i="23"/>
  <c r="J35" i="23"/>
  <c r="K35" i="23"/>
  <c r="L35" i="23"/>
  <c r="M35" i="23"/>
  <c r="F35" i="23"/>
  <c r="E35" i="23"/>
  <c r="C34" i="23"/>
  <c r="AE34" i="23"/>
  <c r="AE3" i="23"/>
  <c r="AE4" i="23"/>
  <c r="AE5" i="23"/>
  <c r="AE6" i="23"/>
  <c r="AE7" i="23"/>
  <c r="AE8" i="23"/>
  <c r="AE9" i="23"/>
  <c r="AE10" i="23"/>
  <c r="AE11" i="23"/>
  <c r="AE12" i="23"/>
  <c r="AE13" i="23"/>
  <c r="AE14" i="23"/>
  <c r="AE15" i="23"/>
  <c r="AE16" i="23"/>
  <c r="AE17" i="23"/>
  <c r="AE18" i="23"/>
  <c r="AE19" i="23"/>
  <c r="AE20" i="23"/>
  <c r="AE21" i="23"/>
  <c r="AE22" i="23"/>
  <c r="AE23" i="23"/>
  <c r="AE24" i="23"/>
  <c r="AE25" i="23"/>
  <c r="AE26" i="23"/>
  <c r="AE27" i="23"/>
  <c r="AE28" i="23"/>
  <c r="AE29" i="23"/>
  <c r="AE30" i="23"/>
  <c r="AE31" i="23"/>
  <c r="AE32" i="23"/>
  <c r="AD34" i="23"/>
  <c r="AD3" i="23"/>
  <c r="AD4" i="23"/>
  <c r="AD5" i="23"/>
  <c r="AD6" i="23"/>
  <c r="AD7" i="23"/>
  <c r="AD8" i="23"/>
  <c r="AD9" i="23"/>
  <c r="AD10" i="23"/>
  <c r="AD11" i="23"/>
  <c r="AD12" i="23"/>
  <c r="AD13" i="23"/>
  <c r="AD14" i="23"/>
  <c r="AD15" i="23"/>
  <c r="AD16" i="23"/>
  <c r="AD17" i="23"/>
  <c r="AD18" i="23"/>
  <c r="AD19" i="23"/>
  <c r="AD20" i="23"/>
  <c r="AD21" i="23"/>
  <c r="AD22" i="23"/>
  <c r="AD23" i="23"/>
  <c r="AD24" i="23"/>
  <c r="AD25" i="23"/>
  <c r="AD26" i="23"/>
  <c r="AD27" i="23"/>
  <c r="AD28" i="23"/>
  <c r="AD29" i="23"/>
  <c r="AD30" i="23"/>
  <c r="AD31" i="23"/>
  <c r="AD32" i="23"/>
  <c r="AC34" i="23"/>
  <c r="AC3" i="23"/>
  <c r="AC4" i="23"/>
  <c r="AC5" i="23"/>
  <c r="AC6" i="23"/>
  <c r="AC7" i="23"/>
  <c r="AC8" i="23"/>
  <c r="AC9" i="23"/>
  <c r="AC10" i="23"/>
  <c r="AC11" i="23"/>
  <c r="AC12" i="23"/>
  <c r="AC13" i="23"/>
  <c r="AC14" i="23"/>
  <c r="AC15" i="23"/>
  <c r="AC16" i="23"/>
  <c r="AC17" i="23"/>
  <c r="AC18" i="23"/>
  <c r="AC19" i="23"/>
  <c r="AC20" i="23"/>
  <c r="AC21" i="23"/>
  <c r="AC22" i="23"/>
  <c r="AC23" i="23"/>
  <c r="AC24" i="23"/>
  <c r="AC25" i="23"/>
  <c r="AC26" i="23"/>
  <c r="AC27" i="23"/>
  <c r="AC28" i="23"/>
  <c r="AC29" i="23"/>
  <c r="AC30" i="23"/>
  <c r="AC31" i="23"/>
  <c r="AC32" i="23"/>
  <c r="AB34" i="23"/>
  <c r="AB3" i="23"/>
  <c r="AB4" i="23"/>
  <c r="AB5" i="23"/>
  <c r="AB6" i="23"/>
  <c r="AB7" i="23"/>
  <c r="AB8" i="23"/>
  <c r="AB9" i="23"/>
  <c r="AB10" i="23"/>
  <c r="AB11" i="23"/>
  <c r="AB12" i="23"/>
  <c r="AB13" i="23"/>
  <c r="AB14" i="23"/>
  <c r="AB15" i="23"/>
  <c r="AB16" i="23"/>
  <c r="AB17" i="23"/>
  <c r="AB18" i="23"/>
  <c r="AB19" i="23"/>
  <c r="AB20" i="23"/>
  <c r="AB21" i="23"/>
  <c r="AB22" i="23"/>
  <c r="AB23" i="23"/>
  <c r="AB24" i="23"/>
  <c r="AB25" i="23"/>
  <c r="AB26" i="23"/>
  <c r="AB27" i="23"/>
  <c r="AB28" i="23"/>
  <c r="AB29" i="23"/>
  <c r="AB30" i="23"/>
  <c r="AB31" i="23"/>
  <c r="AB32" i="23"/>
  <c r="AA34" i="23"/>
  <c r="AA3" i="23"/>
  <c r="AA4" i="23"/>
  <c r="AA5" i="23"/>
  <c r="AA6" i="23"/>
  <c r="AA7" i="23"/>
  <c r="AA8" i="23"/>
  <c r="AA9" i="23"/>
  <c r="AA10" i="23"/>
  <c r="AA11" i="23"/>
  <c r="AA12" i="23"/>
  <c r="AA13" i="23"/>
  <c r="AA14" i="23"/>
  <c r="AA15" i="23"/>
  <c r="AA16" i="23"/>
  <c r="AA17" i="23"/>
  <c r="AA18" i="23"/>
  <c r="AA19" i="23"/>
  <c r="AA20" i="23"/>
  <c r="AA21" i="23"/>
  <c r="AA22" i="23"/>
  <c r="AA23" i="23"/>
  <c r="AA24" i="23"/>
  <c r="AA25" i="23"/>
  <c r="AA26" i="23"/>
  <c r="AA27" i="23"/>
  <c r="AA28" i="23"/>
  <c r="AA29" i="23"/>
  <c r="AA30" i="23"/>
  <c r="AA31" i="23"/>
  <c r="AA32" i="23"/>
  <c r="Z34" i="23"/>
  <c r="Z3" i="23"/>
  <c r="Z4" i="23"/>
  <c r="Z5" i="23"/>
  <c r="Z6" i="23"/>
  <c r="Z7" i="23"/>
  <c r="Z8" i="23"/>
  <c r="Z9" i="23"/>
  <c r="Z10" i="23"/>
  <c r="Z11" i="23"/>
  <c r="Z12" i="23"/>
  <c r="Z13" i="23"/>
  <c r="Z14" i="23"/>
  <c r="Z15" i="23"/>
  <c r="Z16" i="23"/>
  <c r="Z17" i="23"/>
  <c r="Z18" i="23"/>
  <c r="Z19" i="23"/>
  <c r="Z20" i="23"/>
  <c r="Z21" i="23"/>
  <c r="Z22" i="23"/>
  <c r="Z23" i="23"/>
  <c r="Z24" i="23"/>
  <c r="Z25" i="23"/>
  <c r="Z26" i="23"/>
  <c r="Z27" i="23"/>
  <c r="Z28" i="23"/>
  <c r="Z29" i="23"/>
  <c r="Z30" i="23"/>
  <c r="Z31" i="23"/>
  <c r="Z32" i="23"/>
  <c r="Y34" i="23"/>
  <c r="Y3" i="23"/>
  <c r="Y4" i="23"/>
  <c r="Y5" i="23"/>
  <c r="Y6" i="23"/>
  <c r="Y7" i="23"/>
  <c r="Y8" i="23"/>
  <c r="Y9" i="23"/>
  <c r="Y10" i="23"/>
  <c r="Y11" i="23"/>
  <c r="Y12" i="23"/>
  <c r="Y13" i="23"/>
  <c r="Y14" i="23"/>
  <c r="Y15" i="23"/>
  <c r="Y16" i="23"/>
  <c r="Y17" i="23"/>
  <c r="Y18" i="23"/>
  <c r="Y19" i="23"/>
  <c r="Y20" i="23"/>
  <c r="Y21" i="23"/>
  <c r="Y22" i="23"/>
  <c r="Y23" i="23"/>
  <c r="Y24" i="23"/>
  <c r="Y25" i="23"/>
  <c r="Y26" i="23"/>
  <c r="Y27" i="23"/>
  <c r="Y28" i="23"/>
  <c r="Y29" i="23"/>
  <c r="Y30" i="23"/>
  <c r="Y31" i="23"/>
  <c r="Y32" i="23"/>
  <c r="X3" i="23"/>
  <c r="X4" i="23"/>
  <c r="X5" i="23"/>
  <c r="X6" i="23"/>
  <c r="X7" i="23"/>
  <c r="X8" i="23"/>
  <c r="X9" i="23"/>
  <c r="X10" i="23"/>
  <c r="X11" i="23"/>
  <c r="X12" i="23"/>
  <c r="X13" i="23"/>
  <c r="X14" i="23"/>
  <c r="X15" i="23"/>
  <c r="X16" i="23"/>
  <c r="X17" i="23"/>
  <c r="X18" i="23"/>
  <c r="X19" i="23"/>
  <c r="X20" i="23"/>
  <c r="X21" i="23"/>
  <c r="X22" i="23"/>
  <c r="X23" i="23"/>
  <c r="X24" i="23"/>
  <c r="X25" i="23"/>
  <c r="X26" i="23"/>
  <c r="X27" i="23"/>
  <c r="X28" i="23"/>
  <c r="X29" i="23"/>
  <c r="X30" i="23"/>
  <c r="X31" i="23"/>
  <c r="X32" i="23"/>
  <c r="X34" i="23"/>
  <c r="W34" i="23"/>
  <c r="W3" i="23"/>
  <c r="W4" i="23"/>
  <c r="W5" i="23"/>
  <c r="W6" i="23"/>
  <c r="W7" i="23"/>
  <c r="W8" i="23"/>
  <c r="W9" i="23"/>
  <c r="W10" i="23"/>
  <c r="W11" i="23"/>
  <c r="W12" i="23"/>
  <c r="W13" i="23"/>
  <c r="W14" i="23"/>
  <c r="W15" i="23"/>
  <c r="W16" i="23"/>
  <c r="W17" i="23"/>
  <c r="W18" i="23"/>
  <c r="W19" i="23"/>
  <c r="W20" i="23"/>
  <c r="W21" i="23"/>
  <c r="W22" i="23"/>
  <c r="W23" i="23"/>
  <c r="W24" i="23"/>
  <c r="W25" i="23"/>
  <c r="W26" i="23"/>
  <c r="W27" i="23"/>
  <c r="W28" i="23"/>
  <c r="W29" i="23"/>
  <c r="W30" i="23"/>
  <c r="W31" i="23"/>
  <c r="W32" i="23"/>
  <c r="V34" i="23"/>
  <c r="V3" i="23"/>
  <c r="V4" i="23"/>
  <c r="V5" i="23"/>
  <c r="V6" i="23"/>
  <c r="V7" i="23"/>
  <c r="V8" i="23"/>
  <c r="V9" i="23"/>
  <c r="V10" i="23"/>
  <c r="V11" i="23"/>
  <c r="V12" i="23"/>
  <c r="V13" i="23"/>
  <c r="V14" i="23"/>
  <c r="V15" i="23"/>
  <c r="V16" i="23"/>
  <c r="V17" i="23"/>
  <c r="V18" i="23"/>
  <c r="V19" i="23"/>
  <c r="V20" i="23"/>
  <c r="V21" i="23"/>
  <c r="V22" i="23"/>
  <c r="V23" i="23"/>
  <c r="V24" i="23"/>
  <c r="V25" i="23"/>
  <c r="V26" i="23"/>
  <c r="V27" i="23"/>
  <c r="V28" i="23"/>
  <c r="V29" i="23"/>
  <c r="V30" i="23"/>
  <c r="V31" i="23"/>
  <c r="V32" i="23"/>
  <c r="U3" i="23"/>
  <c r="U4" i="23"/>
  <c r="U5" i="23"/>
  <c r="U6" i="23"/>
  <c r="U7" i="23"/>
  <c r="U8" i="23"/>
  <c r="U9" i="23"/>
  <c r="U10" i="23"/>
  <c r="U11" i="23"/>
  <c r="U12" i="23"/>
  <c r="U13" i="23"/>
  <c r="U14" i="23"/>
  <c r="U15" i="23"/>
  <c r="U16" i="23"/>
  <c r="U17" i="23"/>
  <c r="U18" i="23"/>
  <c r="U19" i="23"/>
  <c r="U20" i="23"/>
  <c r="U21" i="23"/>
  <c r="U22" i="23"/>
  <c r="U23" i="23"/>
  <c r="U24" i="23"/>
  <c r="U25" i="23"/>
  <c r="U26" i="23"/>
  <c r="U27" i="23"/>
  <c r="U28" i="23"/>
  <c r="U29" i="23"/>
  <c r="U30" i="23"/>
  <c r="U31" i="23"/>
  <c r="U32" i="23"/>
  <c r="U34" i="23"/>
  <c r="T34" i="23"/>
  <c r="S34" i="23"/>
  <c r="AE33" i="23"/>
  <c r="AD33" i="23"/>
  <c r="AC33" i="23"/>
  <c r="AB33" i="23"/>
  <c r="AA33" i="23"/>
  <c r="Z33" i="23"/>
  <c r="Y33" i="23"/>
  <c r="X33" i="23"/>
  <c r="W33" i="23"/>
  <c r="V33" i="23"/>
  <c r="U33" i="23"/>
  <c r="T3" i="23"/>
  <c r="T4" i="23"/>
  <c r="T5" i="23"/>
  <c r="T6" i="23"/>
  <c r="T7" i="23"/>
  <c r="T8" i="23"/>
  <c r="T9" i="23"/>
  <c r="T10" i="23"/>
  <c r="T11" i="23"/>
  <c r="T12" i="23"/>
  <c r="T13" i="23"/>
  <c r="T14" i="23"/>
  <c r="T15" i="23"/>
  <c r="T16" i="23"/>
  <c r="T17" i="23"/>
  <c r="T18" i="23"/>
  <c r="T19" i="23"/>
  <c r="T20" i="23"/>
  <c r="T21" i="23"/>
  <c r="T22" i="23"/>
  <c r="T23" i="23"/>
  <c r="T24" i="23"/>
  <c r="T25" i="23"/>
  <c r="T26" i="23"/>
  <c r="T27" i="23"/>
  <c r="T28" i="23"/>
  <c r="T29" i="23"/>
  <c r="T30" i="23"/>
  <c r="T31" i="23"/>
  <c r="T32" i="23"/>
  <c r="T33" i="23"/>
  <c r="S3" i="23"/>
  <c r="S4" i="23"/>
  <c r="S5" i="23"/>
  <c r="S6" i="23"/>
  <c r="S7" i="23"/>
  <c r="S8" i="23"/>
  <c r="S9" i="23"/>
  <c r="S10" i="23"/>
  <c r="S11" i="23"/>
  <c r="S12" i="23"/>
  <c r="S13" i="23"/>
  <c r="S14" i="23"/>
  <c r="S15" i="23"/>
  <c r="S16" i="23"/>
  <c r="S17" i="23"/>
  <c r="S18" i="23"/>
  <c r="S19" i="23"/>
  <c r="S20" i="23"/>
  <c r="S21" i="23"/>
  <c r="S22" i="23"/>
  <c r="S23" i="23"/>
  <c r="S24" i="23"/>
  <c r="S25" i="23"/>
  <c r="S26" i="23"/>
  <c r="S27" i="23"/>
  <c r="S28" i="23"/>
  <c r="S29" i="23"/>
  <c r="S30" i="23"/>
  <c r="S31" i="23"/>
  <c r="S32" i="23"/>
  <c r="S3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 i="23"/>
  <c r="C964" i="10" l="1"/>
  <c r="E234" i="10" l="1"/>
  <c r="E196" i="10"/>
  <c r="E158" i="10"/>
  <c r="E120" i="10"/>
  <c r="C1040" i="10"/>
  <c r="C1020" i="10"/>
  <c r="C1014" i="10"/>
  <c r="C1002" i="10"/>
  <c r="C982" i="10"/>
  <c r="C976" i="10"/>
  <c r="C944" i="10"/>
  <c r="C938" i="10"/>
  <c r="C926" i="10"/>
  <c r="C906" i="10"/>
  <c r="C889" i="10"/>
  <c r="C869" i="10"/>
  <c r="C863" i="10"/>
  <c r="C851" i="10"/>
  <c r="C831" i="10"/>
  <c r="C825" i="10"/>
  <c r="C813" i="10"/>
  <c r="C793" i="10"/>
  <c r="C787" i="10"/>
  <c r="C775" i="10"/>
  <c r="C755" i="10"/>
  <c r="C749" i="10"/>
  <c r="C737" i="10"/>
  <c r="C717" i="10"/>
  <c r="C711" i="10"/>
  <c r="C700" i="10"/>
  <c r="C680" i="10"/>
  <c r="C674" i="10"/>
  <c r="C662" i="10"/>
  <c r="C642" i="10"/>
  <c r="C636" i="10"/>
  <c r="C624" i="10"/>
  <c r="C604" i="10"/>
  <c r="C598" i="10"/>
  <c r="C587" i="10"/>
  <c r="C567" i="10"/>
  <c r="C561" i="10"/>
  <c r="C549" i="10"/>
  <c r="C529" i="10"/>
  <c r="C523" i="10"/>
  <c r="C511" i="10"/>
  <c r="C491" i="10"/>
  <c r="C485" i="10"/>
  <c r="C473" i="10"/>
  <c r="C453" i="10"/>
  <c r="C447" i="10"/>
  <c r="C435" i="10"/>
  <c r="C415" i="10"/>
  <c r="C409" i="10"/>
  <c r="C398" i="10"/>
  <c r="C378" i="10"/>
  <c r="C372" i="10"/>
  <c r="C361" i="10"/>
  <c r="C341" i="10"/>
  <c r="C335" i="10"/>
  <c r="C324" i="10"/>
  <c r="C304" i="10"/>
  <c r="C298" i="10"/>
  <c r="C286" i="10"/>
  <c r="C266" i="10"/>
  <c r="C260" i="10"/>
  <c r="C248" i="10"/>
  <c r="C228" i="10"/>
  <c r="C222" i="10"/>
  <c r="C210" i="10"/>
  <c r="C190" i="10"/>
  <c r="C184" i="10"/>
  <c r="C172" i="10"/>
  <c r="C152" i="10"/>
  <c r="C146" i="10"/>
  <c r="C134" i="10"/>
  <c r="C114" i="10"/>
  <c r="C108" i="10"/>
  <c r="C97" i="10"/>
  <c r="C77" i="10"/>
  <c r="C71" i="10"/>
  <c r="C60" i="10"/>
  <c r="C40" i="10"/>
  <c r="C34" i="10"/>
  <c r="E83" i="10"/>
  <c r="E46" i="10"/>
  <c r="E11" i="10"/>
  <c r="H962" i="10" l="1"/>
  <c r="H958" i="10"/>
  <c r="H52" i="10"/>
  <c r="H23" i="10"/>
  <c r="H997" i="10"/>
  <c r="H580" i="10"/>
  <c r="H426" i="10"/>
  <c r="H208" i="10"/>
  <c r="H131" i="10"/>
  <c r="H56" i="10"/>
  <c r="H428" i="10"/>
  <c r="H277" i="10"/>
  <c r="H886" i="10"/>
  <c r="H732" i="10"/>
  <c r="E497" i="10"/>
  <c r="H245" i="10"/>
  <c r="H92" i="10"/>
  <c r="H471" i="10"/>
  <c r="H395" i="10"/>
  <c r="H320" i="10"/>
  <c r="H243" i="10"/>
  <c r="H882" i="10"/>
  <c r="H728" i="10"/>
  <c r="E686" i="10"/>
  <c r="H163" i="10"/>
  <c r="H766" i="10"/>
  <c r="H240" i="10"/>
  <c r="H843" i="10"/>
  <c r="H317" i="10"/>
  <c r="H919" i="10"/>
  <c r="H392" i="10"/>
  <c r="H996" i="10"/>
  <c r="H468" i="10"/>
  <c r="H545" i="10"/>
  <c r="H22" i="10"/>
  <c r="H621" i="10"/>
  <c r="H95" i="10"/>
  <c r="H698" i="10"/>
  <c r="E459" i="10"/>
  <c r="H540" i="10"/>
  <c r="H465" i="10"/>
  <c r="H542" i="10"/>
  <c r="E573" i="10"/>
  <c r="H51" i="10"/>
  <c r="H653" i="10"/>
  <c r="H126" i="10"/>
  <c r="H729" i="10"/>
  <c r="H203" i="10"/>
  <c r="H806" i="10"/>
  <c r="H280" i="10"/>
  <c r="H883" i="10"/>
  <c r="H356" i="10"/>
  <c r="H959" i="10"/>
  <c r="H431" i="10"/>
  <c r="H1036" i="10"/>
  <c r="H508" i="10"/>
  <c r="H585" i="10"/>
  <c r="H88" i="10"/>
  <c r="H316" i="10"/>
  <c r="H391" i="10"/>
  <c r="H467" i="10"/>
  <c r="E384" i="10"/>
  <c r="H1000" i="10"/>
  <c r="E272" i="10"/>
  <c r="H955" i="10"/>
  <c r="H1032" i="10"/>
  <c r="H657" i="10"/>
  <c r="H733" i="10"/>
  <c r="H810" i="10"/>
  <c r="E610" i="10"/>
  <c r="H918" i="10"/>
  <c r="H430" i="10"/>
  <c r="H654" i="10"/>
  <c r="H469" i="10"/>
  <c r="H1031" i="10"/>
  <c r="H432" i="10"/>
  <c r="H359" i="10"/>
  <c r="H507" i="10"/>
  <c r="H204" i="10"/>
  <c r="H578" i="10"/>
  <c r="H546" i="10"/>
  <c r="H393" i="10"/>
  <c r="E347" i="10"/>
  <c r="H1037" i="10"/>
  <c r="H960" i="10"/>
  <c r="H884" i="10"/>
  <c r="H807" i="10"/>
  <c r="H956" i="10"/>
  <c r="E799" i="10"/>
  <c r="H283" i="10"/>
  <c r="H129" i="10"/>
  <c r="H924" i="10"/>
  <c r="H771" i="10"/>
  <c r="H618" i="10"/>
  <c r="H170" i="10"/>
  <c r="H94" i="10"/>
  <c r="H21" i="10"/>
  <c r="H279" i="10"/>
  <c r="H125" i="10"/>
  <c r="E837" i="10"/>
  <c r="H315" i="10"/>
  <c r="H917" i="10"/>
  <c r="H390" i="10"/>
  <c r="H994" i="10"/>
  <c r="H466" i="10"/>
  <c r="H543" i="10"/>
  <c r="H20" i="10"/>
  <c r="H619" i="10"/>
  <c r="H93" i="10"/>
  <c r="H696" i="10"/>
  <c r="H169" i="10"/>
  <c r="H772" i="10"/>
  <c r="H246" i="10"/>
  <c r="H849" i="10"/>
  <c r="E761" i="10"/>
  <c r="H842" i="10"/>
  <c r="H767" i="10"/>
  <c r="H844" i="10"/>
  <c r="E723" i="10"/>
  <c r="H201" i="10"/>
  <c r="H804" i="10"/>
  <c r="H278" i="10"/>
  <c r="H881" i="10"/>
  <c r="H354" i="10"/>
  <c r="H957" i="10"/>
  <c r="H429" i="10"/>
  <c r="H1034" i="10"/>
  <c r="H506" i="10"/>
  <c r="H583" i="10"/>
  <c r="H57" i="10"/>
  <c r="H659" i="10"/>
  <c r="H132" i="10"/>
  <c r="H735" i="10"/>
  <c r="E310" i="10"/>
  <c r="H389" i="10"/>
  <c r="H616" i="10"/>
  <c r="H693" i="10"/>
  <c r="E648" i="10"/>
  <c r="H396" i="10"/>
  <c r="H993" i="10"/>
  <c r="H19" i="10"/>
  <c r="H352" i="10"/>
  <c r="H427" i="10"/>
  <c r="H504" i="10"/>
  <c r="H55" i="10"/>
  <c r="H130" i="10"/>
  <c r="H207" i="10"/>
  <c r="H887" i="10"/>
  <c r="H691" i="10"/>
  <c r="H995" i="10"/>
  <c r="H584" i="10"/>
  <c r="H622" i="10"/>
  <c r="H54" i="10"/>
  <c r="H509" i="10"/>
  <c r="H357" i="10"/>
  <c r="H58" i="10"/>
  <c r="H1035" i="10"/>
  <c r="H730" i="10"/>
  <c r="H920" i="10"/>
  <c r="H503" i="10"/>
  <c r="H811" i="10"/>
  <c r="H734" i="10"/>
  <c r="H658" i="10"/>
  <c r="H582" i="10"/>
  <c r="H505" i="10"/>
  <c r="H353" i="10"/>
  <c r="H809" i="10"/>
  <c r="H656" i="10"/>
  <c r="H322" i="10"/>
  <c r="H168" i="10"/>
  <c r="E950" i="10"/>
  <c r="H999" i="10"/>
  <c r="H922" i="10"/>
  <c r="H846" i="10"/>
  <c r="H769" i="10"/>
  <c r="H805" i="10"/>
  <c r="E988" i="10"/>
  <c r="H464" i="10"/>
  <c r="H541" i="10"/>
  <c r="H18" i="10"/>
  <c r="H617" i="10"/>
  <c r="H91" i="10"/>
  <c r="H694" i="10"/>
  <c r="H167" i="10"/>
  <c r="H770" i="10"/>
  <c r="H244" i="10"/>
  <c r="H847" i="10"/>
  <c r="H321" i="10"/>
  <c r="H923" i="10"/>
  <c r="E875" i="10"/>
  <c r="H581" i="10"/>
  <c r="H284" i="10"/>
  <c r="H281" i="10"/>
  <c r="H206" i="10"/>
  <c r="H773" i="10"/>
  <c r="H355" i="10"/>
  <c r="H16" i="10"/>
  <c r="H165" i="10"/>
  <c r="H319" i="10"/>
  <c r="H470" i="10"/>
  <c r="H239" i="10"/>
  <c r="E421" i="10"/>
  <c r="H579" i="10"/>
  <c r="H731" i="10"/>
  <c r="H885" i="10"/>
  <c r="H1038" i="10"/>
  <c r="H166" i="10"/>
  <c r="H880" i="10"/>
  <c r="H848" i="10"/>
  <c r="H620" i="10"/>
  <c r="H89" i="10"/>
  <c r="H242" i="10"/>
  <c r="H394" i="10"/>
  <c r="H547" i="10"/>
  <c r="H241" i="10"/>
  <c r="H502" i="10"/>
  <c r="H655" i="10"/>
  <c r="H808" i="10"/>
  <c r="H961" i="10"/>
  <c r="H17" i="10"/>
  <c r="H660" i="10"/>
  <c r="H544" i="10"/>
  <c r="E535" i="10"/>
  <c r="H692" i="10"/>
  <c r="H845" i="10"/>
  <c r="H998" i="10"/>
  <c r="H318" i="10"/>
  <c r="H128" i="10"/>
  <c r="H282" i="10"/>
  <c r="H433" i="10"/>
  <c r="H90" i="10"/>
  <c r="H1033" i="10"/>
  <c r="H127" i="10"/>
  <c r="H697" i="10"/>
  <c r="H202" i="10"/>
  <c r="H615" i="10"/>
  <c r="H768" i="10"/>
  <c r="H921" i="10"/>
  <c r="H164" i="10"/>
  <c r="E1026" i="10"/>
  <c r="H53" i="10"/>
  <c r="H205" i="10"/>
  <c r="H358" i="10"/>
  <c r="E912" i="10"/>
  <c r="H695" i="10"/>
</calcChain>
</file>

<file path=xl/sharedStrings.xml><?xml version="1.0" encoding="utf-8"?>
<sst xmlns="http://schemas.openxmlformats.org/spreadsheetml/2006/main" count="1031" uniqueCount="175">
  <si>
    <t>Name</t>
  </si>
  <si>
    <t>No</t>
  </si>
  <si>
    <t>Average=</t>
  </si>
  <si>
    <t>Row Labels</t>
  </si>
  <si>
    <t>(blank)</t>
  </si>
  <si>
    <t>Grand Total</t>
  </si>
  <si>
    <t>12-22</t>
  </si>
  <si>
    <t>22-32</t>
  </si>
  <si>
    <t>32-42</t>
  </si>
  <si>
    <t>42-52</t>
  </si>
  <si>
    <t>52-62</t>
  </si>
  <si>
    <t>72-82</t>
  </si>
  <si>
    <t>82-92</t>
  </si>
  <si>
    <t>92-102</t>
  </si>
  <si>
    <t>Count of /104</t>
  </si>
  <si>
    <t>16-26</t>
  </si>
  <si>
    <t>36-46</t>
  </si>
  <si>
    <t>46-56</t>
  </si>
  <si>
    <t>56-66</t>
  </si>
  <si>
    <t>66-76</t>
  </si>
  <si>
    <t>76-86</t>
  </si>
  <si>
    <t>86-96</t>
  </si>
  <si>
    <t>96-106</t>
  </si>
  <si>
    <t>Count of Total/100</t>
  </si>
  <si>
    <t>Grading Scale</t>
  </si>
  <si>
    <t>A</t>
  </si>
  <si>
    <t>A-</t>
  </si>
  <si>
    <t>B+</t>
  </si>
  <si>
    <t>B</t>
  </si>
  <si>
    <t>B-</t>
  </si>
  <si>
    <t>C+</t>
  </si>
  <si>
    <t>C</t>
  </si>
  <si>
    <t>D</t>
  </si>
  <si>
    <t>To get:</t>
  </si>
  <si>
    <t>You need:</t>
  </si>
  <si>
    <t>Exam Grades Needed if Other Scores Are Perfect</t>
  </si>
  <si>
    <t>93-100%</t>
  </si>
  <si>
    <t>A-:</t>
  </si>
  <si>
    <t>90-92.99%</t>
  </si>
  <si>
    <t xml:space="preserve">B+:  </t>
  </si>
  <si>
    <t>87-89.99%</t>
  </si>
  <si>
    <t>B:</t>
  </si>
  <si>
    <t>83-86.99%</t>
  </si>
  <si>
    <t>B-:</t>
  </si>
  <si>
    <t>80-82.99%</t>
  </si>
  <si>
    <t>C+:</t>
  </si>
  <si>
    <t>77-79.99%</t>
  </si>
  <si>
    <t>C:</t>
  </si>
  <si>
    <t>70-76.99%</t>
  </si>
  <si>
    <t>60-69.99%</t>
  </si>
  <si>
    <t xml:space="preserve">F: </t>
  </si>
  <si>
    <t>Below 60%</t>
  </si>
  <si>
    <t>A:</t>
  </si>
  <si>
    <t>This semester is half way through. Here is a brief summary which will help you know how much effort you need to put in this course in order to get the score you want at the end of the semester.</t>
  </si>
  <si>
    <t>Assumption: Assume you got full point for all the rest of Written Homework, MML Homework, Big Quiz, Attendance, and then the following table lists the points you need to get on average in the last three important exams (Exam 3, Big Quiz, Final)</t>
  </si>
  <si>
    <t>Name:</t>
  </si>
  <si>
    <r>
      <rPr>
        <sz val="14"/>
        <color theme="1"/>
        <rFont val="Calibri (Body)"/>
      </rPr>
      <t>Note:</t>
    </r>
    <r>
      <rPr>
        <sz val="14"/>
        <color theme="1"/>
        <rFont val="Calibri"/>
        <family val="2"/>
        <scheme val="minor"/>
      </rPr>
      <t xml:space="preserve"> Assume you got full points for all the rest of Written Homework, MML Homework, Big Quiz, Attendance, here is you future plan:</t>
    </r>
  </si>
  <si>
    <t xml:space="preserve">This semester is half way through. Here is a brief summary which will help you know how much effort you need to put in this course in order to get the score you want at the end of the semester. </t>
  </si>
  <si>
    <r>
      <t xml:space="preserve">In order to get A, you need to get </t>
    </r>
    <r>
      <rPr>
        <sz val="14"/>
        <color rgb="FFFF0000"/>
        <rFont val="Calibri (Body)"/>
      </rPr>
      <t>98.14</t>
    </r>
    <r>
      <rPr>
        <sz val="14"/>
        <color theme="1"/>
        <rFont val="Calibri"/>
        <family val="2"/>
        <scheme val="minor"/>
      </rPr>
      <t xml:space="preserve"> on average in the rest exams (Exam 3, Big Quiz, Final); in order to get A-, you need to get </t>
    </r>
    <r>
      <rPr>
        <sz val="14"/>
        <color rgb="FFFF0000"/>
        <rFont val="Calibri"/>
        <family val="2"/>
        <scheme val="minor"/>
      </rPr>
      <t>91</t>
    </r>
    <r>
      <rPr>
        <sz val="14"/>
        <color rgb="FFFF0000"/>
        <rFont val="Calibri (Body)"/>
      </rPr>
      <t>.48</t>
    </r>
    <r>
      <rPr>
        <sz val="14"/>
        <color theme="1"/>
        <rFont val="Calibri"/>
        <family val="2"/>
        <scheme val="minor"/>
      </rPr>
      <t xml:space="preserve"> on average in the rest exams etc.</t>
    </r>
  </si>
  <si>
    <r>
      <t>In order to get A, you need to get</t>
    </r>
    <r>
      <rPr>
        <sz val="14"/>
        <color rgb="FFFF0000"/>
        <rFont val="Calibri (Body)"/>
      </rPr>
      <t xml:space="preserve"> 96.78</t>
    </r>
    <r>
      <rPr>
        <sz val="14"/>
        <color theme="1"/>
        <rFont val="Calibri"/>
        <family val="2"/>
        <scheme val="minor"/>
      </rPr>
      <t xml:space="preserve"> on average in the rest exams (Exam 3, Big Quiz, Final); in order to get A-, you need to get </t>
    </r>
    <r>
      <rPr>
        <sz val="14"/>
        <color rgb="FFFF0000"/>
        <rFont val="Calibri (Body)"/>
      </rPr>
      <t>90.11</t>
    </r>
    <r>
      <rPr>
        <sz val="14"/>
        <color theme="1"/>
        <rFont val="Calibri"/>
        <family val="2"/>
        <scheme val="minor"/>
      </rPr>
      <t xml:space="preserve"> on average in the rest exams etc.</t>
    </r>
  </si>
  <si>
    <r>
      <t xml:space="preserve">In order to get A, you need to get </t>
    </r>
    <r>
      <rPr>
        <sz val="14"/>
        <color rgb="FFFF0000"/>
        <rFont val="Calibri (Body)"/>
      </rPr>
      <t>96.05</t>
    </r>
    <r>
      <rPr>
        <sz val="14"/>
        <color theme="1"/>
        <rFont val="Calibri"/>
        <family val="2"/>
        <scheme val="minor"/>
      </rPr>
      <t xml:space="preserve"> on average in the rest exams (Exam 3, Big Quiz, Final); in order to get A-, you need to get </t>
    </r>
    <r>
      <rPr>
        <sz val="14"/>
        <color rgb="FFFF0000"/>
        <rFont val="Calibri (Body)"/>
      </rPr>
      <t>89.38</t>
    </r>
    <r>
      <rPr>
        <sz val="14"/>
        <color theme="1"/>
        <rFont val="Calibri"/>
        <family val="2"/>
        <scheme val="minor"/>
      </rPr>
      <t xml:space="preserve"> on average in the rest exams etc.</t>
    </r>
  </si>
  <si>
    <r>
      <t xml:space="preserve">It is not likely to get A and A- based on the scores you have got so far. In order to get B+, you need to get </t>
    </r>
    <r>
      <rPr>
        <sz val="14"/>
        <color rgb="FFFF0000"/>
        <rFont val="Calibri (Body)"/>
      </rPr>
      <t>99.64</t>
    </r>
    <r>
      <rPr>
        <sz val="14"/>
        <color theme="1"/>
        <rFont val="Calibri"/>
        <family val="2"/>
        <scheme val="minor"/>
      </rPr>
      <t xml:space="preserve"> on average in the rest exams (Exam 3, Big Quiz, Final); in order to get B, you need to get </t>
    </r>
    <r>
      <rPr>
        <sz val="14"/>
        <color rgb="FFFF0000"/>
        <rFont val="Calibri (Body)"/>
      </rPr>
      <t>90.75</t>
    </r>
    <r>
      <rPr>
        <sz val="14"/>
        <color theme="1"/>
        <rFont val="Calibri"/>
        <family val="2"/>
        <scheme val="minor"/>
      </rPr>
      <t xml:space="preserve"> on average in the rest exams etc.</t>
    </r>
  </si>
  <si>
    <r>
      <t xml:space="preserve">It is not likely to get A, A- or B+ based on the scores you have got so far. In order to get B, you need to get </t>
    </r>
    <r>
      <rPr>
        <sz val="14"/>
        <color rgb="FFFF0000"/>
        <rFont val="Calibri (Body)"/>
      </rPr>
      <t>96.88</t>
    </r>
    <r>
      <rPr>
        <sz val="14"/>
        <color theme="1"/>
        <rFont val="Calibri"/>
        <family val="2"/>
        <scheme val="minor"/>
      </rPr>
      <t xml:space="preserve"> on average in the rest exams (Exam 3, Big Quiz, Final); in order to get B-, you need to get </t>
    </r>
    <r>
      <rPr>
        <sz val="14"/>
        <color rgb="FFFF0000"/>
        <rFont val="Calibri (Body)"/>
      </rPr>
      <t>90.22</t>
    </r>
    <r>
      <rPr>
        <sz val="14"/>
        <color theme="1"/>
        <rFont val="Calibri"/>
        <family val="2"/>
        <scheme val="minor"/>
      </rPr>
      <t xml:space="preserve"> on average in the rest exams etc.</t>
    </r>
  </si>
  <si>
    <r>
      <t xml:space="preserve">It is not likely to get A, A-, B+ or B based on the scores you have got so far. In order to get B-, you need to get </t>
    </r>
    <r>
      <rPr>
        <sz val="14"/>
        <color rgb="FFFF0000"/>
        <rFont val="Calibri (Body)"/>
      </rPr>
      <t>96.22</t>
    </r>
    <r>
      <rPr>
        <sz val="14"/>
        <color theme="1"/>
        <rFont val="Calibri"/>
        <family val="2"/>
        <scheme val="minor"/>
      </rPr>
      <t xml:space="preserve"> on average in the rest exams (Exam 3, Big Quiz, Final); in order to get C+, you need to get </t>
    </r>
    <r>
      <rPr>
        <sz val="14"/>
        <color rgb="FFFF0000"/>
        <rFont val="Calibri (Body)"/>
      </rPr>
      <t>89.55</t>
    </r>
    <r>
      <rPr>
        <sz val="14"/>
        <color theme="1"/>
        <rFont val="Calibri"/>
        <family val="2"/>
        <scheme val="minor"/>
      </rPr>
      <t xml:space="preserve"> on average in the rest exams etc.</t>
    </r>
  </si>
  <si>
    <r>
      <t xml:space="preserve">In order to get A, you need to get </t>
    </r>
    <r>
      <rPr>
        <sz val="14"/>
        <color rgb="FFFF0000"/>
        <rFont val="Calibri (Body)"/>
      </rPr>
      <t>90.11</t>
    </r>
    <r>
      <rPr>
        <sz val="14"/>
        <color theme="1"/>
        <rFont val="Calibri"/>
        <family val="2"/>
        <scheme val="minor"/>
      </rPr>
      <t xml:space="preserve"> on average in the rest exams (Exam 3, Big Quiz, Final); in order to get A-, you need to get </t>
    </r>
    <r>
      <rPr>
        <sz val="14"/>
        <color rgb="FFFF0000"/>
        <rFont val="Calibri (Body)"/>
      </rPr>
      <t>83.45</t>
    </r>
    <r>
      <rPr>
        <sz val="14"/>
        <color theme="1"/>
        <rFont val="Calibri"/>
        <family val="2"/>
        <scheme val="minor"/>
      </rPr>
      <t xml:space="preserve"> on average in the rest exams etc.</t>
    </r>
  </si>
  <si>
    <r>
      <t xml:space="preserve">In order to get A, you need to get </t>
    </r>
    <r>
      <rPr>
        <sz val="14"/>
        <color rgb="FFFF0000"/>
        <rFont val="Calibri (Body)"/>
      </rPr>
      <t>99.38</t>
    </r>
    <r>
      <rPr>
        <sz val="14"/>
        <color theme="1"/>
        <rFont val="Calibri"/>
        <family val="2"/>
        <scheme val="minor"/>
      </rPr>
      <t xml:space="preserve"> on average in the rest exams (Exam 3, Big Quiz, Final); in order to get A-, you need to get </t>
    </r>
    <r>
      <rPr>
        <sz val="14"/>
        <color rgb="FFFF0000"/>
        <rFont val="Calibri (Body)"/>
      </rPr>
      <t>92.72</t>
    </r>
    <r>
      <rPr>
        <sz val="14"/>
        <color theme="1"/>
        <rFont val="Calibri"/>
        <family val="2"/>
        <scheme val="minor"/>
      </rPr>
      <t xml:space="preserve"> on average in the rest exams etc.</t>
    </r>
  </si>
  <si>
    <r>
      <t xml:space="preserve">In order to get A, you need to get </t>
    </r>
    <r>
      <rPr>
        <sz val="14"/>
        <color rgb="FFFF0000"/>
        <rFont val="Calibri (Body)"/>
      </rPr>
      <t>94.74</t>
    </r>
    <r>
      <rPr>
        <sz val="14"/>
        <color theme="1"/>
        <rFont val="Calibri"/>
        <family val="2"/>
        <scheme val="minor"/>
      </rPr>
      <t xml:space="preserve"> on average in the rest exams (Exam 3, Big Quiz, Final); in order to get A-, you need to get </t>
    </r>
    <r>
      <rPr>
        <sz val="14"/>
        <color rgb="FFFF0000"/>
        <rFont val="Calibri (Body)"/>
      </rPr>
      <t>88.08</t>
    </r>
    <r>
      <rPr>
        <sz val="14"/>
        <color theme="1"/>
        <rFont val="Calibri"/>
        <family val="2"/>
        <scheme val="minor"/>
      </rPr>
      <t xml:space="preserve"> on average in the rest exams etc.</t>
    </r>
  </si>
  <si>
    <r>
      <t xml:space="preserve">It is not likely to get A, A-, B+, B or B- based on the scores you have got so far. In order to get C+, you need to get </t>
    </r>
    <r>
      <rPr>
        <sz val="14"/>
        <color rgb="FFFF0000"/>
        <rFont val="Calibri (Body)"/>
      </rPr>
      <t>98.12</t>
    </r>
    <r>
      <rPr>
        <sz val="14"/>
        <color theme="1"/>
        <rFont val="Calibri"/>
        <family val="2"/>
        <scheme val="minor"/>
      </rPr>
      <t xml:space="preserve"> on average in the rest exams (Exam 3, Big Quiz, Final); in order to get C, you need to get </t>
    </r>
    <r>
      <rPr>
        <sz val="14"/>
        <color rgb="FFFF0000"/>
        <rFont val="Calibri (Body)"/>
      </rPr>
      <t>82.56</t>
    </r>
    <r>
      <rPr>
        <sz val="14"/>
        <color theme="1"/>
        <rFont val="Calibri"/>
        <family val="2"/>
        <scheme val="minor"/>
      </rPr>
      <t xml:space="preserve"> on average in the rest exams etc.</t>
    </r>
  </si>
  <si>
    <r>
      <t xml:space="preserve">It is not likely to get A based on the scores you have got so far. In order to get A-, you need to get </t>
    </r>
    <r>
      <rPr>
        <sz val="14"/>
        <color rgb="FFFF0000"/>
        <rFont val="Calibri (Body)"/>
      </rPr>
      <t>99.96</t>
    </r>
    <r>
      <rPr>
        <sz val="14"/>
        <color theme="1"/>
        <rFont val="Calibri"/>
        <family val="2"/>
        <scheme val="minor"/>
      </rPr>
      <t xml:space="preserve"> on average in the rest exams (Exam 3, Big Quiz, Final); in order to get B+, you need to get </t>
    </r>
    <r>
      <rPr>
        <sz val="14"/>
        <color rgb="FFFF0000"/>
        <rFont val="Calibri (Body)"/>
      </rPr>
      <t>93.29</t>
    </r>
    <r>
      <rPr>
        <sz val="14"/>
        <color theme="1"/>
        <rFont val="Calibri"/>
        <family val="2"/>
        <scheme val="minor"/>
      </rPr>
      <t xml:space="preserve"> on average in the rest exams etc.</t>
    </r>
  </si>
  <si>
    <r>
      <t xml:space="preserve">It is not likely to get A, A- or B+ based on the scores you have got so far. In order to get B, you need to get </t>
    </r>
    <r>
      <rPr>
        <sz val="14"/>
        <color rgb="FFFF0000"/>
        <rFont val="Calibri (Body)"/>
      </rPr>
      <t>91.95</t>
    </r>
    <r>
      <rPr>
        <sz val="14"/>
        <color theme="1"/>
        <rFont val="Calibri"/>
        <family val="2"/>
        <scheme val="minor"/>
      </rPr>
      <t xml:space="preserve"> on average in the rest exams (Exam 3, Big Quiz, Final); in order to get B-, you need to get </t>
    </r>
    <r>
      <rPr>
        <sz val="14"/>
        <color rgb="FFFF0000"/>
        <rFont val="Calibri (Body)"/>
      </rPr>
      <t>85.28</t>
    </r>
    <r>
      <rPr>
        <sz val="14"/>
        <color theme="1"/>
        <rFont val="Calibri"/>
        <family val="2"/>
        <scheme val="minor"/>
      </rPr>
      <t xml:space="preserve"> on average in the rest exams etc.</t>
    </r>
  </si>
  <si>
    <r>
      <t xml:space="preserve">It is not likely to get A, A-, B+, B, B- or C+ based on the scores you have got so far. In order to get C, you need to get </t>
    </r>
    <r>
      <rPr>
        <sz val="14"/>
        <color rgb="FFFF0000"/>
        <rFont val="Calibri (Body)"/>
      </rPr>
      <t>96.50</t>
    </r>
    <r>
      <rPr>
        <sz val="14"/>
        <color theme="1"/>
        <rFont val="Calibri"/>
        <family val="2"/>
        <scheme val="minor"/>
      </rPr>
      <t xml:space="preserve"> on average in the rest exams (Exam 3, Big Quiz, Final).</t>
    </r>
  </si>
  <si>
    <r>
      <t xml:space="preserve">In order to get A, you need to get </t>
    </r>
    <r>
      <rPr>
        <sz val="14"/>
        <color rgb="FFFF0000"/>
        <rFont val="Calibri (Body)"/>
      </rPr>
      <t>95.76</t>
    </r>
    <r>
      <rPr>
        <sz val="14"/>
        <color theme="1"/>
        <rFont val="Calibri"/>
        <family val="2"/>
        <scheme val="minor"/>
      </rPr>
      <t xml:space="preserve"> on average in the rest exams (Exam 3, Big Quiz, Final); in order to get A-, you need to get </t>
    </r>
    <r>
      <rPr>
        <sz val="14"/>
        <color rgb="FFFF0000"/>
        <rFont val="Calibri (Body)"/>
      </rPr>
      <t>89.10</t>
    </r>
    <r>
      <rPr>
        <sz val="14"/>
        <color theme="1"/>
        <rFont val="Calibri"/>
        <family val="2"/>
        <scheme val="minor"/>
      </rPr>
      <t xml:space="preserve"> on average in the rest exams etc.</t>
    </r>
  </si>
  <si>
    <r>
      <t xml:space="preserve">Keep your current score, you can definitely get A in the end. But to be more specific, in order to get A, you need to get </t>
    </r>
    <r>
      <rPr>
        <sz val="14"/>
        <color rgb="FFFF0000"/>
        <rFont val="Calibri (Body)"/>
      </rPr>
      <t>85.04</t>
    </r>
    <r>
      <rPr>
        <sz val="14"/>
        <color theme="1"/>
        <rFont val="Calibri"/>
        <family val="2"/>
        <scheme val="minor"/>
      </rPr>
      <t xml:space="preserve"> on average in the rest exams (Exam 3, Big Quiz, Final); in order to get A-, you need to get </t>
    </r>
    <r>
      <rPr>
        <sz val="14"/>
        <color rgb="FFFF0000"/>
        <rFont val="Calibri (Body)"/>
      </rPr>
      <t>78.37</t>
    </r>
    <r>
      <rPr>
        <sz val="14"/>
        <color theme="1"/>
        <rFont val="Calibri"/>
        <family val="2"/>
        <scheme val="minor"/>
      </rPr>
      <t xml:space="preserve"> on average in the rest exams etc.</t>
    </r>
  </si>
  <si>
    <r>
      <t xml:space="preserve">In order to get A, you need to get </t>
    </r>
    <r>
      <rPr>
        <sz val="14"/>
        <color rgb="FFFF0000"/>
        <rFont val="Calibri (Body)"/>
      </rPr>
      <t>99.54</t>
    </r>
    <r>
      <rPr>
        <sz val="14"/>
        <color theme="1"/>
        <rFont val="Calibri"/>
        <family val="2"/>
        <scheme val="minor"/>
      </rPr>
      <t xml:space="preserve"> on average in the rest exams (Exam 3, Big Quiz, Final); in order to get A-, you need to get </t>
    </r>
    <r>
      <rPr>
        <sz val="14"/>
        <color rgb="FFFF0000"/>
        <rFont val="Calibri (Body)"/>
      </rPr>
      <t>92.87</t>
    </r>
    <r>
      <rPr>
        <sz val="14"/>
        <color theme="1"/>
        <rFont val="Calibri"/>
        <family val="2"/>
        <scheme val="minor"/>
      </rPr>
      <t xml:space="preserve"> on average in the rest exams etc.</t>
    </r>
  </si>
  <si>
    <r>
      <t xml:space="preserve">It is not likely to get A, A- or B+ based on the scores you have got so far. In order to get B, you need to get </t>
    </r>
    <r>
      <rPr>
        <sz val="14"/>
        <color rgb="FFFF0000"/>
        <rFont val="Calibri (Body)"/>
      </rPr>
      <t>94.35</t>
    </r>
    <r>
      <rPr>
        <sz val="14"/>
        <color theme="1"/>
        <rFont val="Calibri"/>
        <family val="2"/>
        <scheme val="minor"/>
      </rPr>
      <t xml:space="preserve"> on average in the rest exams (Exam 3, Big Quiz, Final); in order to get B-, you need to get </t>
    </r>
    <r>
      <rPr>
        <sz val="14"/>
        <color rgb="FFFF0000"/>
        <rFont val="Calibri (Body)"/>
      </rPr>
      <t>87.68</t>
    </r>
    <r>
      <rPr>
        <sz val="14"/>
        <color theme="1"/>
        <rFont val="Calibri"/>
        <family val="2"/>
        <scheme val="minor"/>
      </rPr>
      <t xml:space="preserve"> on average in the rest exams etc.</t>
    </r>
  </si>
  <si>
    <r>
      <t xml:space="preserve">It is not likely to get A and A- based on the scores you have got so far. In order to get B+, you need to get </t>
    </r>
    <r>
      <rPr>
        <sz val="14"/>
        <color rgb="FFFF0000"/>
        <rFont val="Calibri (Body)"/>
      </rPr>
      <t>93.92</t>
    </r>
    <r>
      <rPr>
        <sz val="14"/>
        <color theme="1"/>
        <rFont val="Calibri"/>
        <family val="2"/>
        <scheme val="minor"/>
      </rPr>
      <t xml:space="preserve"> on average in the rest exams (Exam 3, Big Quiz, Final); in order to get B, you need to get </t>
    </r>
    <r>
      <rPr>
        <sz val="14"/>
        <color rgb="FFFF0000"/>
        <rFont val="Calibri (Body)"/>
      </rPr>
      <t>85.03</t>
    </r>
    <r>
      <rPr>
        <sz val="14"/>
        <color theme="1"/>
        <rFont val="Calibri"/>
        <family val="2"/>
        <scheme val="minor"/>
      </rPr>
      <t xml:space="preserve"> on average in the rest exams etc.</t>
    </r>
  </si>
  <si>
    <r>
      <t xml:space="preserve">It is not likely to get A and A- based on the scores you have got so far. In order to get B+, you need to get </t>
    </r>
    <r>
      <rPr>
        <sz val="14"/>
        <color rgb="FFFF0000"/>
        <rFont val="Calibri (Body)"/>
      </rPr>
      <t>97.56</t>
    </r>
    <r>
      <rPr>
        <sz val="14"/>
        <color theme="1"/>
        <rFont val="Calibri"/>
        <family val="2"/>
        <scheme val="minor"/>
      </rPr>
      <t xml:space="preserve"> on average in the rest exams (Exam 3, Big Quiz, Final); in order to get B, you need to get </t>
    </r>
    <r>
      <rPr>
        <sz val="14"/>
        <color rgb="FFFF0000"/>
        <rFont val="Calibri (Body)"/>
      </rPr>
      <t>88.67</t>
    </r>
    <r>
      <rPr>
        <sz val="14"/>
        <color theme="1"/>
        <rFont val="Calibri"/>
        <family val="2"/>
        <scheme val="minor"/>
      </rPr>
      <t xml:space="preserve"> on average in the rest exams etc.</t>
    </r>
  </si>
  <si>
    <r>
      <t xml:space="preserve">It is not likely to get A, A- or B+ based on the scores you have got so far. In order to get B, you need to get </t>
    </r>
    <r>
      <rPr>
        <sz val="14"/>
        <color rgb="FFFF0000"/>
        <rFont val="Calibri (Body)"/>
      </rPr>
      <t>98.69</t>
    </r>
    <r>
      <rPr>
        <sz val="14"/>
        <color theme="1"/>
        <rFont val="Calibri"/>
        <family val="2"/>
        <scheme val="minor"/>
      </rPr>
      <t xml:space="preserve"> on average in the rest exams (Exam 3, Big Quiz, Final); in order to get B-, you need to get </t>
    </r>
    <r>
      <rPr>
        <sz val="14"/>
        <color rgb="FFFF0000"/>
        <rFont val="Calibri (Body)"/>
      </rPr>
      <t>92.02</t>
    </r>
    <r>
      <rPr>
        <sz val="14"/>
        <color theme="1"/>
        <rFont val="Calibri"/>
        <family val="2"/>
        <scheme val="minor"/>
      </rPr>
      <t xml:space="preserve"> on average in the rest exams etc.</t>
    </r>
  </si>
  <si>
    <r>
      <t xml:space="preserve">In order to get A, you need to get </t>
    </r>
    <r>
      <rPr>
        <sz val="14"/>
        <color rgb="FFFF0000"/>
        <rFont val="Calibri (Body)"/>
      </rPr>
      <t>95.39</t>
    </r>
    <r>
      <rPr>
        <sz val="14"/>
        <color theme="1"/>
        <rFont val="Calibri"/>
        <family val="2"/>
        <scheme val="minor"/>
      </rPr>
      <t xml:space="preserve"> on average in the rest exams (Exam 3, Big Quiz, Final); in order to get A-, you need to get </t>
    </r>
    <r>
      <rPr>
        <sz val="14"/>
        <color rgb="FFFF0000"/>
        <rFont val="Calibri (Body)"/>
      </rPr>
      <t>88.72</t>
    </r>
    <r>
      <rPr>
        <sz val="14"/>
        <color theme="1"/>
        <rFont val="Calibri"/>
        <family val="2"/>
        <scheme val="minor"/>
      </rPr>
      <t xml:space="preserve"> on average in the rest exams etc.</t>
    </r>
  </si>
  <si>
    <r>
      <t xml:space="preserve">It is not likely to get A, A- or B+ based on the scores you have got so far. In order to get B, you need to get </t>
    </r>
    <r>
      <rPr>
        <sz val="14"/>
        <color rgb="FFFF0000"/>
        <rFont val="Calibri (Body)"/>
      </rPr>
      <t>99.45</t>
    </r>
    <r>
      <rPr>
        <sz val="14"/>
        <color theme="1"/>
        <rFont val="Calibri"/>
        <family val="2"/>
        <scheme val="minor"/>
      </rPr>
      <t xml:space="preserve"> on average in the rest exams (Exam 3, Big Quiz, Final); in order to get B-, you need to get </t>
    </r>
    <r>
      <rPr>
        <sz val="14"/>
        <color rgb="FFFF0000"/>
        <rFont val="Calibri (Body)"/>
      </rPr>
      <t>92.79</t>
    </r>
    <r>
      <rPr>
        <sz val="14"/>
        <color theme="1"/>
        <rFont val="Calibri"/>
        <family val="2"/>
        <scheme val="minor"/>
      </rPr>
      <t xml:space="preserve"> on average in the rest exams etc.</t>
    </r>
  </si>
  <si>
    <r>
      <t xml:space="preserve">It is not likely to get A and A- based on the scores you have got so far. In order to get B+, you need to get </t>
    </r>
    <r>
      <rPr>
        <sz val="14"/>
        <color rgb="FFFF0000"/>
        <rFont val="Calibri (Body)"/>
      </rPr>
      <t>93.90</t>
    </r>
    <r>
      <rPr>
        <sz val="14"/>
        <color theme="1"/>
        <rFont val="Calibri"/>
        <family val="2"/>
        <scheme val="minor"/>
      </rPr>
      <t xml:space="preserve"> on average in the rest exams (Exam 3, Big Quiz, Final); in order to get B, you need to get </t>
    </r>
    <r>
      <rPr>
        <sz val="14"/>
        <color rgb="FFFF0000"/>
        <rFont val="Calibri (Body)"/>
      </rPr>
      <t>85.01</t>
    </r>
    <r>
      <rPr>
        <sz val="14"/>
        <color theme="1"/>
        <rFont val="Calibri"/>
        <family val="2"/>
        <scheme val="minor"/>
      </rPr>
      <t xml:space="preserve"> on average in the rest exams etc.</t>
    </r>
  </si>
  <si>
    <r>
      <t xml:space="preserve">It is not likely to get A, A- or B+ based on the scores you have got so far. In order to get B, you need to get </t>
    </r>
    <r>
      <rPr>
        <sz val="14"/>
        <color rgb="FFFF0000"/>
        <rFont val="Calibri (Body)"/>
      </rPr>
      <t>98.42</t>
    </r>
    <r>
      <rPr>
        <sz val="14"/>
        <color theme="1"/>
        <rFont val="Calibri"/>
        <family val="2"/>
        <scheme val="minor"/>
      </rPr>
      <t xml:space="preserve"> on average in the rest exams (Exam 3, Big Quiz, Final); in order to get B-, you need to get </t>
    </r>
    <r>
      <rPr>
        <sz val="14"/>
        <color rgb="FFFF0000"/>
        <rFont val="Calibri (Body)"/>
      </rPr>
      <t>91.75</t>
    </r>
    <r>
      <rPr>
        <sz val="14"/>
        <color theme="1"/>
        <rFont val="Calibri"/>
        <family val="2"/>
        <scheme val="minor"/>
      </rPr>
      <t xml:space="preserve"> on average in the rest exams etc.</t>
    </r>
  </si>
  <si>
    <r>
      <t xml:space="preserve">Keep your current score, you can definitely get A for the end. But to be more specific, in order to get A, you need to get </t>
    </r>
    <r>
      <rPr>
        <sz val="14"/>
        <color rgb="FFFF0000"/>
        <rFont val="Calibri (Body)"/>
      </rPr>
      <t>85.30</t>
    </r>
    <r>
      <rPr>
        <sz val="14"/>
        <color theme="1"/>
        <rFont val="Calibri"/>
        <family val="2"/>
        <scheme val="minor"/>
      </rPr>
      <t xml:space="preserve"> on average in the rest exams (Exam 3, Big Quiz, Final); in order to get A-, you need to get </t>
    </r>
    <r>
      <rPr>
        <sz val="14"/>
        <color rgb="FFFF0000"/>
        <rFont val="Calibri (Body)"/>
      </rPr>
      <t>78.63</t>
    </r>
    <r>
      <rPr>
        <sz val="14"/>
        <color theme="1"/>
        <rFont val="Calibri"/>
        <family val="2"/>
        <scheme val="minor"/>
      </rPr>
      <t xml:space="preserve"> on average in the rest exams etc.</t>
    </r>
  </si>
  <si>
    <r>
      <t xml:space="preserve">It is not likely to get A, A-, B+, B, B- or C+ based on the scores you have got so far.In order to get C, you need to get </t>
    </r>
    <r>
      <rPr>
        <sz val="14"/>
        <color rgb="FFFF0000"/>
        <rFont val="Calibri (Body)"/>
      </rPr>
      <t>89.01</t>
    </r>
    <r>
      <rPr>
        <sz val="14"/>
        <color theme="1"/>
        <rFont val="Calibri"/>
        <family val="2"/>
        <scheme val="minor"/>
      </rPr>
      <t xml:space="preserve"> on average in the rest exams (Exam 3, Big Quiz, Final).</t>
    </r>
  </si>
  <si>
    <r>
      <t xml:space="preserve">In order to get A, you need to get </t>
    </r>
    <r>
      <rPr>
        <sz val="14"/>
        <color rgb="FFFF0000"/>
        <rFont val="Calibri (Body)"/>
      </rPr>
      <t>93.17</t>
    </r>
    <r>
      <rPr>
        <sz val="14"/>
        <color theme="1"/>
        <rFont val="Calibri"/>
        <family val="2"/>
        <scheme val="minor"/>
      </rPr>
      <t xml:space="preserve"> on average in the rest exams (Exam 3, Big Quiz, Final); in order to get A-, you need to get </t>
    </r>
    <r>
      <rPr>
        <sz val="14"/>
        <color rgb="FFFF0000"/>
        <rFont val="Calibri (Body)"/>
      </rPr>
      <t>86.50</t>
    </r>
    <r>
      <rPr>
        <sz val="14"/>
        <color theme="1"/>
        <rFont val="Calibri"/>
        <family val="2"/>
        <scheme val="minor"/>
      </rPr>
      <t xml:space="preserve"> on average in the rest exams etc.</t>
    </r>
  </si>
  <si>
    <r>
      <t xml:space="preserve">In order to get A, you need to get </t>
    </r>
    <r>
      <rPr>
        <sz val="14"/>
        <color rgb="FFFF0000"/>
        <rFont val="Calibri (Body)"/>
      </rPr>
      <t>88.78</t>
    </r>
    <r>
      <rPr>
        <sz val="14"/>
        <color theme="1"/>
        <rFont val="Calibri"/>
        <family val="2"/>
        <scheme val="minor"/>
      </rPr>
      <t xml:space="preserve"> on average in the rest exams (Exam 3, Big Quiz, Final); in order to get A-, you need to get </t>
    </r>
    <r>
      <rPr>
        <sz val="14"/>
        <color rgb="FFFF0000"/>
        <rFont val="Calibri (Body)"/>
      </rPr>
      <t>82.11</t>
    </r>
    <r>
      <rPr>
        <sz val="14"/>
        <color theme="1"/>
        <rFont val="Calibri"/>
        <family val="2"/>
        <scheme val="minor"/>
      </rPr>
      <t xml:space="preserve"> on average in the rest exams etc.</t>
    </r>
  </si>
  <si>
    <t>Count of /102</t>
  </si>
  <si>
    <t>https://www.youtube.com/watch?v=ebiC71Wh5sY</t>
  </si>
  <si>
    <t>10-19</t>
  </si>
  <si>
    <t>28-37</t>
  </si>
  <si>
    <t>37-46</t>
  </si>
  <si>
    <t>46-55</t>
  </si>
  <si>
    <t>55-64</t>
  </si>
  <si>
    <t>64-73</t>
  </si>
  <si>
    <t>73-82</t>
  </si>
  <si>
    <t>91-100</t>
  </si>
  <si>
    <t>100-109</t>
  </si>
  <si>
    <t>Test Student</t>
  </si>
  <si>
    <t>Quiz0</t>
  </si>
  <si>
    <t>Quiz1</t>
  </si>
  <si>
    <t>Quiz2</t>
  </si>
  <si>
    <t>Quiz3</t>
  </si>
  <si>
    <t>Quiz4</t>
  </si>
  <si>
    <t>MML1</t>
  </si>
  <si>
    <t>MML2</t>
  </si>
  <si>
    <t>MML3</t>
  </si>
  <si>
    <t>MML4</t>
  </si>
  <si>
    <t>MML5</t>
  </si>
  <si>
    <t>MML6</t>
  </si>
  <si>
    <t>MML7</t>
  </si>
  <si>
    <t>MML8</t>
  </si>
  <si>
    <t>MML9</t>
  </si>
  <si>
    <t>MML10</t>
  </si>
  <si>
    <t>MML11</t>
  </si>
  <si>
    <t>MML12</t>
  </si>
  <si>
    <t>MML13</t>
  </si>
  <si>
    <t>Exam1</t>
  </si>
  <si>
    <t>Exam2</t>
  </si>
  <si>
    <t>Exam3</t>
  </si>
  <si>
    <t>Quiz5</t>
  </si>
  <si>
    <t>Quiz6</t>
  </si>
  <si>
    <t>Quiz7</t>
  </si>
  <si>
    <t>Quiz8</t>
  </si>
  <si>
    <t>Quiz9</t>
  </si>
  <si>
    <t>Quiz10</t>
  </si>
  <si>
    <t>This form can't be changed</t>
  </si>
  <si>
    <t>Chap 5</t>
  </si>
  <si>
    <t>Section 6.1</t>
  </si>
  <si>
    <t>Section 6.2</t>
  </si>
  <si>
    <t>Section 6.3</t>
  </si>
  <si>
    <t>Section 6.4</t>
  </si>
  <si>
    <t>Section 6.5</t>
  </si>
  <si>
    <t>Section 6.6</t>
  </si>
  <si>
    <t>Section 6.7</t>
  </si>
  <si>
    <t>Section 7.3</t>
  </si>
  <si>
    <t>Section 8.1</t>
  </si>
  <si>
    <t>Section 8.2</t>
  </si>
  <si>
    <t>Section 8.3</t>
  </si>
  <si>
    <t>Section 8.4</t>
  </si>
  <si>
    <t>Section 8.5</t>
  </si>
  <si>
    <t>Section 8.6</t>
  </si>
  <si>
    <t>Section 8.7</t>
  </si>
  <si>
    <t>Section 8.8</t>
  </si>
  <si>
    <t>Section 8.9</t>
  </si>
  <si>
    <t>Section 9.1</t>
  </si>
  <si>
    <t>Section 9.2</t>
  </si>
  <si>
    <t>Section 9.3</t>
  </si>
  <si>
    <t>Section 11.1</t>
  </si>
  <si>
    <t>Section 10.1</t>
  </si>
  <si>
    <t>Section 10.2</t>
  </si>
  <si>
    <t>Section 10.3</t>
  </si>
  <si>
    <t>Section 10.4</t>
  </si>
  <si>
    <t>Section 10.5</t>
  </si>
  <si>
    <t>Section 10.6</t>
  </si>
  <si>
    <t>Section 10.7</t>
  </si>
  <si>
    <t>Section 11.2</t>
  </si>
  <si>
    <t>Section 11.3</t>
  </si>
  <si>
    <t>Section 11.4</t>
  </si>
  <si>
    <t>Section12.1</t>
  </si>
  <si>
    <t>Section 12.2</t>
  </si>
  <si>
    <t>Section 12.3</t>
  </si>
  <si>
    <t>Total</t>
  </si>
  <si>
    <t>Quiz 10%</t>
  </si>
  <si>
    <t>Exam 75%</t>
  </si>
  <si>
    <t>Test Good Student</t>
  </si>
  <si>
    <t>MML 10%</t>
  </si>
  <si>
    <t>Project 5%</t>
  </si>
  <si>
    <t>Assignment Name</t>
  </si>
  <si>
    <t>Project</t>
  </si>
  <si>
    <t>Quiz</t>
  </si>
  <si>
    <t>MML</t>
  </si>
  <si>
    <t>Exam 1</t>
  </si>
  <si>
    <t>Exam 2</t>
  </si>
  <si>
    <t>Final</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</si>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</sst>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4"/>
      <color theme="1"/>
      <name val="Calibri"/>
      <family val="2"/>
      <scheme val="minor"/>
    </font>
    <font>
      <sz val="12"/>
      <color rgb="FF000000"/>
      <name val="Calibri"/>
      <family val="2"/>
      <scheme val="minor"/>
    </font>
    <font>
      <sz val="11"/>
      <color theme="1"/>
      <name val="Garamond"/>
      <family val="1"/>
    </font>
    <font>
      <sz val="12"/>
      <color rgb="FF000000"/>
      <name val="Garamond"/>
      <family val="1"/>
    </font>
    <font>
      <sz val="18"/>
      <color theme="1"/>
      <name val="Calibri"/>
      <family val="2"/>
      <scheme val="minor"/>
    </font>
    <font>
      <sz val="14"/>
      <color theme="1"/>
      <name val="Calibri (Body)"/>
    </font>
    <font>
      <sz val="14"/>
      <color rgb="FFFF0000"/>
      <name val="Calibri (Body)"/>
    </font>
    <font>
      <sz val="14"/>
      <color rgb="FFFF0000"/>
      <name val="Calibri"/>
      <family val="2"/>
      <scheme val="minor"/>
    </font>
    <font>
      <u/>
      <sz val="12"/>
      <color theme="10"/>
      <name val="Calibri"/>
      <family val="2"/>
      <scheme val="minor"/>
    </font>
    <font>
      <sz val="14"/>
      <color rgb="FF2D3B45"/>
      <name val="Helvetica Neue"/>
      <family val="2"/>
    </font>
    <font>
      <sz val="16"/>
      <name val="Times Roman"/>
    </font>
    <font>
      <sz val="14"/>
      <color rgb="FF2D3B45"/>
      <name val="Times Roman"/>
    </font>
    <font>
      <sz val="14"/>
      <color theme="1"/>
      <name val="Times Roman"/>
    </font>
    <font>
      <u/>
      <sz val="14"/>
      <color theme="10"/>
      <name val="Times Roman"/>
    </font>
    <font>
      <sz val="14"/>
      <color indexed="8"/>
      <name val="Calibri"/>
      <family val="2"/>
    </font>
    <font>
      <u/>
      <sz val="14"/>
      <color theme="10"/>
      <name val="Calibri"/>
      <family val="2"/>
      <scheme val="minor"/>
    </font>
    <font>
      <sz val="26"/>
      <color rgb="FFFF0000"/>
      <name val="TimeS"/>
      <family val="1"/>
    </font>
  </fonts>
  <fills count="7">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bottom style="thin">
        <color indexed="64"/>
      </bottom>
      <diagonal/>
    </border>
    <border>
      <left/>
      <right style="thin">
        <color indexed="64"/>
      </right>
      <top/>
      <bottom/>
      <diagonal/>
    </border>
  </borders>
  <cellStyleXfs count="2">
    <xf numFmtId="0" fontId="0" fillId="0" borderId="0"/>
    <xf numFmtId="0" fontId="9" fillId="0" borderId="0" applyNumberFormat="0" applyFill="0" applyBorder="0" applyAlignment="0" applyProtection="0"/>
  </cellStyleXfs>
  <cellXfs count="72">
    <xf numFmtId="0" fontId="0" fillId="0" borderId="0" xfId="0"/>
    <xf numFmtId="0" fontId="0" fillId="0" borderId="0" xfId="0" applyAlignment="1">
      <alignment horizontal="left" vertical="justify"/>
    </xf>
    <xf numFmtId="0" fontId="0" fillId="0"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justify"/>
    </xf>
    <xf numFmtId="2" fontId="0" fillId="0" borderId="0" xfId="0" applyNumberFormat="1"/>
    <xf numFmtId="0" fontId="0" fillId="0" borderId="0" xfId="0" applyAlignment="1">
      <alignment horizontal="right"/>
    </xf>
    <xf numFmtId="0" fontId="0" fillId="0" borderId="0" xfId="0" applyBorder="1"/>
    <xf numFmtId="0" fontId="3" fillId="0" borderId="0" xfId="0" applyFont="1" applyAlignment="1">
      <alignment vertical="center"/>
    </xf>
    <xf numFmtId="0" fontId="0" fillId="0" borderId="0" xfId="0" applyAlignment="1">
      <alignment horizontal="center" vertical="justify"/>
    </xf>
    <xf numFmtId="0" fontId="0" fillId="0" borderId="1" xfId="0" applyBorder="1" applyAlignment="1">
      <alignment horizontal="center"/>
    </xf>
    <xf numFmtId="2" fontId="0" fillId="0" borderId="1" xfId="0" applyNumberForma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center" vertical="center"/>
    </xf>
    <xf numFmtId="0" fontId="1" fillId="0" borderId="0" xfId="0" applyFont="1" applyAlignment="1">
      <alignment horizontal="left" vertical="justify"/>
    </xf>
    <xf numFmtId="0" fontId="5" fillId="0" borderId="0" xfId="0" applyFont="1" applyBorder="1" applyAlignment="1">
      <alignment horizontal="center"/>
    </xf>
    <xf numFmtId="0" fontId="1" fillId="0" borderId="0" xfId="0" applyFont="1" applyAlignment="1">
      <alignment horizontal="center" vertical="justify"/>
    </xf>
    <xf numFmtId="0" fontId="1" fillId="0" borderId="0" xfId="0" applyFont="1" applyAlignment="1">
      <alignment vertical="justify"/>
    </xf>
    <xf numFmtId="0" fontId="5" fillId="0" borderId="4" xfId="0" applyFont="1" applyBorder="1" applyAlignment="1"/>
    <xf numFmtId="0" fontId="0" fillId="0" borderId="0" xfId="0" applyBorder="1" applyAlignment="1">
      <alignment horizontal="left" vertical="justify"/>
    </xf>
    <xf numFmtId="0" fontId="0" fillId="0" borderId="0" xfId="0" applyBorder="1" applyAlignment="1">
      <alignment horizontal="center" vertical="justify"/>
    </xf>
    <xf numFmtId="0" fontId="1" fillId="0" borderId="0" xfId="0" applyFont="1" applyBorder="1" applyAlignment="1">
      <alignment horizontal="center" vertical="justify"/>
    </xf>
    <xf numFmtId="0" fontId="2" fillId="0" borderId="0" xfId="0" applyFont="1" applyBorder="1" applyAlignment="1">
      <alignment horizontal="center"/>
    </xf>
    <xf numFmtId="0" fontId="4" fillId="0" borderId="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2" fontId="0" fillId="0" borderId="0" xfId="0" applyNumberFormat="1" applyBorder="1" applyAlignment="1">
      <alignment horizontal="center"/>
    </xf>
    <xf numFmtId="2" fontId="0" fillId="0" borderId="0" xfId="0" applyNumberFormat="1" applyBorder="1"/>
    <xf numFmtId="0" fontId="1" fillId="0" borderId="0" xfId="0" applyFont="1" applyBorder="1" applyAlignment="1">
      <alignment vertical="justify"/>
    </xf>
    <xf numFmtId="0" fontId="5" fillId="0" borderId="0" xfId="0" applyFont="1" applyBorder="1" applyAlignment="1"/>
    <xf numFmtId="0" fontId="0" fillId="0" borderId="0" xfId="0" applyBorder="1" applyAlignment="1">
      <alignment vertical="justify"/>
    </xf>
    <xf numFmtId="0" fontId="0" fillId="0" borderId="0" xfId="0" applyBorder="1" applyAlignment="1"/>
    <xf numFmtId="0" fontId="9" fillId="0" borderId="0" xfId="1"/>
    <xf numFmtId="0" fontId="0" fillId="0" borderId="5" xfId="0" applyBorder="1"/>
    <xf numFmtId="0" fontId="0" fillId="0" borderId="0" xfId="0" applyFill="1" applyBorder="1"/>
    <xf numFmtId="0" fontId="0" fillId="0" borderId="5" xfId="0" applyFill="1" applyBorder="1"/>
    <xf numFmtId="0" fontId="0" fillId="5" borderId="0" xfId="0" applyFill="1"/>
    <xf numFmtId="0" fontId="0" fillId="5" borderId="5" xfId="0" applyFill="1" applyBorder="1"/>
    <xf numFmtId="0" fontId="0" fillId="5" borderId="0" xfId="0" applyFill="1" applyBorder="1"/>
    <xf numFmtId="0" fontId="0" fillId="6" borderId="0" xfId="0" applyFill="1" applyBorder="1"/>
    <xf numFmtId="0" fontId="0" fillId="6" borderId="0" xfId="0" applyFill="1"/>
    <xf numFmtId="0" fontId="0" fillId="6" borderId="5" xfId="0" applyFill="1" applyBorder="1"/>
    <xf numFmtId="0" fontId="0" fillId="0" borderId="2" xfId="0" applyBorder="1"/>
    <xf numFmtId="0" fontId="0" fillId="5" borderId="2" xfId="0" applyFill="1" applyBorder="1"/>
    <xf numFmtId="0" fontId="0" fillId="0" borderId="0" xfId="0" applyAlignment="1">
      <alignment horizontal="center"/>
    </xf>
    <xf numFmtId="0" fontId="0" fillId="4" borderId="0" xfId="0"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0" xfId="0" applyFont="1" applyAlignment="1">
      <alignment horizontal="left" vertical="justify"/>
    </xf>
    <xf numFmtId="0" fontId="1" fillId="0" borderId="0" xfId="0" applyFont="1" applyAlignment="1">
      <alignment horizontal="center" vertical="justify"/>
    </xf>
    <xf numFmtId="0" fontId="5" fillId="0" borderId="4" xfId="0" applyFont="1" applyBorder="1" applyAlignment="1">
      <alignment horizontal="center"/>
    </xf>
    <xf numFmtId="0" fontId="0" fillId="0" borderId="1" xfId="0" applyBorder="1" applyAlignment="1">
      <alignment horizontal="center" vertical="justify"/>
    </xf>
    <xf numFmtId="0" fontId="0" fillId="0" borderId="1" xfId="0" applyBorder="1" applyAlignment="1">
      <alignment horizontal="center"/>
    </xf>
    <xf numFmtId="2" fontId="5" fillId="0" borderId="4" xfId="0" applyNumberFormat="1" applyFont="1" applyBorder="1" applyAlignment="1">
      <alignment horizontal="center"/>
    </xf>
    <xf numFmtId="0" fontId="6" fillId="0" borderId="0" xfId="0" applyFont="1" applyAlignment="1">
      <alignment horizontal="center" vertical="justify"/>
    </xf>
    <xf numFmtId="0" fontId="17" fillId="0" borderId="0" xfId="0" applyFont="1" applyBorder="1" applyAlignment="1">
      <alignment horizontal="center"/>
    </xf>
    <xf numFmtId="0" fontId="13" fillId="0" borderId="0" xfId="0" applyFont="1" applyBorder="1" applyAlignment="1">
      <alignment horizontal="center"/>
    </xf>
    <xf numFmtId="0" fontId="1" fillId="0" borderId="0" xfId="0" applyFont="1" applyBorder="1" applyAlignment="1">
      <alignment horizontal="center"/>
    </xf>
    <xf numFmtId="0" fontId="13" fillId="0" borderId="0" xfId="0" applyFont="1" applyFill="1" applyBorder="1" applyAlignment="1">
      <alignment horizontal="center"/>
    </xf>
    <xf numFmtId="0" fontId="12" fillId="0" borderId="0" xfId="0" applyFont="1" applyBorder="1" applyAlignment="1">
      <alignment horizontal="center"/>
    </xf>
    <xf numFmtId="0" fontId="10" fillId="0" borderId="0" xfId="0" applyFont="1" applyBorder="1" applyAlignment="1">
      <alignment horizontal="center"/>
    </xf>
    <xf numFmtId="0" fontId="13" fillId="0" borderId="0" xfId="0" applyFont="1" applyFill="1" applyBorder="1" applyAlignment="1">
      <alignment horizontal="center" vertical="justify"/>
    </xf>
    <xf numFmtId="0" fontId="14" fillId="0" borderId="0" xfId="1" applyFont="1" applyBorder="1" applyAlignment="1">
      <alignment horizontal="center"/>
    </xf>
    <xf numFmtId="0" fontId="7" fillId="0" borderId="0" xfId="0" applyFont="1" applyBorder="1" applyAlignment="1">
      <alignment horizontal="center"/>
    </xf>
    <xf numFmtId="0" fontId="15" fillId="0" borderId="0" xfId="0" applyFont="1" applyBorder="1" applyAlignment="1">
      <alignment horizontal="center"/>
    </xf>
    <xf numFmtId="0" fontId="1" fillId="0" borderId="0" xfId="0" applyFont="1" applyFill="1" applyBorder="1" applyAlignment="1">
      <alignment horizontal="center"/>
    </xf>
    <xf numFmtId="0" fontId="16" fillId="0" borderId="0" xfId="1" applyFont="1" applyBorder="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[template.xlsx]ExamPlot!PivotTable6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Exam</a:t>
            </a:r>
            <a:r>
              <a:rPr lang="en-US" baseline="0"/>
              <a: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ExamPlot!$B$3</c:f>
              <c:strCache>
                <c:ptCount val="1"/>
                <c:pt idx="0">
                  <c:v>Total</c:v>
                </c:pt>
              </c:strCache>
            </c:strRef>
          </c:tx>
          <c:spPr>
            <a:solidFill>
              <a:schemeClr val="accent1"/>
            </a:solidFill>
            <a:ln>
              <a:noFill/>
            </a:ln>
            <a:effectLst/>
          </c:spPr>
          <c:invertIfNegative val="0"/>
          <c:cat>
            <c:strRef>
              <c:f>ExamPlot!$A$4:$A$12</c:f>
              <c:strCache>
                <c:ptCount val="8"/>
                <c:pt idx="0">
                  <c:v>16-26</c:v>
                </c:pt>
                <c:pt idx="1">
                  <c:v>36-46</c:v>
                </c:pt>
                <c:pt idx="2">
                  <c:v>46-56</c:v>
                </c:pt>
                <c:pt idx="3">
                  <c:v>56-66</c:v>
                </c:pt>
                <c:pt idx="4">
                  <c:v>66-76</c:v>
                </c:pt>
                <c:pt idx="5">
                  <c:v>76-86</c:v>
                </c:pt>
                <c:pt idx="6">
                  <c:v>86-96</c:v>
                </c:pt>
                <c:pt idx="7">
                  <c:v>96-106</c:v>
                </c:pt>
              </c:strCache>
            </c:strRef>
          </c:cat>
          <c:val>
            <c:numRef>
              <c:f>ExamPlot!$B$4:$B$12</c:f>
              <c:numCache>
                <c:formatCode>General</c:formatCode>
                <c:ptCount val="8"/>
                <c:pt idx="0">
                  <c:v>1</c:v>
                </c:pt>
                <c:pt idx="1">
                  <c:v>1</c:v>
                </c:pt>
                <c:pt idx="2">
                  <c:v>4</c:v>
                </c:pt>
                <c:pt idx="3">
                  <c:v>5</c:v>
                </c:pt>
                <c:pt idx="4">
                  <c:v>4</c:v>
                </c:pt>
                <c:pt idx="5">
                  <c:v>3</c:v>
                </c:pt>
                <c:pt idx="6">
                  <c:v>5</c:v>
                </c:pt>
                <c:pt idx="7">
                  <c:v>5</c:v>
                </c:pt>
              </c:numCache>
            </c:numRef>
          </c:val>
          <c:extLst>
            <c:ext xmlns:c16="http://schemas.microsoft.com/office/drawing/2014/chart" uri="{C3380CC4-5D6E-409C-BE32-E72D297353CC}">
              <c16:uniqueId val="{00000000-F88B-5948-B425-13B30477F8D5}"/>
            </c:ext>
          </c:extLst>
        </c:ser>
        <c:dLbls>
          <c:showLegendKey val="0"/>
          <c:showVal val="0"/>
          <c:showCatName val="0"/>
          <c:showSerName val="0"/>
          <c:showPercent val="0"/>
          <c:showBubbleSize val="0"/>
        </c:dLbls>
        <c:gapWidth val="219"/>
        <c:overlap val="-27"/>
        <c:axId val="1299855584"/>
        <c:axId val="1355410112"/>
      </c:barChart>
      <c:catAx>
        <c:axId val="129985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410112"/>
        <c:crosses val="autoZero"/>
        <c:auto val="1"/>
        <c:lblAlgn val="ctr"/>
        <c:lblOffset val="100"/>
        <c:noMultiLvlLbl val="0"/>
      </c:catAx>
      <c:valAx>
        <c:axId val="135541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[template.xlsx]ExamPlot!PivotTable7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Exam</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ExamPlot!$B$23</c:f>
              <c:strCache>
                <c:ptCount val="1"/>
                <c:pt idx="0">
                  <c:v>Total</c:v>
                </c:pt>
              </c:strCache>
            </c:strRef>
          </c:tx>
          <c:spPr>
            <a:solidFill>
              <a:schemeClr val="accent1"/>
            </a:solidFill>
            <a:ln>
              <a:noFill/>
            </a:ln>
            <a:effectLst/>
          </c:spPr>
          <c:invertIfNegative val="0"/>
          <c:cat>
            <c:strRef>
              <c:f>ExamPlot!$A$24:$A$33</c:f>
              <c:strCache>
                <c:ptCount val="9"/>
                <c:pt idx="0">
                  <c:v>(blank)</c:v>
                </c:pt>
                <c:pt idx="1">
                  <c:v>12-22</c:v>
                </c:pt>
                <c:pt idx="2">
                  <c:v>22-32</c:v>
                </c:pt>
                <c:pt idx="3">
                  <c:v>32-42</c:v>
                </c:pt>
                <c:pt idx="4">
                  <c:v>42-52</c:v>
                </c:pt>
                <c:pt idx="5">
                  <c:v>52-62</c:v>
                </c:pt>
                <c:pt idx="6">
                  <c:v>72-82</c:v>
                </c:pt>
                <c:pt idx="7">
                  <c:v>82-92</c:v>
                </c:pt>
                <c:pt idx="8">
                  <c:v>92-102</c:v>
                </c:pt>
              </c:strCache>
            </c:strRef>
          </c:cat>
          <c:val>
            <c:numRef>
              <c:f>ExamPlot!$B$24:$B$33</c:f>
              <c:numCache>
                <c:formatCode>General</c:formatCode>
                <c:ptCount val="9"/>
                <c:pt idx="1">
                  <c:v>2</c:v>
                </c:pt>
                <c:pt idx="2">
                  <c:v>2</c:v>
                </c:pt>
                <c:pt idx="3">
                  <c:v>1</c:v>
                </c:pt>
                <c:pt idx="4">
                  <c:v>5</c:v>
                </c:pt>
                <c:pt idx="5">
                  <c:v>3</c:v>
                </c:pt>
                <c:pt idx="6">
                  <c:v>6</c:v>
                </c:pt>
                <c:pt idx="7">
                  <c:v>6</c:v>
                </c:pt>
                <c:pt idx="8">
                  <c:v>2</c:v>
                </c:pt>
              </c:numCache>
            </c:numRef>
          </c:val>
          <c:extLst>
            <c:ext xmlns:c16="http://schemas.microsoft.com/office/drawing/2014/chart" uri="{C3380CC4-5D6E-409C-BE32-E72D297353CC}">
              <c16:uniqueId val="{00000000-C3D3-5C48-97C9-E8764197820B}"/>
            </c:ext>
          </c:extLst>
        </c:ser>
        <c:dLbls>
          <c:showLegendKey val="0"/>
          <c:showVal val="0"/>
          <c:showCatName val="0"/>
          <c:showSerName val="0"/>
          <c:showPercent val="0"/>
          <c:showBubbleSize val="0"/>
        </c:dLbls>
        <c:gapWidth val="219"/>
        <c:overlap val="-27"/>
        <c:axId val="1405841456"/>
        <c:axId val="1407723392"/>
      </c:barChart>
      <c:catAx>
        <c:axId val="14058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23392"/>
        <c:crosses val="autoZero"/>
        <c:auto val="1"/>
        <c:lblAlgn val="ctr"/>
        <c:lblOffset val="100"/>
        <c:noMultiLvlLbl val="0"/>
      </c:catAx>
      <c:valAx>
        <c:axId val="14077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[template.xlsx]ExamPlot!PivotTable4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Exam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ExamPlot!$B$51</c:f>
              <c:strCache>
                <c:ptCount val="1"/>
                <c:pt idx="0">
                  <c:v>Total</c:v>
                </c:pt>
              </c:strCache>
            </c:strRef>
          </c:tx>
          <c:spPr>
            <a:solidFill>
              <a:schemeClr val="accent1"/>
            </a:solidFill>
            <a:ln>
              <a:noFill/>
            </a:ln>
            <a:effectLst/>
          </c:spPr>
          <c:invertIfNegative val="0"/>
          <c:cat>
            <c:strRef>
              <c:f>ExamPlot!$A$52:$A$61</c:f>
              <c:strCache>
                <c:ptCount val="9"/>
                <c:pt idx="0">
                  <c:v>10-19</c:v>
                </c:pt>
                <c:pt idx="1">
                  <c:v>28-37</c:v>
                </c:pt>
                <c:pt idx="2">
                  <c:v>37-46</c:v>
                </c:pt>
                <c:pt idx="3">
                  <c:v>46-55</c:v>
                </c:pt>
                <c:pt idx="4">
                  <c:v>55-64</c:v>
                </c:pt>
                <c:pt idx="5">
                  <c:v>64-73</c:v>
                </c:pt>
                <c:pt idx="6">
                  <c:v>73-82</c:v>
                </c:pt>
                <c:pt idx="7">
                  <c:v>91-100</c:v>
                </c:pt>
                <c:pt idx="8">
                  <c:v>100-109</c:v>
                </c:pt>
              </c:strCache>
            </c:strRef>
          </c:cat>
          <c:val>
            <c:numRef>
              <c:f>ExamPlot!$B$52:$B$61</c:f>
              <c:numCache>
                <c:formatCode>General</c:formatCode>
                <c:ptCount val="9"/>
                <c:pt idx="0">
                  <c:v>1</c:v>
                </c:pt>
                <c:pt idx="1">
                  <c:v>2</c:v>
                </c:pt>
                <c:pt idx="2">
                  <c:v>3</c:v>
                </c:pt>
                <c:pt idx="3">
                  <c:v>1</c:v>
                </c:pt>
                <c:pt idx="4">
                  <c:v>3</c:v>
                </c:pt>
                <c:pt idx="5">
                  <c:v>8</c:v>
                </c:pt>
                <c:pt idx="6">
                  <c:v>4</c:v>
                </c:pt>
                <c:pt idx="7">
                  <c:v>1</c:v>
                </c:pt>
                <c:pt idx="8">
                  <c:v>1</c:v>
                </c:pt>
              </c:numCache>
            </c:numRef>
          </c:val>
          <c:extLst>
            <c:ext xmlns:c16="http://schemas.microsoft.com/office/drawing/2014/chart" uri="{C3380CC4-5D6E-409C-BE32-E72D297353CC}">
              <c16:uniqueId val="{00000000-EA01-9B44-9153-081C8D32EB3B}"/>
            </c:ext>
          </c:extLst>
        </c:ser>
        <c:dLbls>
          <c:showLegendKey val="0"/>
          <c:showVal val="0"/>
          <c:showCatName val="0"/>
          <c:showSerName val="0"/>
          <c:showPercent val="0"/>
          <c:showBubbleSize val="0"/>
        </c:dLbls>
        <c:gapWidth val="219"/>
        <c:overlap val="-27"/>
        <c:axId val="1020322655"/>
        <c:axId val="1040911343"/>
      </c:barChart>
      <c:catAx>
        <c:axId val="102032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11343"/>
        <c:crosses val="autoZero"/>
        <c:auto val="1"/>
        <c:lblAlgn val="ctr"/>
        <c:lblOffset val="100"/>
        <c:noMultiLvlLbl val="0"/>
      </c:catAx>
      <c:valAx>
        <c:axId val="104091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2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38100</xdr:colOff>
          <xdr:row>10</xdr:row>
          <xdr:rowOff>63500</xdr:rowOff>
        </xdr:from>
        <xdr:to>
          <xdr:col>7</xdr:col>
          <xdr:colOff>736600</xdr:colOff>
          <xdr:row>11</xdr:row>
          <xdr:rowOff>190500</xdr:rowOff>
        </xdr:to>
        <xdr:sp macro="" textlink="">
          <xdr:nvSpPr>
            <xdr:cNvPr id="10242" name="Button 2" hidden="1">
              <a:extLst>
                <a:ext uri="{63B3BB69-23CF-44E3-9099-C40C66FF867C}">
                  <a14:compatExt spid="_x0000_s10242"/>
                </a:ext>
                <a:ext uri="{FF2B5EF4-FFF2-40B4-BE49-F238E27FC236}">
                  <a16:creationId xmlns:a16="http://schemas.microsoft.com/office/drawing/2014/main" id="{B57CFFC2-0802-1E46-93C5-1C17CFF1A5B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600" b="0" i="0" u="none" strike="noStrike" baseline="0">
                  <a:solidFill>
                    <a:srgbClr val="000000"/>
                  </a:solidFill>
                  <a:latin typeface="Times Roman" charset="0"/>
                </a:rPr>
                <a:t>Add a student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63500</xdr:colOff>
          <xdr:row>13</xdr:row>
          <xdr:rowOff>101600</xdr:rowOff>
        </xdr:from>
        <xdr:to>
          <xdr:col>8</xdr:col>
          <xdr:colOff>139700</xdr:colOff>
          <xdr:row>14</xdr:row>
          <xdr:rowOff>228600</xdr:rowOff>
        </xdr:to>
        <xdr:sp macro="" textlink="">
          <xdr:nvSpPr>
            <xdr:cNvPr id="10243" name="Button 3" hidden="1">
              <a:extLst>
                <a:ext uri="{63B3BB69-23CF-44E3-9099-C40C66FF867C}">
                  <a14:compatExt spid="_x0000_s10243"/>
                </a:ext>
                <a:ext uri="{FF2B5EF4-FFF2-40B4-BE49-F238E27FC236}">
                  <a16:creationId xmlns:a16="http://schemas.microsoft.com/office/drawing/2014/main" id="{AD33AE11-8893-2248-A98E-F93F62C6ADF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600" b="0" i="0" u="none" strike="noStrike" baseline="0">
                  <a:solidFill>
                    <a:srgbClr val="000000"/>
                  </a:solidFill>
                  <a:latin typeface="Times Roman" charset="0"/>
                </a:rPr>
                <a:t>Remove all 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76200</xdr:colOff>
          <xdr:row>16</xdr:row>
          <xdr:rowOff>127000</xdr:rowOff>
        </xdr:from>
        <xdr:to>
          <xdr:col>7</xdr:col>
          <xdr:colOff>774700</xdr:colOff>
          <xdr:row>18</xdr:row>
          <xdr:rowOff>0</xdr:rowOff>
        </xdr:to>
        <xdr:sp macro="" textlink="">
          <xdr:nvSpPr>
            <xdr:cNvPr id="10244" name="Button 4" hidden="1">
              <a:extLst>
                <a:ext uri="{63B3BB69-23CF-44E3-9099-C40C66FF867C}">
                  <a14:compatExt spid="_x0000_s10244"/>
                </a:ext>
                <a:ext uri="{FF2B5EF4-FFF2-40B4-BE49-F238E27FC236}">
                  <a16:creationId xmlns:a16="http://schemas.microsoft.com/office/drawing/2014/main" id="{AB8E068B-D677-A945-A5B1-7E8E2F74FF1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600" b="0" i="0" u="none" strike="noStrike" baseline="0">
                  <a:solidFill>
                    <a:srgbClr val="000000"/>
                  </a:solidFill>
                  <a:latin typeface="Times Roman" charset="0"/>
                </a:rPr>
                <a:t>Add Assignment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546100</xdr:colOff>
      <xdr:row>3</xdr:row>
      <xdr:rowOff>95250</xdr:rowOff>
    </xdr:from>
    <xdr:to>
      <xdr:col>9</xdr:col>
      <xdr:colOff>165100</xdr:colOff>
      <xdr:row>16</xdr:row>
      <xdr:rowOff>196850</xdr:rowOff>
    </xdr:to>
    <xdr:graphicFrame macro="">
      <xdr:nvGraphicFramePr>
        <xdr:cNvPr id="4" name="Chart 3">
          <a:extLst>
            <a:ext uri="{FF2B5EF4-FFF2-40B4-BE49-F238E27FC236}">
              <a16:creationId xmlns:a16="http://schemas.microsoft.com/office/drawing/2014/main" id="{B72D2D69-BAA3-5E43-B176-55F3F5E58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520700</xdr:colOff>
      <xdr:row>23</xdr:row>
      <xdr:rowOff>6350</xdr:rowOff>
    </xdr:from>
    <xdr:to>
      <xdr:col>9</xdr:col>
      <xdr:colOff>139700</xdr:colOff>
      <xdr:row>36</xdr:row>
      <xdr:rowOff>107950</xdr:rowOff>
    </xdr:to>
    <xdr:graphicFrame macro="">
      <xdr:nvGraphicFramePr>
        <xdr:cNvPr id="5" name="Chart 4">
          <a:extLst>
            <a:ext uri="{FF2B5EF4-FFF2-40B4-BE49-F238E27FC236}">
              <a16:creationId xmlns:a16="http://schemas.microsoft.com/office/drawing/2014/main" id="{5E3B26A2-325E-D54F-B3A2-0B0F69A7B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800100</xdr:colOff>
      <xdr:row>48</xdr:row>
      <xdr:rowOff>171450</xdr:rowOff>
    </xdr:from>
    <xdr:to>
      <xdr:col>9</xdr:col>
      <xdr:colOff>419100</xdr:colOff>
      <xdr:row>62</xdr:row>
      <xdr:rowOff>69850</xdr:rowOff>
    </xdr:to>
    <xdr:graphicFrame macro="">
      <xdr:nvGraphicFramePr>
        <xdr:cNvPr id="6" name="Chart 5">
          <a:extLst>
            <a:ext uri="{FF2B5EF4-FFF2-40B4-BE49-F238E27FC236}">
              <a16:creationId xmlns:a16="http://schemas.microsoft.com/office/drawing/2014/main" id="{31D5B6F5-6BFA-6C4A-88DE-CBF9B50C9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45.925211458336" createdVersion="6" refreshedVersion="6" minRefreshableVersion="3" recordCount="28" xr:uid="{89F02330-82BF-A040-9B48-AC07AE28A637}">
  <cacheSource type="worksheet">
    <worksheetSource ref="A2:M30" sheet="EXAM1"/>
  </cacheSource>
  <cacheFields count="13">
    <cacheField name="Name" numFmtId="0">
      <sharedItems/>
    </cacheField>
    <cacheField name="No" numFmtId="0">
      <sharedItems containsSemiMixedTypes="0" containsString="0" containsNumber="1" containsInteger="1" minValue="1" maxValue="28"/>
    </cacheField>
    <cacheField name="/104" numFmtId="0">
      <sharedItems containsSemiMixedTypes="0" containsString="0" containsNumber="1" minValue="16" maxValue="104" count="25">
        <n v="89.5"/>
        <n v="65"/>
        <n v="98"/>
        <n v="58.5"/>
        <n v="50.5"/>
        <n v="40.5"/>
        <n v="104"/>
        <n v="16"/>
        <n v="98.5"/>
        <n v="76"/>
        <n v="87"/>
        <n v="63"/>
        <n v="67"/>
        <n v="68"/>
        <n v="52"/>
        <n v="79.5"/>
        <n v="96"/>
        <n v="100.5"/>
        <n v="55"/>
        <n v="74.5"/>
        <n v="93"/>
        <n v="83"/>
        <n v="53"/>
        <n v="60"/>
        <n v="86"/>
      </sharedItems>
      <fieldGroup base="2">
        <rangePr startNum="16" endNum="104" groupInterval="10"/>
        <groupItems count="11">
          <s v="&lt;16"/>
          <s v="16-26"/>
          <s v="26-36"/>
          <s v="36-46"/>
          <s v="46-56"/>
          <s v="56-66"/>
          <s v="66-76"/>
          <s v="76-86"/>
          <s v="86-96"/>
          <s v="96-106"/>
          <s v="&gt;106"/>
        </groupItems>
      </fieldGroup>
    </cacheField>
    <cacheField name="/100" numFmtId="0">
      <sharedItems containsSemiMixedTypes="0" containsString="0" containsNumber="1" minValue="16" maxValue="100"/>
    </cacheField>
    <cacheField name="Bonus/4" numFmtId="0">
      <sharedItems containsSemiMixedTypes="0" containsString="0" containsNumber="1" minValue="0" maxValue="4"/>
    </cacheField>
    <cacheField name="Multiple choice 1-6" numFmtId="0">
      <sharedItems containsSemiMixedTypes="0" containsString="0" containsNumber="1" containsInteger="1" minValue="2" maxValue="12"/>
    </cacheField>
    <cacheField name="Short Answer 7-9, 10-13(14)" numFmtId="0">
      <sharedItems containsSemiMixedTypes="0" containsString="0" containsNumber="1" containsInteger="1" minValue="4" maxValue="14"/>
    </cacheField>
    <cacheField name="14-16(15)" numFmtId="0">
      <sharedItems containsSemiMixedTypes="0" containsString="0" containsNumber="1" minValue="0" maxValue="15"/>
    </cacheField>
    <cacheField name="17(11)" numFmtId="0">
      <sharedItems containsSemiMixedTypes="0" containsString="0" containsNumber="1" minValue="3" maxValue="11"/>
    </cacheField>
    <cacheField name="18-25" numFmtId="0">
      <sharedItems containsSemiMixedTypes="0" containsString="0" containsNumber="1" minValue="5" maxValue="32"/>
    </cacheField>
    <cacheField name="26" numFmtId="0">
      <sharedItems containsSemiMixedTypes="0" containsString="0" containsNumber="1" minValue="0" maxValue="5"/>
    </cacheField>
    <cacheField name="27" numFmtId="0">
      <sharedItems containsSemiMixedTypes="0" containsString="0" containsNumber="1" minValue="0" maxValue="6"/>
    </cacheField>
    <cacheField name="28-30" numFmtId="0">
      <sharedItems containsSemiMixedTypes="0" containsString="0" containsNumber="1" minValue="0"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45.92627916667" createdVersion="6" refreshedVersion="6" minRefreshableVersion="3" recordCount="28" xr:uid="{72208263-9CC9-AB46-927C-16947493526C}">
  <cacheSource type="worksheet">
    <worksheetSource ref="A1:M29" sheet="EXAM2"/>
  </cacheSource>
  <cacheFields count="13">
    <cacheField name="Name" numFmtId="0">
      <sharedItems/>
    </cacheField>
    <cacheField name="No" numFmtId="0">
      <sharedItems containsSemiMixedTypes="0" containsString="0" containsNumber="1" containsInteger="1" minValue="1" maxValue="28"/>
    </cacheField>
    <cacheField name="Total/100" numFmtId="0">
      <sharedItems containsString="0" containsBlank="1" containsNumber="1" minValue="12" maxValue="100" count="27">
        <n v="79.5"/>
        <n v="88.5"/>
        <n v="76.5"/>
        <n v="50"/>
        <n v="44.5"/>
        <n v="51"/>
        <n v="100"/>
        <n v="15"/>
        <n v="85"/>
        <n v="78"/>
        <n v="24.5"/>
        <n v="60.5"/>
        <n v="41.5"/>
        <n v="12"/>
        <n v="84"/>
        <m/>
        <n v="98.5"/>
        <n v="83.5"/>
        <n v="52.5"/>
        <n v="73"/>
        <n v="47.5"/>
        <n v="61.5"/>
        <n v="74.5"/>
        <n v="23.5"/>
        <n v="82.5"/>
        <n v="43.5"/>
        <n v="79"/>
      </sharedItems>
      <fieldGroup base="2">
        <rangePr startNum="12" endNum="100" groupInterval="10"/>
        <groupItems count="11">
          <s v="(blank)"/>
          <s v="12-22"/>
          <s v="22-32"/>
          <s v="32-42"/>
          <s v="42-52"/>
          <s v="52-62"/>
          <s v="62-72"/>
          <s v="72-82"/>
          <s v="82-92"/>
          <s v="92-102"/>
          <s v="&gt;102"/>
        </groupItems>
      </fieldGroup>
    </cacheField>
    <cacheField name="Multiple choice 1-6[12]" numFmtId="0">
      <sharedItems containsString="0" containsBlank="1" containsNumber="1" containsInteger="1" minValue="2" maxValue="12"/>
    </cacheField>
    <cacheField name="Short Answer 7-9(9)" numFmtId="0">
      <sharedItems containsString="0" containsBlank="1" containsNumber="1" minValue="0" maxValue="9"/>
    </cacheField>
    <cacheField name="10-13(12)" numFmtId="0">
      <sharedItems containsString="0" containsBlank="1" containsNumber="1" minValue="0" maxValue="12"/>
    </cacheField>
    <cacheField name="14-17(20)" numFmtId="0">
      <sharedItems containsString="0" containsBlank="1" containsNumber="1" minValue="0" maxValue="20"/>
    </cacheField>
    <cacheField name="18(6)" numFmtId="0">
      <sharedItems containsString="0" containsBlank="1" containsNumber="1" minValue="0" maxValue="6"/>
    </cacheField>
    <cacheField name="19(7)" numFmtId="0">
      <sharedItems containsString="0" containsBlank="1" containsNumber="1" minValue="0" maxValue="7"/>
    </cacheField>
    <cacheField name="20(7)" numFmtId="0">
      <sharedItems containsString="0" containsBlank="1" containsNumber="1" minValue="0" maxValue="7"/>
    </cacheField>
    <cacheField name="21(6)" numFmtId="0">
      <sharedItems containsString="0" containsBlank="1" containsNumber="1" minValue="0" maxValue="6"/>
    </cacheField>
    <cacheField name="22(7)" numFmtId="0">
      <sharedItems containsString="0" containsBlank="1" containsNumber="1" minValue="0" maxValue="7"/>
    </cacheField>
    <cacheField name="23(14)" numFmtId="0">
      <sharedItems containsString="0" containsBlank="1" containsNumber="1" minValue="2" maxValue="1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81.527312731479" createdVersion="6" refreshedVersion="6" minRefreshableVersion="3" recordCount="24" xr:uid="{19339AD8-23A5-994D-AC9D-44798FECA6B1}">
  <cacheSource type="worksheet">
    <worksheetSource ref="A1:U25" sheet="EXAM3"/>
  </cacheSource>
  <cacheFields count="19">
    <cacheField name="Name" numFmtId="0">
      <sharedItems/>
    </cacheField>
    <cacheField name="No" numFmtId="0">
      <sharedItems containsSemiMixedTypes="0" containsString="0" containsNumber="1" containsInteger="1" minValue="1" maxValue="28"/>
    </cacheField>
    <cacheField name="/102" numFmtId="0">
      <sharedItems containsSemiMixedTypes="0" containsString="0" containsNumber="1" minValue="11.5" maxValue="101" count="22">
        <n v="58.5"/>
        <n v="73.5"/>
        <n v="69.5"/>
        <n v="65"/>
        <n v="36"/>
        <n v="64.5"/>
        <n v="101"/>
        <n v="11.5"/>
        <n v="77.5"/>
        <n v="66"/>
        <n v="37.5"/>
        <n v="43"/>
        <n v="64"/>
        <n v="95.5"/>
        <n v="78"/>
        <n v="65.5"/>
        <n v="67.5"/>
        <n v="47"/>
        <n v="30.5"/>
        <n v="56"/>
        <n v="42"/>
        <n v="72.5"/>
      </sharedItems>
      <fieldGroup base="2">
        <rangePr autoStart="0" startNum="10" endNum="101" groupInterval="9"/>
        <groupItems count="13">
          <s v="&lt;10"/>
          <s v="10-19"/>
          <s v="19-28"/>
          <s v="28-37"/>
          <s v="37-46"/>
          <s v="46-55"/>
          <s v="55-64"/>
          <s v="64-73"/>
          <s v="73-82"/>
          <s v="82-91"/>
          <s v="91-100"/>
          <s v="100-109"/>
          <s v="&gt;109"/>
        </groupItems>
      </fieldGroup>
    </cacheField>
    <cacheField name="/100" numFmtId="0">
      <sharedItems containsSemiMixedTypes="0" containsString="0" containsNumber="1" minValue="11.5" maxValue="99"/>
    </cacheField>
    <cacheField name="Bonus/2" numFmtId="0">
      <sharedItems containsSemiMixedTypes="0" containsString="0" containsNumber="1" minValue="0" maxValue="2"/>
    </cacheField>
    <cacheField name="section B" numFmtId="0">
      <sharedItems containsSemiMixedTypes="0" containsString="0" containsNumber="1" minValue="1" maxValue="14"/>
    </cacheField>
    <cacheField name="section C" numFmtId="0">
      <sharedItems containsSemiMixedTypes="0" containsString="0" containsNumber="1" minValue="2.5" maxValue="73"/>
    </cacheField>
    <cacheField name="Multiple choice 1-6[12]" numFmtId="0">
      <sharedItems containsSemiMixedTypes="0" containsString="0" containsNumber="1" containsInteger="1" minValue="2" maxValue="12"/>
    </cacheField>
    <cacheField name="Short Answer 7-8(4)" numFmtId="0">
      <sharedItems containsSemiMixedTypes="0" containsString="0" containsNumber="1" containsInteger="1" minValue="0" maxValue="4"/>
    </cacheField>
    <cacheField name="9(6)" numFmtId="0">
      <sharedItems containsSemiMixedTypes="0" containsString="0" containsNumber="1" minValue="0" maxValue="6"/>
    </cacheField>
    <cacheField name="10(4)" numFmtId="0">
      <sharedItems containsSemiMixedTypes="0" containsString="0" containsNumber="1" containsInteger="1" minValue="0" maxValue="4"/>
    </cacheField>
    <cacheField name="11-13(13)" numFmtId="0">
      <sharedItems containsSemiMixedTypes="0" containsString="0" containsNumber="1" minValue="0" maxValue="13"/>
    </cacheField>
    <cacheField name="14(12)" numFmtId="0">
      <sharedItems containsSemiMixedTypes="0" containsString="0" containsNumber="1" minValue="1" maxValue="11"/>
    </cacheField>
    <cacheField name="15(4)" numFmtId="0">
      <sharedItems containsSemiMixedTypes="0" containsString="0" containsNumber="1" minValue="0" maxValue="4"/>
    </cacheField>
    <cacheField name="16(7)" numFmtId="0">
      <sharedItems containsSemiMixedTypes="0" containsString="0" containsNumber="1" minValue="0" maxValue="7"/>
    </cacheField>
    <cacheField name="17(8)" numFmtId="0">
      <sharedItems containsSemiMixedTypes="0" containsString="0" containsNumber="1" minValue="0" maxValue="8"/>
    </cacheField>
    <cacheField name="18-21(13)" numFmtId="0">
      <sharedItems containsSemiMixedTypes="0" containsString="0" containsNumber="1" minValue="0" maxValue="13"/>
    </cacheField>
    <cacheField name="22-25(12)" numFmtId="0">
      <sharedItems containsSemiMixedTypes="0" containsString="0" containsNumber="1" minValue="0" maxValue="12"/>
    </cacheField>
    <cacheField name="26(5)" numFmtId="0">
      <sharedItems containsSemiMixedTypes="0" containsString="0" containsNumb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Yodit Alemayehu"/>
    <n v="1"/>
    <x v="0"/>
    <n v="87.5"/>
    <n v="2"/>
    <n v="12"/>
    <n v="12"/>
    <n v="14"/>
    <n v="10"/>
    <n v="28"/>
    <n v="3"/>
    <n v="5.5"/>
    <n v="3"/>
  </r>
  <r>
    <s v="Pragat Basnet"/>
    <n v="2"/>
    <x v="1"/>
    <n v="64"/>
    <n v="1"/>
    <n v="4"/>
    <n v="8"/>
    <n v="0"/>
    <n v="6.5"/>
    <n v="31"/>
    <n v="5"/>
    <n v="6"/>
    <n v="3.5"/>
  </r>
  <r>
    <s v="Erik Bosemberg"/>
    <n v="3"/>
    <x v="2"/>
    <n v="95"/>
    <n v="3"/>
    <n v="12"/>
    <n v="12"/>
    <n v="13"/>
    <n v="11"/>
    <n v="31"/>
    <n v="5"/>
    <n v="6"/>
    <n v="5"/>
  </r>
  <r>
    <s v="Alexander Brusoe"/>
    <n v="4"/>
    <x v="3"/>
    <n v="57.5"/>
    <n v="1"/>
    <n v="12"/>
    <n v="4"/>
    <n v="9"/>
    <n v="9.5"/>
    <n v="15"/>
    <n v="2"/>
    <n v="1"/>
    <n v="5"/>
  </r>
  <r>
    <s v="Bryanna Buchanan"/>
    <n v="5"/>
    <x v="4"/>
    <n v="48.5"/>
    <n v="2"/>
    <n v="8"/>
    <n v="8"/>
    <n v="9"/>
    <n v="9"/>
    <n v="7"/>
    <n v="2"/>
    <n v="4"/>
    <n v="1.5"/>
  </r>
  <r>
    <s v="Jordan Correy"/>
    <n v="6"/>
    <x v="5"/>
    <n v="39.5"/>
    <n v="1"/>
    <n v="10"/>
    <n v="6"/>
    <n v="6"/>
    <n v="6.5"/>
    <n v="5"/>
    <n v="1"/>
    <n v="5"/>
    <n v="0"/>
  </r>
  <r>
    <s v="Ziqiang Deng"/>
    <n v="7"/>
    <x v="6"/>
    <n v="100"/>
    <n v="4"/>
    <n v="12"/>
    <n v="14"/>
    <n v="15"/>
    <n v="11"/>
    <n v="32"/>
    <n v="5"/>
    <n v="6"/>
    <n v="5"/>
  </r>
  <r>
    <s v="Emely Dominguez"/>
    <n v="8"/>
    <x v="7"/>
    <n v="16"/>
    <n v="0"/>
    <n v="2"/>
    <n v="4"/>
    <n v="0"/>
    <n v="3"/>
    <n v="6"/>
    <n v="0"/>
    <n v="1"/>
    <n v="0"/>
  </r>
  <r>
    <s v="Tuvshinzaya Enkhbold"/>
    <n v="9"/>
    <x v="8"/>
    <n v="96.5"/>
    <n v="2"/>
    <n v="12"/>
    <n v="14"/>
    <n v="15"/>
    <n v="11"/>
    <n v="29"/>
    <n v="5"/>
    <n v="5.5"/>
    <n v="5"/>
  </r>
  <r>
    <s v="Jeremiah Fairchild"/>
    <n v="10"/>
    <x v="9"/>
    <n v="75"/>
    <n v="1"/>
    <n v="10"/>
    <n v="12"/>
    <n v="13"/>
    <n v="11"/>
    <n v="19"/>
    <n v="1"/>
    <n v="4"/>
    <n v="5"/>
  </r>
  <r>
    <s v="Marcus Gallegos"/>
    <n v="11"/>
    <x v="10"/>
    <n v="85.5"/>
    <n v="1.5"/>
    <n v="10"/>
    <n v="10"/>
    <n v="11"/>
    <n v="10.5"/>
    <n v="28"/>
    <n v="5"/>
    <n v="6"/>
    <n v="5"/>
  </r>
  <r>
    <s v="William Golike"/>
    <n v="12"/>
    <x v="11"/>
    <n v="61"/>
    <n v="2"/>
    <n v="6"/>
    <n v="8"/>
    <n v="11"/>
    <n v="6"/>
    <n v="24"/>
    <n v="1"/>
    <n v="0"/>
    <n v="5"/>
  </r>
  <r>
    <s v="Hawariat Haile"/>
    <n v="13"/>
    <x v="12"/>
    <n v="64"/>
    <n v="3"/>
    <n v="10"/>
    <n v="8"/>
    <n v="10"/>
    <n v="10"/>
    <n v="16"/>
    <n v="5"/>
    <n v="2"/>
    <n v="3"/>
  </r>
  <r>
    <s v="Jeremiah Hawkins"/>
    <n v="14"/>
    <x v="13"/>
    <n v="66"/>
    <n v="2"/>
    <n v="8"/>
    <n v="10"/>
    <n v="11"/>
    <n v="9.5"/>
    <n v="19"/>
    <n v="2"/>
    <n v="3"/>
    <n v="3.5"/>
  </r>
  <r>
    <s v="Christian Juan"/>
    <n v="15"/>
    <x v="14"/>
    <n v="52"/>
    <n v="0"/>
    <n v="8"/>
    <n v="8"/>
    <n v="3"/>
    <n v="10"/>
    <n v="14"/>
    <n v="4"/>
    <n v="0"/>
    <n v="5"/>
  </r>
  <r>
    <s v="Jack Lay"/>
    <n v="16"/>
    <x v="15"/>
    <n v="77.5"/>
    <n v="2"/>
    <n v="10"/>
    <n v="4"/>
    <n v="12"/>
    <n v="10"/>
    <n v="27"/>
    <n v="5"/>
    <n v="6"/>
    <n v="3.5"/>
  </r>
  <r>
    <s v="Edward Ma"/>
    <n v="17"/>
    <x v="16"/>
    <n v="94"/>
    <n v="2"/>
    <n v="12"/>
    <n v="12"/>
    <n v="15"/>
    <n v="11"/>
    <n v="30"/>
    <n v="3"/>
    <n v="6"/>
    <n v="5"/>
  </r>
  <r>
    <s v="Edwina Maben"/>
    <n v="18"/>
    <x v="17"/>
    <n v="98"/>
    <n v="2.5"/>
    <n v="12"/>
    <n v="14"/>
    <n v="15"/>
    <n v="11"/>
    <n v="32"/>
    <n v="5"/>
    <n v="6"/>
    <n v="3"/>
  </r>
  <r>
    <s v="Melissa Martinez"/>
    <n v="19"/>
    <x v="10"/>
    <n v="85"/>
    <n v="2"/>
    <n v="12"/>
    <n v="10"/>
    <n v="13"/>
    <n v="11"/>
    <n v="24"/>
    <n v="4"/>
    <n v="6"/>
    <n v="5"/>
  </r>
  <r>
    <s v="Stephanie Mata"/>
    <n v="20"/>
    <x v="18"/>
    <n v="54"/>
    <n v="1"/>
    <n v="10"/>
    <n v="8"/>
    <n v="9"/>
    <n v="10.5"/>
    <n v="8.5"/>
    <n v="2"/>
    <n v="1"/>
    <n v="5"/>
  </r>
  <r>
    <s v="Guillermo Mendez"/>
    <n v="21"/>
    <x v="1"/>
    <n v="63.5"/>
    <n v="1.5"/>
    <n v="8"/>
    <n v="8"/>
    <n v="14.5"/>
    <n v="11"/>
    <n v="15"/>
    <n v="4"/>
    <n v="1"/>
    <n v="2"/>
  </r>
  <r>
    <s v="Taylor Peck"/>
    <n v="22"/>
    <x v="19"/>
    <n v="73"/>
    <n v="1.5"/>
    <n v="12"/>
    <n v="12"/>
    <n v="14"/>
    <n v="11"/>
    <n v="16"/>
    <n v="2"/>
    <n v="1"/>
    <n v="5"/>
  </r>
  <r>
    <s v="Curtis Peterson"/>
    <n v="23"/>
    <x v="12"/>
    <n v="66.5"/>
    <n v="0.5"/>
    <n v="12"/>
    <n v="8"/>
    <n v="13"/>
    <n v="8.5"/>
    <n v="17"/>
    <n v="1"/>
    <n v="2"/>
    <n v="5"/>
  </r>
  <r>
    <s v="Randell Russell"/>
    <n v="24"/>
    <x v="20"/>
    <n v="92"/>
    <n v="1"/>
    <n v="12"/>
    <n v="8"/>
    <n v="15"/>
    <n v="10"/>
    <n v="32"/>
    <n v="4"/>
    <n v="6"/>
    <n v="5"/>
  </r>
  <r>
    <s v="Amar Sahbaz"/>
    <n v="25"/>
    <x v="21"/>
    <n v="80.5"/>
    <n v="2.5"/>
    <n v="10"/>
    <n v="10"/>
    <n v="11"/>
    <n v="10"/>
    <n v="25"/>
    <n v="5"/>
    <n v="6"/>
    <n v="3.5"/>
  </r>
  <r>
    <s v="Jordan Stakenas"/>
    <n v="26"/>
    <x v="22"/>
    <n v="51.5"/>
    <n v="1.5"/>
    <n v="6"/>
    <n v="10"/>
    <n v="10"/>
    <n v="8"/>
    <n v="12"/>
    <n v="1"/>
    <n v="1"/>
    <n v="3.5"/>
  </r>
  <r>
    <s v="Angel Surafel"/>
    <n v="27"/>
    <x v="23"/>
    <n v="58"/>
    <n v="2"/>
    <n v="6"/>
    <n v="8"/>
    <n v="13"/>
    <n v="9"/>
    <n v="16"/>
    <n v="3"/>
    <n v="1"/>
    <n v="2"/>
  </r>
  <r>
    <s v="Eric Wooten"/>
    <n v="28"/>
    <x v="24"/>
    <n v="84.5"/>
    <n v="1.5"/>
    <n v="10"/>
    <n v="14"/>
    <n v="14"/>
    <n v="9.5"/>
    <n v="26"/>
    <n v="3.5"/>
    <n v="6"/>
    <n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Yodit Alemayehu"/>
    <n v="1"/>
    <x v="0"/>
    <n v="10"/>
    <n v="4"/>
    <n v="12"/>
    <n v="17"/>
    <n v="6"/>
    <n v="6.5"/>
    <n v="3"/>
    <n v="5"/>
    <n v="3"/>
    <n v="13"/>
  </r>
  <r>
    <s v="Pragat Basnet"/>
    <n v="2"/>
    <x v="1"/>
    <n v="10"/>
    <n v="6"/>
    <n v="12"/>
    <n v="19"/>
    <n v="6"/>
    <n v="4"/>
    <n v="7"/>
    <n v="6"/>
    <n v="6.5"/>
    <n v="12"/>
  </r>
  <r>
    <s v="Erik Bosemberg"/>
    <n v="3"/>
    <x v="2"/>
    <n v="6"/>
    <n v="7.5"/>
    <n v="12"/>
    <n v="19.5"/>
    <n v="6"/>
    <n v="3.5"/>
    <n v="3"/>
    <n v="1"/>
    <n v="4"/>
    <n v="14"/>
  </r>
  <r>
    <s v="Alexander Brusoe"/>
    <n v="4"/>
    <x v="3"/>
    <n v="2"/>
    <n v="0"/>
    <n v="7.5"/>
    <n v="9.5"/>
    <n v="3.5"/>
    <n v="7"/>
    <n v="1.5"/>
    <n v="2"/>
    <n v="4"/>
    <n v="13"/>
  </r>
  <r>
    <s v="Bryanna Buchanan"/>
    <n v="5"/>
    <x v="4"/>
    <n v="4"/>
    <n v="6"/>
    <n v="1.5"/>
    <n v="10"/>
    <n v="1"/>
    <n v="6"/>
    <n v="3"/>
    <n v="0"/>
    <n v="1"/>
    <n v="12"/>
  </r>
  <r>
    <s v="Jordan Correy"/>
    <n v="6"/>
    <x v="5"/>
    <n v="4"/>
    <n v="8.5"/>
    <n v="8.5"/>
    <n v="7"/>
    <n v="3.5"/>
    <n v="3"/>
    <n v="6.5"/>
    <n v="4.5"/>
    <n v="0"/>
    <n v="5.5"/>
  </r>
  <r>
    <s v="Ziqiang Deng"/>
    <n v="7"/>
    <x v="6"/>
    <n v="12"/>
    <n v="9"/>
    <n v="12"/>
    <n v="20"/>
    <n v="6"/>
    <n v="7"/>
    <n v="7"/>
    <n v="6"/>
    <n v="7"/>
    <n v="14"/>
  </r>
  <r>
    <s v="Emely Dominguez"/>
    <n v="8"/>
    <x v="7"/>
    <n v="2"/>
    <n v="1.5"/>
    <n v="1"/>
    <n v="2.5"/>
    <n v="0"/>
    <n v="3"/>
    <n v="1"/>
    <n v="0"/>
    <n v="0"/>
    <n v="4"/>
  </r>
  <r>
    <s v="Tuvshinzaya Enkhbold"/>
    <n v="9"/>
    <x v="8"/>
    <n v="8"/>
    <n v="9"/>
    <n v="11"/>
    <n v="18.5"/>
    <n v="6"/>
    <n v="7"/>
    <n v="4"/>
    <n v="2"/>
    <n v="5.5"/>
    <n v="14"/>
  </r>
  <r>
    <s v="Jeremiah Fairchild"/>
    <n v="10"/>
    <x v="9"/>
    <n v="6"/>
    <n v="9"/>
    <n v="12"/>
    <n v="17"/>
    <n v="6"/>
    <n v="7"/>
    <n v="6.5"/>
    <n v="2"/>
    <n v="7"/>
    <n v="5.5"/>
  </r>
  <r>
    <s v="Marcus Gallegos"/>
    <n v="11"/>
    <x v="8"/>
    <n v="4"/>
    <n v="9"/>
    <n v="9"/>
    <n v="18.5"/>
    <n v="6"/>
    <n v="6"/>
    <n v="6"/>
    <n v="6"/>
    <n v="7"/>
    <n v="13.5"/>
  </r>
  <r>
    <s v="William Golike"/>
    <n v="12"/>
    <x v="10"/>
    <n v="2"/>
    <n v="2"/>
    <n v="4"/>
    <n v="8"/>
    <n v="0"/>
    <n v="3"/>
    <n v="0"/>
    <n v="0"/>
    <n v="0"/>
    <n v="5.5"/>
  </r>
  <r>
    <s v="Hawariat Haile"/>
    <n v="13"/>
    <x v="11"/>
    <n v="4"/>
    <n v="4.5"/>
    <n v="5.5"/>
    <n v="19.5"/>
    <n v="6"/>
    <n v="7"/>
    <n v="3"/>
    <n v="1"/>
    <n v="3"/>
    <n v="7"/>
  </r>
  <r>
    <s v="Jeremiah Hawkins"/>
    <n v="14"/>
    <x v="12"/>
    <n v="4"/>
    <n v="0"/>
    <n v="9"/>
    <n v="10"/>
    <n v="6"/>
    <n v="3.5"/>
    <n v="3"/>
    <n v="0"/>
    <n v="2"/>
    <n v="4"/>
  </r>
  <r>
    <s v="Christian Juan"/>
    <n v="15"/>
    <x v="13"/>
    <n v="6"/>
    <n v="0"/>
    <n v="0"/>
    <n v="0"/>
    <n v="0"/>
    <n v="0"/>
    <n v="0"/>
    <n v="0"/>
    <n v="0"/>
    <n v="6"/>
  </r>
  <r>
    <s v="Jack Lay"/>
    <n v="16"/>
    <x v="14"/>
    <n v="10"/>
    <n v="6.5"/>
    <n v="10"/>
    <n v="19.5"/>
    <n v="6"/>
    <n v="4"/>
    <n v="6.5"/>
    <n v="2"/>
    <n v="6.5"/>
    <n v="13"/>
  </r>
  <r>
    <s v="Edward Ma"/>
    <n v="17"/>
    <x v="15"/>
    <m/>
    <m/>
    <m/>
    <m/>
    <m/>
    <m/>
    <m/>
    <m/>
    <m/>
    <m/>
  </r>
  <r>
    <s v="Edwina Maben"/>
    <n v="18"/>
    <x v="16"/>
    <n v="12"/>
    <n v="9"/>
    <n v="12"/>
    <n v="20"/>
    <n v="6"/>
    <n v="5.5"/>
    <n v="7"/>
    <n v="6"/>
    <n v="7"/>
    <n v="14"/>
  </r>
  <r>
    <s v="Melissa Martinez"/>
    <n v="19"/>
    <x v="17"/>
    <n v="6"/>
    <n v="9"/>
    <n v="12"/>
    <n v="20"/>
    <n v="6"/>
    <n v="7"/>
    <n v="6.5"/>
    <n v="2"/>
    <n v="6.5"/>
    <n v="8.5"/>
  </r>
  <r>
    <s v="Stephanie Mata"/>
    <n v="20"/>
    <x v="18"/>
    <n v="4"/>
    <n v="4"/>
    <n v="2"/>
    <n v="17.5"/>
    <n v="5"/>
    <n v="4.5"/>
    <n v="3"/>
    <n v="0"/>
    <n v="4.5"/>
    <n v="8"/>
  </r>
  <r>
    <s v="Guillermo Mendez"/>
    <n v="21"/>
    <x v="19"/>
    <n v="8"/>
    <n v="6"/>
    <n v="10"/>
    <n v="14"/>
    <n v="6"/>
    <n v="6"/>
    <n v="6.5"/>
    <n v="6"/>
    <n v="1"/>
    <n v="9.5"/>
  </r>
  <r>
    <s v="Taylor Peck"/>
    <n v="22"/>
    <x v="20"/>
    <n v="2"/>
    <n v="6.5"/>
    <n v="11"/>
    <n v="6"/>
    <n v="4"/>
    <n v="6"/>
    <n v="3"/>
    <n v="0"/>
    <n v="5"/>
    <n v="4"/>
  </r>
  <r>
    <s v="Curtis Peterson"/>
    <n v="23"/>
    <x v="21"/>
    <n v="8"/>
    <n v="8.5"/>
    <n v="9"/>
    <n v="15"/>
    <n v="4"/>
    <n v="4"/>
    <n v="2"/>
    <n v="0"/>
    <n v="1"/>
    <n v="10"/>
  </r>
  <r>
    <s v="Randell Russell"/>
    <n v="24"/>
    <x v="22"/>
    <n v="12"/>
    <n v="8"/>
    <n v="6"/>
    <n v="14"/>
    <n v="6"/>
    <n v="6.5"/>
    <n v="6.5"/>
    <n v="0"/>
    <n v="6.5"/>
    <n v="9"/>
  </r>
  <r>
    <s v="Amar Sahbaz"/>
    <n v="25"/>
    <x v="23"/>
    <n v="8"/>
    <n v="2"/>
    <n v="7.5"/>
    <n v="4"/>
    <n v="0"/>
    <n v="0"/>
    <n v="0"/>
    <n v="0"/>
    <n v="0"/>
    <n v="2"/>
  </r>
  <r>
    <s v="Jordan Stakenas"/>
    <n v="26"/>
    <x v="24"/>
    <n v="12"/>
    <n v="8"/>
    <n v="11.5"/>
    <n v="16"/>
    <n v="6"/>
    <n v="7"/>
    <n v="3"/>
    <n v="6"/>
    <n v="3"/>
    <n v="10"/>
  </r>
  <r>
    <s v="Angel Surafel"/>
    <n v="27"/>
    <x v="25"/>
    <n v="8"/>
    <n v="1"/>
    <n v="11"/>
    <n v="5.5"/>
    <n v="0"/>
    <n v="4"/>
    <n v="0"/>
    <n v="0"/>
    <n v="2"/>
    <n v="12"/>
  </r>
  <r>
    <s v="Eric Wooten"/>
    <n v="28"/>
    <x v="26"/>
    <n v="6"/>
    <n v="9"/>
    <n v="10.5"/>
    <n v="20"/>
    <n v="4"/>
    <n v="6.5"/>
    <m/>
    <n v="6"/>
    <n v="3"/>
    <n v="1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Yodit Alemayehu"/>
    <n v="1"/>
    <x v="0"/>
    <n v="57.5"/>
    <n v="1"/>
    <n v="7"/>
    <n v="44.5"/>
    <n v="6"/>
    <n v="2"/>
    <n v="5"/>
    <n v="0"/>
    <n v="11"/>
    <n v="3"/>
    <n v="3"/>
    <n v="5"/>
    <n v="6"/>
    <n v="6.5"/>
    <n v="9"/>
    <n v="1"/>
  </r>
  <r>
    <s v="Pragat Basnet"/>
    <n v="2"/>
    <x v="1"/>
    <n v="73.5"/>
    <n v="0"/>
    <n v="5"/>
    <n v="58.5"/>
    <n v="10"/>
    <n v="2"/>
    <n v="2"/>
    <n v="1"/>
    <n v="12"/>
    <n v="4"/>
    <n v="3"/>
    <n v="7"/>
    <n v="8"/>
    <n v="10"/>
    <n v="12"/>
    <n v="2.5"/>
  </r>
  <r>
    <s v="Erik Bosemberg"/>
    <n v="3"/>
    <x v="2"/>
    <n v="69"/>
    <n v="0.5"/>
    <n v="8"/>
    <n v="51"/>
    <n v="10"/>
    <n v="4"/>
    <n v="0"/>
    <n v="4"/>
    <n v="12"/>
    <n v="3"/>
    <n v="2.5"/>
    <n v="7"/>
    <n v="8"/>
    <n v="9.5"/>
    <n v="6"/>
    <n v="3"/>
  </r>
  <r>
    <s v="Alexander Brusoe"/>
    <n v="4"/>
    <x v="3"/>
    <n v="65"/>
    <n v="0"/>
    <n v="5"/>
    <n v="52"/>
    <n v="8"/>
    <n v="4"/>
    <n v="0"/>
    <n v="1"/>
    <n v="13"/>
    <n v="5.5"/>
    <n v="3"/>
    <n v="7"/>
    <n v="8"/>
    <n v="9"/>
    <n v="5.5"/>
    <n v="1"/>
  </r>
  <r>
    <s v="Bryanna Buchanan"/>
    <n v="5"/>
    <x v="4"/>
    <n v="35.5"/>
    <n v="0.5"/>
    <n v="5"/>
    <n v="24.5"/>
    <n v="6"/>
    <n v="4"/>
    <n v="0"/>
    <n v="1"/>
    <n v="1.5"/>
    <n v="3"/>
    <n v="1.5"/>
    <n v="1"/>
    <n v="8"/>
    <n v="6"/>
    <n v="0"/>
    <n v="3.5"/>
  </r>
  <r>
    <s v="Jordan Correy"/>
    <n v="6"/>
    <x v="5"/>
    <n v="64.5"/>
    <n v="0"/>
    <n v="2"/>
    <n v="50.5"/>
    <n v="12"/>
    <n v="0"/>
    <n v="2"/>
    <n v="0"/>
    <n v="5"/>
    <n v="8.5"/>
    <n v="1"/>
    <n v="1.5"/>
    <n v="5.5"/>
    <n v="12"/>
    <n v="12"/>
    <n v="5"/>
  </r>
  <r>
    <s v="Ziqiang Deng"/>
    <n v="7"/>
    <x v="6"/>
    <n v="99"/>
    <n v="2"/>
    <n v="14"/>
    <n v="73"/>
    <n v="12"/>
    <n v="4"/>
    <n v="6"/>
    <n v="4"/>
    <n v="13"/>
    <n v="11"/>
    <n v="4"/>
    <n v="7"/>
    <n v="8"/>
    <n v="13"/>
    <n v="12"/>
    <n v="5"/>
  </r>
  <r>
    <s v="Emely Dominguez"/>
    <n v="8"/>
    <x v="7"/>
    <n v="11.5"/>
    <n v="0"/>
    <n v="5"/>
    <n v="2.5"/>
    <n v="4"/>
    <n v="2"/>
    <n v="2"/>
    <n v="1"/>
    <n v="0"/>
    <n v="1"/>
    <n v="0"/>
    <n v="1"/>
    <n v="0"/>
    <n v="0"/>
    <n v="0"/>
    <n v="0.5"/>
  </r>
  <r>
    <s v="Tuvshinzaya Enkhbold"/>
    <n v="9"/>
    <x v="8"/>
    <n v="75.5"/>
    <n v="2"/>
    <n v="13"/>
    <n v="52.5"/>
    <n v="10"/>
    <n v="4"/>
    <n v="6"/>
    <n v="3"/>
    <n v="12.5"/>
    <n v="7.5"/>
    <n v="4"/>
    <n v="7"/>
    <n v="8"/>
    <n v="9"/>
    <n v="4"/>
    <n v="0.5"/>
  </r>
  <r>
    <s v="Jeremiah Fairchild"/>
    <n v="10"/>
    <x v="9"/>
    <n v="66"/>
    <n v="0"/>
    <n v="10"/>
    <n v="44"/>
    <n v="12"/>
    <n v="4"/>
    <n v="3"/>
    <n v="3"/>
    <n v="6"/>
    <n v="5"/>
    <n v="3"/>
    <n v="2"/>
    <n v="7"/>
    <n v="7"/>
    <n v="9"/>
    <n v="5"/>
  </r>
  <r>
    <s v="Marcus Gallegos"/>
    <n v="11"/>
    <x v="8"/>
    <n v="77.5"/>
    <n v="0"/>
    <n v="7"/>
    <n v="60.5"/>
    <n v="10"/>
    <n v="4"/>
    <n v="0"/>
    <n v="3"/>
    <n v="8.5"/>
    <n v="8"/>
    <n v="4"/>
    <n v="7"/>
    <n v="8"/>
    <n v="8"/>
    <n v="12"/>
    <n v="5"/>
  </r>
  <r>
    <s v="Hawariat Haile"/>
    <n v="13"/>
    <x v="10"/>
    <n v="37.5"/>
    <n v="0"/>
    <n v="1"/>
    <n v="34.5"/>
    <n v="2"/>
    <n v="0"/>
    <n v="0"/>
    <n v="1"/>
    <n v="3"/>
    <n v="4.5"/>
    <n v="2"/>
    <n v="2"/>
    <n v="5.5"/>
    <n v="7"/>
    <n v="7"/>
    <n v="3.5"/>
  </r>
  <r>
    <s v="Jeremiah Hawkins"/>
    <n v="14"/>
    <x v="11"/>
    <n v="42"/>
    <n v="1"/>
    <n v="10"/>
    <n v="26"/>
    <n v="6"/>
    <n v="2"/>
    <n v="6"/>
    <n v="2"/>
    <n v="7"/>
    <n v="5"/>
    <n v="3"/>
    <n v="2"/>
    <n v="5"/>
    <n v="4"/>
    <n v="0"/>
    <n v="0"/>
  </r>
  <r>
    <s v="Jack Lay"/>
    <n v="16"/>
    <x v="12"/>
    <n v="62"/>
    <n v="2"/>
    <n v="13"/>
    <n v="45"/>
    <n v="4"/>
    <n v="4"/>
    <n v="6"/>
    <n v="3"/>
    <n v="4.5"/>
    <n v="5.5"/>
    <n v="2"/>
    <n v="7"/>
    <n v="3"/>
    <n v="7.5"/>
    <n v="11"/>
    <n v="4.5"/>
  </r>
  <r>
    <s v="Edward Ma"/>
    <n v="17"/>
    <x v="13"/>
    <n v="93.5"/>
    <n v="2"/>
    <n v="12.5"/>
    <n v="69"/>
    <n v="12"/>
    <n v="4"/>
    <n v="4.5"/>
    <n v="4"/>
    <n v="10"/>
    <n v="10"/>
    <n v="4"/>
    <n v="7"/>
    <n v="8"/>
    <n v="13"/>
    <n v="12"/>
    <n v="5"/>
  </r>
  <r>
    <s v="Edwina Maben"/>
    <n v="18"/>
    <x v="14"/>
    <n v="77"/>
    <n v="1"/>
    <n v="11"/>
    <n v="58"/>
    <n v="8"/>
    <n v="4"/>
    <n v="6"/>
    <n v="1"/>
    <n v="10"/>
    <n v="7"/>
    <n v="4"/>
    <n v="7"/>
    <n v="7"/>
    <n v="9"/>
    <n v="9"/>
    <n v="5"/>
  </r>
  <r>
    <s v="Melissa Martinez"/>
    <n v="19"/>
    <x v="15"/>
    <n v="64.5"/>
    <n v="1"/>
    <n v="10"/>
    <n v="46.5"/>
    <n v="8"/>
    <n v="4"/>
    <n v="2"/>
    <n v="4"/>
    <n v="8.5"/>
    <n v="8"/>
    <n v="1.5"/>
    <n v="2"/>
    <n v="8"/>
    <n v="8"/>
    <n v="6"/>
    <n v="4.5"/>
  </r>
  <r>
    <s v="Stephanie Mata"/>
    <n v="20"/>
    <x v="0"/>
    <n v="58"/>
    <n v="0.5"/>
    <n v="10"/>
    <n v="38"/>
    <n v="10"/>
    <n v="4"/>
    <n v="6"/>
    <n v="0"/>
    <n v="9.5"/>
    <n v="3.5"/>
    <n v="1"/>
    <n v="5"/>
    <n v="3"/>
    <n v="4.5"/>
    <n v="8"/>
    <n v="3.5"/>
  </r>
  <r>
    <s v="Guillermo Mendez"/>
    <n v="21"/>
    <x v="16"/>
    <n v="66.5"/>
    <n v="1"/>
    <n v="8"/>
    <n v="52.5"/>
    <n v="6"/>
    <n v="4"/>
    <n v="0"/>
    <n v="4"/>
    <n v="12"/>
    <n v="1"/>
    <n v="3.5"/>
    <n v="6"/>
    <n v="8"/>
    <n v="9.5"/>
    <n v="8.5"/>
    <n v="4"/>
  </r>
  <r>
    <s v="Curtis Peterson"/>
    <n v="23"/>
    <x v="17"/>
    <n v="46.5"/>
    <n v="0.5"/>
    <n v="5"/>
    <n v="35.5"/>
    <n v="6"/>
    <n v="4"/>
    <n v="0"/>
    <n v="1"/>
    <n v="5"/>
    <n v="8.5"/>
    <n v="0"/>
    <n v="5"/>
    <n v="6"/>
    <n v="0"/>
    <n v="8"/>
    <n v="3"/>
  </r>
  <r>
    <s v="Amar Sahbaz"/>
    <n v="25"/>
    <x v="18"/>
    <n v="30.5"/>
    <n v="0"/>
    <n v="2"/>
    <n v="20.5"/>
    <n v="8"/>
    <n v="0"/>
    <n v="2"/>
    <n v="0"/>
    <n v="2"/>
    <n v="3"/>
    <n v="0.5"/>
    <n v="0"/>
    <n v="8"/>
    <n v="4"/>
    <n v="3"/>
    <n v="0"/>
  </r>
  <r>
    <s v="Jordan Stakenas"/>
    <n v="26"/>
    <x v="19"/>
    <n v="56"/>
    <n v="0"/>
    <n v="6"/>
    <n v="44"/>
    <n v="6"/>
    <n v="4"/>
    <n v="1"/>
    <n v="1"/>
    <n v="7"/>
    <n v="8"/>
    <n v="1"/>
    <n v="7"/>
    <n v="7"/>
    <n v="3"/>
    <n v="8"/>
    <n v="3"/>
  </r>
  <r>
    <s v="Angel Surafel"/>
    <n v="27"/>
    <x v="20"/>
    <n v="42"/>
    <n v="0"/>
    <n v="5"/>
    <n v="27"/>
    <n v="10"/>
    <n v="2"/>
    <n v="3"/>
    <n v="0"/>
    <n v="3"/>
    <n v="3"/>
    <n v="2"/>
    <n v="6.5"/>
    <n v="3"/>
    <n v="0"/>
    <n v="7.5"/>
    <n v="2"/>
  </r>
  <r>
    <s v="Eric Wooten"/>
    <n v="28"/>
    <x v="21"/>
    <n v="71.5"/>
    <n v="1"/>
    <n v="14"/>
    <n v="45.5"/>
    <n v="12"/>
    <n v="4"/>
    <n v="6"/>
    <n v="4"/>
    <n v="7.5"/>
    <n v="9"/>
    <n v="4"/>
    <n v="0"/>
    <n v="7"/>
    <n v="7"/>
    <n v="7.5"/>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E5B5D-52D9-D34B-BE9F-4573600E79F5}"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B33" firstHeaderRow="1" firstDataRow="1" firstDataCol="1"/>
  <pivotFields count="13">
    <pivotField showAll="0"/>
    <pivotField showAll="0"/>
    <pivotField axis="axisRow"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7"/>
    </i>
    <i>
      <x v="8"/>
    </i>
    <i>
      <x v="9"/>
    </i>
    <i t="grand">
      <x/>
    </i>
  </rowItems>
  <colItems count="1">
    <i/>
  </colItems>
  <dataFields count="1">
    <dataField name="Count of Total/100"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806510-60E3-5442-B6AF-9450465F9D05}"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1:B61" firstHeaderRow="1" firstDataRow="1" firstDataCol="1"/>
  <pivotFields count="19">
    <pivotField showAll="0"/>
    <pivotField showAll="0"/>
    <pivotField axis="axisRow" dataField="1"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v="1"/>
    </i>
    <i>
      <x v="3"/>
    </i>
    <i>
      <x v="4"/>
    </i>
    <i>
      <x v="5"/>
    </i>
    <i>
      <x v="6"/>
    </i>
    <i>
      <x v="7"/>
    </i>
    <i>
      <x v="8"/>
    </i>
    <i>
      <x v="10"/>
    </i>
    <i>
      <x v="11"/>
    </i>
    <i t="grand">
      <x/>
    </i>
  </rowItems>
  <colItems count="1">
    <i/>
  </colItems>
  <dataFields count="1">
    <dataField name="Count of /102"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95F986-7DF2-0F45-9D91-74C1DDDEBFA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3">
    <pivotField showAll="0"/>
    <pivotField showAll="0"/>
    <pivotField axis="axisRow"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9">
    <i>
      <x v="1"/>
    </i>
    <i>
      <x v="3"/>
    </i>
    <i>
      <x v="4"/>
    </i>
    <i>
      <x v="5"/>
    </i>
    <i>
      <x v="6"/>
    </i>
    <i>
      <x v="7"/>
    </i>
    <i>
      <x v="8"/>
    </i>
    <i>
      <x v="9"/>
    </i>
    <i t="grand">
      <x/>
    </i>
  </rowItems>
  <colItems count="1">
    <i/>
  </colItems>
  <dataFields count="1">
    <dataField name="Count of /104"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hyperlink" Target="https://www.youtube.com/watch?v=ebiC71Wh5s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8537D-1570-A744-A1A5-DC2D35C2C51F}">
  <sheetPr codeName="Sheet9"/>
  <dimension ref="A1:M31"/>
  <sheetViews>
    <sheetView tabSelected="1" workbookViewId="0">
      <selection activeCell="E4" sqref="E4"/>
    </sheetView>
  </sheetViews>
  <sheetFormatPr baseColWidth="10" defaultRowHeight="20" customHeight="1"/>
  <cols>
    <col min="1" max="1" width="18.5" style="62" customWidth="1"/>
    <col min="2" max="2" width="10.83203125" style="62" customWidth="1"/>
    <col min="3" max="3" width="18.5" style="62" customWidth="1"/>
    <col min="4" max="17" width="10.83203125" style="62" customWidth="1"/>
    <col min="18" max="16384" width="10.83203125" style="62"/>
  </cols>
  <sheetData>
    <row r="1" spans="1:13" ht="20" customHeight="1">
      <c r="A1" s="61" t="s">
        <v>0</v>
      </c>
      <c r="B1" s="61"/>
      <c r="C1" s="61" t="s">
        <v>167</v>
      </c>
      <c r="D1" s="61" t="s">
        <v>174</v>
      </c>
    </row>
    <row r="2" spans="1:13" ht="20" customHeight="1">
      <c r="A2" s="63"/>
      <c r="B2" s="61"/>
      <c r="C2" s="61" t="s">
        <v>168</v>
      </c>
      <c r="D2" s="62">
        <v>3</v>
      </c>
    </row>
    <row r="3" spans="1:13" ht="20" customHeight="1">
      <c r="A3" s="63"/>
      <c r="B3" s="64"/>
      <c r="C3" s="64" t="s">
        <v>171</v>
      </c>
      <c r="D3" s="65">
        <v>1</v>
      </c>
      <c r="E3" s="65"/>
      <c r="F3" s="65"/>
      <c r="G3" s="65"/>
    </row>
    <row r="4" spans="1:13" ht="20" customHeight="1">
      <c r="A4" s="66"/>
      <c r="B4" s="67"/>
      <c r="C4" s="64" t="s">
        <v>172</v>
      </c>
      <c r="D4" s="65">
        <v>1</v>
      </c>
      <c r="E4" s="65"/>
      <c r="F4" s="65"/>
      <c r="G4" s="65"/>
      <c r="H4" s="65"/>
    </row>
    <row r="5" spans="1:13" ht="20" customHeight="1">
      <c r="A5" s="63"/>
      <c r="B5" s="67"/>
      <c r="C5" s="64" t="s">
        <v>173</v>
      </c>
      <c r="D5" s="65">
        <v>1</v>
      </c>
      <c r="E5" s="65"/>
      <c r="F5" s="65"/>
      <c r="G5" s="65"/>
      <c r="H5" s="65"/>
    </row>
    <row r="6" spans="1:13" ht="20" customHeight="1">
      <c r="A6" s="63"/>
      <c r="B6" s="67"/>
      <c r="C6" s="64" t="s">
        <v>169</v>
      </c>
      <c r="D6" s="65"/>
      <c r="E6" s="65"/>
      <c r="F6" s="65"/>
      <c r="G6" s="60" t="s">
        <v>125</v>
      </c>
      <c r="H6" s="60"/>
      <c r="I6" s="60"/>
      <c r="J6" s="60"/>
      <c r="K6" s="60"/>
      <c r="L6" s="68"/>
      <c r="M6" s="68"/>
    </row>
    <row r="7" spans="1:13" ht="20" customHeight="1">
      <c r="A7" s="63"/>
      <c r="B7" s="67"/>
      <c r="C7" s="64" t="s">
        <v>170</v>
      </c>
      <c r="D7" s="65"/>
      <c r="E7" s="65"/>
      <c r="F7" s="65"/>
      <c r="G7" s="60"/>
      <c r="H7" s="60"/>
      <c r="I7" s="60"/>
      <c r="J7" s="60"/>
      <c r="K7" s="60"/>
      <c r="L7" s="68"/>
      <c r="M7" s="68"/>
    </row>
    <row r="8" spans="1:13" ht="20" customHeight="1">
      <c r="A8" s="63"/>
      <c r="B8" s="67"/>
      <c r="C8" s="64"/>
      <c r="D8" s="65"/>
      <c r="E8" s="65"/>
      <c r="F8" s="65"/>
      <c r="G8" s="65"/>
      <c r="H8" s="65"/>
    </row>
    <row r="9" spans="1:13" ht="20" customHeight="1">
      <c r="A9" s="63"/>
      <c r="B9" s="67"/>
      <c r="C9" s="64"/>
      <c r="D9" s="65"/>
      <c r="E9" s="65"/>
      <c r="F9" s="65"/>
      <c r="G9" s="65"/>
      <c r="H9" s="65"/>
    </row>
    <row r="10" spans="1:13" ht="20" customHeight="1">
      <c r="A10" s="63"/>
      <c r="B10" s="67"/>
      <c r="C10" s="64"/>
      <c r="D10" s="65"/>
      <c r="E10" s="65"/>
      <c r="F10" s="65"/>
      <c r="G10" s="65"/>
      <c r="H10" s="65"/>
    </row>
    <row r="11" spans="1:13" ht="20" customHeight="1">
      <c r="A11" s="63"/>
      <c r="B11" s="67"/>
      <c r="C11" s="64"/>
      <c r="D11" s="65"/>
      <c r="E11" s="65"/>
      <c r="F11" s="65"/>
      <c r="G11" s="65"/>
      <c r="H11" s="65"/>
    </row>
    <row r="12" spans="1:13" ht="20" customHeight="1">
      <c r="A12" s="63"/>
      <c r="B12" s="67"/>
      <c r="C12" s="64"/>
      <c r="D12" s="65"/>
      <c r="E12" s="65"/>
      <c r="F12" s="65"/>
      <c r="G12" s="65"/>
      <c r="H12" s="65"/>
    </row>
    <row r="13" spans="1:13" ht="20" customHeight="1">
      <c r="A13" s="66"/>
      <c r="B13" s="67"/>
      <c r="C13" s="64"/>
      <c r="D13" s="65"/>
      <c r="E13" s="65"/>
      <c r="F13" s="65"/>
      <c r="G13" s="65"/>
      <c r="H13" s="65"/>
      <c r="J13" s="69"/>
    </row>
    <row r="14" spans="1:13" ht="20" customHeight="1">
      <c r="A14" s="66"/>
      <c r="B14" s="67"/>
      <c r="C14" s="64"/>
      <c r="D14" s="65"/>
      <c r="E14" s="65"/>
      <c r="F14" s="65"/>
      <c r="G14" s="65"/>
      <c r="H14" s="65"/>
      <c r="L14" s="69"/>
    </row>
    <row r="15" spans="1:13" ht="20" customHeight="1">
      <c r="A15" s="63"/>
      <c r="B15" s="67"/>
      <c r="C15" s="64"/>
      <c r="D15" s="65"/>
      <c r="E15" s="65"/>
      <c r="F15" s="65"/>
      <c r="G15" s="65"/>
      <c r="H15" s="65"/>
    </row>
    <row r="16" spans="1:13" ht="20" customHeight="1">
      <c r="A16" s="63"/>
      <c r="B16" s="67"/>
      <c r="C16" s="64"/>
      <c r="D16" s="65"/>
      <c r="E16" s="65"/>
      <c r="F16" s="65"/>
      <c r="G16" s="65"/>
      <c r="H16" s="65"/>
    </row>
    <row r="17" spans="1:8" ht="20" customHeight="1">
      <c r="A17" s="63"/>
      <c r="B17" s="67"/>
      <c r="C17" s="64"/>
      <c r="D17" s="65"/>
      <c r="E17" s="65"/>
      <c r="F17" s="65"/>
      <c r="G17" s="65"/>
      <c r="H17" s="65"/>
    </row>
    <row r="18" spans="1:8" ht="20" customHeight="1">
      <c r="A18" s="63"/>
      <c r="B18" s="67"/>
      <c r="C18" s="64"/>
      <c r="D18" s="65"/>
      <c r="E18" s="65"/>
      <c r="F18" s="65"/>
      <c r="G18" s="65"/>
      <c r="H18" s="65"/>
    </row>
    <row r="19" spans="1:8" ht="20" customHeight="1">
      <c r="A19" s="63"/>
      <c r="B19" s="67"/>
      <c r="C19" s="64"/>
      <c r="D19" s="65"/>
      <c r="E19" s="65"/>
      <c r="F19" s="65"/>
      <c r="G19" s="65"/>
      <c r="H19" s="65"/>
    </row>
    <row r="20" spans="1:8" ht="20" customHeight="1">
      <c r="A20" s="63"/>
      <c r="B20" s="67"/>
      <c r="C20" s="64"/>
      <c r="D20" s="65"/>
      <c r="E20" s="65"/>
      <c r="F20" s="65"/>
      <c r="G20" s="65"/>
      <c r="H20" s="65"/>
    </row>
    <row r="21" spans="1:8" ht="20" customHeight="1">
      <c r="A21" s="63"/>
      <c r="B21" s="67"/>
      <c r="C21" s="64"/>
      <c r="D21" s="65"/>
      <c r="E21" s="65"/>
      <c r="F21" s="65"/>
      <c r="G21" s="65"/>
      <c r="H21" s="65"/>
    </row>
    <row r="22" spans="1:8" ht="20" customHeight="1">
      <c r="A22" s="63"/>
      <c r="B22" s="67"/>
      <c r="C22" s="64"/>
      <c r="D22" s="65"/>
      <c r="E22" s="65"/>
      <c r="F22" s="65"/>
      <c r="G22" s="65"/>
      <c r="H22" s="65"/>
    </row>
    <row r="23" spans="1:8" ht="20" customHeight="1">
      <c r="A23" s="63"/>
      <c r="B23" s="67"/>
      <c r="C23" s="64"/>
      <c r="D23" s="65"/>
      <c r="E23" s="65"/>
      <c r="F23" s="65"/>
      <c r="G23" s="65"/>
      <c r="H23" s="65"/>
    </row>
    <row r="24" spans="1:8" ht="20" customHeight="1">
      <c r="A24" s="63"/>
      <c r="B24" s="67"/>
      <c r="C24" s="64"/>
      <c r="D24" s="65"/>
      <c r="E24" s="65"/>
      <c r="F24" s="65"/>
      <c r="G24" s="65"/>
      <c r="H24" s="65"/>
    </row>
    <row r="25" spans="1:8" ht="20" customHeight="1">
      <c r="A25" s="63"/>
      <c r="B25" s="67"/>
      <c r="C25" s="64"/>
      <c r="D25" s="65"/>
      <c r="E25" s="65"/>
      <c r="F25" s="65"/>
      <c r="G25" s="65"/>
      <c r="H25" s="65"/>
    </row>
    <row r="26" spans="1:8" ht="20" customHeight="1">
      <c r="A26" s="63"/>
      <c r="B26" s="67"/>
      <c r="C26" s="64"/>
      <c r="D26" s="65"/>
      <c r="E26" s="65"/>
      <c r="F26" s="65"/>
      <c r="G26" s="65"/>
      <c r="H26" s="65"/>
    </row>
    <row r="27" spans="1:8" ht="20" customHeight="1">
      <c r="A27" s="66"/>
      <c r="B27" s="67"/>
      <c r="C27" s="64"/>
      <c r="D27" s="65"/>
      <c r="E27" s="65"/>
      <c r="F27" s="65"/>
      <c r="G27" s="65"/>
      <c r="H27" s="65"/>
    </row>
    <row r="28" spans="1:8" ht="20" customHeight="1">
      <c r="A28" s="63"/>
      <c r="B28" s="67"/>
      <c r="C28" s="64"/>
      <c r="D28" s="65"/>
      <c r="E28" s="65"/>
      <c r="F28" s="65"/>
      <c r="G28" s="65"/>
      <c r="H28" s="65"/>
    </row>
    <row r="29" spans="1:8" ht="20" customHeight="1">
      <c r="A29" s="63"/>
      <c r="B29" s="67"/>
      <c r="C29" s="64"/>
      <c r="D29" s="65"/>
      <c r="E29" s="65"/>
      <c r="F29" s="65"/>
      <c r="G29" s="65"/>
      <c r="H29" s="65"/>
    </row>
    <row r="30" spans="1:8" ht="20" customHeight="1">
      <c r="A30" s="63"/>
      <c r="B30" s="67"/>
      <c r="C30" s="64"/>
      <c r="D30" s="65"/>
      <c r="E30" s="65"/>
      <c r="F30" s="65"/>
      <c r="G30" s="65"/>
      <c r="H30" s="65"/>
    </row>
    <row r="31" spans="1:8" ht="20" customHeight="1">
      <c r="A31" s="70"/>
      <c r="B31" s="71"/>
    </row>
  </sheetData>
  <mergeCells count="1">
    <mergeCell ref="G6:K7"/>
  </mergeCells>
  <pageMargins left="0.7" right="0.7" top="0.75" bottom="0.75" header="0.3" footer="0.3"/>
  <pageSetup paperSize="9" orientation="landscape"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10242" r:id="rId3" name="Button 2">
              <controlPr defaultSize="0" print="0" autoFill="0" autoPict="0" macro="[0]!Button1_Click">
                <anchor moveWithCells="1" sizeWithCells="1">
                  <from>
                    <xdr:col>6</xdr:col>
                    <xdr:colOff>38100</xdr:colOff>
                    <xdr:row>10</xdr:row>
                    <xdr:rowOff>63500</xdr:rowOff>
                  </from>
                  <to>
                    <xdr:col>7</xdr:col>
                    <xdr:colOff>736600</xdr:colOff>
                    <xdr:row>11</xdr:row>
                    <xdr:rowOff>190500</xdr:rowOff>
                  </to>
                </anchor>
              </controlPr>
            </control>
          </mc:Choice>
        </mc:AlternateContent>
        <mc:AlternateContent xmlns:mc="http://schemas.openxmlformats.org/markup-compatibility/2006">
          <mc:Choice Requires="x14">
            <control shapeId="10243" r:id="rId4" name="Button 3">
              <controlPr defaultSize="0" print="0" autoFill="0" autoPict="0" macro="[0]!Button3_Click">
                <anchor moveWithCells="1" sizeWithCells="1">
                  <from>
                    <xdr:col>6</xdr:col>
                    <xdr:colOff>63500</xdr:colOff>
                    <xdr:row>13</xdr:row>
                    <xdr:rowOff>101600</xdr:rowOff>
                  </from>
                  <to>
                    <xdr:col>8</xdr:col>
                    <xdr:colOff>139700</xdr:colOff>
                    <xdr:row>14</xdr:row>
                    <xdr:rowOff>228600</xdr:rowOff>
                  </to>
                </anchor>
              </controlPr>
            </control>
          </mc:Choice>
        </mc:AlternateContent>
        <mc:AlternateContent xmlns:mc="http://schemas.openxmlformats.org/markup-compatibility/2006">
          <mc:Choice Requires="x14">
            <control shapeId="10244" r:id="rId5" name="Button 4">
              <controlPr defaultSize="0" print="0" autoFill="0" autoPict="0" macro="[0]!Button4_Click">
                <anchor moveWithCells="1" sizeWithCells="1">
                  <from>
                    <xdr:col>6</xdr:col>
                    <xdr:colOff>76200</xdr:colOff>
                    <xdr:row>16</xdr:row>
                    <xdr:rowOff>127000</xdr:rowOff>
                  </from>
                  <to>
                    <xdr:col>7</xdr:col>
                    <xdr:colOff>774700</xdr:colOff>
                    <xdr:row>18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0BC06-97F6-9C4D-BEA8-FAA4D34FB416}">
  <sheetPr codeName="Sheet10"/>
  <dimension ref="A1:BN35"/>
  <sheetViews>
    <sheetView workbookViewId="0">
      <pane xSplit="1" topLeftCell="B1" activePane="topRight" state="frozen"/>
      <selection pane="topRight" activeCell="F37" sqref="F37"/>
    </sheetView>
  </sheetViews>
  <sheetFormatPr baseColWidth="10" defaultRowHeight="16"/>
  <cols>
    <col min="1" max="1" width="22.1640625" customWidth="1"/>
    <col min="2" max="2" width="10.83203125" style="35"/>
    <col min="3" max="4" width="10.83203125" style="44"/>
    <col min="15" max="15" width="10.83203125" style="35"/>
    <col min="18" max="18" width="10.83203125" style="35"/>
    <col min="31" max="31" width="10.83203125" style="35"/>
    <col min="36" max="36" width="10.83203125" style="35"/>
    <col min="39" max="39" width="10.83203125" style="35"/>
    <col min="42" max="42" width="10.83203125" style="35"/>
    <col min="44" max="44" width="10.83203125" style="35"/>
    <col min="48" max="48" width="10.83203125" style="35"/>
    <col min="50" max="50" width="10.83203125" style="42"/>
    <col min="51" max="51" width="10.83203125" style="43"/>
    <col min="52" max="52" width="10.83203125" style="42"/>
    <col min="53" max="53" width="10.83203125" style="35"/>
    <col min="55" max="56" width="10.83203125" style="35"/>
    <col min="59" max="59" width="10.83203125" style="35"/>
    <col min="61" max="61" width="10.83203125" style="35"/>
    <col min="63" max="63" width="10.83203125" style="35"/>
    <col min="64" max="64" width="10.83203125" style="42"/>
    <col min="66" max="66" width="10.83203125" style="35"/>
  </cols>
  <sheetData>
    <row r="1" spans="1:66">
      <c r="A1" s="46" t="s">
        <v>0</v>
      </c>
      <c r="B1" s="50" t="s">
        <v>1</v>
      </c>
      <c r="C1" s="51" t="s">
        <v>161</v>
      </c>
      <c r="D1" s="51" t="s">
        <v>166</v>
      </c>
      <c r="E1" s="49" t="s">
        <v>162</v>
      </c>
      <c r="F1" s="49"/>
      <c r="G1" s="49"/>
      <c r="H1" s="49"/>
      <c r="I1" s="49"/>
      <c r="J1" s="49"/>
      <c r="K1" s="49"/>
      <c r="L1" s="49"/>
      <c r="M1" s="49"/>
      <c r="N1" s="49"/>
      <c r="O1" s="49"/>
      <c r="P1" s="48" t="s">
        <v>163</v>
      </c>
      <c r="Q1" s="48"/>
      <c r="R1" s="48"/>
      <c r="S1" s="47" t="s">
        <v>165</v>
      </c>
      <c r="T1" s="47"/>
      <c r="U1" s="47"/>
      <c r="V1" s="47"/>
      <c r="W1" s="47"/>
      <c r="X1" s="47"/>
      <c r="Y1" s="47"/>
      <c r="Z1" s="47"/>
      <c r="AA1" s="47"/>
      <c r="AB1" s="47"/>
      <c r="AC1" s="47"/>
      <c r="AD1" s="47"/>
      <c r="AE1" s="47"/>
      <c r="AF1" s="46" t="s">
        <v>103</v>
      </c>
      <c r="AG1" s="46"/>
      <c r="AH1" s="46"/>
      <c r="AI1" s="46"/>
      <c r="AJ1" s="46"/>
      <c r="AK1" s="46" t="s">
        <v>104</v>
      </c>
      <c r="AL1" s="46"/>
      <c r="AM1" s="46"/>
      <c r="AN1" s="46" t="s">
        <v>105</v>
      </c>
      <c r="AO1" s="46"/>
      <c r="AP1" s="46"/>
      <c r="AQ1" s="46" t="s">
        <v>106</v>
      </c>
      <c r="AR1" s="46"/>
      <c r="AS1" s="46" t="s">
        <v>107</v>
      </c>
      <c r="AT1" s="46"/>
      <c r="AU1" s="46"/>
      <c r="AV1" s="46"/>
      <c r="AW1" s="46" t="s">
        <v>108</v>
      </c>
      <c r="AX1" s="46"/>
      <c r="AY1" s="46"/>
      <c r="AZ1" s="46" t="s">
        <v>109</v>
      </c>
      <c r="BA1" s="46"/>
      <c r="BB1" s="46" t="s">
        <v>110</v>
      </c>
      <c r="BC1" s="46"/>
      <c r="BD1" s="35" t="s">
        <v>111</v>
      </c>
      <c r="BE1" s="52" t="s">
        <v>112</v>
      </c>
      <c r="BF1" s="46"/>
      <c r="BG1" s="46"/>
      <c r="BH1" s="46" t="s">
        <v>113</v>
      </c>
      <c r="BI1" s="46"/>
      <c r="BJ1" s="46" t="s">
        <v>114</v>
      </c>
      <c r="BK1" s="46"/>
      <c r="BL1" s="46" t="s">
        <v>115</v>
      </c>
      <c r="BM1" s="46"/>
      <c r="BN1" s="46"/>
    </row>
    <row r="2" spans="1:66">
      <c r="A2" s="46"/>
      <c r="B2" s="50"/>
      <c r="C2" s="51"/>
      <c r="D2" s="51"/>
      <c r="E2" t="s">
        <v>98</v>
      </c>
      <c r="F2" t="s">
        <v>99</v>
      </c>
      <c r="G2" t="s">
        <v>100</v>
      </c>
      <c r="H2" t="s">
        <v>101</v>
      </c>
      <c r="I2" t="s">
        <v>102</v>
      </c>
      <c r="J2" t="s">
        <v>119</v>
      </c>
      <c r="K2" t="s">
        <v>120</v>
      </c>
      <c r="L2" t="s">
        <v>121</v>
      </c>
      <c r="M2" t="s">
        <v>122</v>
      </c>
      <c r="N2" t="s">
        <v>123</v>
      </c>
      <c r="O2" s="35" t="s">
        <v>124</v>
      </c>
      <c r="P2" t="s">
        <v>116</v>
      </c>
      <c r="Q2" t="s">
        <v>117</v>
      </c>
      <c r="R2" s="35" t="s">
        <v>118</v>
      </c>
      <c r="S2" t="s">
        <v>103</v>
      </c>
      <c r="T2" t="s">
        <v>104</v>
      </c>
      <c r="U2" t="s">
        <v>105</v>
      </c>
      <c r="V2" t="s">
        <v>106</v>
      </c>
      <c r="W2" t="s">
        <v>107</v>
      </c>
      <c r="X2" t="s">
        <v>108</v>
      </c>
      <c r="Y2" t="s">
        <v>109</v>
      </c>
      <c r="Z2" t="s">
        <v>110</v>
      </c>
      <c r="AA2" t="s">
        <v>111</v>
      </c>
      <c r="AB2" t="s">
        <v>112</v>
      </c>
      <c r="AC2" t="s">
        <v>113</v>
      </c>
      <c r="AD2" t="s">
        <v>114</v>
      </c>
      <c r="AE2" s="35" t="s">
        <v>115</v>
      </c>
      <c r="AF2" t="s">
        <v>126</v>
      </c>
      <c r="AG2" t="s">
        <v>127</v>
      </c>
      <c r="AH2" t="s">
        <v>128</v>
      </c>
      <c r="AI2" t="s">
        <v>129</v>
      </c>
      <c r="AJ2" s="35" t="s">
        <v>130</v>
      </c>
      <c r="AK2" t="s">
        <v>131</v>
      </c>
      <c r="AL2" t="s">
        <v>132</v>
      </c>
      <c r="AM2" s="35" t="s">
        <v>133</v>
      </c>
      <c r="AN2" t="s">
        <v>134</v>
      </c>
      <c r="AO2" t="s">
        <v>135</v>
      </c>
      <c r="AP2" s="35" t="s">
        <v>136</v>
      </c>
      <c r="AQ2" t="s">
        <v>137</v>
      </c>
      <c r="AR2" s="35" t="s">
        <v>138</v>
      </c>
      <c r="AS2" s="36" t="s">
        <v>139</v>
      </c>
      <c r="AT2" s="36" t="s">
        <v>140</v>
      </c>
      <c r="AU2" s="36" t="s">
        <v>141</v>
      </c>
      <c r="AV2" s="37" t="s">
        <v>142</v>
      </c>
      <c r="AW2" s="36" t="s">
        <v>143</v>
      </c>
      <c r="AX2" s="41" t="s">
        <v>144</v>
      </c>
      <c r="AY2" s="43" t="s">
        <v>145</v>
      </c>
      <c r="AZ2" s="41" t="s">
        <v>146</v>
      </c>
      <c r="BA2" s="37" t="s">
        <v>147</v>
      </c>
      <c r="BB2" s="36" t="s">
        <v>148</v>
      </c>
      <c r="BC2" s="37" t="s">
        <v>149</v>
      </c>
      <c r="BD2" s="37" t="s">
        <v>150</v>
      </c>
      <c r="BE2" s="36" t="s">
        <v>151</v>
      </c>
      <c r="BF2" s="36" t="s">
        <v>152</v>
      </c>
      <c r="BG2" s="37" t="s">
        <v>153</v>
      </c>
      <c r="BH2" s="36" t="s">
        <v>154</v>
      </c>
      <c r="BI2" s="37" t="s">
        <v>155</v>
      </c>
      <c r="BJ2" s="36" t="s">
        <v>156</v>
      </c>
      <c r="BK2" s="37" t="s">
        <v>157</v>
      </c>
      <c r="BL2" s="41" t="s">
        <v>158</v>
      </c>
      <c r="BM2" s="36" t="s">
        <v>159</v>
      </c>
      <c r="BN2" s="37" t="s">
        <v>160</v>
      </c>
    </row>
    <row r="3" spans="1:66">
      <c r="A3">
        <f>Layout!A2</f>
        <v>0</v>
      </c>
      <c r="B3" s="35">
        <v>1</v>
      </c>
      <c r="S3" t="e">
        <f t="shared" ref="S3:S32" si="0">AVERAGE(AF3:AJ3)*10</f>
        <v>#DIV/0!</v>
      </c>
      <c r="T3" t="e">
        <f t="shared" ref="T3:T32" si="1">10*AVERAGE(AK3:AM3)</f>
        <v>#DIV/0!</v>
      </c>
      <c r="U3" s="2" t="e">
        <f t="shared" ref="U3:U32" si="2">10*AVERAGE(AN3:AP3)</f>
        <v>#DIV/0!</v>
      </c>
      <c r="V3" s="2" t="e">
        <f t="shared" ref="V3:V34" si="3">10*AVERAGE(AQ3:AR3)</f>
        <v>#DIV/0!</v>
      </c>
      <c r="W3" s="2" t="e">
        <f t="shared" ref="W3:W34" si="4">10*AVERAGE(AS3:AV3)</f>
        <v>#DIV/0!</v>
      </c>
      <c r="X3" s="2" t="e">
        <f t="shared" ref="X3:X32" si="5">10*AVERAGE(AW3:AY3)</f>
        <v>#DIV/0!</v>
      </c>
      <c r="Y3" s="2" t="e">
        <f t="shared" ref="Y3:Y34" si="6">10*AVERAGE(AZ3:BA3)</f>
        <v>#DIV/0!</v>
      </c>
      <c r="Z3" s="2" t="e">
        <f t="shared" ref="Z3:Z34" si="7">10*AVERAGE(BB3:BC3)</f>
        <v>#DIV/0!</v>
      </c>
      <c r="AA3" s="2" t="e">
        <f t="shared" ref="AA3:AA34" si="8">10*AVERAGE(BD3)</f>
        <v>#DIV/0!</v>
      </c>
      <c r="AB3" s="2" t="e">
        <f t="shared" ref="AB3:AB32" si="9">10*AVERAGE(BE3:BG3)</f>
        <v>#DIV/0!</v>
      </c>
      <c r="AC3" s="2" t="e">
        <f t="shared" ref="AC3:AC34" si="10">10*AVERAGE(BH3:BI3)</f>
        <v>#DIV/0!</v>
      </c>
      <c r="AD3" s="2" t="e">
        <f t="shared" ref="AD3:AD34" si="11">10*AVERAGE(BJ3:BK3)</f>
        <v>#DIV/0!</v>
      </c>
      <c r="AE3" s="37" t="e">
        <f t="shared" ref="AE3:AE34" si="12">10*AVERAGE(BL3:BN3)</f>
        <v>#DIV/0!</v>
      </c>
    </row>
    <row r="4" spans="1:66">
      <c r="A4">
        <f>Layout!A3</f>
        <v>0</v>
      </c>
      <c r="B4" s="35">
        <v>2</v>
      </c>
      <c r="S4" t="e">
        <f t="shared" si="0"/>
        <v>#DIV/0!</v>
      </c>
      <c r="T4" t="e">
        <f t="shared" si="1"/>
        <v>#DIV/0!</v>
      </c>
      <c r="U4" s="2" t="e">
        <f t="shared" si="2"/>
        <v>#DIV/0!</v>
      </c>
      <c r="V4" s="2" t="e">
        <f t="shared" si="3"/>
        <v>#DIV/0!</v>
      </c>
      <c r="W4" s="2" t="e">
        <f t="shared" si="4"/>
        <v>#DIV/0!</v>
      </c>
      <c r="X4" s="2" t="e">
        <f t="shared" si="5"/>
        <v>#DIV/0!</v>
      </c>
      <c r="Y4" s="2" t="e">
        <f t="shared" si="6"/>
        <v>#DIV/0!</v>
      </c>
      <c r="Z4" s="2" t="e">
        <f t="shared" si="7"/>
        <v>#DIV/0!</v>
      </c>
      <c r="AA4" s="2" t="e">
        <f t="shared" si="8"/>
        <v>#DIV/0!</v>
      </c>
      <c r="AB4" s="2" t="e">
        <f t="shared" si="9"/>
        <v>#DIV/0!</v>
      </c>
      <c r="AC4" s="2" t="e">
        <f t="shared" si="10"/>
        <v>#DIV/0!</v>
      </c>
      <c r="AD4" s="2" t="e">
        <f t="shared" si="11"/>
        <v>#DIV/0!</v>
      </c>
      <c r="AE4" s="37" t="e">
        <f t="shared" si="12"/>
        <v>#DIV/0!</v>
      </c>
    </row>
    <row r="5" spans="1:66">
      <c r="A5">
        <f>Layout!A4</f>
        <v>0</v>
      </c>
      <c r="B5" s="35">
        <v>3</v>
      </c>
      <c r="S5" t="e">
        <f t="shared" si="0"/>
        <v>#DIV/0!</v>
      </c>
      <c r="T5" t="e">
        <f t="shared" si="1"/>
        <v>#DIV/0!</v>
      </c>
      <c r="U5" s="2" t="e">
        <f t="shared" si="2"/>
        <v>#DIV/0!</v>
      </c>
      <c r="V5" s="2" t="e">
        <f t="shared" si="3"/>
        <v>#DIV/0!</v>
      </c>
      <c r="W5" s="2" t="e">
        <f t="shared" si="4"/>
        <v>#DIV/0!</v>
      </c>
      <c r="X5" s="2" t="e">
        <f t="shared" si="5"/>
        <v>#DIV/0!</v>
      </c>
      <c r="Y5" s="2" t="e">
        <f t="shared" si="6"/>
        <v>#DIV/0!</v>
      </c>
      <c r="Z5" s="2" t="e">
        <f t="shared" si="7"/>
        <v>#DIV/0!</v>
      </c>
      <c r="AA5" s="2" t="e">
        <f t="shared" si="8"/>
        <v>#DIV/0!</v>
      </c>
      <c r="AB5" s="2" t="e">
        <f t="shared" si="9"/>
        <v>#DIV/0!</v>
      </c>
      <c r="AC5" s="2" t="e">
        <f t="shared" si="10"/>
        <v>#DIV/0!</v>
      </c>
      <c r="AD5" s="2" t="e">
        <f t="shared" si="11"/>
        <v>#DIV/0!</v>
      </c>
      <c r="AE5" s="37" t="e">
        <f t="shared" si="12"/>
        <v>#DIV/0!</v>
      </c>
    </row>
    <row r="6" spans="1:66">
      <c r="A6">
        <f>Layout!A5</f>
        <v>0</v>
      </c>
      <c r="B6" s="35">
        <v>4</v>
      </c>
      <c r="S6" t="e">
        <f t="shared" si="0"/>
        <v>#DIV/0!</v>
      </c>
      <c r="T6" t="e">
        <f t="shared" si="1"/>
        <v>#DIV/0!</v>
      </c>
      <c r="U6" s="2" t="e">
        <f t="shared" si="2"/>
        <v>#DIV/0!</v>
      </c>
      <c r="V6" s="2" t="e">
        <f t="shared" si="3"/>
        <v>#DIV/0!</v>
      </c>
      <c r="W6" s="2" t="e">
        <f t="shared" si="4"/>
        <v>#DIV/0!</v>
      </c>
      <c r="X6" s="2" t="e">
        <f t="shared" si="5"/>
        <v>#DIV/0!</v>
      </c>
      <c r="Y6" s="2" t="e">
        <f t="shared" si="6"/>
        <v>#DIV/0!</v>
      </c>
      <c r="Z6" s="2" t="e">
        <f t="shared" si="7"/>
        <v>#DIV/0!</v>
      </c>
      <c r="AA6" s="2" t="e">
        <f t="shared" si="8"/>
        <v>#DIV/0!</v>
      </c>
      <c r="AB6" s="2" t="e">
        <f t="shared" si="9"/>
        <v>#DIV/0!</v>
      </c>
      <c r="AC6" s="2" t="e">
        <f t="shared" si="10"/>
        <v>#DIV/0!</v>
      </c>
      <c r="AD6" s="2" t="e">
        <f t="shared" si="11"/>
        <v>#DIV/0!</v>
      </c>
      <c r="AE6" s="37" t="e">
        <f t="shared" si="12"/>
        <v>#DIV/0!</v>
      </c>
    </row>
    <row r="7" spans="1:66">
      <c r="A7">
        <f>Layout!A6</f>
        <v>0</v>
      </c>
      <c r="B7" s="35">
        <v>5</v>
      </c>
      <c r="S7" t="e">
        <f t="shared" si="0"/>
        <v>#DIV/0!</v>
      </c>
      <c r="T7" t="e">
        <f t="shared" si="1"/>
        <v>#DIV/0!</v>
      </c>
      <c r="U7" s="2" t="e">
        <f t="shared" si="2"/>
        <v>#DIV/0!</v>
      </c>
      <c r="V7" s="2" t="e">
        <f t="shared" si="3"/>
        <v>#DIV/0!</v>
      </c>
      <c r="W7" s="2" t="e">
        <f t="shared" si="4"/>
        <v>#DIV/0!</v>
      </c>
      <c r="X7" s="2" t="e">
        <f t="shared" si="5"/>
        <v>#DIV/0!</v>
      </c>
      <c r="Y7" s="2" t="e">
        <f t="shared" si="6"/>
        <v>#DIV/0!</v>
      </c>
      <c r="Z7" s="2" t="e">
        <f t="shared" si="7"/>
        <v>#DIV/0!</v>
      </c>
      <c r="AA7" s="2" t="e">
        <f t="shared" si="8"/>
        <v>#DIV/0!</v>
      </c>
      <c r="AB7" s="2" t="e">
        <f t="shared" si="9"/>
        <v>#DIV/0!</v>
      </c>
      <c r="AC7" s="2" t="e">
        <f t="shared" si="10"/>
        <v>#DIV/0!</v>
      </c>
      <c r="AD7" s="2" t="e">
        <f t="shared" si="11"/>
        <v>#DIV/0!</v>
      </c>
      <c r="AE7" s="37" t="e">
        <f t="shared" si="12"/>
        <v>#DIV/0!</v>
      </c>
    </row>
    <row r="8" spans="1:66">
      <c r="A8">
        <f>Layout!A7</f>
        <v>0</v>
      </c>
      <c r="B8" s="35">
        <v>6</v>
      </c>
      <c r="S8" t="e">
        <f t="shared" si="0"/>
        <v>#DIV/0!</v>
      </c>
      <c r="T8" t="e">
        <f t="shared" si="1"/>
        <v>#DIV/0!</v>
      </c>
      <c r="U8" s="2" t="e">
        <f t="shared" si="2"/>
        <v>#DIV/0!</v>
      </c>
      <c r="V8" s="2" t="e">
        <f t="shared" si="3"/>
        <v>#DIV/0!</v>
      </c>
      <c r="W8" s="2" t="e">
        <f t="shared" si="4"/>
        <v>#DIV/0!</v>
      </c>
      <c r="X8" s="2" t="e">
        <f t="shared" si="5"/>
        <v>#DIV/0!</v>
      </c>
      <c r="Y8" s="2" t="e">
        <f t="shared" si="6"/>
        <v>#DIV/0!</v>
      </c>
      <c r="Z8" s="2" t="e">
        <f t="shared" si="7"/>
        <v>#DIV/0!</v>
      </c>
      <c r="AA8" s="2" t="e">
        <f t="shared" si="8"/>
        <v>#DIV/0!</v>
      </c>
      <c r="AB8" s="2" t="e">
        <f t="shared" si="9"/>
        <v>#DIV/0!</v>
      </c>
      <c r="AC8" s="2" t="e">
        <f t="shared" si="10"/>
        <v>#DIV/0!</v>
      </c>
      <c r="AD8" s="2" t="e">
        <f t="shared" si="11"/>
        <v>#DIV/0!</v>
      </c>
      <c r="AE8" s="37" t="e">
        <f t="shared" si="12"/>
        <v>#DIV/0!</v>
      </c>
    </row>
    <row r="9" spans="1:66">
      <c r="A9">
        <f>Layout!A8</f>
        <v>0</v>
      </c>
      <c r="B9" s="35">
        <v>7</v>
      </c>
      <c r="S9" t="e">
        <f t="shared" si="0"/>
        <v>#DIV/0!</v>
      </c>
      <c r="T9" t="e">
        <f t="shared" si="1"/>
        <v>#DIV/0!</v>
      </c>
      <c r="U9" s="2" t="e">
        <f t="shared" si="2"/>
        <v>#DIV/0!</v>
      </c>
      <c r="V9" s="2" t="e">
        <f t="shared" si="3"/>
        <v>#DIV/0!</v>
      </c>
      <c r="W9" s="2" t="e">
        <f t="shared" si="4"/>
        <v>#DIV/0!</v>
      </c>
      <c r="X9" s="2" t="e">
        <f t="shared" si="5"/>
        <v>#DIV/0!</v>
      </c>
      <c r="Y9" s="2" t="e">
        <f t="shared" si="6"/>
        <v>#DIV/0!</v>
      </c>
      <c r="Z9" s="2" t="e">
        <f t="shared" si="7"/>
        <v>#DIV/0!</v>
      </c>
      <c r="AA9" s="2" t="e">
        <f t="shared" si="8"/>
        <v>#DIV/0!</v>
      </c>
      <c r="AB9" s="2" t="e">
        <f t="shared" si="9"/>
        <v>#DIV/0!</v>
      </c>
      <c r="AC9" s="2" t="e">
        <f t="shared" si="10"/>
        <v>#DIV/0!</v>
      </c>
      <c r="AD9" s="2" t="e">
        <f t="shared" si="11"/>
        <v>#DIV/0!</v>
      </c>
      <c r="AE9" s="37" t="e">
        <f t="shared" si="12"/>
        <v>#DIV/0!</v>
      </c>
    </row>
    <row r="10" spans="1:66">
      <c r="A10">
        <f>Layout!A9</f>
        <v>0</v>
      </c>
      <c r="B10" s="35">
        <v>8</v>
      </c>
      <c r="S10" t="e">
        <f t="shared" si="0"/>
        <v>#DIV/0!</v>
      </c>
      <c r="T10" t="e">
        <f t="shared" si="1"/>
        <v>#DIV/0!</v>
      </c>
      <c r="U10" s="2" t="e">
        <f t="shared" si="2"/>
        <v>#DIV/0!</v>
      </c>
      <c r="V10" s="2" t="e">
        <f t="shared" si="3"/>
        <v>#DIV/0!</v>
      </c>
      <c r="W10" s="2" t="e">
        <f t="shared" si="4"/>
        <v>#DIV/0!</v>
      </c>
      <c r="X10" s="2" t="e">
        <f t="shared" si="5"/>
        <v>#DIV/0!</v>
      </c>
      <c r="Y10" s="2" t="e">
        <f t="shared" si="6"/>
        <v>#DIV/0!</v>
      </c>
      <c r="Z10" s="2" t="e">
        <f t="shared" si="7"/>
        <v>#DIV/0!</v>
      </c>
      <c r="AA10" s="2" t="e">
        <f t="shared" si="8"/>
        <v>#DIV/0!</v>
      </c>
      <c r="AB10" s="2" t="e">
        <f t="shared" si="9"/>
        <v>#DIV/0!</v>
      </c>
      <c r="AC10" s="2" t="e">
        <f t="shared" si="10"/>
        <v>#DIV/0!</v>
      </c>
      <c r="AD10" s="2" t="e">
        <f t="shared" si="11"/>
        <v>#DIV/0!</v>
      </c>
      <c r="AE10" s="37" t="e">
        <f t="shared" si="12"/>
        <v>#DIV/0!</v>
      </c>
    </row>
    <row r="11" spans="1:66">
      <c r="A11">
        <f>Layout!A10</f>
        <v>0</v>
      </c>
      <c r="B11" s="35">
        <v>9</v>
      </c>
      <c r="S11" t="e">
        <f t="shared" si="0"/>
        <v>#DIV/0!</v>
      </c>
      <c r="T11" t="e">
        <f t="shared" si="1"/>
        <v>#DIV/0!</v>
      </c>
      <c r="U11" s="2" t="e">
        <f t="shared" si="2"/>
        <v>#DIV/0!</v>
      </c>
      <c r="V11" s="2" t="e">
        <f t="shared" si="3"/>
        <v>#DIV/0!</v>
      </c>
      <c r="W11" s="2" t="e">
        <f t="shared" si="4"/>
        <v>#DIV/0!</v>
      </c>
      <c r="X11" s="2" t="e">
        <f t="shared" si="5"/>
        <v>#DIV/0!</v>
      </c>
      <c r="Y11" s="2" t="e">
        <f t="shared" si="6"/>
        <v>#DIV/0!</v>
      </c>
      <c r="Z11" s="2" t="e">
        <f t="shared" si="7"/>
        <v>#DIV/0!</v>
      </c>
      <c r="AA11" s="2" t="e">
        <f t="shared" si="8"/>
        <v>#DIV/0!</v>
      </c>
      <c r="AB11" s="2" t="e">
        <f t="shared" si="9"/>
        <v>#DIV/0!</v>
      </c>
      <c r="AC11" s="2" t="e">
        <f t="shared" si="10"/>
        <v>#DIV/0!</v>
      </c>
      <c r="AD11" s="2" t="e">
        <f t="shared" si="11"/>
        <v>#DIV/0!</v>
      </c>
      <c r="AE11" s="37" t="e">
        <f t="shared" si="12"/>
        <v>#DIV/0!</v>
      </c>
    </row>
    <row r="12" spans="1:66">
      <c r="A12">
        <f>Layout!A11</f>
        <v>0</v>
      </c>
      <c r="B12" s="35">
        <v>10</v>
      </c>
      <c r="S12" t="e">
        <f t="shared" si="0"/>
        <v>#DIV/0!</v>
      </c>
      <c r="T12" t="e">
        <f t="shared" si="1"/>
        <v>#DIV/0!</v>
      </c>
      <c r="U12" s="2" t="e">
        <f t="shared" si="2"/>
        <v>#DIV/0!</v>
      </c>
      <c r="V12" s="2" t="e">
        <f t="shared" si="3"/>
        <v>#DIV/0!</v>
      </c>
      <c r="W12" s="2" t="e">
        <f t="shared" si="4"/>
        <v>#DIV/0!</v>
      </c>
      <c r="X12" s="2" t="e">
        <f t="shared" si="5"/>
        <v>#DIV/0!</v>
      </c>
      <c r="Y12" s="2" t="e">
        <f t="shared" si="6"/>
        <v>#DIV/0!</v>
      </c>
      <c r="Z12" s="2" t="e">
        <f t="shared" si="7"/>
        <v>#DIV/0!</v>
      </c>
      <c r="AA12" s="2" t="e">
        <f t="shared" si="8"/>
        <v>#DIV/0!</v>
      </c>
      <c r="AB12" s="2" t="e">
        <f t="shared" si="9"/>
        <v>#DIV/0!</v>
      </c>
      <c r="AC12" s="2" t="e">
        <f t="shared" si="10"/>
        <v>#DIV/0!</v>
      </c>
      <c r="AD12" s="2" t="e">
        <f t="shared" si="11"/>
        <v>#DIV/0!</v>
      </c>
      <c r="AE12" s="37" t="e">
        <f t="shared" si="12"/>
        <v>#DIV/0!</v>
      </c>
    </row>
    <row r="13" spans="1:66">
      <c r="A13">
        <f>Layout!A12</f>
        <v>0</v>
      </c>
      <c r="B13" s="35">
        <v>11</v>
      </c>
      <c r="S13" t="e">
        <f t="shared" si="0"/>
        <v>#DIV/0!</v>
      </c>
      <c r="T13" t="e">
        <f t="shared" si="1"/>
        <v>#DIV/0!</v>
      </c>
      <c r="U13" s="2" t="e">
        <f t="shared" si="2"/>
        <v>#DIV/0!</v>
      </c>
      <c r="V13" s="2" t="e">
        <f t="shared" si="3"/>
        <v>#DIV/0!</v>
      </c>
      <c r="W13" s="2" t="e">
        <f t="shared" si="4"/>
        <v>#DIV/0!</v>
      </c>
      <c r="X13" s="2" t="e">
        <f t="shared" si="5"/>
        <v>#DIV/0!</v>
      </c>
      <c r="Y13" s="2" t="e">
        <f t="shared" si="6"/>
        <v>#DIV/0!</v>
      </c>
      <c r="Z13" s="2" t="e">
        <f t="shared" si="7"/>
        <v>#DIV/0!</v>
      </c>
      <c r="AA13" s="2" t="e">
        <f t="shared" si="8"/>
        <v>#DIV/0!</v>
      </c>
      <c r="AB13" s="2" t="e">
        <f t="shared" si="9"/>
        <v>#DIV/0!</v>
      </c>
      <c r="AC13" s="2" t="e">
        <f t="shared" si="10"/>
        <v>#DIV/0!</v>
      </c>
      <c r="AD13" s="2" t="e">
        <f t="shared" si="11"/>
        <v>#DIV/0!</v>
      </c>
      <c r="AE13" s="37" t="e">
        <f t="shared" si="12"/>
        <v>#DIV/0!</v>
      </c>
    </row>
    <row r="14" spans="1:66">
      <c r="A14">
        <f>Layout!A13</f>
        <v>0</v>
      </c>
      <c r="B14" s="35">
        <v>12</v>
      </c>
      <c r="S14" t="e">
        <f t="shared" si="0"/>
        <v>#DIV/0!</v>
      </c>
      <c r="T14" t="e">
        <f t="shared" si="1"/>
        <v>#DIV/0!</v>
      </c>
      <c r="U14" s="2" t="e">
        <f t="shared" si="2"/>
        <v>#DIV/0!</v>
      </c>
      <c r="V14" s="2" t="e">
        <f t="shared" si="3"/>
        <v>#DIV/0!</v>
      </c>
      <c r="W14" s="2" t="e">
        <f t="shared" si="4"/>
        <v>#DIV/0!</v>
      </c>
      <c r="X14" s="2" t="e">
        <f t="shared" si="5"/>
        <v>#DIV/0!</v>
      </c>
      <c r="Y14" s="2" t="e">
        <f t="shared" si="6"/>
        <v>#DIV/0!</v>
      </c>
      <c r="Z14" s="2" t="e">
        <f t="shared" si="7"/>
        <v>#DIV/0!</v>
      </c>
      <c r="AA14" s="2" t="e">
        <f t="shared" si="8"/>
        <v>#DIV/0!</v>
      </c>
      <c r="AB14" s="2" t="e">
        <f t="shared" si="9"/>
        <v>#DIV/0!</v>
      </c>
      <c r="AC14" s="2" t="e">
        <f t="shared" si="10"/>
        <v>#DIV/0!</v>
      </c>
      <c r="AD14" s="2" t="e">
        <f t="shared" si="11"/>
        <v>#DIV/0!</v>
      </c>
      <c r="AE14" s="37" t="e">
        <f t="shared" si="12"/>
        <v>#DIV/0!</v>
      </c>
    </row>
    <row r="15" spans="1:66">
      <c r="A15">
        <f>Layout!A14</f>
        <v>0</v>
      </c>
      <c r="B15" s="35">
        <v>13</v>
      </c>
      <c r="S15" t="e">
        <f t="shared" si="0"/>
        <v>#DIV/0!</v>
      </c>
      <c r="T15" t="e">
        <f t="shared" si="1"/>
        <v>#DIV/0!</v>
      </c>
      <c r="U15" s="2" t="e">
        <f t="shared" si="2"/>
        <v>#DIV/0!</v>
      </c>
      <c r="V15" s="2" t="e">
        <f t="shared" si="3"/>
        <v>#DIV/0!</v>
      </c>
      <c r="W15" s="2" t="e">
        <f t="shared" si="4"/>
        <v>#DIV/0!</v>
      </c>
      <c r="X15" s="2" t="e">
        <f t="shared" si="5"/>
        <v>#DIV/0!</v>
      </c>
      <c r="Y15" s="2" t="e">
        <f t="shared" si="6"/>
        <v>#DIV/0!</v>
      </c>
      <c r="Z15" s="2" t="e">
        <f t="shared" si="7"/>
        <v>#DIV/0!</v>
      </c>
      <c r="AA15" s="2" t="e">
        <f t="shared" si="8"/>
        <v>#DIV/0!</v>
      </c>
      <c r="AB15" s="2" t="e">
        <f t="shared" si="9"/>
        <v>#DIV/0!</v>
      </c>
      <c r="AC15" s="2" t="e">
        <f t="shared" si="10"/>
        <v>#DIV/0!</v>
      </c>
      <c r="AD15" s="2" t="e">
        <f t="shared" si="11"/>
        <v>#DIV/0!</v>
      </c>
      <c r="AE15" s="37" t="e">
        <f t="shared" si="12"/>
        <v>#DIV/0!</v>
      </c>
    </row>
    <row r="16" spans="1:66">
      <c r="A16">
        <f>Layout!A15</f>
        <v>0</v>
      </c>
      <c r="B16" s="35">
        <v>14</v>
      </c>
      <c r="S16" t="e">
        <f t="shared" si="0"/>
        <v>#DIV/0!</v>
      </c>
      <c r="T16" t="e">
        <f t="shared" si="1"/>
        <v>#DIV/0!</v>
      </c>
      <c r="U16" s="2" t="e">
        <f t="shared" si="2"/>
        <v>#DIV/0!</v>
      </c>
      <c r="V16" s="2" t="e">
        <f t="shared" si="3"/>
        <v>#DIV/0!</v>
      </c>
      <c r="W16" s="2" t="e">
        <f t="shared" si="4"/>
        <v>#DIV/0!</v>
      </c>
      <c r="X16" s="2" t="e">
        <f t="shared" si="5"/>
        <v>#DIV/0!</v>
      </c>
      <c r="Y16" s="2" t="e">
        <f t="shared" si="6"/>
        <v>#DIV/0!</v>
      </c>
      <c r="Z16" s="2" t="e">
        <f t="shared" si="7"/>
        <v>#DIV/0!</v>
      </c>
      <c r="AA16" s="2" t="e">
        <f t="shared" si="8"/>
        <v>#DIV/0!</v>
      </c>
      <c r="AB16" s="2" t="e">
        <f t="shared" si="9"/>
        <v>#DIV/0!</v>
      </c>
      <c r="AC16" s="2" t="e">
        <f t="shared" si="10"/>
        <v>#DIV/0!</v>
      </c>
      <c r="AD16" s="2" t="e">
        <f t="shared" si="11"/>
        <v>#DIV/0!</v>
      </c>
      <c r="AE16" s="37" t="e">
        <f t="shared" si="12"/>
        <v>#DIV/0!</v>
      </c>
    </row>
    <row r="17" spans="1:31">
      <c r="A17">
        <f>Layout!A16</f>
        <v>0</v>
      </c>
      <c r="B17" s="35">
        <v>15</v>
      </c>
      <c r="S17" t="e">
        <f t="shared" si="0"/>
        <v>#DIV/0!</v>
      </c>
      <c r="T17" t="e">
        <f t="shared" si="1"/>
        <v>#DIV/0!</v>
      </c>
      <c r="U17" s="2" t="e">
        <f t="shared" si="2"/>
        <v>#DIV/0!</v>
      </c>
      <c r="V17" s="2" t="e">
        <f t="shared" si="3"/>
        <v>#DIV/0!</v>
      </c>
      <c r="W17" s="2" t="e">
        <f t="shared" si="4"/>
        <v>#DIV/0!</v>
      </c>
      <c r="X17" s="2" t="e">
        <f t="shared" si="5"/>
        <v>#DIV/0!</v>
      </c>
      <c r="Y17" s="2" t="e">
        <f t="shared" si="6"/>
        <v>#DIV/0!</v>
      </c>
      <c r="Z17" s="2" t="e">
        <f t="shared" si="7"/>
        <v>#DIV/0!</v>
      </c>
      <c r="AA17" s="2" t="e">
        <f t="shared" si="8"/>
        <v>#DIV/0!</v>
      </c>
      <c r="AB17" s="2" t="e">
        <f t="shared" si="9"/>
        <v>#DIV/0!</v>
      </c>
      <c r="AC17" s="2" t="e">
        <f t="shared" si="10"/>
        <v>#DIV/0!</v>
      </c>
      <c r="AD17" s="2" t="e">
        <f t="shared" si="11"/>
        <v>#DIV/0!</v>
      </c>
      <c r="AE17" s="37" t="e">
        <f t="shared" si="12"/>
        <v>#DIV/0!</v>
      </c>
    </row>
    <row r="18" spans="1:31">
      <c r="A18">
        <f>Layout!A17</f>
        <v>0</v>
      </c>
      <c r="B18" s="35">
        <v>16</v>
      </c>
      <c r="S18" t="e">
        <f t="shared" si="0"/>
        <v>#DIV/0!</v>
      </c>
      <c r="T18" t="e">
        <f t="shared" si="1"/>
        <v>#DIV/0!</v>
      </c>
      <c r="U18" s="2" t="e">
        <f t="shared" si="2"/>
        <v>#DIV/0!</v>
      </c>
      <c r="V18" s="2" t="e">
        <f t="shared" si="3"/>
        <v>#DIV/0!</v>
      </c>
      <c r="W18" s="2" t="e">
        <f t="shared" si="4"/>
        <v>#DIV/0!</v>
      </c>
      <c r="X18" s="2" t="e">
        <f t="shared" si="5"/>
        <v>#DIV/0!</v>
      </c>
      <c r="Y18" s="2" t="e">
        <f t="shared" si="6"/>
        <v>#DIV/0!</v>
      </c>
      <c r="Z18" s="2" t="e">
        <f t="shared" si="7"/>
        <v>#DIV/0!</v>
      </c>
      <c r="AA18" s="2" t="e">
        <f t="shared" si="8"/>
        <v>#DIV/0!</v>
      </c>
      <c r="AB18" s="2" t="e">
        <f t="shared" si="9"/>
        <v>#DIV/0!</v>
      </c>
      <c r="AC18" s="2" t="e">
        <f t="shared" si="10"/>
        <v>#DIV/0!</v>
      </c>
      <c r="AD18" s="2" t="e">
        <f t="shared" si="11"/>
        <v>#DIV/0!</v>
      </c>
      <c r="AE18" s="37" t="e">
        <f t="shared" si="12"/>
        <v>#DIV/0!</v>
      </c>
    </row>
    <row r="19" spans="1:31">
      <c r="A19">
        <f>Layout!A18</f>
        <v>0</v>
      </c>
      <c r="B19" s="35">
        <v>17</v>
      </c>
      <c r="S19" t="e">
        <f t="shared" si="0"/>
        <v>#DIV/0!</v>
      </c>
      <c r="T19" t="e">
        <f t="shared" si="1"/>
        <v>#DIV/0!</v>
      </c>
      <c r="U19" s="2" t="e">
        <f t="shared" si="2"/>
        <v>#DIV/0!</v>
      </c>
      <c r="V19" s="2" t="e">
        <f t="shared" si="3"/>
        <v>#DIV/0!</v>
      </c>
      <c r="W19" s="2" t="e">
        <f t="shared" si="4"/>
        <v>#DIV/0!</v>
      </c>
      <c r="X19" s="2" t="e">
        <f t="shared" si="5"/>
        <v>#DIV/0!</v>
      </c>
      <c r="Y19" s="2" t="e">
        <f t="shared" si="6"/>
        <v>#DIV/0!</v>
      </c>
      <c r="Z19" s="2" t="e">
        <f t="shared" si="7"/>
        <v>#DIV/0!</v>
      </c>
      <c r="AA19" s="2" t="e">
        <f t="shared" si="8"/>
        <v>#DIV/0!</v>
      </c>
      <c r="AB19" s="2" t="e">
        <f t="shared" si="9"/>
        <v>#DIV/0!</v>
      </c>
      <c r="AC19" s="2" t="e">
        <f t="shared" si="10"/>
        <v>#DIV/0!</v>
      </c>
      <c r="AD19" s="2" t="e">
        <f t="shared" si="11"/>
        <v>#DIV/0!</v>
      </c>
      <c r="AE19" s="37" t="e">
        <f t="shared" si="12"/>
        <v>#DIV/0!</v>
      </c>
    </row>
    <row r="20" spans="1:31">
      <c r="A20">
        <f>Layout!A19</f>
        <v>0</v>
      </c>
      <c r="B20" s="35">
        <v>18</v>
      </c>
      <c r="S20" t="e">
        <f t="shared" si="0"/>
        <v>#DIV/0!</v>
      </c>
      <c r="T20" t="e">
        <f t="shared" si="1"/>
        <v>#DIV/0!</v>
      </c>
      <c r="U20" s="2" t="e">
        <f t="shared" si="2"/>
        <v>#DIV/0!</v>
      </c>
      <c r="V20" s="2" t="e">
        <f t="shared" si="3"/>
        <v>#DIV/0!</v>
      </c>
      <c r="W20" s="2" t="e">
        <f t="shared" si="4"/>
        <v>#DIV/0!</v>
      </c>
      <c r="X20" s="2" t="e">
        <f t="shared" si="5"/>
        <v>#DIV/0!</v>
      </c>
      <c r="Y20" s="2" t="e">
        <f t="shared" si="6"/>
        <v>#DIV/0!</v>
      </c>
      <c r="Z20" s="2" t="e">
        <f t="shared" si="7"/>
        <v>#DIV/0!</v>
      </c>
      <c r="AA20" s="2" t="e">
        <f t="shared" si="8"/>
        <v>#DIV/0!</v>
      </c>
      <c r="AB20" s="2" t="e">
        <f t="shared" si="9"/>
        <v>#DIV/0!</v>
      </c>
      <c r="AC20" s="2" t="e">
        <f t="shared" si="10"/>
        <v>#DIV/0!</v>
      </c>
      <c r="AD20" s="2" t="e">
        <f t="shared" si="11"/>
        <v>#DIV/0!</v>
      </c>
      <c r="AE20" s="37" t="e">
        <f t="shared" si="12"/>
        <v>#DIV/0!</v>
      </c>
    </row>
    <row r="21" spans="1:31">
      <c r="A21">
        <f>Layout!A20</f>
        <v>0</v>
      </c>
      <c r="B21" s="35">
        <v>19</v>
      </c>
      <c r="S21" t="e">
        <f t="shared" si="0"/>
        <v>#DIV/0!</v>
      </c>
      <c r="T21" t="e">
        <f t="shared" si="1"/>
        <v>#DIV/0!</v>
      </c>
      <c r="U21" s="2" t="e">
        <f t="shared" si="2"/>
        <v>#DIV/0!</v>
      </c>
      <c r="V21" s="2" t="e">
        <f t="shared" si="3"/>
        <v>#DIV/0!</v>
      </c>
      <c r="W21" s="2" t="e">
        <f t="shared" si="4"/>
        <v>#DIV/0!</v>
      </c>
      <c r="X21" s="2" t="e">
        <f t="shared" si="5"/>
        <v>#DIV/0!</v>
      </c>
      <c r="Y21" s="2" t="e">
        <f t="shared" si="6"/>
        <v>#DIV/0!</v>
      </c>
      <c r="Z21" s="2" t="e">
        <f t="shared" si="7"/>
        <v>#DIV/0!</v>
      </c>
      <c r="AA21" s="2" t="e">
        <f t="shared" si="8"/>
        <v>#DIV/0!</v>
      </c>
      <c r="AB21" s="2" t="e">
        <f t="shared" si="9"/>
        <v>#DIV/0!</v>
      </c>
      <c r="AC21" s="2" t="e">
        <f t="shared" si="10"/>
        <v>#DIV/0!</v>
      </c>
      <c r="AD21" s="2" t="e">
        <f t="shared" si="11"/>
        <v>#DIV/0!</v>
      </c>
      <c r="AE21" s="37" t="e">
        <f t="shared" si="12"/>
        <v>#DIV/0!</v>
      </c>
    </row>
    <row r="22" spans="1:31">
      <c r="A22">
        <f>Layout!A21</f>
        <v>0</v>
      </c>
      <c r="B22" s="35">
        <v>20</v>
      </c>
      <c r="S22" t="e">
        <f t="shared" si="0"/>
        <v>#DIV/0!</v>
      </c>
      <c r="T22" t="e">
        <f t="shared" si="1"/>
        <v>#DIV/0!</v>
      </c>
      <c r="U22" s="2" t="e">
        <f t="shared" si="2"/>
        <v>#DIV/0!</v>
      </c>
      <c r="V22" s="2" t="e">
        <f t="shared" si="3"/>
        <v>#DIV/0!</v>
      </c>
      <c r="W22" s="2" t="e">
        <f t="shared" si="4"/>
        <v>#DIV/0!</v>
      </c>
      <c r="X22" s="2" t="e">
        <f t="shared" si="5"/>
        <v>#DIV/0!</v>
      </c>
      <c r="Y22" s="2" t="e">
        <f t="shared" si="6"/>
        <v>#DIV/0!</v>
      </c>
      <c r="Z22" s="2" t="e">
        <f t="shared" si="7"/>
        <v>#DIV/0!</v>
      </c>
      <c r="AA22" s="2" t="e">
        <f t="shared" si="8"/>
        <v>#DIV/0!</v>
      </c>
      <c r="AB22" s="2" t="e">
        <f t="shared" si="9"/>
        <v>#DIV/0!</v>
      </c>
      <c r="AC22" s="2" t="e">
        <f t="shared" si="10"/>
        <v>#DIV/0!</v>
      </c>
      <c r="AD22" s="2" t="e">
        <f t="shared" si="11"/>
        <v>#DIV/0!</v>
      </c>
      <c r="AE22" s="37" t="e">
        <f t="shared" si="12"/>
        <v>#DIV/0!</v>
      </c>
    </row>
    <row r="23" spans="1:31">
      <c r="A23">
        <f>Layout!A22</f>
        <v>0</v>
      </c>
      <c r="B23" s="35">
        <v>21</v>
      </c>
      <c r="S23" t="e">
        <f t="shared" si="0"/>
        <v>#DIV/0!</v>
      </c>
      <c r="T23" t="e">
        <f t="shared" si="1"/>
        <v>#DIV/0!</v>
      </c>
      <c r="U23" s="2" t="e">
        <f t="shared" si="2"/>
        <v>#DIV/0!</v>
      </c>
      <c r="V23" s="2" t="e">
        <f t="shared" si="3"/>
        <v>#DIV/0!</v>
      </c>
      <c r="W23" s="2" t="e">
        <f t="shared" si="4"/>
        <v>#DIV/0!</v>
      </c>
      <c r="X23" s="2" t="e">
        <f t="shared" si="5"/>
        <v>#DIV/0!</v>
      </c>
      <c r="Y23" s="2" t="e">
        <f t="shared" si="6"/>
        <v>#DIV/0!</v>
      </c>
      <c r="Z23" s="2" t="e">
        <f t="shared" si="7"/>
        <v>#DIV/0!</v>
      </c>
      <c r="AA23" s="2" t="e">
        <f t="shared" si="8"/>
        <v>#DIV/0!</v>
      </c>
      <c r="AB23" s="2" t="e">
        <f t="shared" si="9"/>
        <v>#DIV/0!</v>
      </c>
      <c r="AC23" s="2" t="e">
        <f t="shared" si="10"/>
        <v>#DIV/0!</v>
      </c>
      <c r="AD23" s="2" t="e">
        <f t="shared" si="11"/>
        <v>#DIV/0!</v>
      </c>
      <c r="AE23" s="37" t="e">
        <f t="shared" si="12"/>
        <v>#DIV/0!</v>
      </c>
    </row>
    <row r="24" spans="1:31">
      <c r="A24">
        <f>Layout!A23</f>
        <v>0</v>
      </c>
      <c r="B24" s="35">
        <v>22</v>
      </c>
      <c r="S24" t="e">
        <f t="shared" si="0"/>
        <v>#DIV/0!</v>
      </c>
      <c r="T24" t="e">
        <f t="shared" si="1"/>
        <v>#DIV/0!</v>
      </c>
      <c r="U24" s="2" t="e">
        <f t="shared" si="2"/>
        <v>#DIV/0!</v>
      </c>
      <c r="V24" s="2" t="e">
        <f t="shared" si="3"/>
        <v>#DIV/0!</v>
      </c>
      <c r="W24" s="2" t="e">
        <f t="shared" si="4"/>
        <v>#DIV/0!</v>
      </c>
      <c r="X24" s="2" t="e">
        <f t="shared" si="5"/>
        <v>#DIV/0!</v>
      </c>
      <c r="Y24" s="2" t="e">
        <f t="shared" si="6"/>
        <v>#DIV/0!</v>
      </c>
      <c r="Z24" s="2" t="e">
        <f t="shared" si="7"/>
        <v>#DIV/0!</v>
      </c>
      <c r="AA24" s="2" t="e">
        <f t="shared" si="8"/>
        <v>#DIV/0!</v>
      </c>
      <c r="AB24" s="2" t="e">
        <f t="shared" si="9"/>
        <v>#DIV/0!</v>
      </c>
      <c r="AC24" s="2" t="e">
        <f t="shared" si="10"/>
        <v>#DIV/0!</v>
      </c>
      <c r="AD24" s="2" t="e">
        <f t="shared" si="11"/>
        <v>#DIV/0!</v>
      </c>
      <c r="AE24" s="37" t="e">
        <f t="shared" si="12"/>
        <v>#DIV/0!</v>
      </c>
    </row>
    <row r="25" spans="1:31">
      <c r="A25">
        <f>Layout!A24</f>
        <v>0</v>
      </c>
      <c r="B25" s="35">
        <v>23</v>
      </c>
      <c r="S25" t="e">
        <f t="shared" si="0"/>
        <v>#DIV/0!</v>
      </c>
      <c r="T25" t="e">
        <f t="shared" si="1"/>
        <v>#DIV/0!</v>
      </c>
      <c r="U25" s="2" t="e">
        <f t="shared" si="2"/>
        <v>#DIV/0!</v>
      </c>
      <c r="V25" s="2" t="e">
        <f t="shared" si="3"/>
        <v>#DIV/0!</v>
      </c>
      <c r="W25" s="2" t="e">
        <f t="shared" si="4"/>
        <v>#DIV/0!</v>
      </c>
      <c r="X25" s="2" t="e">
        <f t="shared" si="5"/>
        <v>#DIV/0!</v>
      </c>
      <c r="Y25" s="2" t="e">
        <f t="shared" si="6"/>
        <v>#DIV/0!</v>
      </c>
      <c r="Z25" s="2" t="e">
        <f t="shared" si="7"/>
        <v>#DIV/0!</v>
      </c>
      <c r="AA25" s="2" t="e">
        <f t="shared" si="8"/>
        <v>#DIV/0!</v>
      </c>
      <c r="AB25" s="2" t="e">
        <f t="shared" si="9"/>
        <v>#DIV/0!</v>
      </c>
      <c r="AC25" s="2" t="e">
        <f t="shared" si="10"/>
        <v>#DIV/0!</v>
      </c>
      <c r="AD25" s="2" t="e">
        <f t="shared" si="11"/>
        <v>#DIV/0!</v>
      </c>
      <c r="AE25" s="37" t="e">
        <f t="shared" si="12"/>
        <v>#DIV/0!</v>
      </c>
    </row>
    <row r="26" spans="1:31">
      <c r="A26">
        <f>Layout!A25</f>
        <v>0</v>
      </c>
      <c r="B26" s="35">
        <v>24</v>
      </c>
      <c r="S26" t="e">
        <f t="shared" si="0"/>
        <v>#DIV/0!</v>
      </c>
      <c r="T26" t="e">
        <f t="shared" si="1"/>
        <v>#DIV/0!</v>
      </c>
      <c r="U26" s="2" t="e">
        <f t="shared" si="2"/>
        <v>#DIV/0!</v>
      </c>
      <c r="V26" s="2" t="e">
        <f t="shared" si="3"/>
        <v>#DIV/0!</v>
      </c>
      <c r="W26" s="2" t="e">
        <f t="shared" si="4"/>
        <v>#DIV/0!</v>
      </c>
      <c r="X26" s="2" t="e">
        <f t="shared" si="5"/>
        <v>#DIV/0!</v>
      </c>
      <c r="Y26" s="2" t="e">
        <f t="shared" si="6"/>
        <v>#DIV/0!</v>
      </c>
      <c r="Z26" s="2" t="e">
        <f t="shared" si="7"/>
        <v>#DIV/0!</v>
      </c>
      <c r="AA26" s="2" t="e">
        <f t="shared" si="8"/>
        <v>#DIV/0!</v>
      </c>
      <c r="AB26" s="2" t="e">
        <f t="shared" si="9"/>
        <v>#DIV/0!</v>
      </c>
      <c r="AC26" s="2" t="e">
        <f t="shared" si="10"/>
        <v>#DIV/0!</v>
      </c>
      <c r="AD26" s="2" t="e">
        <f t="shared" si="11"/>
        <v>#DIV/0!</v>
      </c>
      <c r="AE26" s="37" t="e">
        <f t="shared" si="12"/>
        <v>#DIV/0!</v>
      </c>
    </row>
    <row r="27" spans="1:31">
      <c r="A27">
        <f>Layout!A26</f>
        <v>0</v>
      </c>
      <c r="B27" s="35">
        <v>25</v>
      </c>
      <c r="S27" t="e">
        <f t="shared" si="0"/>
        <v>#DIV/0!</v>
      </c>
      <c r="T27" t="e">
        <f t="shared" si="1"/>
        <v>#DIV/0!</v>
      </c>
      <c r="U27" s="2" t="e">
        <f t="shared" si="2"/>
        <v>#DIV/0!</v>
      </c>
      <c r="V27" s="2" t="e">
        <f t="shared" si="3"/>
        <v>#DIV/0!</v>
      </c>
      <c r="W27" s="2" t="e">
        <f t="shared" si="4"/>
        <v>#DIV/0!</v>
      </c>
      <c r="X27" s="2" t="e">
        <f t="shared" si="5"/>
        <v>#DIV/0!</v>
      </c>
      <c r="Y27" s="2" t="e">
        <f t="shared" si="6"/>
        <v>#DIV/0!</v>
      </c>
      <c r="Z27" s="2" t="e">
        <f t="shared" si="7"/>
        <v>#DIV/0!</v>
      </c>
      <c r="AA27" s="2" t="e">
        <f t="shared" si="8"/>
        <v>#DIV/0!</v>
      </c>
      <c r="AB27" s="2" t="e">
        <f t="shared" si="9"/>
        <v>#DIV/0!</v>
      </c>
      <c r="AC27" s="2" t="e">
        <f t="shared" si="10"/>
        <v>#DIV/0!</v>
      </c>
      <c r="AD27" s="2" t="e">
        <f t="shared" si="11"/>
        <v>#DIV/0!</v>
      </c>
      <c r="AE27" s="37" t="e">
        <f t="shared" si="12"/>
        <v>#DIV/0!</v>
      </c>
    </row>
    <row r="28" spans="1:31">
      <c r="A28">
        <f>Layout!A27</f>
        <v>0</v>
      </c>
      <c r="B28" s="35">
        <v>26</v>
      </c>
      <c r="S28" t="e">
        <f t="shared" si="0"/>
        <v>#DIV/0!</v>
      </c>
      <c r="T28" t="e">
        <f t="shared" si="1"/>
        <v>#DIV/0!</v>
      </c>
      <c r="U28" s="2" t="e">
        <f t="shared" si="2"/>
        <v>#DIV/0!</v>
      </c>
      <c r="V28" s="2" t="e">
        <f t="shared" si="3"/>
        <v>#DIV/0!</v>
      </c>
      <c r="W28" s="2" t="e">
        <f t="shared" si="4"/>
        <v>#DIV/0!</v>
      </c>
      <c r="X28" s="2" t="e">
        <f t="shared" si="5"/>
        <v>#DIV/0!</v>
      </c>
      <c r="Y28" s="2" t="e">
        <f t="shared" si="6"/>
        <v>#DIV/0!</v>
      </c>
      <c r="Z28" s="2" t="e">
        <f t="shared" si="7"/>
        <v>#DIV/0!</v>
      </c>
      <c r="AA28" s="2" t="e">
        <f t="shared" si="8"/>
        <v>#DIV/0!</v>
      </c>
      <c r="AB28" s="2" t="e">
        <f t="shared" si="9"/>
        <v>#DIV/0!</v>
      </c>
      <c r="AC28" s="2" t="e">
        <f t="shared" si="10"/>
        <v>#DIV/0!</v>
      </c>
      <c r="AD28" s="2" t="e">
        <f t="shared" si="11"/>
        <v>#DIV/0!</v>
      </c>
      <c r="AE28" s="37" t="e">
        <f t="shared" si="12"/>
        <v>#DIV/0!</v>
      </c>
    </row>
    <row r="29" spans="1:31">
      <c r="A29">
        <f>Layout!A28</f>
        <v>0</v>
      </c>
      <c r="B29" s="35">
        <v>27</v>
      </c>
      <c r="S29" t="e">
        <f t="shared" si="0"/>
        <v>#DIV/0!</v>
      </c>
      <c r="T29" t="e">
        <f t="shared" si="1"/>
        <v>#DIV/0!</v>
      </c>
      <c r="U29" s="2" t="e">
        <f t="shared" si="2"/>
        <v>#DIV/0!</v>
      </c>
      <c r="V29" s="2" t="e">
        <f t="shared" si="3"/>
        <v>#DIV/0!</v>
      </c>
      <c r="W29" s="2" t="e">
        <f t="shared" si="4"/>
        <v>#DIV/0!</v>
      </c>
      <c r="X29" s="2" t="e">
        <f t="shared" si="5"/>
        <v>#DIV/0!</v>
      </c>
      <c r="Y29" s="2" t="e">
        <f t="shared" si="6"/>
        <v>#DIV/0!</v>
      </c>
      <c r="Z29" s="2" t="e">
        <f t="shared" si="7"/>
        <v>#DIV/0!</v>
      </c>
      <c r="AA29" s="2" t="e">
        <f t="shared" si="8"/>
        <v>#DIV/0!</v>
      </c>
      <c r="AB29" s="2" t="e">
        <f t="shared" si="9"/>
        <v>#DIV/0!</v>
      </c>
      <c r="AC29" s="2" t="e">
        <f t="shared" si="10"/>
        <v>#DIV/0!</v>
      </c>
      <c r="AD29" s="2" t="e">
        <f t="shared" si="11"/>
        <v>#DIV/0!</v>
      </c>
      <c r="AE29" s="37" t="e">
        <f t="shared" si="12"/>
        <v>#DIV/0!</v>
      </c>
    </row>
    <row r="30" spans="1:31">
      <c r="A30">
        <f>Layout!A29</f>
        <v>0</v>
      </c>
      <c r="B30" s="35">
        <v>28</v>
      </c>
      <c r="S30" t="e">
        <f t="shared" si="0"/>
        <v>#DIV/0!</v>
      </c>
      <c r="T30" t="e">
        <f t="shared" si="1"/>
        <v>#DIV/0!</v>
      </c>
      <c r="U30" s="2" t="e">
        <f t="shared" si="2"/>
        <v>#DIV/0!</v>
      </c>
      <c r="V30" s="2" t="e">
        <f t="shared" si="3"/>
        <v>#DIV/0!</v>
      </c>
      <c r="W30" s="2" t="e">
        <f t="shared" si="4"/>
        <v>#DIV/0!</v>
      </c>
      <c r="X30" s="2" t="e">
        <f t="shared" si="5"/>
        <v>#DIV/0!</v>
      </c>
      <c r="Y30" s="2" t="e">
        <f t="shared" si="6"/>
        <v>#DIV/0!</v>
      </c>
      <c r="Z30" s="2" t="e">
        <f t="shared" si="7"/>
        <v>#DIV/0!</v>
      </c>
      <c r="AA30" s="2" t="e">
        <f t="shared" si="8"/>
        <v>#DIV/0!</v>
      </c>
      <c r="AB30" s="2" t="e">
        <f t="shared" si="9"/>
        <v>#DIV/0!</v>
      </c>
      <c r="AC30" s="2" t="e">
        <f t="shared" si="10"/>
        <v>#DIV/0!</v>
      </c>
      <c r="AD30" s="2" t="e">
        <f t="shared" si="11"/>
        <v>#DIV/0!</v>
      </c>
      <c r="AE30" s="37" t="e">
        <f t="shared" si="12"/>
        <v>#DIV/0!</v>
      </c>
    </row>
    <row r="31" spans="1:31">
      <c r="A31">
        <f>Layout!A30</f>
        <v>0</v>
      </c>
      <c r="B31" s="35">
        <v>29</v>
      </c>
      <c r="S31" t="e">
        <f t="shared" si="0"/>
        <v>#DIV/0!</v>
      </c>
      <c r="T31" t="e">
        <f t="shared" si="1"/>
        <v>#DIV/0!</v>
      </c>
      <c r="U31" s="2" t="e">
        <f t="shared" si="2"/>
        <v>#DIV/0!</v>
      </c>
      <c r="V31" s="2" t="e">
        <f t="shared" si="3"/>
        <v>#DIV/0!</v>
      </c>
      <c r="W31" s="2" t="e">
        <f t="shared" si="4"/>
        <v>#DIV/0!</v>
      </c>
      <c r="X31" s="2" t="e">
        <f t="shared" si="5"/>
        <v>#DIV/0!</v>
      </c>
      <c r="Y31" s="2" t="e">
        <f t="shared" si="6"/>
        <v>#DIV/0!</v>
      </c>
      <c r="Z31" s="2" t="e">
        <f t="shared" si="7"/>
        <v>#DIV/0!</v>
      </c>
      <c r="AA31" s="2" t="e">
        <f t="shared" si="8"/>
        <v>#DIV/0!</v>
      </c>
      <c r="AB31" s="2" t="e">
        <f t="shared" si="9"/>
        <v>#DIV/0!</v>
      </c>
      <c r="AC31" s="2" t="e">
        <f t="shared" si="10"/>
        <v>#DIV/0!</v>
      </c>
      <c r="AD31" s="2" t="e">
        <f t="shared" si="11"/>
        <v>#DIV/0!</v>
      </c>
      <c r="AE31" s="37" t="e">
        <f t="shared" si="12"/>
        <v>#DIV/0!</v>
      </c>
    </row>
    <row r="32" spans="1:31">
      <c r="A32">
        <f>Layout!A31</f>
        <v>0</v>
      </c>
      <c r="B32" s="35">
        <v>30</v>
      </c>
      <c r="S32" t="e">
        <f t="shared" si="0"/>
        <v>#DIV/0!</v>
      </c>
      <c r="T32" t="e">
        <f t="shared" si="1"/>
        <v>#DIV/0!</v>
      </c>
      <c r="U32" s="2" t="e">
        <f t="shared" si="2"/>
        <v>#DIV/0!</v>
      </c>
      <c r="V32" s="2" t="e">
        <f t="shared" si="3"/>
        <v>#DIV/0!</v>
      </c>
      <c r="W32" s="2" t="e">
        <f t="shared" si="4"/>
        <v>#DIV/0!</v>
      </c>
      <c r="X32" s="2" t="e">
        <f t="shared" si="5"/>
        <v>#DIV/0!</v>
      </c>
      <c r="Y32" s="2" t="e">
        <f t="shared" si="6"/>
        <v>#DIV/0!</v>
      </c>
      <c r="Z32" s="2" t="e">
        <f t="shared" si="7"/>
        <v>#DIV/0!</v>
      </c>
      <c r="AA32" s="2" t="e">
        <f t="shared" si="8"/>
        <v>#DIV/0!</v>
      </c>
      <c r="AB32" s="2" t="e">
        <f t="shared" si="9"/>
        <v>#DIV/0!</v>
      </c>
      <c r="AC32" s="2" t="e">
        <f t="shared" si="10"/>
        <v>#DIV/0!</v>
      </c>
      <c r="AD32" s="2" t="e">
        <f t="shared" si="11"/>
        <v>#DIV/0!</v>
      </c>
      <c r="AE32" s="37" t="e">
        <f t="shared" si="12"/>
        <v>#DIV/0!</v>
      </c>
    </row>
    <row r="33" spans="1:66" s="38" customFormat="1">
      <c r="A33" s="38" t="s">
        <v>97</v>
      </c>
      <c r="B33" s="39"/>
      <c r="C33" s="45"/>
      <c r="D33" s="45"/>
      <c r="O33" s="39"/>
      <c r="R33" s="39"/>
      <c r="S33" s="38">
        <f>AVERAGE(AF33:AJ33)*10</f>
        <v>5.8</v>
      </c>
      <c r="T33" s="38">
        <f>10*AVERAGE(AK33:AM33)</f>
        <v>3.333333333333333</v>
      </c>
      <c r="U33" s="38">
        <f>10*AVERAGE(AN33:AP33)</f>
        <v>4.666666666666667</v>
      </c>
      <c r="V33" s="38">
        <f>10*AVERAGE(AQ33:AR33)</f>
        <v>3.5</v>
      </c>
      <c r="W33" s="38">
        <f>10*AVERAGE(AS33:AV33)</f>
        <v>5.5</v>
      </c>
      <c r="X33" s="38">
        <f>10*AVERAGE(AW33:AY33)</f>
        <v>9</v>
      </c>
      <c r="Y33" s="38">
        <f>10*AVERAGE(AZ33:BA33)</f>
        <v>5</v>
      </c>
      <c r="Z33" s="38">
        <f>10*AVERAGE(BB33:BC33)</f>
        <v>6.4999999999999991</v>
      </c>
      <c r="AA33" s="38">
        <f>10*AVERAGE(BD33)</f>
        <v>4</v>
      </c>
      <c r="AB33" s="38">
        <f>10*AVERAGE(BE33:BG33)</f>
        <v>5.6666666666666661</v>
      </c>
      <c r="AC33" s="38">
        <f>10*AVERAGE(BH33:BI33)</f>
        <v>5.5</v>
      </c>
      <c r="AD33" s="38">
        <f>10*AVERAGE(BJ33:BK33)</f>
        <v>3.5</v>
      </c>
      <c r="AE33" s="39">
        <f>10*AVERAGE(BL33:BN33)</f>
        <v>7.6666666666666661</v>
      </c>
      <c r="AF33" s="38">
        <v>0.9</v>
      </c>
      <c r="AG33" s="38">
        <v>0.3</v>
      </c>
      <c r="AH33" s="38">
        <v>0.5</v>
      </c>
      <c r="AI33" s="38">
        <v>0.2</v>
      </c>
      <c r="AJ33" s="39">
        <v>1</v>
      </c>
      <c r="AK33" s="40">
        <v>0.7</v>
      </c>
      <c r="AL33" s="40">
        <v>0.2</v>
      </c>
      <c r="AM33" s="39">
        <v>0.1</v>
      </c>
      <c r="AN33" s="40">
        <v>0.5</v>
      </c>
      <c r="AO33" s="40">
        <v>0.6</v>
      </c>
      <c r="AP33" s="39">
        <v>0.3</v>
      </c>
      <c r="AQ33" s="40">
        <v>0.2</v>
      </c>
      <c r="AR33" s="39">
        <v>0.5</v>
      </c>
      <c r="AS33" s="40">
        <v>0.6</v>
      </c>
      <c r="AT33" s="40">
        <v>0.9</v>
      </c>
      <c r="AU33" s="40">
        <v>0.2</v>
      </c>
      <c r="AV33" s="39">
        <v>0.5</v>
      </c>
      <c r="AW33" s="40">
        <v>1</v>
      </c>
      <c r="AX33" s="41">
        <v>0.9</v>
      </c>
      <c r="AY33" s="43">
        <v>0.8</v>
      </c>
      <c r="AZ33" s="41">
        <v>0.6</v>
      </c>
      <c r="BA33" s="39">
        <v>0.4</v>
      </c>
      <c r="BB33" s="40">
        <v>0.7</v>
      </c>
      <c r="BC33" s="39">
        <v>0.6</v>
      </c>
      <c r="BD33" s="39">
        <v>0.4</v>
      </c>
      <c r="BE33" s="40">
        <v>0.6</v>
      </c>
      <c r="BF33" s="40">
        <v>0.4</v>
      </c>
      <c r="BG33" s="39">
        <v>0.7</v>
      </c>
      <c r="BH33" s="40">
        <v>0.7</v>
      </c>
      <c r="BI33" s="39">
        <v>0.4</v>
      </c>
      <c r="BJ33" s="40">
        <v>0.3</v>
      </c>
      <c r="BK33" s="39">
        <v>0.4</v>
      </c>
      <c r="BL33" s="41">
        <v>0.6</v>
      </c>
      <c r="BM33" s="40">
        <v>0.8</v>
      </c>
      <c r="BN33" s="39">
        <v>0.9</v>
      </c>
    </row>
    <row r="34" spans="1:66">
      <c r="A34" t="s">
        <v>164</v>
      </c>
      <c r="C34" s="44">
        <f>(D34*0.25)+AVERAGE(E34:O34)+P34*0.25+Q34*0.25+R34*0.25+AVERAGE(S34:AE34)</f>
        <v>100</v>
      </c>
      <c r="D34" s="44">
        <v>20</v>
      </c>
      <c r="E34">
        <v>10</v>
      </c>
      <c r="F34">
        <v>10</v>
      </c>
      <c r="G34">
        <v>10</v>
      </c>
      <c r="H34">
        <v>10</v>
      </c>
      <c r="I34">
        <v>10</v>
      </c>
      <c r="J34">
        <v>10</v>
      </c>
      <c r="K34">
        <v>10</v>
      </c>
      <c r="L34">
        <v>10</v>
      </c>
      <c r="M34">
        <v>10</v>
      </c>
      <c r="N34">
        <v>10</v>
      </c>
      <c r="O34">
        <v>10</v>
      </c>
      <c r="P34">
        <v>100</v>
      </c>
      <c r="Q34">
        <v>100</v>
      </c>
      <c r="R34">
        <v>100</v>
      </c>
      <c r="S34" s="2">
        <f>AVERAGE(AF34:AJ34)*10</f>
        <v>10</v>
      </c>
      <c r="T34" s="2">
        <f>10*AVERAGE(AK34:AM34)</f>
        <v>10</v>
      </c>
      <c r="U34" s="2">
        <f>10*AVERAGE(AN34:AP34)</f>
        <v>10</v>
      </c>
      <c r="V34" s="2">
        <f t="shared" si="3"/>
        <v>10</v>
      </c>
      <c r="W34" s="2">
        <f t="shared" si="4"/>
        <v>10</v>
      </c>
      <c r="X34" s="2">
        <f>10*AVERAGE(AW34:AY34)</f>
        <v>10</v>
      </c>
      <c r="Y34" s="2">
        <f t="shared" si="6"/>
        <v>10</v>
      </c>
      <c r="Z34" s="2">
        <f t="shared" si="7"/>
        <v>10</v>
      </c>
      <c r="AA34" s="2">
        <f t="shared" si="8"/>
        <v>10</v>
      </c>
      <c r="AB34" s="2">
        <f>10*AVERAGE(BE34:BG34)</f>
        <v>10</v>
      </c>
      <c r="AC34" s="2">
        <f t="shared" si="10"/>
        <v>10</v>
      </c>
      <c r="AD34" s="2">
        <f t="shared" si="11"/>
        <v>10</v>
      </c>
      <c r="AE34" s="37">
        <f t="shared" si="12"/>
        <v>10</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c r="B35" s="35" t="s">
        <v>2</v>
      </c>
      <c r="C35" s="44" t="e">
        <f>AVERAGE(C3:C32)</f>
        <v>#DIV/0!</v>
      </c>
      <c r="D35" s="44" t="e">
        <f>AVERAGE(D3:D32)</f>
        <v>#DIV/0!</v>
      </c>
      <c r="E35" t="e">
        <f>AVERAGE(E3:E32)</f>
        <v>#DIV/0!</v>
      </c>
      <c r="F35" t="e">
        <f>AVERAGE(F3:F32)</f>
        <v>#DIV/0!</v>
      </c>
      <c r="G35" t="e">
        <f t="shared" ref="G35:R35" si="13">AVERAGE(G3:G32)</f>
        <v>#DIV/0!</v>
      </c>
      <c r="H35" t="e">
        <f t="shared" si="13"/>
        <v>#DIV/0!</v>
      </c>
      <c r="I35" t="e">
        <f t="shared" si="13"/>
        <v>#DIV/0!</v>
      </c>
      <c r="J35" t="e">
        <f t="shared" si="13"/>
        <v>#DIV/0!</v>
      </c>
      <c r="K35" t="e">
        <f t="shared" si="13"/>
        <v>#DIV/0!</v>
      </c>
      <c r="L35" t="e">
        <f t="shared" si="13"/>
        <v>#DIV/0!</v>
      </c>
      <c r="M35" t="e">
        <f t="shared" si="13"/>
        <v>#DIV/0!</v>
      </c>
      <c r="N35" t="e">
        <f t="shared" si="13"/>
        <v>#DIV/0!</v>
      </c>
      <c r="O35" t="e">
        <f t="shared" si="13"/>
        <v>#DIV/0!</v>
      </c>
      <c r="P35" t="e">
        <f t="shared" si="13"/>
        <v>#DIV/0!</v>
      </c>
      <c r="Q35" t="e">
        <f t="shared" si="13"/>
        <v>#DIV/0!</v>
      </c>
      <c r="R35" t="e">
        <f t="shared" si="13"/>
        <v>#DIV/0!</v>
      </c>
    </row>
  </sheetData>
  <mergeCells count="19">
    <mergeCell ref="BB1:BC1"/>
    <mergeCell ref="BE1:BG1"/>
    <mergeCell ref="BH1:BI1"/>
    <mergeCell ref="BJ1:BK1"/>
    <mergeCell ref="BL1:BN1"/>
    <mergeCell ref="AW1:AY1"/>
    <mergeCell ref="AZ1:BA1"/>
    <mergeCell ref="E1:O1"/>
    <mergeCell ref="B1:B2"/>
    <mergeCell ref="C1:C2"/>
    <mergeCell ref="D1:D2"/>
    <mergeCell ref="AK1:AM1"/>
    <mergeCell ref="AN1:AP1"/>
    <mergeCell ref="AQ1:AR1"/>
    <mergeCell ref="A1:A2"/>
    <mergeCell ref="S1:AE1"/>
    <mergeCell ref="P1:R1"/>
    <mergeCell ref="AF1:AJ1"/>
    <mergeCell ref="AS1:A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B45B6-CAB0-8743-8F27-40791DDDB4DF}">
  <sheetPr codeName="Sheet11"/>
  <dimension ref="A2:T1083"/>
  <sheetViews>
    <sheetView topLeftCell="A75" zoomScaleNormal="100" workbookViewId="0">
      <selection activeCell="L14" sqref="L14"/>
    </sheetView>
  </sheetViews>
  <sheetFormatPr baseColWidth="10" defaultRowHeight="16"/>
  <cols>
    <col min="1" max="1" width="5.1640625" customWidth="1"/>
    <col min="2" max="2" width="4.83203125" customWidth="1"/>
    <col min="3" max="3" width="7.83203125" customWidth="1"/>
    <col min="5" max="5" width="16.1640625" customWidth="1"/>
    <col min="6" max="6" width="6.6640625" customWidth="1"/>
    <col min="9" max="9" width="6.6640625" customWidth="1"/>
    <col min="10" max="10" width="7.6640625" customWidth="1"/>
    <col min="11" max="11" width="6.5" customWidth="1"/>
  </cols>
  <sheetData>
    <row r="2" spans="3:10" ht="53" customHeight="1"/>
    <row r="4" spans="3:10" ht="16" customHeight="1">
      <c r="C4" s="53" t="s">
        <v>57</v>
      </c>
      <c r="D4" s="53"/>
      <c r="E4" s="53"/>
      <c r="F4" s="53"/>
      <c r="G4" s="53"/>
      <c r="H4" s="53"/>
      <c r="I4" s="53"/>
      <c r="J4" s="11"/>
    </row>
    <row r="5" spans="3:10">
      <c r="C5" s="53"/>
      <c r="D5" s="53"/>
      <c r="E5" s="53"/>
      <c r="F5" s="53"/>
      <c r="G5" s="53"/>
      <c r="H5" s="53"/>
      <c r="I5" s="53"/>
      <c r="J5" s="11"/>
    </row>
    <row r="6" spans="3:10" ht="26" customHeight="1">
      <c r="C6" s="53"/>
      <c r="D6" s="53"/>
      <c r="E6" s="53"/>
      <c r="F6" s="53"/>
      <c r="G6" s="53"/>
      <c r="H6" s="53"/>
      <c r="I6" s="53"/>
      <c r="J6" s="11"/>
    </row>
    <row r="7" spans="3:10" ht="19" customHeight="1">
      <c r="C7" s="16"/>
      <c r="D7" s="16"/>
      <c r="E7" s="16"/>
      <c r="F7" s="16"/>
      <c r="G7" s="16"/>
      <c r="H7" s="16"/>
      <c r="I7" s="16"/>
      <c r="J7" s="11"/>
    </row>
    <row r="8" spans="3:10" ht="48" customHeight="1">
      <c r="C8" s="53" t="s">
        <v>54</v>
      </c>
      <c r="D8" s="53"/>
      <c r="E8" s="53"/>
      <c r="F8" s="53"/>
      <c r="G8" s="53"/>
      <c r="H8" s="53"/>
      <c r="I8" s="53"/>
      <c r="J8" s="1"/>
    </row>
    <row r="9" spans="3:10" ht="29" customHeight="1">
      <c r="C9" s="53"/>
      <c r="D9" s="53"/>
      <c r="E9" s="53"/>
      <c r="F9" s="53"/>
      <c r="G9" s="53"/>
      <c r="H9" s="53"/>
      <c r="I9" s="53"/>
      <c r="J9" s="1"/>
    </row>
    <row r="10" spans="3:10" ht="25" customHeight="1">
      <c r="C10" s="11"/>
      <c r="D10" s="11"/>
      <c r="E10" s="11"/>
      <c r="F10" s="11"/>
      <c r="G10" s="11"/>
      <c r="H10" s="11"/>
      <c r="I10" s="11"/>
      <c r="J10" s="11"/>
    </row>
    <row r="11" spans="3:10" ht="27" customHeight="1">
      <c r="D11" s="17" t="s">
        <v>55</v>
      </c>
      <c r="E11" s="55" t="e">
        <f>#REF!</f>
        <v>#REF!</v>
      </c>
      <c r="F11" s="55"/>
    </row>
    <row r="13" spans="3:10">
      <c r="G13" s="56" t="s">
        <v>35</v>
      </c>
      <c r="H13" s="56"/>
      <c r="I13" s="11"/>
      <c r="J13" s="11"/>
    </row>
    <row r="14" spans="3:10">
      <c r="D14" s="57" t="s">
        <v>24</v>
      </c>
      <c r="E14" s="57"/>
      <c r="G14" s="56"/>
      <c r="H14" s="56"/>
      <c r="I14" s="11"/>
      <c r="J14" s="11"/>
    </row>
    <row r="15" spans="3:10">
      <c r="D15" s="14" t="s">
        <v>52</v>
      </c>
      <c r="E15" s="15" t="s">
        <v>36</v>
      </c>
      <c r="G15" s="12" t="s">
        <v>33</v>
      </c>
      <c r="H15" s="12" t="s">
        <v>34</v>
      </c>
      <c r="I15" s="8"/>
      <c r="J15" s="8"/>
    </row>
    <row r="16" spans="3:10">
      <c r="D16" s="15" t="s">
        <v>37</v>
      </c>
      <c r="E16" s="15" t="s">
        <v>38</v>
      </c>
      <c r="G16" s="12" t="s">
        <v>25</v>
      </c>
      <c r="H16" s="13" t="e">
        <f>#REF!</f>
        <v>#REF!</v>
      </c>
      <c r="I16" s="7"/>
      <c r="J16" s="7"/>
    </row>
    <row r="17" spans="2:20">
      <c r="D17" s="15" t="s">
        <v>39</v>
      </c>
      <c r="E17" s="15" t="s">
        <v>40</v>
      </c>
      <c r="G17" s="12" t="s">
        <v>26</v>
      </c>
      <c r="H17" s="13" t="e">
        <f>#REF!</f>
        <v>#REF!</v>
      </c>
      <c r="I17" s="7"/>
      <c r="J17" s="7"/>
    </row>
    <row r="18" spans="2:20">
      <c r="D18" s="15" t="s">
        <v>41</v>
      </c>
      <c r="E18" s="15" t="s">
        <v>42</v>
      </c>
      <c r="G18" s="12" t="s">
        <v>27</v>
      </c>
      <c r="H18" s="13" t="e">
        <f>#REF!</f>
        <v>#REF!</v>
      </c>
      <c r="I18" s="7"/>
      <c r="J18" s="7"/>
    </row>
    <row r="19" spans="2:20">
      <c r="D19" s="15" t="s">
        <v>43</v>
      </c>
      <c r="E19" s="15" t="s">
        <v>44</v>
      </c>
      <c r="G19" s="12" t="s">
        <v>28</v>
      </c>
      <c r="H19" s="13" t="e">
        <f>#REF!</f>
        <v>#REF!</v>
      </c>
      <c r="I19" s="7"/>
      <c r="J19" s="7"/>
    </row>
    <row r="20" spans="2:20">
      <c r="D20" s="15" t="s">
        <v>45</v>
      </c>
      <c r="E20" s="15" t="s">
        <v>46</v>
      </c>
      <c r="G20" s="12" t="s">
        <v>29</v>
      </c>
      <c r="H20" s="13" t="e">
        <f>#REF!</f>
        <v>#REF!</v>
      </c>
      <c r="I20" s="7"/>
      <c r="J20" s="7"/>
    </row>
    <row r="21" spans="2:20">
      <c r="D21" s="15" t="s">
        <v>47</v>
      </c>
      <c r="E21" s="15" t="s">
        <v>48</v>
      </c>
      <c r="G21" s="12" t="s">
        <v>30</v>
      </c>
      <c r="H21" s="13" t="e">
        <f>#REF!</f>
        <v>#REF!</v>
      </c>
      <c r="I21" s="7"/>
      <c r="J21" s="7"/>
    </row>
    <row r="22" spans="2:20">
      <c r="D22" s="15" t="s">
        <v>32</v>
      </c>
      <c r="E22" s="15" t="s">
        <v>49</v>
      </c>
      <c r="G22" s="12" t="s">
        <v>31</v>
      </c>
      <c r="H22" s="13" t="e">
        <f>#REF!</f>
        <v>#REF!</v>
      </c>
      <c r="I22" s="7"/>
      <c r="J22" s="7"/>
    </row>
    <row r="23" spans="2:20">
      <c r="D23" s="15" t="s">
        <v>50</v>
      </c>
      <c r="E23" s="15" t="s">
        <v>51</v>
      </c>
      <c r="G23" s="12" t="s">
        <v>32</v>
      </c>
      <c r="H23" s="13" t="e">
        <f>#REF!</f>
        <v>#REF!</v>
      </c>
      <c r="I23" s="7"/>
      <c r="J23" s="7"/>
      <c r="T23" s="10"/>
    </row>
    <row r="24" spans="2:20">
      <c r="S24" s="10"/>
      <c r="T24" s="10"/>
    </row>
    <row r="25" spans="2:20">
      <c r="C25" s="54" t="s">
        <v>56</v>
      </c>
      <c r="D25" s="54"/>
      <c r="E25" s="54"/>
      <c r="F25" s="54"/>
      <c r="G25" s="54"/>
      <c r="H25" s="54"/>
      <c r="I25" s="54"/>
      <c r="J25" s="11"/>
      <c r="S25" s="10"/>
      <c r="T25" s="10"/>
    </row>
    <row r="26" spans="2:20" ht="23" customHeight="1">
      <c r="C26" s="54"/>
      <c r="D26" s="54"/>
      <c r="E26" s="54"/>
      <c r="F26" s="54"/>
      <c r="G26" s="54"/>
      <c r="H26" s="54"/>
      <c r="I26" s="54"/>
      <c r="J26" s="11"/>
      <c r="S26" s="10"/>
      <c r="T26" s="10"/>
    </row>
    <row r="27" spans="2:20" ht="18" customHeight="1">
      <c r="C27" s="18"/>
      <c r="D27" s="18"/>
      <c r="E27" s="18"/>
      <c r="F27" s="18"/>
      <c r="G27" s="18"/>
      <c r="H27" s="18"/>
      <c r="I27" s="18"/>
      <c r="J27" s="11"/>
      <c r="S27" s="10"/>
      <c r="T27" s="10"/>
    </row>
    <row r="28" spans="2:20" ht="16" customHeight="1">
      <c r="B28" s="54" t="s">
        <v>59</v>
      </c>
      <c r="C28" s="54"/>
      <c r="D28" s="54"/>
      <c r="E28" s="54"/>
      <c r="F28" s="54"/>
      <c r="G28" s="54"/>
      <c r="H28" s="54"/>
      <c r="I28" s="54"/>
      <c r="J28" s="54"/>
      <c r="K28" s="6"/>
      <c r="S28" s="10"/>
      <c r="T28" s="10"/>
    </row>
    <row r="29" spans="2:20" ht="23" customHeight="1">
      <c r="B29" s="54"/>
      <c r="C29" s="54"/>
      <c r="D29" s="54"/>
      <c r="E29" s="54"/>
      <c r="F29" s="54"/>
      <c r="G29" s="54"/>
      <c r="H29" s="54"/>
      <c r="I29" s="54"/>
      <c r="J29" s="54"/>
      <c r="K29" s="6"/>
      <c r="S29" s="10"/>
      <c r="T29" s="10"/>
    </row>
    <row r="30" spans="2:20">
      <c r="S30" s="10"/>
      <c r="T30" s="10"/>
    </row>
    <row r="31" spans="2:20">
      <c r="S31" s="10"/>
      <c r="T31" s="10"/>
    </row>
    <row r="32" spans="2:20">
      <c r="S32" s="10"/>
      <c r="T32" s="10"/>
    </row>
    <row r="33" spans="3:20">
      <c r="S33" s="10"/>
      <c r="T33" s="10"/>
    </row>
    <row r="34" spans="3:20" ht="16" customHeight="1">
      <c r="C34" s="53" t="str">
        <f>C4</f>
        <v xml:space="preserve">This semester is half way through. Here is a brief summary which will help you know how much effort you need to put in this course in order to get the score you want at the end of the semester. </v>
      </c>
      <c r="D34" s="53"/>
      <c r="E34" s="53"/>
      <c r="F34" s="53"/>
      <c r="G34" s="53"/>
      <c r="H34" s="53"/>
      <c r="I34" s="53"/>
      <c r="J34" s="11"/>
      <c r="S34" s="10"/>
      <c r="T34" s="10"/>
    </row>
    <row r="35" spans="3:20" ht="16" customHeight="1">
      <c r="C35" s="53"/>
      <c r="D35" s="53"/>
      <c r="E35" s="53"/>
      <c r="F35" s="53"/>
      <c r="G35" s="53"/>
      <c r="H35" s="53"/>
      <c r="I35" s="53"/>
      <c r="J35" s="11"/>
    </row>
    <row r="36" spans="3:20" ht="16" customHeight="1">
      <c r="C36" s="53"/>
      <c r="D36" s="53"/>
      <c r="E36" s="53"/>
      <c r="F36" s="53"/>
      <c r="G36" s="53"/>
      <c r="H36" s="53"/>
      <c r="I36" s="53"/>
      <c r="J36" s="11"/>
    </row>
    <row r="37" spans="3:20" ht="19" customHeight="1">
      <c r="C37" s="53"/>
      <c r="D37" s="53"/>
      <c r="E37" s="53"/>
      <c r="F37" s="53"/>
      <c r="G37" s="53"/>
      <c r="H37" s="53"/>
      <c r="I37" s="53"/>
      <c r="J37" s="11"/>
    </row>
    <row r="38" spans="3:20" ht="19" customHeight="1">
      <c r="C38" s="19"/>
      <c r="D38" s="19"/>
      <c r="E38" s="19"/>
      <c r="F38" s="19"/>
      <c r="G38" s="19"/>
      <c r="H38" s="19"/>
      <c r="I38" s="19"/>
      <c r="J38" s="11"/>
    </row>
    <row r="39" spans="3:20" ht="19">
      <c r="C39" s="16"/>
      <c r="D39" s="16"/>
      <c r="E39" s="16"/>
      <c r="F39" s="16"/>
      <c r="G39" s="16"/>
      <c r="H39" s="16"/>
      <c r="I39" s="16"/>
      <c r="J39" s="11"/>
    </row>
    <row r="40" spans="3:20" ht="16" customHeight="1">
      <c r="C40" s="53" t="str">
        <f>C8</f>
        <v>Assumption: Assume you got full point for all the rest of Written Homework, MML Homework, Big Quiz, Attendance, and then the following table lists the points you need to get on average in the last three important exams (Exam 3, Big Quiz, Final)</v>
      </c>
      <c r="D40" s="53"/>
      <c r="E40" s="53"/>
      <c r="F40" s="53"/>
      <c r="G40" s="53"/>
      <c r="H40" s="53"/>
      <c r="I40" s="53"/>
      <c r="J40" s="1"/>
    </row>
    <row r="41" spans="3:20" ht="16" customHeight="1">
      <c r="C41" s="53"/>
      <c r="D41" s="53"/>
      <c r="E41" s="53"/>
      <c r="F41" s="53"/>
      <c r="G41" s="53"/>
      <c r="H41" s="53"/>
      <c r="I41" s="53"/>
      <c r="J41" s="1"/>
    </row>
    <row r="42" spans="3:20" ht="16" customHeight="1">
      <c r="C42" s="53"/>
      <c r="D42" s="53"/>
      <c r="E42" s="53"/>
      <c r="F42" s="53"/>
      <c r="G42" s="53"/>
      <c r="H42" s="53"/>
      <c r="I42" s="53"/>
      <c r="J42" s="11"/>
    </row>
    <row r="43" spans="3:20" ht="19" customHeight="1">
      <c r="C43" s="53"/>
      <c r="D43" s="53"/>
      <c r="E43" s="53"/>
      <c r="F43" s="53"/>
      <c r="G43" s="53"/>
      <c r="H43" s="53"/>
      <c r="I43" s="53"/>
      <c r="J43" s="11"/>
    </row>
    <row r="44" spans="3:20" ht="19" customHeight="1">
      <c r="C44" s="53"/>
      <c r="D44" s="53"/>
      <c r="E44" s="53"/>
      <c r="F44" s="53"/>
      <c r="G44" s="53"/>
      <c r="H44" s="53"/>
      <c r="I44" s="53"/>
      <c r="J44" s="11"/>
    </row>
    <row r="45" spans="3:20" ht="19" customHeight="1">
      <c r="C45" s="18"/>
      <c r="D45" s="18"/>
      <c r="E45" s="18"/>
      <c r="F45" s="18"/>
      <c r="G45" s="18"/>
      <c r="H45" s="18"/>
      <c r="I45" s="18"/>
      <c r="J45" s="11"/>
    </row>
    <row r="46" spans="3:20" ht="24">
      <c r="D46" s="17" t="s">
        <v>55</v>
      </c>
      <c r="E46" s="55" t="e">
        <f>#REF!</f>
        <v>#REF!</v>
      </c>
      <c r="F46" s="55"/>
    </row>
    <row r="48" spans="3:20">
      <c r="G48" s="56" t="s">
        <v>35</v>
      </c>
      <c r="H48" s="56"/>
      <c r="I48" s="11"/>
      <c r="J48" s="11"/>
    </row>
    <row r="49" spans="2:10">
      <c r="D49" s="57" t="s">
        <v>24</v>
      </c>
      <c r="E49" s="57"/>
      <c r="G49" s="56"/>
      <c r="H49" s="56"/>
      <c r="I49" s="11"/>
      <c r="J49" s="11"/>
    </row>
    <row r="50" spans="2:10">
      <c r="D50" s="14" t="s">
        <v>52</v>
      </c>
      <c r="E50" s="15" t="s">
        <v>36</v>
      </c>
      <c r="G50" s="12" t="s">
        <v>33</v>
      </c>
      <c r="H50" s="12" t="s">
        <v>34</v>
      </c>
      <c r="I50" s="8"/>
      <c r="J50" s="8"/>
    </row>
    <row r="51" spans="2:10">
      <c r="D51" s="15" t="s">
        <v>37</v>
      </c>
      <c r="E51" s="15" t="s">
        <v>38</v>
      </c>
      <c r="G51" s="12" t="s">
        <v>25</v>
      </c>
      <c r="H51" s="13" t="e">
        <f>#REF!</f>
        <v>#REF!</v>
      </c>
      <c r="I51" s="7"/>
      <c r="J51" s="7"/>
    </row>
    <row r="52" spans="2:10">
      <c r="D52" s="15" t="s">
        <v>39</v>
      </c>
      <c r="E52" s="15" t="s">
        <v>40</v>
      </c>
      <c r="G52" s="12" t="s">
        <v>26</v>
      </c>
      <c r="H52" s="13" t="e">
        <f>#REF!</f>
        <v>#REF!</v>
      </c>
      <c r="I52" s="7"/>
      <c r="J52" s="7"/>
    </row>
    <row r="53" spans="2:10">
      <c r="D53" s="15" t="s">
        <v>41</v>
      </c>
      <c r="E53" s="15" t="s">
        <v>42</v>
      </c>
      <c r="G53" s="12" t="s">
        <v>27</v>
      </c>
      <c r="H53" s="13" t="e">
        <f>#REF!</f>
        <v>#REF!</v>
      </c>
      <c r="I53" s="7"/>
      <c r="J53" s="7"/>
    </row>
    <row r="54" spans="2:10">
      <c r="D54" s="15" t="s">
        <v>43</v>
      </c>
      <c r="E54" s="15" t="s">
        <v>44</v>
      </c>
      <c r="G54" s="12" t="s">
        <v>28</v>
      </c>
      <c r="H54" s="13" t="e">
        <f>#REF!</f>
        <v>#REF!</v>
      </c>
      <c r="I54" s="7"/>
      <c r="J54" s="7"/>
    </row>
    <row r="55" spans="2:10">
      <c r="D55" s="15" t="s">
        <v>45</v>
      </c>
      <c r="E55" s="15" t="s">
        <v>46</v>
      </c>
      <c r="G55" s="12" t="s">
        <v>29</v>
      </c>
      <c r="H55" s="13" t="e">
        <f>#REF!</f>
        <v>#REF!</v>
      </c>
      <c r="I55" s="7"/>
      <c r="J55" s="7"/>
    </row>
    <row r="56" spans="2:10">
      <c r="D56" s="15" t="s">
        <v>47</v>
      </c>
      <c r="E56" s="15" t="s">
        <v>48</v>
      </c>
      <c r="G56" s="12" t="s">
        <v>30</v>
      </c>
      <c r="H56" s="13" t="e">
        <f>#REF!</f>
        <v>#REF!</v>
      </c>
      <c r="I56" s="7"/>
      <c r="J56" s="7"/>
    </row>
    <row r="57" spans="2:10">
      <c r="D57" s="15" t="s">
        <v>32</v>
      </c>
      <c r="E57" s="15" t="s">
        <v>49</v>
      </c>
      <c r="G57" s="12" t="s">
        <v>31</v>
      </c>
      <c r="H57" s="13" t="e">
        <f>#REF!</f>
        <v>#REF!</v>
      </c>
      <c r="I57" s="7"/>
      <c r="J57" s="7"/>
    </row>
    <row r="58" spans="2:10">
      <c r="D58" s="15" t="s">
        <v>50</v>
      </c>
      <c r="E58" s="15" t="s">
        <v>51</v>
      </c>
      <c r="G58" s="12" t="s">
        <v>32</v>
      </c>
      <c r="H58" s="13" t="e">
        <f>#REF!</f>
        <v>#REF!</v>
      </c>
      <c r="I58" s="7"/>
      <c r="J58" s="7"/>
    </row>
    <row r="60" spans="2:10" ht="16" customHeight="1">
      <c r="C60" s="54" t="str">
        <f>C25</f>
        <v>Note: Assume you got full points for all the rest of Written Homework, MML Homework, Big Quiz, Attendance, here is you future plan:</v>
      </c>
      <c r="D60" s="54"/>
      <c r="E60" s="54"/>
      <c r="F60" s="54"/>
      <c r="G60" s="54"/>
      <c r="H60" s="54"/>
      <c r="I60" s="54"/>
      <c r="J60" s="11"/>
    </row>
    <row r="61" spans="2:10" ht="16" customHeight="1">
      <c r="C61" s="54"/>
      <c r="D61" s="54"/>
      <c r="E61" s="54"/>
      <c r="F61" s="54"/>
      <c r="G61" s="54"/>
      <c r="H61" s="54"/>
      <c r="I61" s="54"/>
      <c r="J61" s="11"/>
    </row>
    <row r="62" spans="2:10" ht="19" customHeight="1">
      <c r="C62" s="54"/>
      <c r="D62" s="54"/>
      <c r="E62" s="54"/>
      <c r="F62" s="54"/>
      <c r="G62" s="54"/>
      <c r="H62" s="54"/>
      <c r="I62" s="54"/>
      <c r="J62" s="11"/>
    </row>
    <row r="63" spans="2:10" ht="19">
      <c r="C63" s="18"/>
      <c r="D63" s="18"/>
      <c r="E63" s="18"/>
      <c r="F63" s="18"/>
      <c r="G63" s="18"/>
      <c r="H63" s="18"/>
      <c r="I63" s="18"/>
      <c r="J63" s="11"/>
    </row>
    <row r="64" spans="2:10" ht="16" customHeight="1">
      <c r="B64" s="54" t="s">
        <v>58</v>
      </c>
      <c r="C64" s="54"/>
      <c r="D64" s="54"/>
      <c r="E64" s="54"/>
      <c r="F64" s="54"/>
      <c r="G64" s="54"/>
      <c r="H64" s="54"/>
      <c r="I64" s="54"/>
      <c r="J64" s="54"/>
    </row>
    <row r="65" spans="2:10" ht="16" customHeight="1">
      <c r="B65" s="54"/>
      <c r="C65" s="54"/>
      <c r="D65" s="54"/>
      <c r="E65" s="54"/>
      <c r="F65" s="54"/>
      <c r="G65" s="54"/>
      <c r="H65" s="54"/>
      <c r="I65" s="54"/>
      <c r="J65" s="54"/>
    </row>
    <row r="66" spans="2:10">
      <c r="B66" s="54"/>
      <c r="C66" s="54"/>
      <c r="D66" s="54"/>
      <c r="E66" s="54"/>
      <c r="F66" s="54"/>
      <c r="G66" s="54"/>
      <c r="H66" s="54"/>
      <c r="I66" s="54"/>
      <c r="J66" s="54"/>
    </row>
    <row r="71" spans="2:10">
      <c r="C71" s="53" t="str">
        <f>C4</f>
        <v xml:space="preserve">This semester is half way through. Here is a brief summary which will help you know how much effort you need to put in this course in order to get the score you want at the end of the semester. </v>
      </c>
      <c r="D71" s="53"/>
      <c r="E71" s="53"/>
      <c r="F71" s="53"/>
      <c r="G71" s="53"/>
      <c r="H71" s="53"/>
      <c r="I71" s="53"/>
      <c r="J71" s="11"/>
    </row>
    <row r="72" spans="2:10">
      <c r="C72" s="53"/>
      <c r="D72" s="53"/>
      <c r="E72" s="53"/>
      <c r="F72" s="53"/>
      <c r="G72" s="53"/>
      <c r="H72" s="53"/>
      <c r="I72" s="53"/>
      <c r="J72" s="11"/>
    </row>
    <row r="73" spans="2:10">
      <c r="C73" s="53"/>
      <c r="D73" s="53"/>
      <c r="E73" s="53"/>
      <c r="F73" s="53"/>
      <c r="G73" s="53"/>
      <c r="H73" s="53"/>
      <c r="I73" s="53"/>
      <c r="J73" s="11"/>
    </row>
    <row r="74" spans="2:10">
      <c r="C74" s="53"/>
      <c r="D74" s="53"/>
      <c r="E74" s="53"/>
      <c r="F74" s="53"/>
      <c r="G74" s="53"/>
      <c r="H74" s="53"/>
      <c r="I74" s="53"/>
      <c r="J74" s="11"/>
    </row>
    <row r="75" spans="2:10" ht="19">
      <c r="C75" s="19"/>
      <c r="D75" s="19"/>
      <c r="E75" s="19"/>
      <c r="F75" s="19"/>
      <c r="G75" s="19"/>
      <c r="H75" s="19"/>
      <c r="I75" s="19"/>
      <c r="J75" s="11"/>
    </row>
    <row r="76" spans="2:10" ht="19">
      <c r="C76" s="16"/>
      <c r="D76" s="16"/>
      <c r="E76" s="16"/>
      <c r="F76" s="16"/>
      <c r="G76" s="16"/>
      <c r="H76" s="16"/>
      <c r="I76" s="16"/>
      <c r="J76" s="11"/>
    </row>
    <row r="77" spans="2:10">
      <c r="C77" s="53" t="str">
        <f>C8</f>
        <v>Assumption: Assume you got full point for all the rest of Written Homework, MML Homework, Big Quiz, Attendance, and then the following table lists the points you need to get on average in the last three important exams (Exam 3, Big Quiz, Final)</v>
      </c>
      <c r="D77" s="53"/>
      <c r="E77" s="53"/>
      <c r="F77" s="53"/>
      <c r="G77" s="53"/>
      <c r="H77" s="53"/>
      <c r="I77" s="53"/>
      <c r="J77" s="1"/>
    </row>
    <row r="78" spans="2:10">
      <c r="C78" s="53"/>
      <c r="D78" s="53"/>
      <c r="E78" s="53"/>
      <c r="F78" s="53"/>
      <c r="G78" s="53"/>
      <c r="H78" s="53"/>
      <c r="I78" s="53"/>
      <c r="J78" s="1"/>
    </row>
    <row r="79" spans="2:10">
      <c r="C79" s="53"/>
      <c r="D79" s="53"/>
      <c r="E79" s="53"/>
      <c r="F79" s="53"/>
      <c r="G79" s="53"/>
      <c r="H79" s="53"/>
      <c r="I79" s="53"/>
      <c r="J79" s="11"/>
    </row>
    <row r="80" spans="2:10">
      <c r="C80" s="53"/>
      <c r="D80" s="53"/>
      <c r="E80" s="53"/>
      <c r="F80" s="53"/>
      <c r="G80" s="53"/>
      <c r="H80" s="53"/>
      <c r="I80" s="53"/>
      <c r="J80" s="11"/>
    </row>
    <row r="81" spans="3:10">
      <c r="C81" s="53"/>
      <c r="D81" s="53"/>
      <c r="E81" s="53"/>
      <c r="F81" s="53"/>
      <c r="G81" s="53"/>
      <c r="H81" s="53"/>
      <c r="I81" s="53"/>
      <c r="J81" s="11"/>
    </row>
    <row r="82" spans="3:10" ht="19">
      <c r="C82" s="18"/>
      <c r="D82" s="18"/>
      <c r="E82" s="18"/>
      <c r="F82" s="18"/>
      <c r="G82" s="18"/>
      <c r="H82" s="18"/>
      <c r="I82" s="18"/>
      <c r="J82" s="11"/>
    </row>
    <row r="83" spans="3:10" ht="24">
      <c r="D83" s="17" t="s">
        <v>55</v>
      </c>
      <c r="E83" s="55" t="e">
        <f>#REF!</f>
        <v>#REF!</v>
      </c>
      <c r="F83" s="55"/>
    </row>
    <row r="85" spans="3:10">
      <c r="G85" s="56" t="s">
        <v>35</v>
      </c>
      <c r="H85" s="56"/>
      <c r="I85" s="11"/>
      <c r="J85" s="11"/>
    </row>
    <row r="86" spans="3:10">
      <c r="D86" s="57" t="s">
        <v>24</v>
      </c>
      <c r="E86" s="57"/>
      <c r="G86" s="56"/>
      <c r="H86" s="56"/>
      <c r="I86" s="11"/>
      <c r="J86" s="11"/>
    </row>
    <row r="87" spans="3:10">
      <c r="D87" s="14" t="s">
        <v>52</v>
      </c>
      <c r="E87" s="15" t="s">
        <v>36</v>
      </c>
      <c r="G87" s="12" t="s">
        <v>33</v>
      </c>
      <c r="H87" s="12" t="s">
        <v>34</v>
      </c>
      <c r="I87" s="8"/>
      <c r="J87" s="8"/>
    </row>
    <row r="88" spans="3:10">
      <c r="D88" s="15" t="s">
        <v>37</v>
      </c>
      <c r="E88" s="15" t="s">
        <v>38</v>
      </c>
      <c r="G88" s="12" t="s">
        <v>25</v>
      </c>
      <c r="H88" s="13" t="e">
        <f>#REF!</f>
        <v>#REF!</v>
      </c>
      <c r="I88" s="7"/>
      <c r="J88" s="7"/>
    </row>
    <row r="89" spans="3:10">
      <c r="D89" s="15" t="s">
        <v>39</v>
      </c>
      <c r="E89" s="15" t="s">
        <v>40</v>
      </c>
      <c r="G89" s="12" t="s">
        <v>26</v>
      </c>
      <c r="H89" s="13" t="e">
        <f>#REF!</f>
        <v>#REF!</v>
      </c>
      <c r="I89" s="7"/>
      <c r="J89" s="7"/>
    </row>
    <row r="90" spans="3:10">
      <c r="D90" s="15" t="s">
        <v>41</v>
      </c>
      <c r="E90" s="15" t="s">
        <v>42</v>
      </c>
      <c r="G90" s="12" t="s">
        <v>27</v>
      </c>
      <c r="H90" s="13" t="e">
        <f>#REF!</f>
        <v>#REF!</v>
      </c>
      <c r="I90" s="7"/>
      <c r="J90" s="7"/>
    </row>
    <row r="91" spans="3:10">
      <c r="D91" s="15" t="s">
        <v>43</v>
      </c>
      <c r="E91" s="15" t="s">
        <v>44</v>
      </c>
      <c r="G91" s="12" t="s">
        <v>28</v>
      </c>
      <c r="H91" s="13" t="e">
        <f>#REF!</f>
        <v>#REF!</v>
      </c>
      <c r="I91" s="7"/>
      <c r="J91" s="7"/>
    </row>
    <row r="92" spans="3:10">
      <c r="D92" s="15" t="s">
        <v>45</v>
      </c>
      <c r="E92" s="15" t="s">
        <v>46</v>
      </c>
      <c r="G92" s="12" t="s">
        <v>29</v>
      </c>
      <c r="H92" s="13" t="e">
        <f>#REF!</f>
        <v>#REF!</v>
      </c>
      <c r="I92" s="7"/>
      <c r="J92" s="7"/>
    </row>
    <row r="93" spans="3:10">
      <c r="D93" s="15" t="s">
        <v>47</v>
      </c>
      <c r="E93" s="15" t="s">
        <v>48</v>
      </c>
      <c r="G93" s="12" t="s">
        <v>30</v>
      </c>
      <c r="H93" s="13" t="e">
        <f>#REF!</f>
        <v>#REF!</v>
      </c>
      <c r="I93" s="7"/>
      <c r="J93" s="7"/>
    </row>
    <row r="94" spans="3:10">
      <c r="D94" s="15" t="s">
        <v>32</v>
      </c>
      <c r="E94" s="15" t="s">
        <v>49</v>
      </c>
      <c r="G94" s="12" t="s">
        <v>31</v>
      </c>
      <c r="H94" s="13" t="e">
        <f>#REF!</f>
        <v>#REF!</v>
      </c>
      <c r="I94" s="7"/>
      <c r="J94" s="7"/>
    </row>
    <row r="95" spans="3:10">
      <c r="D95" s="15" t="s">
        <v>50</v>
      </c>
      <c r="E95" s="15" t="s">
        <v>51</v>
      </c>
      <c r="G95" s="12" t="s">
        <v>32</v>
      </c>
      <c r="H95" s="13" t="e">
        <f>#REF!</f>
        <v>#REF!</v>
      </c>
      <c r="I95" s="7"/>
      <c r="J95" s="7"/>
    </row>
    <row r="97" spans="2:10">
      <c r="C97" s="54" t="str">
        <f>C25</f>
        <v>Note: Assume you got full points for all the rest of Written Homework, MML Homework, Big Quiz, Attendance, here is you future plan:</v>
      </c>
      <c r="D97" s="54"/>
      <c r="E97" s="54"/>
      <c r="F97" s="54"/>
      <c r="G97" s="54"/>
      <c r="H97" s="54"/>
      <c r="I97" s="54"/>
      <c r="J97" s="11"/>
    </row>
    <row r="98" spans="2:10">
      <c r="C98" s="54"/>
      <c r="D98" s="54"/>
      <c r="E98" s="54"/>
      <c r="F98" s="54"/>
      <c r="G98" s="54"/>
      <c r="H98" s="54"/>
      <c r="I98" s="54"/>
      <c r="J98" s="11"/>
    </row>
    <row r="99" spans="2:10">
      <c r="C99" s="54"/>
      <c r="D99" s="54"/>
      <c r="E99" s="54"/>
      <c r="F99" s="54"/>
      <c r="G99" s="54"/>
      <c r="H99" s="54"/>
      <c r="I99" s="54"/>
      <c r="J99" s="11"/>
    </row>
    <row r="100" spans="2:10" ht="19">
      <c r="C100" s="18"/>
      <c r="D100" s="18"/>
      <c r="E100" s="18"/>
      <c r="F100" s="18"/>
      <c r="G100" s="18"/>
      <c r="H100" s="18"/>
      <c r="I100" s="18"/>
      <c r="J100" s="11"/>
    </row>
    <row r="101" spans="2:10">
      <c r="B101" s="54" t="s">
        <v>60</v>
      </c>
      <c r="C101" s="54"/>
      <c r="D101" s="54"/>
      <c r="E101" s="54"/>
      <c r="F101" s="54"/>
      <c r="G101" s="54"/>
      <c r="H101" s="54"/>
      <c r="I101" s="54"/>
      <c r="J101" s="54"/>
    </row>
    <row r="102" spans="2:10">
      <c r="B102" s="54"/>
      <c r="C102" s="54"/>
      <c r="D102" s="54"/>
      <c r="E102" s="54"/>
      <c r="F102" s="54"/>
      <c r="G102" s="54"/>
      <c r="H102" s="54"/>
      <c r="I102" s="54"/>
      <c r="J102" s="54"/>
    </row>
    <row r="103" spans="2:10">
      <c r="B103" s="54"/>
      <c r="C103" s="54"/>
      <c r="D103" s="54"/>
      <c r="E103" s="54"/>
      <c r="F103" s="54"/>
      <c r="G103" s="54"/>
      <c r="H103" s="54"/>
      <c r="I103" s="54"/>
      <c r="J103" s="54"/>
    </row>
    <row r="108" spans="2:10">
      <c r="C108" s="53" t="str">
        <f>C4</f>
        <v xml:space="preserve">This semester is half way through. Here is a brief summary which will help you know how much effort you need to put in this course in order to get the score you want at the end of the semester. </v>
      </c>
      <c r="D108" s="53"/>
      <c r="E108" s="53"/>
      <c r="F108" s="53"/>
      <c r="G108" s="53"/>
      <c r="H108" s="53"/>
      <c r="I108" s="53"/>
      <c r="J108" s="11"/>
    </row>
    <row r="109" spans="2:10">
      <c r="C109" s="53"/>
      <c r="D109" s="53"/>
      <c r="E109" s="53"/>
      <c r="F109" s="53"/>
      <c r="G109" s="53"/>
      <c r="H109" s="53"/>
      <c r="I109" s="53"/>
      <c r="J109" s="11"/>
    </row>
    <row r="110" spans="2:10">
      <c r="C110" s="53"/>
      <c r="D110" s="53"/>
      <c r="E110" s="53"/>
      <c r="F110" s="53"/>
      <c r="G110" s="53"/>
      <c r="H110" s="53"/>
      <c r="I110" s="53"/>
      <c r="J110" s="11"/>
    </row>
    <row r="111" spans="2:10">
      <c r="C111" s="53"/>
      <c r="D111" s="53"/>
      <c r="E111" s="53"/>
      <c r="F111" s="53"/>
      <c r="G111" s="53"/>
      <c r="H111" s="53"/>
      <c r="I111" s="53"/>
      <c r="J111" s="11"/>
    </row>
    <row r="112" spans="2:10" ht="19">
      <c r="C112" s="19"/>
      <c r="D112" s="19"/>
      <c r="E112" s="19"/>
      <c r="F112" s="19"/>
      <c r="G112" s="19"/>
      <c r="H112" s="19"/>
      <c r="I112" s="19"/>
      <c r="J112" s="11"/>
    </row>
    <row r="113" spans="3:10" ht="19">
      <c r="C113" s="16"/>
      <c r="D113" s="16"/>
      <c r="E113" s="16"/>
      <c r="F113" s="16"/>
      <c r="G113" s="16"/>
      <c r="H113" s="16"/>
      <c r="I113" s="16"/>
      <c r="J113" s="11"/>
    </row>
    <row r="114" spans="3:10">
      <c r="C114" s="53" t="str">
        <f>C8</f>
        <v>Assumption: Assume you got full point for all the rest of Written Homework, MML Homework, Big Quiz, Attendance, and then the following table lists the points you need to get on average in the last three important exams (Exam 3, Big Quiz, Final)</v>
      </c>
      <c r="D114" s="53"/>
      <c r="E114" s="53"/>
      <c r="F114" s="53"/>
      <c r="G114" s="53"/>
      <c r="H114" s="53"/>
      <c r="I114" s="53"/>
      <c r="J114" s="1"/>
    </row>
    <row r="115" spans="3:10">
      <c r="C115" s="53"/>
      <c r="D115" s="53"/>
      <c r="E115" s="53"/>
      <c r="F115" s="53"/>
      <c r="G115" s="53"/>
      <c r="H115" s="53"/>
      <c r="I115" s="53"/>
      <c r="J115" s="1"/>
    </row>
    <row r="116" spans="3:10">
      <c r="C116" s="53"/>
      <c r="D116" s="53"/>
      <c r="E116" s="53"/>
      <c r="F116" s="53"/>
      <c r="G116" s="53"/>
      <c r="H116" s="53"/>
      <c r="I116" s="53"/>
      <c r="J116" s="11"/>
    </row>
    <row r="117" spans="3:10">
      <c r="C117" s="53"/>
      <c r="D117" s="53"/>
      <c r="E117" s="53"/>
      <c r="F117" s="53"/>
      <c r="G117" s="53"/>
      <c r="H117" s="53"/>
      <c r="I117" s="53"/>
      <c r="J117" s="11"/>
    </row>
    <row r="118" spans="3:10">
      <c r="C118" s="53"/>
      <c r="D118" s="53"/>
      <c r="E118" s="53"/>
      <c r="F118" s="53"/>
      <c r="G118" s="53"/>
      <c r="H118" s="53"/>
      <c r="I118" s="53"/>
      <c r="J118" s="11"/>
    </row>
    <row r="119" spans="3:10" ht="19">
      <c r="C119" s="18"/>
      <c r="D119" s="18"/>
      <c r="E119" s="18"/>
      <c r="F119" s="18"/>
      <c r="G119" s="18"/>
      <c r="H119" s="18"/>
      <c r="I119" s="18"/>
      <c r="J119" s="11"/>
    </row>
    <row r="120" spans="3:10" ht="24">
      <c r="D120" s="17" t="s">
        <v>55</v>
      </c>
      <c r="E120" s="55" t="e">
        <f>#REF!</f>
        <v>#REF!</v>
      </c>
      <c r="F120" s="55"/>
    </row>
    <row r="122" spans="3:10">
      <c r="G122" s="56" t="s">
        <v>35</v>
      </c>
      <c r="H122" s="56"/>
      <c r="I122" s="11"/>
      <c r="J122" s="11"/>
    </row>
    <row r="123" spans="3:10">
      <c r="D123" s="57" t="s">
        <v>24</v>
      </c>
      <c r="E123" s="57"/>
      <c r="G123" s="56"/>
      <c r="H123" s="56"/>
      <c r="I123" s="11"/>
      <c r="J123" s="11"/>
    </row>
    <row r="124" spans="3:10">
      <c r="D124" s="14" t="s">
        <v>52</v>
      </c>
      <c r="E124" s="15" t="s">
        <v>36</v>
      </c>
      <c r="G124" s="12" t="s">
        <v>33</v>
      </c>
      <c r="H124" s="12" t="s">
        <v>34</v>
      </c>
      <c r="I124" s="8"/>
      <c r="J124" s="8"/>
    </row>
    <row r="125" spans="3:10">
      <c r="D125" s="15" t="s">
        <v>37</v>
      </c>
      <c r="E125" s="15" t="s">
        <v>38</v>
      </c>
      <c r="G125" s="12" t="s">
        <v>25</v>
      </c>
      <c r="H125" s="13" t="e">
        <f>#REF!</f>
        <v>#REF!</v>
      </c>
      <c r="I125" s="7"/>
      <c r="J125" s="7"/>
    </row>
    <row r="126" spans="3:10">
      <c r="D126" s="15" t="s">
        <v>39</v>
      </c>
      <c r="E126" s="15" t="s">
        <v>40</v>
      </c>
      <c r="G126" s="12" t="s">
        <v>26</v>
      </c>
      <c r="H126" s="13" t="e">
        <f>#REF!</f>
        <v>#REF!</v>
      </c>
      <c r="I126" s="7"/>
      <c r="J126" s="7"/>
    </row>
    <row r="127" spans="3:10">
      <c r="D127" s="15" t="s">
        <v>41</v>
      </c>
      <c r="E127" s="15" t="s">
        <v>42</v>
      </c>
      <c r="G127" s="12" t="s">
        <v>27</v>
      </c>
      <c r="H127" s="13" t="e">
        <f>#REF!</f>
        <v>#REF!</v>
      </c>
      <c r="I127" s="7"/>
      <c r="J127" s="7"/>
    </row>
    <row r="128" spans="3:10">
      <c r="D128" s="15" t="s">
        <v>43</v>
      </c>
      <c r="E128" s="15" t="s">
        <v>44</v>
      </c>
      <c r="G128" s="12" t="s">
        <v>28</v>
      </c>
      <c r="H128" s="13" t="e">
        <f>#REF!</f>
        <v>#REF!</v>
      </c>
      <c r="I128" s="7"/>
      <c r="J128" s="7"/>
    </row>
    <row r="129" spans="2:10">
      <c r="D129" s="15" t="s">
        <v>45</v>
      </c>
      <c r="E129" s="15" t="s">
        <v>46</v>
      </c>
      <c r="G129" s="12" t="s">
        <v>29</v>
      </c>
      <c r="H129" s="13" t="e">
        <f>#REF!</f>
        <v>#REF!</v>
      </c>
      <c r="I129" s="7"/>
      <c r="J129" s="7"/>
    </row>
    <row r="130" spans="2:10">
      <c r="D130" s="15" t="s">
        <v>47</v>
      </c>
      <c r="E130" s="15" t="s">
        <v>48</v>
      </c>
      <c r="G130" s="12" t="s">
        <v>30</v>
      </c>
      <c r="H130" s="13" t="e">
        <f>#REF!</f>
        <v>#REF!</v>
      </c>
      <c r="I130" s="7"/>
      <c r="J130" s="7"/>
    </row>
    <row r="131" spans="2:10">
      <c r="D131" s="15" t="s">
        <v>32</v>
      </c>
      <c r="E131" s="15" t="s">
        <v>49</v>
      </c>
      <c r="G131" s="12" t="s">
        <v>31</v>
      </c>
      <c r="H131" s="13" t="e">
        <f>#REF!</f>
        <v>#REF!</v>
      </c>
      <c r="I131" s="7"/>
      <c r="J131" s="7"/>
    </row>
    <row r="132" spans="2:10">
      <c r="D132" s="15" t="s">
        <v>50</v>
      </c>
      <c r="E132" s="15" t="s">
        <v>51</v>
      </c>
      <c r="G132" s="12" t="s">
        <v>32</v>
      </c>
      <c r="H132" s="13" t="e">
        <f>#REF!</f>
        <v>#REF!</v>
      </c>
      <c r="I132" s="7"/>
      <c r="J132" s="7"/>
    </row>
    <row r="134" spans="2:10">
      <c r="C134" s="54" t="str">
        <f>C25</f>
        <v>Note: Assume you got full points for all the rest of Written Homework, MML Homework, Big Quiz, Attendance, here is you future plan:</v>
      </c>
      <c r="D134" s="54"/>
      <c r="E134" s="54"/>
      <c r="F134" s="54"/>
      <c r="G134" s="54"/>
      <c r="H134" s="54"/>
      <c r="I134" s="54"/>
      <c r="J134" s="11"/>
    </row>
    <row r="135" spans="2:10">
      <c r="C135" s="54"/>
      <c r="D135" s="54"/>
      <c r="E135" s="54"/>
      <c r="F135" s="54"/>
      <c r="G135" s="54"/>
      <c r="H135" s="54"/>
      <c r="I135" s="54"/>
      <c r="J135" s="11"/>
    </row>
    <row r="136" spans="2:10">
      <c r="C136" s="54"/>
      <c r="D136" s="54"/>
      <c r="E136" s="54"/>
      <c r="F136" s="54"/>
      <c r="G136" s="54"/>
      <c r="H136" s="54"/>
      <c r="I136" s="54"/>
      <c r="J136" s="11"/>
    </row>
    <row r="137" spans="2:10" ht="19">
      <c r="C137" s="18"/>
      <c r="D137" s="18"/>
      <c r="E137" s="18"/>
      <c r="F137" s="18"/>
      <c r="G137" s="18"/>
      <c r="H137" s="18"/>
      <c r="I137" s="18"/>
      <c r="J137" s="11"/>
    </row>
    <row r="138" spans="2:10" ht="16" customHeight="1">
      <c r="B138" s="54" t="s">
        <v>61</v>
      </c>
      <c r="C138" s="54"/>
      <c r="D138" s="54"/>
      <c r="E138" s="54"/>
      <c r="F138" s="54"/>
      <c r="G138" s="54"/>
      <c r="H138" s="54"/>
      <c r="I138" s="54"/>
      <c r="J138" s="54"/>
    </row>
    <row r="139" spans="2:10" ht="16" customHeight="1">
      <c r="B139" s="54"/>
      <c r="C139" s="54"/>
      <c r="D139" s="54"/>
      <c r="E139" s="54"/>
      <c r="F139" s="54"/>
      <c r="G139" s="54"/>
      <c r="H139" s="54"/>
      <c r="I139" s="54"/>
      <c r="J139" s="54"/>
    </row>
    <row r="140" spans="2:10" ht="16" customHeight="1">
      <c r="B140" s="54"/>
      <c r="C140" s="54"/>
      <c r="D140" s="54"/>
      <c r="E140" s="54"/>
      <c r="F140" s="54"/>
      <c r="G140" s="54"/>
      <c r="H140" s="54"/>
      <c r="I140" s="54"/>
      <c r="J140" s="54"/>
    </row>
    <row r="141" spans="2:10" ht="19" customHeight="1">
      <c r="B141" s="54"/>
      <c r="C141" s="54"/>
      <c r="D141" s="54"/>
      <c r="E141" s="54"/>
      <c r="F141" s="54"/>
      <c r="G141" s="54"/>
      <c r="H141" s="54"/>
      <c r="I141" s="54"/>
      <c r="J141" s="54"/>
    </row>
    <row r="146" spans="3:10">
      <c r="C146" s="53" t="str">
        <f>C4</f>
        <v xml:space="preserve">This semester is half way through. Here is a brief summary which will help you know how much effort you need to put in this course in order to get the score you want at the end of the semester. </v>
      </c>
      <c r="D146" s="53"/>
      <c r="E146" s="53"/>
      <c r="F146" s="53"/>
      <c r="G146" s="53"/>
      <c r="H146" s="53"/>
      <c r="I146" s="53"/>
      <c r="J146" s="11"/>
    </row>
    <row r="147" spans="3:10">
      <c r="C147" s="53"/>
      <c r="D147" s="53"/>
      <c r="E147" s="53"/>
      <c r="F147" s="53"/>
      <c r="G147" s="53"/>
      <c r="H147" s="53"/>
      <c r="I147" s="53"/>
      <c r="J147" s="11"/>
    </row>
    <row r="148" spans="3:10">
      <c r="C148" s="53"/>
      <c r="D148" s="53"/>
      <c r="E148" s="53"/>
      <c r="F148" s="53"/>
      <c r="G148" s="53"/>
      <c r="H148" s="53"/>
      <c r="I148" s="53"/>
      <c r="J148" s="11"/>
    </row>
    <row r="149" spans="3:10">
      <c r="C149" s="53"/>
      <c r="D149" s="53"/>
      <c r="E149" s="53"/>
      <c r="F149" s="53"/>
      <c r="G149" s="53"/>
      <c r="H149" s="53"/>
      <c r="I149" s="53"/>
      <c r="J149" s="11"/>
    </row>
    <row r="150" spans="3:10" ht="19">
      <c r="C150" s="19"/>
      <c r="D150" s="19"/>
      <c r="E150" s="19"/>
      <c r="F150" s="19"/>
      <c r="G150" s="19"/>
      <c r="H150" s="19"/>
      <c r="I150" s="19"/>
      <c r="J150" s="11"/>
    </row>
    <row r="151" spans="3:10" ht="19">
      <c r="C151" s="16"/>
      <c r="D151" s="16"/>
      <c r="E151" s="16"/>
      <c r="F151" s="16"/>
      <c r="G151" s="16"/>
      <c r="H151" s="16"/>
      <c r="I151" s="16"/>
      <c r="J151" s="11"/>
    </row>
    <row r="152" spans="3:10">
      <c r="C152" s="53" t="str">
        <f>C8</f>
        <v>Assumption: Assume you got full point for all the rest of Written Homework, MML Homework, Big Quiz, Attendance, and then the following table lists the points you need to get on average in the last three important exams (Exam 3, Big Quiz, Final)</v>
      </c>
      <c r="D152" s="53"/>
      <c r="E152" s="53"/>
      <c r="F152" s="53"/>
      <c r="G152" s="53"/>
      <c r="H152" s="53"/>
      <c r="I152" s="53"/>
      <c r="J152" s="1"/>
    </row>
    <row r="153" spans="3:10">
      <c r="C153" s="53"/>
      <c r="D153" s="53"/>
      <c r="E153" s="53"/>
      <c r="F153" s="53"/>
      <c r="G153" s="53"/>
      <c r="H153" s="53"/>
      <c r="I153" s="53"/>
      <c r="J153" s="1"/>
    </row>
    <row r="154" spans="3:10">
      <c r="C154" s="53"/>
      <c r="D154" s="53"/>
      <c r="E154" s="53"/>
      <c r="F154" s="53"/>
      <c r="G154" s="53"/>
      <c r="H154" s="53"/>
      <c r="I154" s="53"/>
      <c r="J154" s="11"/>
    </row>
    <row r="155" spans="3:10">
      <c r="C155" s="53"/>
      <c r="D155" s="53"/>
      <c r="E155" s="53"/>
      <c r="F155" s="53"/>
      <c r="G155" s="53"/>
      <c r="H155" s="53"/>
      <c r="I155" s="53"/>
      <c r="J155" s="11"/>
    </row>
    <row r="156" spans="3:10">
      <c r="C156" s="53"/>
      <c r="D156" s="53"/>
      <c r="E156" s="53"/>
      <c r="F156" s="53"/>
      <c r="G156" s="53"/>
      <c r="H156" s="53"/>
      <c r="I156" s="53"/>
      <c r="J156" s="11"/>
    </row>
    <row r="157" spans="3:10" ht="19">
      <c r="C157" s="18"/>
      <c r="D157" s="18"/>
      <c r="E157" s="18"/>
      <c r="F157" s="18"/>
      <c r="G157" s="18"/>
      <c r="H157" s="18"/>
      <c r="I157" s="18"/>
      <c r="J157" s="11"/>
    </row>
    <row r="158" spans="3:10" ht="24">
      <c r="D158" s="17" t="s">
        <v>55</v>
      </c>
      <c r="E158" s="55" t="e">
        <f>#REF!</f>
        <v>#REF!</v>
      </c>
      <c r="F158" s="55"/>
    </row>
    <row r="160" spans="3:10">
      <c r="G160" s="56" t="s">
        <v>35</v>
      </c>
      <c r="H160" s="56"/>
      <c r="I160" s="11"/>
      <c r="J160" s="11"/>
    </row>
    <row r="161" spans="2:10">
      <c r="D161" s="57" t="s">
        <v>24</v>
      </c>
      <c r="E161" s="57"/>
      <c r="G161" s="56"/>
      <c r="H161" s="56"/>
      <c r="I161" s="11"/>
      <c r="J161" s="11"/>
    </row>
    <row r="162" spans="2:10">
      <c r="D162" s="14" t="s">
        <v>52</v>
      </c>
      <c r="E162" s="15" t="s">
        <v>36</v>
      </c>
      <c r="G162" s="12" t="s">
        <v>33</v>
      </c>
      <c r="H162" s="12" t="s">
        <v>34</v>
      </c>
      <c r="I162" s="8"/>
      <c r="J162" s="8"/>
    </row>
    <row r="163" spans="2:10">
      <c r="D163" s="15" t="s">
        <v>37</v>
      </c>
      <c r="E163" s="15" t="s">
        <v>38</v>
      </c>
      <c r="G163" s="12" t="s">
        <v>25</v>
      </c>
      <c r="H163" s="13" t="e">
        <f>#REF!</f>
        <v>#REF!</v>
      </c>
      <c r="I163" s="7"/>
      <c r="J163" s="7"/>
    </row>
    <row r="164" spans="2:10">
      <c r="D164" s="15" t="s">
        <v>39</v>
      </c>
      <c r="E164" s="15" t="s">
        <v>40</v>
      </c>
      <c r="G164" s="12" t="s">
        <v>26</v>
      </c>
      <c r="H164" s="13" t="e">
        <f>#REF!</f>
        <v>#REF!</v>
      </c>
      <c r="I164" s="7"/>
      <c r="J164" s="7"/>
    </row>
    <row r="165" spans="2:10">
      <c r="D165" s="15" t="s">
        <v>41</v>
      </c>
      <c r="E165" s="15" t="s">
        <v>42</v>
      </c>
      <c r="G165" s="12" t="s">
        <v>27</v>
      </c>
      <c r="H165" s="13" t="e">
        <f>#REF!</f>
        <v>#REF!</v>
      </c>
      <c r="I165" s="7"/>
      <c r="J165" s="7"/>
    </row>
    <row r="166" spans="2:10">
      <c r="D166" s="15" t="s">
        <v>43</v>
      </c>
      <c r="E166" s="15" t="s">
        <v>44</v>
      </c>
      <c r="G166" s="12" t="s">
        <v>28</v>
      </c>
      <c r="H166" s="13" t="e">
        <f>#REF!</f>
        <v>#REF!</v>
      </c>
      <c r="I166" s="7"/>
      <c r="J166" s="7"/>
    </row>
    <row r="167" spans="2:10">
      <c r="D167" s="15" t="s">
        <v>45</v>
      </c>
      <c r="E167" s="15" t="s">
        <v>46</v>
      </c>
      <c r="G167" s="12" t="s">
        <v>29</v>
      </c>
      <c r="H167" s="13" t="e">
        <f>#REF!</f>
        <v>#REF!</v>
      </c>
      <c r="I167" s="7"/>
      <c r="J167" s="7"/>
    </row>
    <row r="168" spans="2:10">
      <c r="D168" s="15" t="s">
        <v>47</v>
      </c>
      <c r="E168" s="15" t="s">
        <v>48</v>
      </c>
      <c r="G168" s="12" t="s">
        <v>30</v>
      </c>
      <c r="H168" s="13" t="e">
        <f>#REF!</f>
        <v>#REF!</v>
      </c>
      <c r="I168" s="7"/>
      <c r="J168" s="7"/>
    </row>
    <row r="169" spans="2:10">
      <c r="D169" s="15" t="s">
        <v>32</v>
      </c>
      <c r="E169" s="15" t="s">
        <v>49</v>
      </c>
      <c r="G169" s="12" t="s">
        <v>31</v>
      </c>
      <c r="H169" s="13" t="e">
        <f>#REF!</f>
        <v>#REF!</v>
      </c>
      <c r="I169" s="7"/>
      <c r="J169" s="7"/>
    </row>
    <row r="170" spans="2:10">
      <c r="D170" s="15" t="s">
        <v>50</v>
      </c>
      <c r="E170" s="15" t="s">
        <v>51</v>
      </c>
      <c r="G170" s="12" t="s">
        <v>32</v>
      </c>
      <c r="H170" s="13" t="e">
        <f>#REF!</f>
        <v>#REF!</v>
      </c>
      <c r="I170" s="7"/>
      <c r="J170" s="7"/>
    </row>
    <row r="172" spans="2:10">
      <c r="C172" s="54" t="str">
        <f>C25</f>
        <v>Note: Assume you got full points for all the rest of Written Homework, MML Homework, Big Quiz, Attendance, here is you future plan:</v>
      </c>
      <c r="D172" s="54"/>
      <c r="E172" s="54"/>
      <c r="F172" s="54"/>
      <c r="G172" s="54"/>
      <c r="H172" s="54"/>
      <c r="I172" s="54"/>
      <c r="J172" s="11"/>
    </row>
    <row r="173" spans="2:10">
      <c r="C173" s="54"/>
      <c r="D173" s="54"/>
      <c r="E173" s="54"/>
      <c r="F173" s="54"/>
      <c r="G173" s="54"/>
      <c r="H173" s="54"/>
      <c r="I173" s="54"/>
      <c r="J173" s="11"/>
    </row>
    <row r="174" spans="2:10">
      <c r="C174" s="54"/>
      <c r="D174" s="54"/>
      <c r="E174" s="54"/>
      <c r="F174" s="54"/>
      <c r="G174" s="54"/>
      <c r="H174" s="54"/>
      <c r="I174" s="54"/>
      <c r="J174" s="11"/>
    </row>
    <row r="175" spans="2:10" ht="19">
      <c r="C175" s="18"/>
      <c r="D175" s="18"/>
      <c r="E175" s="18"/>
      <c r="F175" s="18"/>
      <c r="G175" s="18"/>
      <c r="H175" s="18"/>
      <c r="I175" s="18"/>
      <c r="J175" s="11"/>
    </row>
    <row r="176" spans="2:10" ht="16" customHeight="1">
      <c r="B176" s="54" t="s">
        <v>62</v>
      </c>
      <c r="C176" s="54"/>
      <c r="D176" s="54"/>
      <c r="E176" s="54"/>
      <c r="F176" s="54"/>
      <c r="G176" s="54"/>
      <c r="H176" s="54"/>
      <c r="I176" s="54"/>
      <c r="J176" s="54"/>
    </row>
    <row r="177" spans="2:10" ht="16" customHeight="1">
      <c r="B177" s="54"/>
      <c r="C177" s="54"/>
      <c r="D177" s="54"/>
      <c r="E177" s="54"/>
      <c r="F177" s="54"/>
      <c r="G177" s="54"/>
      <c r="H177" s="54"/>
      <c r="I177" s="54"/>
      <c r="J177" s="54"/>
    </row>
    <row r="178" spans="2:10" ht="16" customHeight="1">
      <c r="B178" s="54"/>
      <c r="C178" s="54"/>
      <c r="D178" s="54"/>
      <c r="E178" s="54"/>
      <c r="F178" s="54"/>
      <c r="G178" s="54"/>
      <c r="H178" s="54"/>
      <c r="I178" s="54"/>
      <c r="J178" s="54"/>
    </row>
    <row r="179" spans="2:10" ht="19" customHeight="1">
      <c r="B179" s="54"/>
      <c r="C179" s="54"/>
      <c r="D179" s="54"/>
      <c r="E179" s="54"/>
      <c r="F179" s="54"/>
      <c r="G179" s="54"/>
      <c r="H179" s="54"/>
      <c r="I179" s="54"/>
      <c r="J179" s="54"/>
    </row>
    <row r="184" spans="2:10">
      <c r="C184" s="53" t="str">
        <f>C4</f>
        <v xml:space="preserve">This semester is half way through. Here is a brief summary which will help you know how much effort you need to put in this course in order to get the score you want at the end of the semester. </v>
      </c>
      <c r="D184" s="53"/>
      <c r="E184" s="53"/>
      <c r="F184" s="53"/>
      <c r="G184" s="53"/>
      <c r="H184" s="53"/>
      <c r="I184" s="53"/>
      <c r="J184" s="11"/>
    </row>
    <row r="185" spans="2:10">
      <c r="C185" s="53"/>
      <c r="D185" s="53"/>
      <c r="E185" s="53"/>
      <c r="F185" s="53"/>
      <c r="G185" s="53"/>
      <c r="H185" s="53"/>
      <c r="I185" s="53"/>
      <c r="J185" s="11"/>
    </row>
    <row r="186" spans="2:10">
      <c r="C186" s="53"/>
      <c r="D186" s="53"/>
      <c r="E186" s="53"/>
      <c r="F186" s="53"/>
      <c r="G186" s="53"/>
      <c r="H186" s="53"/>
      <c r="I186" s="53"/>
      <c r="J186" s="11"/>
    </row>
    <row r="187" spans="2:10">
      <c r="C187" s="53"/>
      <c r="D187" s="53"/>
      <c r="E187" s="53"/>
      <c r="F187" s="53"/>
      <c r="G187" s="53"/>
      <c r="H187" s="53"/>
      <c r="I187" s="53"/>
      <c r="J187" s="11"/>
    </row>
    <row r="188" spans="2:10" ht="19">
      <c r="C188" s="19"/>
      <c r="D188" s="19"/>
      <c r="E188" s="19"/>
      <c r="F188" s="19"/>
      <c r="G188" s="19"/>
      <c r="H188" s="19"/>
      <c r="I188" s="19"/>
      <c r="J188" s="11"/>
    </row>
    <row r="189" spans="2:10" ht="19">
      <c r="C189" s="16"/>
      <c r="D189" s="16"/>
      <c r="E189" s="16"/>
      <c r="F189" s="16"/>
      <c r="G189" s="16"/>
      <c r="H189" s="16"/>
      <c r="I189" s="16"/>
      <c r="J189" s="11"/>
    </row>
    <row r="190" spans="2:10">
      <c r="C190" s="53" t="str">
        <f>C8</f>
        <v>Assumption: Assume you got full point for all the rest of Written Homework, MML Homework, Big Quiz, Attendance, and then the following table lists the points you need to get on average in the last three important exams (Exam 3, Big Quiz, Final)</v>
      </c>
      <c r="D190" s="53"/>
      <c r="E190" s="53"/>
      <c r="F190" s="53"/>
      <c r="G190" s="53"/>
      <c r="H190" s="53"/>
      <c r="I190" s="53"/>
      <c r="J190" s="1"/>
    </row>
    <row r="191" spans="2:10">
      <c r="C191" s="53"/>
      <c r="D191" s="53"/>
      <c r="E191" s="53"/>
      <c r="F191" s="53"/>
      <c r="G191" s="53"/>
      <c r="H191" s="53"/>
      <c r="I191" s="53"/>
      <c r="J191" s="1"/>
    </row>
    <row r="192" spans="2:10">
      <c r="C192" s="53"/>
      <c r="D192" s="53"/>
      <c r="E192" s="53"/>
      <c r="F192" s="53"/>
      <c r="G192" s="53"/>
      <c r="H192" s="53"/>
      <c r="I192" s="53"/>
      <c r="J192" s="11"/>
    </row>
    <row r="193" spans="3:10">
      <c r="C193" s="53"/>
      <c r="D193" s="53"/>
      <c r="E193" s="53"/>
      <c r="F193" s="53"/>
      <c r="G193" s="53"/>
      <c r="H193" s="53"/>
      <c r="I193" s="53"/>
      <c r="J193" s="11"/>
    </row>
    <row r="194" spans="3:10">
      <c r="C194" s="53"/>
      <c r="D194" s="53"/>
      <c r="E194" s="53"/>
      <c r="F194" s="53"/>
      <c r="G194" s="53"/>
      <c r="H194" s="53"/>
      <c r="I194" s="53"/>
      <c r="J194" s="11"/>
    </row>
    <row r="195" spans="3:10" ht="19">
      <c r="C195" s="18"/>
      <c r="D195" s="18"/>
      <c r="E195" s="18"/>
      <c r="F195" s="18"/>
      <c r="G195" s="18"/>
      <c r="H195" s="18"/>
      <c r="I195" s="18"/>
      <c r="J195" s="11"/>
    </row>
    <row r="196" spans="3:10" ht="24">
      <c r="D196" s="17" t="s">
        <v>55</v>
      </c>
      <c r="E196" s="55" t="e">
        <f>#REF!</f>
        <v>#REF!</v>
      </c>
      <c r="F196" s="55"/>
    </row>
    <row r="198" spans="3:10">
      <c r="G198" s="56" t="s">
        <v>35</v>
      </c>
      <c r="H198" s="56"/>
      <c r="I198" s="11"/>
      <c r="J198" s="11"/>
    </row>
    <row r="199" spans="3:10">
      <c r="D199" s="57" t="s">
        <v>24</v>
      </c>
      <c r="E199" s="57"/>
      <c r="G199" s="56"/>
      <c r="H199" s="56"/>
      <c r="I199" s="11"/>
      <c r="J199" s="11"/>
    </row>
    <row r="200" spans="3:10">
      <c r="D200" s="14" t="s">
        <v>52</v>
      </c>
      <c r="E200" s="15" t="s">
        <v>36</v>
      </c>
      <c r="G200" s="12" t="s">
        <v>33</v>
      </c>
      <c r="H200" s="12" t="s">
        <v>34</v>
      </c>
      <c r="I200" s="8"/>
      <c r="J200" s="8"/>
    </row>
    <row r="201" spans="3:10">
      <c r="D201" s="15" t="s">
        <v>37</v>
      </c>
      <c r="E201" s="15" t="s">
        <v>38</v>
      </c>
      <c r="G201" s="12" t="s">
        <v>25</v>
      </c>
      <c r="H201" s="13" t="e">
        <f>#REF!</f>
        <v>#REF!</v>
      </c>
      <c r="I201" s="7"/>
      <c r="J201" s="7"/>
    </row>
    <row r="202" spans="3:10">
      <c r="D202" s="15" t="s">
        <v>39</v>
      </c>
      <c r="E202" s="15" t="s">
        <v>40</v>
      </c>
      <c r="G202" s="12" t="s">
        <v>26</v>
      </c>
      <c r="H202" s="13" t="e">
        <f>#REF!</f>
        <v>#REF!</v>
      </c>
      <c r="I202" s="7"/>
      <c r="J202" s="7"/>
    </row>
    <row r="203" spans="3:10">
      <c r="D203" s="15" t="s">
        <v>41</v>
      </c>
      <c r="E203" s="15" t="s">
        <v>42</v>
      </c>
      <c r="G203" s="12" t="s">
        <v>27</v>
      </c>
      <c r="H203" s="13" t="e">
        <f>#REF!</f>
        <v>#REF!</v>
      </c>
      <c r="I203" s="7"/>
      <c r="J203" s="7"/>
    </row>
    <row r="204" spans="3:10">
      <c r="D204" s="15" t="s">
        <v>43</v>
      </c>
      <c r="E204" s="15" t="s">
        <v>44</v>
      </c>
      <c r="G204" s="12" t="s">
        <v>28</v>
      </c>
      <c r="H204" s="13" t="e">
        <f>#REF!</f>
        <v>#REF!</v>
      </c>
      <c r="I204" s="7"/>
      <c r="J204" s="7"/>
    </row>
    <row r="205" spans="3:10">
      <c r="D205" s="15" t="s">
        <v>45</v>
      </c>
      <c r="E205" s="15" t="s">
        <v>46</v>
      </c>
      <c r="G205" s="12" t="s">
        <v>29</v>
      </c>
      <c r="H205" s="13" t="e">
        <f>#REF!</f>
        <v>#REF!</v>
      </c>
      <c r="I205" s="7"/>
      <c r="J205" s="7"/>
    </row>
    <row r="206" spans="3:10">
      <c r="D206" s="15" t="s">
        <v>47</v>
      </c>
      <c r="E206" s="15" t="s">
        <v>48</v>
      </c>
      <c r="G206" s="12" t="s">
        <v>30</v>
      </c>
      <c r="H206" s="13" t="e">
        <f>#REF!</f>
        <v>#REF!</v>
      </c>
      <c r="I206" s="7"/>
      <c r="J206" s="7"/>
    </row>
    <row r="207" spans="3:10">
      <c r="D207" s="15" t="s">
        <v>32</v>
      </c>
      <c r="E207" s="15" t="s">
        <v>49</v>
      </c>
      <c r="G207" s="12" t="s">
        <v>31</v>
      </c>
      <c r="H207" s="13" t="e">
        <f>#REF!</f>
        <v>#REF!</v>
      </c>
      <c r="I207" s="7"/>
      <c r="J207" s="7"/>
    </row>
    <row r="208" spans="3:10">
      <c r="D208" s="15" t="s">
        <v>50</v>
      </c>
      <c r="E208" s="15" t="s">
        <v>51</v>
      </c>
      <c r="G208" s="12" t="s">
        <v>32</v>
      </c>
      <c r="H208" s="13" t="e">
        <f>#REF!</f>
        <v>#REF!</v>
      </c>
      <c r="I208" s="7"/>
      <c r="J208" s="7"/>
    </row>
    <row r="210" spans="2:10">
      <c r="C210" s="54" t="str">
        <f>C25</f>
        <v>Note: Assume you got full points for all the rest of Written Homework, MML Homework, Big Quiz, Attendance, here is you future plan:</v>
      </c>
      <c r="D210" s="54"/>
      <c r="E210" s="54"/>
      <c r="F210" s="54"/>
      <c r="G210" s="54"/>
      <c r="H210" s="54"/>
      <c r="I210" s="54"/>
      <c r="J210" s="11"/>
    </row>
    <row r="211" spans="2:10">
      <c r="C211" s="54"/>
      <c r="D211" s="54"/>
      <c r="E211" s="54"/>
      <c r="F211" s="54"/>
      <c r="G211" s="54"/>
      <c r="H211" s="54"/>
      <c r="I211" s="54"/>
      <c r="J211" s="11"/>
    </row>
    <row r="212" spans="2:10">
      <c r="C212" s="54"/>
      <c r="D212" s="54"/>
      <c r="E212" s="54"/>
      <c r="F212" s="54"/>
      <c r="G212" s="54"/>
      <c r="H212" s="54"/>
      <c r="I212" s="54"/>
      <c r="J212" s="11"/>
    </row>
    <row r="213" spans="2:10" ht="19">
      <c r="C213" s="18"/>
      <c r="D213" s="18"/>
      <c r="E213" s="18"/>
      <c r="F213" s="18"/>
      <c r="G213" s="18"/>
      <c r="H213" s="18"/>
      <c r="I213" s="18"/>
      <c r="J213" s="11"/>
    </row>
    <row r="214" spans="2:10" ht="16" customHeight="1">
      <c r="B214" s="54" t="s">
        <v>63</v>
      </c>
      <c r="C214" s="54"/>
      <c r="D214" s="54"/>
      <c r="E214" s="54"/>
      <c r="F214" s="54"/>
      <c r="G214" s="54"/>
      <c r="H214" s="54"/>
      <c r="I214" s="54"/>
      <c r="J214" s="54"/>
    </row>
    <row r="215" spans="2:10" ht="16" customHeight="1">
      <c r="B215" s="54"/>
      <c r="C215" s="54"/>
      <c r="D215" s="54"/>
      <c r="E215" s="54"/>
      <c r="F215" s="54"/>
      <c r="G215" s="54"/>
      <c r="H215" s="54"/>
      <c r="I215" s="54"/>
      <c r="J215" s="54"/>
    </row>
    <row r="216" spans="2:10" ht="16" customHeight="1">
      <c r="B216" s="54"/>
      <c r="C216" s="54"/>
      <c r="D216" s="54"/>
      <c r="E216" s="54"/>
      <c r="F216" s="54"/>
      <c r="G216" s="54"/>
      <c r="H216" s="54"/>
      <c r="I216" s="54"/>
      <c r="J216" s="54"/>
    </row>
    <row r="217" spans="2:10" ht="19" customHeight="1">
      <c r="B217" s="54"/>
      <c r="C217" s="54"/>
      <c r="D217" s="54"/>
      <c r="E217" s="54"/>
      <c r="F217" s="54"/>
      <c r="G217" s="54"/>
      <c r="H217" s="54"/>
      <c r="I217" s="54"/>
      <c r="J217" s="54"/>
    </row>
    <row r="222" spans="2:10">
      <c r="C222" s="53" t="str">
        <f>C4</f>
        <v xml:space="preserve">This semester is half way through. Here is a brief summary which will help you know how much effort you need to put in this course in order to get the score you want at the end of the semester. </v>
      </c>
      <c r="D222" s="53"/>
      <c r="E222" s="53"/>
      <c r="F222" s="53"/>
      <c r="G222" s="53"/>
      <c r="H222" s="53"/>
      <c r="I222" s="53"/>
      <c r="J222" s="11"/>
    </row>
    <row r="223" spans="2:10">
      <c r="C223" s="53"/>
      <c r="D223" s="53"/>
      <c r="E223" s="53"/>
      <c r="F223" s="53"/>
      <c r="G223" s="53"/>
      <c r="H223" s="53"/>
      <c r="I223" s="53"/>
      <c r="J223" s="11"/>
    </row>
    <row r="224" spans="2:10">
      <c r="C224" s="53"/>
      <c r="D224" s="53"/>
      <c r="E224" s="53"/>
      <c r="F224" s="53"/>
      <c r="G224" s="53"/>
      <c r="H224" s="53"/>
      <c r="I224" s="53"/>
      <c r="J224" s="11"/>
    </row>
    <row r="225" spans="3:10">
      <c r="C225" s="53"/>
      <c r="D225" s="53"/>
      <c r="E225" s="53"/>
      <c r="F225" s="53"/>
      <c r="G225" s="53"/>
      <c r="H225" s="53"/>
      <c r="I225" s="53"/>
      <c r="J225" s="11"/>
    </row>
    <row r="226" spans="3:10" ht="19">
      <c r="C226" s="19"/>
      <c r="D226" s="19"/>
      <c r="E226" s="19"/>
      <c r="F226" s="19"/>
      <c r="G226" s="19"/>
      <c r="H226" s="19"/>
      <c r="I226" s="19"/>
      <c r="J226" s="11"/>
    </row>
    <row r="227" spans="3:10" ht="19">
      <c r="C227" s="16"/>
      <c r="D227" s="16"/>
      <c r="E227" s="16"/>
      <c r="F227" s="16"/>
      <c r="G227" s="16"/>
      <c r="H227" s="16"/>
      <c r="I227" s="16"/>
      <c r="J227" s="11"/>
    </row>
    <row r="228" spans="3:10">
      <c r="C228" s="53" t="str">
        <f>C8</f>
        <v>Assumption: Assume you got full point for all the rest of Written Homework, MML Homework, Big Quiz, Attendance, and then the following table lists the points you need to get on average in the last three important exams (Exam 3, Big Quiz, Final)</v>
      </c>
      <c r="D228" s="53"/>
      <c r="E228" s="53"/>
      <c r="F228" s="53"/>
      <c r="G228" s="53"/>
      <c r="H228" s="53"/>
      <c r="I228" s="53"/>
      <c r="J228" s="1"/>
    </row>
    <row r="229" spans="3:10">
      <c r="C229" s="53"/>
      <c r="D229" s="53"/>
      <c r="E229" s="53"/>
      <c r="F229" s="53"/>
      <c r="G229" s="53"/>
      <c r="H229" s="53"/>
      <c r="I229" s="53"/>
      <c r="J229" s="1"/>
    </row>
    <row r="230" spans="3:10">
      <c r="C230" s="53"/>
      <c r="D230" s="53"/>
      <c r="E230" s="53"/>
      <c r="F230" s="53"/>
      <c r="G230" s="53"/>
      <c r="H230" s="53"/>
      <c r="I230" s="53"/>
      <c r="J230" s="11"/>
    </row>
    <row r="231" spans="3:10">
      <c r="C231" s="53"/>
      <c r="D231" s="53"/>
      <c r="E231" s="53"/>
      <c r="F231" s="53"/>
      <c r="G231" s="53"/>
      <c r="H231" s="53"/>
      <c r="I231" s="53"/>
      <c r="J231" s="11"/>
    </row>
    <row r="232" spans="3:10">
      <c r="C232" s="53"/>
      <c r="D232" s="53"/>
      <c r="E232" s="53"/>
      <c r="F232" s="53"/>
      <c r="G232" s="53"/>
      <c r="H232" s="53"/>
      <c r="I232" s="53"/>
      <c r="J232" s="11"/>
    </row>
    <row r="233" spans="3:10" ht="19">
      <c r="C233" s="18"/>
      <c r="D233" s="18"/>
      <c r="E233" s="18"/>
      <c r="F233" s="18"/>
      <c r="G233" s="18"/>
      <c r="H233" s="18"/>
      <c r="I233" s="18"/>
      <c r="J233" s="11"/>
    </row>
    <row r="234" spans="3:10" ht="24">
      <c r="D234" s="17" t="s">
        <v>55</v>
      </c>
      <c r="E234" s="55" t="e">
        <f>#REF!</f>
        <v>#REF!</v>
      </c>
      <c r="F234" s="55"/>
    </row>
    <row r="236" spans="3:10">
      <c r="G236" s="56" t="s">
        <v>35</v>
      </c>
      <c r="H236" s="56"/>
      <c r="I236" s="11"/>
      <c r="J236" s="11"/>
    </row>
    <row r="237" spans="3:10">
      <c r="D237" s="57" t="s">
        <v>24</v>
      </c>
      <c r="E237" s="57"/>
      <c r="G237" s="56"/>
      <c r="H237" s="56"/>
      <c r="I237" s="11"/>
      <c r="J237" s="11"/>
    </row>
    <row r="238" spans="3:10">
      <c r="D238" s="14" t="s">
        <v>52</v>
      </c>
      <c r="E238" s="15" t="s">
        <v>36</v>
      </c>
      <c r="G238" s="12" t="s">
        <v>33</v>
      </c>
      <c r="H238" s="12" t="s">
        <v>34</v>
      </c>
      <c r="I238" s="8"/>
      <c r="J238" s="8"/>
    </row>
    <row r="239" spans="3:10">
      <c r="D239" s="15" t="s">
        <v>37</v>
      </c>
      <c r="E239" s="15" t="s">
        <v>38</v>
      </c>
      <c r="G239" s="12" t="s">
        <v>25</v>
      </c>
      <c r="H239" s="13" t="e">
        <f>#REF!</f>
        <v>#REF!</v>
      </c>
      <c r="I239" s="7"/>
      <c r="J239" s="7"/>
    </row>
    <row r="240" spans="3:10">
      <c r="D240" s="15" t="s">
        <v>39</v>
      </c>
      <c r="E240" s="15" t="s">
        <v>40</v>
      </c>
      <c r="G240" s="12" t="s">
        <v>26</v>
      </c>
      <c r="H240" s="13" t="e">
        <f>#REF!</f>
        <v>#REF!</v>
      </c>
      <c r="I240" s="7"/>
      <c r="J240" s="7"/>
    </row>
    <row r="241" spans="2:10">
      <c r="D241" s="15" t="s">
        <v>41</v>
      </c>
      <c r="E241" s="15" t="s">
        <v>42</v>
      </c>
      <c r="G241" s="12" t="s">
        <v>27</v>
      </c>
      <c r="H241" s="13" t="e">
        <f>#REF!</f>
        <v>#REF!</v>
      </c>
      <c r="I241" s="7"/>
      <c r="J241" s="7"/>
    </row>
    <row r="242" spans="2:10">
      <c r="D242" s="15" t="s">
        <v>43</v>
      </c>
      <c r="E242" s="15" t="s">
        <v>44</v>
      </c>
      <c r="G242" s="12" t="s">
        <v>28</v>
      </c>
      <c r="H242" s="13" t="e">
        <f>#REF!</f>
        <v>#REF!</v>
      </c>
      <c r="I242" s="7"/>
      <c r="J242" s="7"/>
    </row>
    <row r="243" spans="2:10">
      <c r="D243" s="15" t="s">
        <v>45</v>
      </c>
      <c r="E243" s="15" t="s">
        <v>46</v>
      </c>
      <c r="G243" s="12" t="s">
        <v>29</v>
      </c>
      <c r="H243" s="13" t="e">
        <f>#REF!</f>
        <v>#REF!</v>
      </c>
      <c r="I243" s="7"/>
      <c r="J243" s="7"/>
    </row>
    <row r="244" spans="2:10">
      <c r="D244" s="15" t="s">
        <v>47</v>
      </c>
      <c r="E244" s="15" t="s">
        <v>48</v>
      </c>
      <c r="G244" s="12" t="s">
        <v>30</v>
      </c>
      <c r="H244" s="13" t="e">
        <f>#REF!</f>
        <v>#REF!</v>
      </c>
      <c r="I244" s="7"/>
      <c r="J244" s="7"/>
    </row>
    <row r="245" spans="2:10">
      <c r="D245" s="15" t="s">
        <v>32</v>
      </c>
      <c r="E245" s="15" t="s">
        <v>49</v>
      </c>
      <c r="G245" s="12" t="s">
        <v>31</v>
      </c>
      <c r="H245" s="13" t="e">
        <f>#REF!</f>
        <v>#REF!</v>
      </c>
      <c r="I245" s="7"/>
      <c r="J245" s="7"/>
    </row>
    <row r="246" spans="2:10">
      <c r="D246" s="15" t="s">
        <v>50</v>
      </c>
      <c r="E246" s="15" t="s">
        <v>51</v>
      </c>
      <c r="G246" s="12" t="s">
        <v>32</v>
      </c>
      <c r="H246" s="13" t="e">
        <f>#REF!</f>
        <v>#REF!</v>
      </c>
      <c r="I246" s="7"/>
      <c r="J246" s="7"/>
    </row>
    <row r="248" spans="2:10">
      <c r="C248" s="54" t="str">
        <f>C25</f>
        <v>Note: Assume you got full points for all the rest of Written Homework, MML Homework, Big Quiz, Attendance, here is you future plan:</v>
      </c>
      <c r="D248" s="54"/>
      <c r="E248" s="54"/>
      <c r="F248" s="54"/>
      <c r="G248" s="54"/>
      <c r="H248" s="54"/>
      <c r="I248" s="54"/>
      <c r="J248" s="11"/>
    </row>
    <row r="249" spans="2:10">
      <c r="C249" s="54"/>
      <c r="D249" s="54"/>
      <c r="E249" s="54"/>
      <c r="F249" s="54"/>
      <c r="G249" s="54"/>
      <c r="H249" s="54"/>
      <c r="I249" s="54"/>
      <c r="J249" s="11"/>
    </row>
    <row r="250" spans="2:10">
      <c r="C250" s="54"/>
      <c r="D250" s="54"/>
      <c r="E250" s="54"/>
      <c r="F250" s="54"/>
      <c r="G250" s="54"/>
      <c r="H250" s="54"/>
      <c r="I250" s="54"/>
      <c r="J250" s="11"/>
    </row>
    <row r="251" spans="2:10" ht="19">
      <c r="C251" s="18"/>
      <c r="D251" s="18"/>
      <c r="E251" s="18"/>
      <c r="F251" s="18"/>
      <c r="G251" s="18"/>
      <c r="H251" s="18"/>
      <c r="I251" s="18"/>
      <c r="J251" s="11"/>
    </row>
    <row r="252" spans="2:10" ht="16" customHeight="1">
      <c r="B252" s="54" t="s">
        <v>82</v>
      </c>
      <c r="C252" s="54"/>
      <c r="D252" s="54"/>
      <c r="E252" s="54"/>
      <c r="F252" s="54"/>
      <c r="G252" s="54"/>
      <c r="H252" s="54"/>
      <c r="I252" s="54"/>
      <c r="J252" s="54"/>
    </row>
    <row r="253" spans="2:10" ht="16" customHeight="1">
      <c r="B253" s="54"/>
      <c r="C253" s="54"/>
      <c r="D253" s="54"/>
      <c r="E253" s="54"/>
      <c r="F253" s="54"/>
      <c r="G253" s="54"/>
      <c r="H253" s="54"/>
      <c r="I253" s="54"/>
      <c r="J253" s="54"/>
    </row>
    <row r="254" spans="2:10" ht="16" customHeight="1">
      <c r="B254" s="54"/>
      <c r="C254" s="54"/>
      <c r="D254" s="54"/>
      <c r="E254" s="54"/>
      <c r="F254" s="54"/>
      <c r="G254" s="54"/>
      <c r="H254" s="54"/>
      <c r="I254" s="54"/>
      <c r="J254" s="54"/>
    </row>
    <row r="255" spans="2:10" ht="19" customHeight="1">
      <c r="B255" s="54"/>
      <c r="C255" s="54"/>
      <c r="D255" s="54"/>
      <c r="E255" s="54"/>
      <c r="F255" s="54"/>
      <c r="G255" s="54"/>
      <c r="H255" s="54"/>
      <c r="I255" s="54"/>
      <c r="J255" s="54"/>
    </row>
    <row r="260" spans="3:10">
      <c r="C260" s="53" t="str">
        <f>C4</f>
        <v xml:space="preserve">This semester is half way through. Here is a brief summary which will help you know how much effort you need to put in this course in order to get the score you want at the end of the semester. </v>
      </c>
      <c r="D260" s="53"/>
      <c r="E260" s="53"/>
      <c r="F260" s="53"/>
      <c r="G260" s="53"/>
      <c r="H260" s="53"/>
      <c r="I260" s="53"/>
      <c r="J260" s="11"/>
    </row>
    <row r="261" spans="3:10">
      <c r="C261" s="53"/>
      <c r="D261" s="53"/>
      <c r="E261" s="53"/>
      <c r="F261" s="53"/>
      <c r="G261" s="53"/>
      <c r="H261" s="53"/>
      <c r="I261" s="53"/>
      <c r="J261" s="11"/>
    </row>
    <row r="262" spans="3:10">
      <c r="C262" s="53"/>
      <c r="D262" s="53"/>
      <c r="E262" s="53"/>
      <c r="F262" s="53"/>
      <c r="G262" s="53"/>
      <c r="H262" s="53"/>
      <c r="I262" s="53"/>
      <c r="J262" s="11"/>
    </row>
    <row r="263" spans="3:10">
      <c r="C263" s="53"/>
      <c r="D263" s="53"/>
      <c r="E263" s="53"/>
      <c r="F263" s="53"/>
      <c r="G263" s="53"/>
      <c r="H263" s="53"/>
      <c r="I263" s="53"/>
      <c r="J263" s="11"/>
    </row>
    <row r="264" spans="3:10" ht="19">
      <c r="C264" s="19"/>
      <c r="D264" s="19"/>
      <c r="E264" s="19"/>
      <c r="F264" s="19"/>
      <c r="G264" s="19"/>
      <c r="H264" s="19"/>
      <c r="I264" s="19"/>
      <c r="J264" s="11"/>
    </row>
    <row r="265" spans="3:10" ht="19">
      <c r="C265" s="16"/>
      <c r="D265" s="16"/>
      <c r="E265" s="16"/>
      <c r="F265" s="16"/>
      <c r="G265" s="16"/>
      <c r="H265" s="16"/>
      <c r="I265" s="16"/>
      <c r="J265" s="11"/>
    </row>
    <row r="266" spans="3:10">
      <c r="C266" s="53" t="str">
        <f>C8</f>
        <v>Assumption: Assume you got full point for all the rest of Written Homework, MML Homework, Big Quiz, Attendance, and then the following table lists the points you need to get on average in the last three important exams (Exam 3, Big Quiz, Final)</v>
      </c>
      <c r="D266" s="53"/>
      <c r="E266" s="53"/>
      <c r="F266" s="53"/>
      <c r="G266" s="53"/>
      <c r="H266" s="53"/>
      <c r="I266" s="53"/>
      <c r="J266" s="1"/>
    </row>
    <row r="267" spans="3:10">
      <c r="C267" s="53"/>
      <c r="D267" s="53"/>
      <c r="E267" s="53"/>
      <c r="F267" s="53"/>
      <c r="G267" s="53"/>
      <c r="H267" s="53"/>
      <c r="I267" s="53"/>
      <c r="J267" s="1"/>
    </row>
    <row r="268" spans="3:10">
      <c r="C268" s="53"/>
      <c r="D268" s="53"/>
      <c r="E268" s="53"/>
      <c r="F268" s="53"/>
      <c r="G268" s="53"/>
      <c r="H268" s="53"/>
      <c r="I268" s="53"/>
      <c r="J268" s="11"/>
    </row>
    <row r="269" spans="3:10">
      <c r="C269" s="53"/>
      <c r="D269" s="53"/>
      <c r="E269" s="53"/>
      <c r="F269" s="53"/>
      <c r="G269" s="53"/>
      <c r="H269" s="53"/>
      <c r="I269" s="53"/>
      <c r="J269" s="11"/>
    </row>
    <row r="270" spans="3:10">
      <c r="C270" s="53"/>
      <c r="D270" s="53"/>
      <c r="E270" s="53"/>
      <c r="F270" s="53"/>
      <c r="G270" s="53"/>
      <c r="H270" s="53"/>
      <c r="I270" s="53"/>
      <c r="J270" s="11"/>
    </row>
    <row r="271" spans="3:10" ht="19">
      <c r="C271" s="18"/>
      <c r="D271" s="18"/>
      <c r="E271" s="18"/>
      <c r="F271" s="18"/>
      <c r="G271" s="18"/>
      <c r="H271" s="18"/>
      <c r="I271" s="18"/>
      <c r="J271" s="11"/>
    </row>
    <row r="272" spans="3:10" ht="24">
      <c r="D272" s="17" t="s">
        <v>55</v>
      </c>
      <c r="E272" s="55" t="e">
        <f>#REF!</f>
        <v>#REF!</v>
      </c>
      <c r="F272" s="55"/>
    </row>
    <row r="274" spans="3:10">
      <c r="G274" s="56" t="s">
        <v>35</v>
      </c>
      <c r="H274" s="56"/>
      <c r="I274" s="11"/>
      <c r="J274" s="11"/>
    </row>
    <row r="275" spans="3:10">
      <c r="D275" s="57" t="s">
        <v>24</v>
      </c>
      <c r="E275" s="57"/>
      <c r="G275" s="56"/>
      <c r="H275" s="56"/>
      <c r="I275" s="11"/>
      <c r="J275" s="11"/>
    </row>
    <row r="276" spans="3:10">
      <c r="D276" s="14" t="s">
        <v>52</v>
      </c>
      <c r="E276" s="15" t="s">
        <v>36</v>
      </c>
      <c r="G276" s="12" t="s">
        <v>33</v>
      </c>
      <c r="H276" s="12" t="s">
        <v>34</v>
      </c>
      <c r="I276" s="8"/>
      <c r="J276" s="8"/>
    </row>
    <row r="277" spans="3:10">
      <c r="D277" s="15" t="s">
        <v>37</v>
      </c>
      <c r="E277" s="15" t="s">
        <v>38</v>
      </c>
      <c r="G277" s="12" t="s">
        <v>25</v>
      </c>
      <c r="H277" s="13" t="e">
        <f>#REF!</f>
        <v>#REF!</v>
      </c>
      <c r="I277" s="7"/>
      <c r="J277" s="7"/>
    </row>
    <row r="278" spans="3:10">
      <c r="D278" s="15" t="s">
        <v>39</v>
      </c>
      <c r="E278" s="15" t="s">
        <v>40</v>
      </c>
      <c r="G278" s="12" t="s">
        <v>26</v>
      </c>
      <c r="H278" s="13" t="e">
        <f>#REF!</f>
        <v>#REF!</v>
      </c>
      <c r="I278" s="7"/>
      <c r="J278" s="7"/>
    </row>
    <row r="279" spans="3:10">
      <c r="D279" s="15" t="s">
        <v>41</v>
      </c>
      <c r="E279" s="15" t="s">
        <v>42</v>
      </c>
      <c r="G279" s="12" t="s">
        <v>27</v>
      </c>
      <c r="H279" s="13" t="e">
        <f>#REF!</f>
        <v>#REF!</v>
      </c>
      <c r="I279" s="7"/>
      <c r="J279" s="7"/>
    </row>
    <row r="280" spans="3:10">
      <c r="D280" s="15" t="s">
        <v>43</v>
      </c>
      <c r="E280" s="15" t="s">
        <v>44</v>
      </c>
      <c r="G280" s="12" t="s">
        <v>28</v>
      </c>
      <c r="H280" s="13" t="e">
        <f>#REF!</f>
        <v>#REF!</v>
      </c>
      <c r="I280" s="7"/>
      <c r="J280" s="7"/>
    </row>
    <row r="281" spans="3:10">
      <c r="D281" s="15" t="s">
        <v>45</v>
      </c>
      <c r="E281" s="15" t="s">
        <v>46</v>
      </c>
      <c r="G281" s="12" t="s">
        <v>29</v>
      </c>
      <c r="H281" s="13" t="e">
        <f>#REF!</f>
        <v>#REF!</v>
      </c>
      <c r="I281" s="7"/>
      <c r="J281" s="7"/>
    </row>
    <row r="282" spans="3:10">
      <c r="D282" s="15" t="s">
        <v>47</v>
      </c>
      <c r="E282" s="15" t="s">
        <v>48</v>
      </c>
      <c r="G282" s="12" t="s">
        <v>30</v>
      </c>
      <c r="H282" s="13" t="e">
        <f>#REF!</f>
        <v>#REF!</v>
      </c>
      <c r="I282" s="7"/>
      <c r="J282" s="7"/>
    </row>
    <row r="283" spans="3:10">
      <c r="D283" s="15" t="s">
        <v>32</v>
      </c>
      <c r="E283" s="15" t="s">
        <v>49</v>
      </c>
      <c r="G283" s="12" t="s">
        <v>31</v>
      </c>
      <c r="H283" s="13" t="e">
        <f>#REF!</f>
        <v>#REF!</v>
      </c>
      <c r="I283" s="7"/>
      <c r="J283" s="7"/>
    </row>
    <row r="284" spans="3:10">
      <c r="D284" s="15" t="s">
        <v>50</v>
      </c>
      <c r="E284" s="15" t="s">
        <v>51</v>
      </c>
      <c r="G284" s="12" t="s">
        <v>32</v>
      </c>
      <c r="H284" s="13" t="e">
        <f>#REF!</f>
        <v>#REF!</v>
      </c>
      <c r="I284" s="7"/>
      <c r="J284" s="7"/>
    </row>
    <row r="286" spans="3:10">
      <c r="C286" s="54" t="str">
        <f>C25</f>
        <v>Note: Assume you got full points for all the rest of Written Homework, MML Homework, Big Quiz, Attendance, here is you future plan:</v>
      </c>
      <c r="D286" s="54"/>
      <c r="E286" s="54"/>
      <c r="F286" s="54"/>
      <c r="G286" s="54"/>
      <c r="H286" s="54"/>
      <c r="I286" s="54"/>
      <c r="J286" s="11"/>
    </row>
    <row r="287" spans="3:10">
      <c r="C287" s="54"/>
      <c r="D287" s="54"/>
      <c r="E287" s="54"/>
      <c r="F287" s="54"/>
      <c r="G287" s="54"/>
      <c r="H287" s="54"/>
      <c r="I287" s="54"/>
      <c r="J287" s="11"/>
    </row>
    <row r="288" spans="3:10">
      <c r="C288" s="54"/>
      <c r="D288" s="54"/>
      <c r="E288" s="54"/>
      <c r="F288" s="54"/>
      <c r="G288" s="54"/>
      <c r="H288" s="54"/>
      <c r="I288" s="54"/>
      <c r="J288" s="11"/>
    </row>
    <row r="289" spans="2:10" ht="19">
      <c r="C289" s="18"/>
      <c r="D289" s="18"/>
      <c r="E289" s="18"/>
      <c r="F289" s="18"/>
      <c r="G289" s="18"/>
      <c r="H289" s="18"/>
      <c r="I289" s="18"/>
      <c r="J289" s="11"/>
    </row>
    <row r="290" spans="2:10" ht="16" customHeight="1">
      <c r="B290" s="54" t="s">
        <v>83</v>
      </c>
      <c r="C290" s="54"/>
      <c r="D290" s="54"/>
      <c r="E290" s="54"/>
      <c r="F290" s="54"/>
      <c r="G290" s="54"/>
      <c r="H290" s="54"/>
      <c r="I290" s="54"/>
      <c r="J290" s="54"/>
    </row>
    <row r="291" spans="2:10" ht="16" customHeight="1">
      <c r="B291" s="54"/>
      <c r="C291" s="54"/>
      <c r="D291" s="54"/>
      <c r="E291" s="54"/>
      <c r="F291" s="54"/>
      <c r="G291" s="54"/>
      <c r="H291" s="54"/>
      <c r="I291" s="54"/>
      <c r="J291" s="54"/>
    </row>
    <row r="292" spans="2:10" ht="16" customHeight="1">
      <c r="B292" s="54"/>
      <c r="C292" s="54"/>
      <c r="D292" s="54"/>
      <c r="E292" s="54"/>
      <c r="F292" s="54"/>
      <c r="G292" s="54"/>
      <c r="H292" s="54"/>
      <c r="I292" s="54"/>
      <c r="J292" s="54"/>
    </row>
    <row r="293" spans="2:10" ht="19" customHeight="1">
      <c r="B293" s="54"/>
      <c r="C293" s="54"/>
      <c r="D293" s="54"/>
      <c r="E293" s="54"/>
      <c r="F293" s="54"/>
      <c r="G293" s="54"/>
      <c r="H293" s="54"/>
      <c r="I293" s="54"/>
      <c r="J293" s="54"/>
    </row>
    <row r="298" spans="2:10">
      <c r="C298" s="53" t="str">
        <f>C4</f>
        <v xml:space="preserve">This semester is half way through. Here is a brief summary which will help you know how much effort you need to put in this course in order to get the score you want at the end of the semester. </v>
      </c>
      <c r="D298" s="53"/>
      <c r="E298" s="53"/>
      <c r="F298" s="53"/>
      <c r="G298" s="53"/>
      <c r="H298" s="53"/>
      <c r="I298" s="53"/>
      <c r="J298" s="11"/>
    </row>
    <row r="299" spans="2:10">
      <c r="C299" s="53"/>
      <c r="D299" s="53"/>
      <c r="E299" s="53"/>
      <c r="F299" s="53"/>
      <c r="G299" s="53"/>
      <c r="H299" s="53"/>
      <c r="I299" s="53"/>
      <c r="J299" s="11"/>
    </row>
    <row r="300" spans="2:10">
      <c r="C300" s="53"/>
      <c r="D300" s="53"/>
      <c r="E300" s="53"/>
      <c r="F300" s="53"/>
      <c r="G300" s="53"/>
      <c r="H300" s="53"/>
      <c r="I300" s="53"/>
      <c r="J300" s="11"/>
    </row>
    <row r="301" spans="2:10">
      <c r="C301" s="53"/>
      <c r="D301" s="53"/>
      <c r="E301" s="53"/>
      <c r="F301" s="53"/>
      <c r="G301" s="53"/>
      <c r="H301" s="53"/>
      <c r="I301" s="53"/>
      <c r="J301" s="11"/>
    </row>
    <row r="302" spans="2:10" ht="19">
      <c r="C302" s="19"/>
      <c r="D302" s="19"/>
      <c r="E302" s="19"/>
      <c r="F302" s="19"/>
      <c r="G302" s="19"/>
      <c r="H302" s="19"/>
      <c r="I302" s="19"/>
      <c r="J302" s="11"/>
    </row>
    <row r="303" spans="2:10" ht="19">
      <c r="C303" s="16"/>
      <c r="D303" s="16"/>
      <c r="E303" s="16"/>
      <c r="F303" s="16"/>
      <c r="G303" s="16"/>
      <c r="H303" s="16"/>
      <c r="I303" s="16"/>
      <c r="J303" s="11"/>
    </row>
    <row r="304" spans="2:10">
      <c r="C304" s="53" t="str">
        <f>C8</f>
        <v>Assumption: Assume you got full point for all the rest of Written Homework, MML Homework, Big Quiz, Attendance, and then the following table lists the points you need to get on average in the last three important exams (Exam 3, Big Quiz, Final)</v>
      </c>
      <c r="D304" s="53"/>
      <c r="E304" s="53"/>
      <c r="F304" s="53"/>
      <c r="G304" s="53"/>
      <c r="H304" s="53"/>
      <c r="I304" s="53"/>
      <c r="J304" s="1"/>
    </row>
    <row r="305" spans="3:10">
      <c r="C305" s="53"/>
      <c r="D305" s="53"/>
      <c r="E305" s="53"/>
      <c r="F305" s="53"/>
      <c r="G305" s="53"/>
      <c r="H305" s="53"/>
      <c r="I305" s="53"/>
      <c r="J305" s="1"/>
    </row>
    <row r="306" spans="3:10">
      <c r="C306" s="53"/>
      <c r="D306" s="53"/>
      <c r="E306" s="53"/>
      <c r="F306" s="53"/>
      <c r="G306" s="53"/>
      <c r="H306" s="53"/>
      <c r="I306" s="53"/>
      <c r="J306" s="11"/>
    </row>
    <row r="307" spans="3:10">
      <c r="C307" s="53"/>
      <c r="D307" s="53"/>
      <c r="E307" s="53"/>
      <c r="F307" s="53"/>
      <c r="G307" s="53"/>
      <c r="H307" s="53"/>
      <c r="I307" s="53"/>
      <c r="J307" s="11"/>
    </row>
    <row r="308" spans="3:10">
      <c r="C308" s="53"/>
      <c r="D308" s="53"/>
      <c r="E308" s="53"/>
      <c r="F308" s="53"/>
      <c r="G308" s="53"/>
      <c r="H308" s="53"/>
      <c r="I308" s="53"/>
      <c r="J308" s="11"/>
    </row>
    <row r="309" spans="3:10" ht="19">
      <c r="C309" s="18"/>
      <c r="D309" s="18"/>
      <c r="E309" s="18"/>
      <c r="F309" s="18"/>
      <c r="G309" s="18"/>
      <c r="H309" s="18"/>
      <c r="I309" s="18"/>
      <c r="J309" s="11"/>
    </row>
    <row r="310" spans="3:10" ht="24">
      <c r="D310" s="17" t="s">
        <v>55</v>
      </c>
      <c r="E310" s="20" t="e">
        <f>#REF!</f>
        <v>#REF!</v>
      </c>
      <c r="F310" s="20"/>
    </row>
    <row r="312" spans="3:10">
      <c r="G312" s="56" t="s">
        <v>35</v>
      </c>
      <c r="H312" s="56"/>
      <c r="I312" s="11"/>
      <c r="J312" s="11"/>
    </row>
    <row r="313" spans="3:10">
      <c r="D313" s="57" t="s">
        <v>24</v>
      </c>
      <c r="E313" s="57"/>
      <c r="G313" s="56"/>
      <c r="H313" s="56"/>
      <c r="I313" s="11"/>
      <c r="J313" s="11"/>
    </row>
    <row r="314" spans="3:10">
      <c r="D314" s="14" t="s">
        <v>52</v>
      </c>
      <c r="E314" s="15" t="s">
        <v>36</v>
      </c>
      <c r="G314" s="12" t="s">
        <v>33</v>
      </c>
      <c r="H314" s="12" t="s">
        <v>34</v>
      </c>
      <c r="I314" s="8"/>
      <c r="J314" s="8"/>
    </row>
    <row r="315" spans="3:10">
      <c r="D315" s="15" t="s">
        <v>37</v>
      </c>
      <c r="E315" s="15" t="s">
        <v>38</v>
      </c>
      <c r="G315" s="12" t="s">
        <v>25</v>
      </c>
      <c r="H315" s="13" t="e">
        <f>#REF!</f>
        <v>#REF!</v>
      </c>
      <c r="I315" s="7"/>
      <c r="J315" s="7"/>
    </row>
    <row r="316" spans="3:10">
      <c r="D316" s="15" t="s">
        <v>39</v>
      </c>
      <c r="E316" s="15" t="s">
        <v>40</v>
      </c>
      <c r="G316" s="12" t="s">
        <v>26</v>
      </c>
      <c r="H316" s="13" t="e">
        <f>#REF!</f>
        <v>#REF!</v>
      </c>
      <c r="I316" s="7"/>
      <c r="J316" s="7"/>
    </row>
    <row r="317" spans="3:10">
      <c r="D317" s="15" t="s">
        <v>41</v>
      </c>
      <c r="E317" s="15" t="s">
        <v>42</v>
      </c>
      <c r="G317" s="12" t="s">
        <v>27</v>
      </c>
      <c r="H317" s="13" t="e">
        <f>#REF!</f>
        <v>#REF!</v>
      </c>
      <c r="I317" s="7"/>
      <c r="J317" s="7"/>
    </row>
    <row r="318" spans="3:10">
      <c r="D318" s="15" t="s">
        <v>43</v>
      </c>
      <c r="E318" s="15" t="s">
        <v>44</v>
      </c>
      <c r="G318" s="12" t="s">
        <v>28</v>
      </c>
      <c r="H318" s="13" t="e">
        <f>#REF!</f>
        <v>#REF!</v>
      </c>
      <c r="I318" s="7"/>
      <c r="J318" s="7"/>
    </row>
    <row r="319" spans="3:10">
      <c r="D319" s="15" t="s">
        <v>45</v>
      </c>
      <c r="E319" s="15" t="s">
        <v>46</v>
      </c>
      <c r="G319" s="12" t="s">
        <v>29</v>
      </c>
      <c r="H319" s="13" t="e">
        <f>#REF!</f>
        <v>#REF!</v>
      </c>
      <c r="I319" s="7"/>
      <c r="J319" s="7"/>
    </row>
    <row r="320" spans="3:10">
      <c r="D320" s="15" t="s">
        <v>47</v>
      </c>
      <c r="E320" s="15" t="s">
        <v>48</v>
      </c>
      <c r="G320" s="12" t="s">
        <v>30</v>
      </c>
      <c r="H320" s="13" t="e">
        <f>#REF!</f>
        <v>#REF!</v>
      </c>
      <c r="I320" s="7"/>
      <c r="J320" s="7"/>
    </row>
    <row r="321" spans="2:10">
      <c r="D321" s="15" t="s">
        <v>32</v>
      </c>
      <c r="E321" s="15" t="s">
        <v>49</v>
      </c>
      <c r="G321" s="12" t="s">
        <v>31</v>
      </c>
      <c r="H321" s="13" t="e">
        <f>#REF!</f>
        <v>#REF!</v>
      </c>
      <c r="I321" s="7"/>
      <c r="J321" s="7"/>
    </row>
    <row r="322" spans="2:10">
      <c r="D322" s="15" t="s">
        <v>50</v>
      </c>
      <c r="E322" s="15" t="s">
        <v>51</v>
      </c>
      <c r="G322" s="12" t="s">
        <v>32</v>
      </c>
      <c r="H322" s="13" t="e">
        <f>#REF!</f>
        <v>#REF!</v>
      </c>
      <c r="I322" s="7"/>
      <c r="J322" s="7"/>
    </row>
    <row r="324" spans="2:10">
      <c r="C324" s="54" t="str">
        <f>C25</f>
        <v>Note: Assume you got full points for all the rest of Written Homework, MML Homework, Big Quiz, Attendance, here is you future plan:</v>
      </c>
      <c r="D324" s="54"/>
      <c r="E324" s="54"/>
      <c r="F324" s="54"/>
      <c r="G324" s="54"/>
      <c r="H324" s="54"/>
      <c r="I324" s="54"/>
      <c r="J324" s="11"/>
    </row>
    <row r="325" spans="2:10">
      <c r="C325" s="54"/>
      <c r="D325" s="54"/>
      <c r="E325" s="54"/>
      <c r="F325" s="54"/>
      <c r="G325" s="54"/>
      <c r="H325" s="54"/>
      <c r="I325" s="54"/>
      <c r="J325" s="11"/>
    </row>
    <row r="326" spans="2:10">
      <c r="C326" s="54"/>
      <c r="D326" s="54"/>
      <c r="E326" s="54"/>
      <c r="F326" s="54"/>
      <c r="G326" s="54"/>
      <c r="H326" s="54"/>
      <c r="I326" s="54"/>
      <c r="J326" s="11"/>
    </row>
    <row r="327" spans="2:10" ht="19">
      <c r="C327" s="18"/>
      <c r="D327" s="18"/>
      <c r="E327" s="18"/>
      <c r="F327" s="18"/>
      <c r="G327" s="18"/>
      <c r="H327" s="18"/>
      <c r="I327" s="18"/>
      <c r="J327" s="11"/>
    </row>
    <row r="328" spans="2:10">
      <c r="B328" s="54" t="s">
        <v>64</v>
      </c>
      <c r="C328" s="54"/>
      <c r="D328" s="54"/>
      <c r="E328" s="54"/>
      <c r="F328" s="54"/>
      <c r="G328" s="54"/>
      <c r="H328" s="54"/>
      <c r="I328" s="54"/>
      <c r="J328" s="54"/>
    </row>
    <row r="329" spans="2:10">
      <c r="B329" s="54"/>
      <c r="C329" s="54"/>
      <c r="D329" s="54"/>
      <c r="E329" s="54"/>
      <c r="F329" s="54"/>
      <c r="G329" s="54"/>
      <c r="H329" s="54"/>
      <c r="I329" s="54"/>
      <c r="J329" s="54"/>
    </row>
    <row r="330" spans="2:10">
      <c r="B330" s="54"/>
      <c r="C330" s="54"/>
      <c r="D330" s="54"/>
      <c r="E330" s="54"/>
      <c r="F330" s="54"/>
      <c r="G330" s="54"/>
      <c r="H330" s="54"/>
      <c r="I330" s="54"/>
      <c r="J330" s="54"/>
    </row>
    <row r="335" spans="2:10">
      <c r="C335" s="53" t="str">
        <f>C4</f>
        <v xml:space="preserve">This semester is half way through. Here is a brief summary which will help you know how much effort you need to put in this course in order to get the score you want at the end of the semester. </v>
      </c>
      <c r="D335" s="53"/>
      <c r="E335" s="53"/>
      <c r="F335" s="53"/>
      <c r="G335" s="53"/>
      <c r="H335" s="53"/>
      <c r="I335" s="53"/>
      <c r="J335" s="11"/>
    </row>
    <row r="336" spans="2:10">
      <c r="C336" s="53"/>
      <c r="D336" s="53"/>
      <c r="E336" s="53"/>
      <c r="F336" s="53"/>
      <c r="G336" s="53"/>
      <c r="H336" s="53"/>
      <c r="I336" s="53"/>
      <c r="J336" s="11"/>
    </row>
    <row r="337" spans="3:10">
      <c r="C337" s="53"/>
      <c r="D337" s="53"/>
      <c r="E337" s="53"/>
      <c r="F337" s="53"/>
      <c r="G337" s="53"/>
      <c r="H337" s="53"/>
      <c r="I337" s="53"/>
      <c r="J337" s="11"/>
    </row>
    <row r="338" spans="3:10">
      <c r="C338" s="53"/>
      <c r="D338" s="53"/>
      <c r="E338" s="53"/>
      <c r="F338" s="53"/>
      <c r="G338" s="53"/>
      <c r="H338" s="53"/>
      <c r="I338" s="53"/>
      <c r="J338" s="11"/>
    </row>
    <row r="339" spans="3:10" ht="19">
      <c r="C339" s="19"/>
      <c r="D339" s="19"/>
      <c r="E339" s="19"/>
      <c r="F339" s="19"/>
      <c r="G339" s="19"/>
      <c r="H339" s="19"/>
      <c r="I339" s="19"/>
      <c r="J339" s="11"/>
    </row>
    <row r="340" spans="3:10" ht="19">
      <c r="C340" s="16"/>
      <c r="D340" s="16"/>
      <c r="E340" s="16"/>
      <c r="F340" s="16"/>
      <c r="G340" s="16"/>
      <c r="H340" s="16"/>
      <c r="I340" s="16"/>
      <c r="J340" s="11"/>
    </row>
    <row r="341" spans="3:10">
      <c r="C341" s="53" t="str">
        <f>C8</f>
        <v>Assumption: Assume you got full point for all the rest of Written Homework, MML Homework, Big Quiz, Attendance, and then the following table lists the points you need to get on average in the last three important exams (Exam 3, Big Quiz, Final)</v>
      </c>
      <c r="D341" s="53"/>
      <c r="E341" s="53"/>
      <c r="F341" s="53"/>
      <c r="G341" s="53"/>
      <c r="H341" s="53"/>
      <c r="I341" s="53"/>
      <c r="J341" s="1"/>
    </row>
    <row r="342" spans="3:10">
      <c r="C342" s="53"/>
      <c r="D342" s="53"/>
      <c r="E342" s="53"/>
      <c r="F342" s="53"/>
      <c r="G342" s="53"/>
      <c r="H342" s="53"/>
      <c r="I342" s="53"/>
      <c r="J342" s="1"/>
    </row>
    <row r="343" spans="3:10">
      <c r="C343" s="53"/>
      <c r="D343" s="53"/>
      <c r="E343" s="53"/>
      <c r="F343" s="53"/>
      <c r="G343" s="53"/>
      <c r="H343" s="53"/>
      <c r="I343" s="53"/>
      <c r="J343" s="11"/>
    </row>
    <row r="344" spans="3:10">
      <c r="C344" s="53"/>
      <c r="D344" s="53"/>
      <c r="E344" s="53"/>
      <c r="F344" s="53"/>
      <c r="G344" s="53"/>
      <c r="H344" s="53"/>
      <c r="I344" s="53"/>
      <c r="J344" s="11"/>
    </row>
    <row r="345" spans="3:10">
      <c r="C345" s="53"/>
      <c r="D345" s="53"/>
      <c r="E345" s="53"/>
      <c r="F345" s="53"/>
      <c r="G345" s="53"/>
      <c r="H345" s="53"/>
      <c r="I345" s="53"/>
      <c r="J345" s="11"/>
    </row>
    <row r="346" spans="3:10" ht="19">
      <c r="C346" s="18"/>
      <c r="D346" s="18"/>
      <c r="E346" s="18"/>
      <c r="F346" s="18"/>
      <c r="G346" s="18"/>
      <c r="H346" s="18"/>
      <c r="I346" s="18"/>
      <c r="J346" s="11"/>
    </row>
    <row r="347" spans="3:10" ht="24">
      <c r="D347" s="17" t="s">
        <v>55</v>
      </c>
      <c r="E347" s="55" t="e">
        <f>#REF!</f>
        <v>#REF!</v>
      </c>
      <c r="F347" s="55"/>
    </row>
    <row r="349" spans="3:10">
      <c r="G349" s="56" t="s">
        <v>35</v>
      </c>
      <c r="H349" s="56"/>
      <c r="I349" s="11"/>
      <c r="J349" s="11"/>
    </row>
    <row r="350" spans="3:10">
      <c r="D350" s="57" t="s">
        <v>24</v>
      </c>
      <c r="E350" s="57"/>
      <c r="G350" s="56"/>
      <c r="H350" s="56"/>
      <c r="I350" s="11"/>
      <c r="J350" s="11"/>
    </row>
    <row r="351" spans="3:10">
      <c r="D351" s="14" t="s">
        <v>52</v>
      </c>
      <c r="E351" s="15" t="s">
        <v>36</v>
      </c>
      <c r="G351" s="12" t="s">
        <v>33</v>
      </c>
      <c r="H351" s="12" t="s">
        <v>34</v>
      </c>
      <c r="I351" s="8"/>
      <c r="J351" s="8"/>
    </row>
    <row r="352" spans="3:10">
      <c r="D352" s="15" t="s">
        <v>37</v>
      </c>
      <c r="E352" s="15" t="s">
        <v>38</v>
      </c>
      <c r="G352" s="12" t="s">
        <v>25</v>
      </c>
      <c r="H352" s="13" t="e">
        <f>#REF!</f>
        <v>#REF!</v>
      </c>
      <c r="I352" s="7"/>
      <c r="J352" s="7"/>
    </row>
    <row r="353" spans="2:10">
      <c r="D353" s="15" t="s">
        <v>39</v>
      </c>
      <c r="E353" s="15" t="s">
        <v>40</v>
      </c>
      <c r="G353" s="12" t="s">
        <v>26</v>
      </c>
      <c r="H353" s="13" t="e">
        <f>#REF!</f>
        <v>#REF!</v>
      </c>
      <c r="I353" s="7"/>
      <c r="J353" s="7"/>
    </row>
    <row r="354" spans="2:10">
      <c r="D354" s="15" t="s">
        <v>41</v>
      </c>
      <c r="E354" s="15" t="s">
        <v>42</v>
      </c>
      <c r="G354" s="12" t="s">
        <v>27</v>
      </c>
      <c r="H354" s="13" t="e">
        <f>#REF!</f>
        <v>#REF!</v>
      </c>
      <c r="I354" s="7"/>
      <c r="J354" s="7"/>
    </row>
    <row r="355" spans="2:10">
      <c r="D355" s="15" t="s">
        <v>43</v>
      </c>
      <c r="E355" s="15" t="s">
        <v>44</v>
      </c>
      <c r="G355" s="12" t="s">
        <v>28</v>
      </c>
      <c r="H355" s="13" t="e">
        <f>#REF!</f>
        <v>#REF!</v>
      </c>
      <c r="I355" s="7"/>
      <c r="J355" s="7"/>
    </row>
    <row r="356" spans="2:10">
      <c r="D356" s="15" t="s">
        <v>45</v>
      </c>
      <c r="E356" s="15" t="s">
        <v>46</v>
      </c>
      <c r="G356" s="12" t="s">
        <v>29</v>
      </c>
      <c r="H356" s="13" t="e">
        <f>#REF!</f>
        <v>#REF!</v>
      </c>
      <c r="I356" s="7"/>
      <c r="J356" s="7"/>
    </row>
    <row r="357" spans="2:10">
      <c r="D357" s="15" t="s">
        <v>47</v>
      </c>
      <c r="E357" s="15" t="s">
        <v>48</v>
      </c>
      <c r="G357" s="12" t="s">
        <v>30</v>
      </c>
      <c r="H357" s="13" t="e">
        <f>#REF!</f>
        <v>#REF!</v>
      </c>
      <c r="I357" s="7"/>
      <c r="J357" s="7"/>
    </row>
    <row r="358" spans="2:10">
      <c r="D358" s="15" t="s">
        <v>32</v>
      </c>
      <c r="E358" s="15" t="s">
        <v>49</v>
      </c>
      <c r="G358" s="12" t="s">
        <v>31</v>
      </c>
      <c r="H358" s="13" t="e">
        <f>#REF!</f>
        <v>#REF!</v>
      </c>
      <c r="I358" s="7"/>
      <c r="J358" s="7"/>
    </row>
    <row r="359" spans="2:10">
      <c r="D359" s="15" t="s">
        <v>50</v>
      </c>
      <c r="E359" s="15" t="s">
        <v>51</v>
      </c>
      <c r="G359" s="12" t="s">
        <v>32</v>
      </c>
      <c r="H359" s="13" t="e">
        <f>#REF!</f>
        <v>#REF!</v>
      </c>
      <c r="I359" s="7"/>
      <c r="J359" s="7"/>
    </row>
    <row r="361" spans="2:10">
      <c r="C361" s="54" t="str">
        <f>C25</f>
        <v>Note: Assume you got full points for all the rest of Written Homework, MML Homework, Big Quiz, Attendance, here is you future plan:</v>
      </c>
      <c r="D361" s="54"/>
      <c r="E361" s="54"/>
      <c r="F361" s="54"/>
      <c r="G361" s="54"/>
      <c r="H361" s="54"/>
      <c r="I361" s="54"/>
      <c r="J361" s="11"/>
    </row>
    <row r="362" spans="2:10">
      <c r="C362" s="54"/>
      <c r="D362" s="54"/>
      <c r="E362" s="54"/>
      <c r="F362" s="54"/>
      <c r="G362" s="54"/>
      <c r="H362" s="54"/>
      <c r="I362" s="54"/>
      <c r="J362" s="11"/>
    </row>
    <row r="363" spans="2:10">
      <c r="C363" s="54"/>
      <c r="D363" s="54"/>
      <c r="E363" s="54"/>
      <c r="F363" s="54"/>
      <c r="G363" s="54"/>
      <c r="H363" s="54"/>
      <c r="I363" s="54"/>
      <c r="J363" s="11"/>
    </row>
    <row r="364" spans="2:10" ht="19">
      <c r="C364" s="18"/>
      <c r="D364" s="18"/>
      <c r="E364" s="18"/>
      <c r="F364" s="18"/>
      <c r="G364" s="18"/>
      <c r="H364" s="18"/>
      <c r="I364" s="18"/>
      <c r="J364" s="11"/>
    </row>
    <row r="365" spans="2:10">
      <c r="B365" s="54" t="s">
        <v>65</v>
      </c>
      <c r="C365" s="54"/>
      <c r="D365" s="54"/>
      <c r="E365" s="54"/>
      <c r="F365" s="54"/>
      <c r="G365" s="54"/>
      <c r="H365" s="54"/>
      <c r="I365" s="54"/>
      <c r="J365" s="54"/>
    </row>
    <row r="366" spans="2:10">
      <c r="B366" s="54"/>
      <c r="C366" s="54"/>
      <c r="D366" s="54"/>
      <c r="E366" s="54"/>
      <c r="F366" s="54"/>
      <c r="G366" s="54"/>
      <c r="H366" s="54"/>
      <c r="I366" s="54"/>
      <c r="J366" s="54"/>
    </row>
    <row r="367" spans="2:10">
      <c r="B367" s="54"/>
      <c r="C367" s="54"/>
      <c r="D367" s="54"/>
      <c r="E367" s="54"/>
      <c r="F367" s="54"/>
      <c r="G367" s="54"/>
      <c r="H367" s="54"/>
      <c r="I367" s="54"/>
      <c r="J367" s="54"/>
    </row>
    <row r="372" spans="3:10">
      <c r="C372" s="53" t="str">
        <f>C4</f>
        <v xml:space="preserve">This semester is half way through. Here is a brief summary which will help you know how much effort you need to put in this course in order to get the score you want at the end of the semester. </v>
      </c>
      <c r="D372" s="53"/>
      <c r="E372" s="53"/>
      <c r="F372" s="53"/>
      <c r="G372" s="53"/>
      <c r="H372" s="53"/>
      <c r="I372" s="53"/>
      <c r="J372" s="11"/>
    </row>
    <row r="373" spans="3:10">
      <c r="C373" s="53"/>
      <c r="D373" s="53"/>
      <c r="E373" s="53"/>
      <c r="F373" s="53"/>
      <c r="G373" s="53"/>
      <c r="H373" s="53"/>
      <c r="I373" s="53"/>
      <c r="J373" s="11"/>
    </row>
    <row r="374" spans="3:10">
      <c r="C374" s="53"/>
      <c r="D374" s="53"/>
      <c r="E374" s="53"/>
      <c r="F374" s="53"/>
      <c r="G374" s="53"/>
      <c r="H374" s="53"/>
      <c r="I374" s="53"/>
      <c r="J374" s="11"/>
    </row>
    <row r="375" spans="3:10">
      <c r="C375" s="53"/>
      <c r="D375" s="53"/>
      <c r="E375" s="53"/>
      <c r="F375" s="53"/>
      <c r="G375" s="53"/>
      <c r="H375" s="53"/>
      <c r="I375" s="53"/>
      <c r="J375" s="11"/>
    </row>
    <row r="376" spans="3:10" ht="19">
      <c r="C376" s="19"/>
      <c r="D376" s="19"/>
      <c r="E376" s="19"/>
      <c r="F376" s="19"/>
      <c r="G376" s="19"/>
      <c r="H376" s="19"/>
      <c r="I376" s="19"/>
      <c r="J376" s="11"/>
    </row>
    <row r="377" spans="3:10" ht="19">
      <c r="C377" s="16"/>
      <c r="D377" s="16"/>
      <c r="E377" s="16"/>
      <c r="F377" s="16"/>
      <c r="G377" s="16"/>
      <c r="H377" s="16"/>
      <c r="I377" s="16"/>
      <c r="J377" s="11"/>
    </row>
    <row r="378" spans="3:10">
      <c r="C378" s="53" t="str">
        <f>C8</f>
        <v>Assumption: Assume you got full point for all the rest of Written Homework, MML Homework, Big Quiz, Attendance, and then the following table lists the points you need to get on average in the last three important exams (Exam 3, Big Quiz, Final)</v>
      </c>
      <c r="D378" s="53"/>
      <c r="E378" s="53"/>
      <c r="F378" s="53"/>
      <c r="G378" s="53"/>
      <c r="H378" s="53"/>
      <c r="I378" s="53"/>
      <c r="J378" s="1"/>
    </row>
    <row r="379" spans="3:10">
      <c r="C379" s="53"/>
      <c r="D379" s="53"/>
      <c r="E379" s="53"/>
      <c r="F379" s="53"/>
      <c r="G379" s="53"/>
      <c r="H379" s="53"/>
      <c r="I379" s="53"/>
      <c r="J379" s="1"/>
    </row>
    <row r="380" spans="3:10">
      <c r="C380" s="53"/>
      <c r="D380" s="53"/>
      <c r="E380" s="53"/>
      <c r="F380" s="53"/>
      <c r="G380" s="53"/>
      <c r="H380" s="53"/>
      <c r="I380" s="53"/>
      <c r="J380" s="11"/>
    </row>
    <row r="381" spans="3:10">
      <c r="C381" s="53"/>
      <c r="D381" s="53"/>
      <c r="E381" s="53"/>
      <c r="F381" s="53"/>
      <c r="G381" s="53"/>
      <c r="H381" s="53"/>
      <c r="I381" s="53"/>
      <c r="J381" s="11"/>
    </row>
    <row r="382" spans="3:10">
      <c r="C382" s="53"/>
      <c r="D382" s="53"/>
      <c r="E382" s="53"/>
      <c r="F382" s="53"/>
      <c r="G382" s="53"/>
      <c r="H382" s="53"/>
      <c r="I382" s="53"/>
      <c r="J382" s="11"/>
    </row>
    <row r="383" spans="3:10" ht="19">
      <c r="C383" s="18"/>
      <c r="D383" s="18"/>
      <c r="E383" s="18"/>
      <c r="F383" s="18"/>
      <c r="G383" s="18"/>
      <c r="H383" s="18"/>
      <c r="I383" s="18"/>
      <c r="J383" s="11"/>
    </row>
    <row r="384" spans="3:10" ht="24">
      <c r="D384" s="17" t="s">
        <v>55</v>
      </c>
      <c r="E384" s="55" t="e">
        <f>#REF!</f>
        <v>#REF!</v>
      </c>
      <c r="F384" s="55"/>
    </row>
    <row r="386" spans="3:10">
      <c r="G386" s="56" t="s">
        <v>35</v>
      </c>
      <c r="H386" s="56"/>
      <c r="I386" s="11"/>
      <c r="J386" s="11"/>
    </row>
    <row r="387" spans="3:10">
      <c r="D387" s="57" t="s">
        <v>24</v>
      </c>
      <c r="E387" s="57"/>
      <c r="G387" s="56"/>
      <c r="H387" s="56"/>
      <c r="I387" s="11"/>
      <c r="J387" s="11"/>
    </row>
    <row r="388" spans="3:10">
      <c r="D388" s="14" t="s">
        <v>52</v>
      </c>
      <c r="E388" s="15" t="s">
        <v>36</v>
      </c>
      <c r="G388" s="12" t="s">
        <v>33</v>
      </c>
      <c r="H388" s="12" t="s">
        <v>34</v>
      </c>
      <c r="I388" s="8"/>
      <c r="J388" s="8"/>
    </row>
    <row r="389" spans="3:10">
      <c r="D389" s="15" t="s">
        <v>37</v>
      </c>
      <c r="E389" s="15" t="s">
        <v>38</v>
      </c>
      <c r="G389" s="12" t="s">
        <v>25</v>
      </c>
      <c r="H389" s="13" t="e">
        <f>#REF!</f>
        <v>#REF!</v>
      </c>
      <c r="I389" s="7"/>
      <c r="J389" s="7"/>
    </row>
    <row r="390" spans="3:10">
      <c r="D390" s="15" t="s">
        <v>39</v>
      </c>
      <c r="E390" s="15" t="s">
        <v>40</v>
      </c>
      <c r="G390" s="12" t="s">
        <v>26</v>
      </c>
      <c r="H390" s="13" t="e">
        <f>#REF!</f>
        <v>#REF!</v>
      </c>
      <c r="I390" s="7"/>
      <c r="J390" s="7"/>
    </row>
    <row r="391" spans="3:10">
      <c r="D391" s="15" t="s">
        <v>41</v>
      </c>
      <c r="E391" s="15" t="s">
        <v>42</v>
      </c>
      <c r="G391" s="12" t="s">
        <v>27</v>
      </c>
      <c r="H391" s="13" t="e">
        <f>#REF!</f>
        <v>#REF!</v>
      </c>
      <c r="I391" s="7"/>
      <c r="J391" s="7"/>
    </row>
    <row r="392" spans="3:10">
      <c r="D392" s="15" t="s">
        <v>43</v>
      </c>
      <c r="E392" s="15" t="s">
        <v>44</v>
      </c>
      <c r="G392" s="12" t="s">
        <v>28</v>
      </c>
      <c r="H392" s="13" t="e">
        <f>#REF!</f>
        <v>#REF!</v>
      </c>
      <c r="I392" s="7"/>
      <c r="J392" s="7"/>
    </row>
    <row r="393" spans="3:10">
      <c r="D393" s="15" t="s">
        <v>45</v>
      </c>
      <c r="E393" s="15" t="s">
        <v>46</v>
      </c>
      <c r="G393" s="12" t="s">
        <v>29</v>
      </c>
      <c r="H393" s="13" t="e">
        <f>#REF!</f>
        <v>#REF!</v>
      </c>
      <c r="I393" s="7"/>
      <c r="J393" s="7"/>
    </row>
    <row r="394" spans="3:10">
      <c r="D394" s="15" t="s">
        <v>47</v>
      </c>
      <c r="E394" s="15" t="s">
        <v>48</v>
      </c>
      <c r="G394" s="12" t="s">
        <v>30</v>
      </c>
      <c r="H394" s="13" t="e">
        <f>#REF!</f>
        <v>#REF!</v>
      </c>
      <c r="I394" s="7"/>
      <c r="J394" s="7"/>
    </row>
    <row r="395" spans="3:10">
      <c r="D395" s="15" t="s">
        <v>32</v>
      </c>
      <c r="E395" s="15" t="s">
        <v>49</v>
      </c>
      <c r="G395" s="12" t="s">
        <v>31</v>
      </c>
      <c r="H395" s="13" t="e">
        <f>#REF!</f>
        <v>#REF!</v>
      </c>
      <c r="I395" s="7"/>
      <c r="J395" s="7"/>
    </row>
    <row r="396" spans="3:10">
      <c r="D396" s="15" t="s">
        <v>50</v>
      </c>
      <c r="E396" s="15" t="s">
        <v>51</v>
      </c>
      <c r="G396" s="12" t="s">
        <v>32</v>
      </c>
      <c r="H396" s="13" t="e">
        <f>#REF!</f>
        <v>#REF!</v>
      </c>
      <c r="I396" s="7"/>
      <c r="J396" s="7"/>
    </row>
    <row r="398" spans="3:10">
      <c r="C398" s="54" t="str">
        <f>C25</f>
        <v>Note: Assume you got full points for all the rest of Written Homework, MML Homework, Big Quiz, Attendance, here is you future plan:</v>
      </c>
      <c r="D398" s="54"/>
      <c r="E398" s="54"/>
      <c r="F398" s="54"/>
      <c r="G398" s="54"/>
      <c r="H398" s="54"/>
      <c r="I398" s="54"/>
      <c r="J398" s="11"/>
    </row>
    <row r="399" spans="3:10">
      <c r="C399" s="54"/>
      <c r="D399" s="54"/>
      <c r="E399" s="54"/>
      <c r="F399" s="54"/>
      <c r="G399" s="54"/>
      <c r="H399" s="54"/>
      <c r="I399" s="54"/>
      <c r="J399" s="11"/>
    </row>
    <row r="400" spans="3:10">
      <c r="C400" s="54"/>
      <c r="D400" s="54"/>
      <c r="E400" s="54"/>
      <c r="F400" s="54"/>
      <c r="G400" s="54"/>
      <c r="H400" s="54"/>
      <c r="I400" s="54"/>
      <c r="J400" s="11"/>
    </row>
    <row r="401" spans="2:10" ht="19">
      <c r="C401" s="18"/>
      <c r="D401" s="18"/>
      <c r="E401" s="18"/>
      <c r="F401" s="18"/>
      <c r="G401" s="18"/>
      <c r="H401" s="18"/>
      <c r="I401" s="18"/>
      <c r="J401" s="11"/>
    </row>
    <row r="402" spans="2:10">
      <c r="B402" s="54" t="s">
        <v>66</v>
      </c>
      <c r="C402" s="54"/>
      <c r="D402" s="54"/>
      <c r="E402" s="54"/>
      <c r="F402" s="54"/>
      <c r="G402" s="54"/>
      <c r="H402" s="54"/>
      <c r="I402" s="54"/>
      <c r="J402" s="54"/>
    </row>
    <row r="403" spans="2:10">
      <c r="B403" s="54"/>
      <c r="C403" s="54"/>
      <c r="D403" s="54"/>
      <c r="E403" s="54"/>
      <c r="F403" s="54"/>
      <c r="G403" s="54"/>
      <c r="H403" s="54"/>
      <c r="I403" s="54"/>
      <c r="J403" s="54"/>
    </row>
    <row r="404" spans="2:10">
      <c r="B404" s="54"/>
      <c r="C404" s="54"/>
      <c r="D404" s="54"/>
      <c r="E404" s="54"/>
      <c r="F404" s="54"/>
      <c r="G404" s="54"/>
      <c r="H404" s="54"/>
      <c r="I404" s="54"/>
      <c r="J404" s="54"/>
    </row>
    <row r="409" spans="2:10">
      <c r="C409" s="53" t="str">
        <f>C4</f>
        <v xml:space="preserve">This semester is half way through. Here is a brief summary which will help you know how much effort you need to put in this course in order to get the score you want at the end of the semester. </v>
      </c>
      <c r="D409" s="53"/>
      <c r="E409" s="53"/>
      <c r="F409" s="53"/>
      <c r="G409" s="53"/>
      <c r="H409" s="53"/>
      <c r="I409" s="53"/>
      <c r="J409" s="11"/>
    </row>
    <row r="410" spans="2:10">
      <c r="C410" s="53"/>
      <c r="D410" s="53"/>
      <c r="E410" s="53"/>
      <c r="F410" s="53"/>
      <c r="G410" s="53"/>
      <c r="H410" s="53"/>
      <c r="I410" s="53"/>
      <c r="J410" s="11"/>
    </row>
    <row r="411" spans="2:10">
      <c r="C411" s="53"/>
      <c r="D411" s="53"/>
      <c r="E411" s="53"/>
      <c r="F411" s="53"/>
      <c r="G411" s="53"/>
      <c r="H411" s="53"/>
      <c r="I411" s="53"/>
      <c r="J411" s="11"/>
    </row>
    <row r="412" spans="2:10">
      <c r="C412" s="53"/>
      <c r="D412" s="53"/>
      <c r="E412" s="53"/>
      <c r="F412" s="53"/>
      <c r="G412" s="53"/>
      <c r="H412" s="53"/>
      <c r="I412" s="53"/>
      <c r="J412" s="11"/>
    </row>
    <row r="413" spans="2:10" ht="19">
      <c r="C413" s="19"/>
      <c r="D413" s="19"/>
      <c r="E413" s="19"/>
      <c r="F413" s="19"/>
      <c r="G413" s="19"/>
      <c r="H413" s="19"/>
      <c r="I413" s="19"/>
      <c r="J413" s="11"/>
    </row>
    <row r="414" spans="2:10" ht="19">
      <c r="C414" s="16"/>
      <c r="D414" s="16"/>
      <c r="E414" s="16"/>
      <c r="F414" s="16"/>
      <c r="G414" s="16"/>
      <c r="H414" s="16"/>
      <c r="I414" s="16"/>
      <c r="J414" s="11"/>
    </row>
    <row r="415" spans="2:10">
      <c r="C415" s="53" t="str">
        <f>C8</f>
        <v>Assumption: Assume you got full point for all the rest of Written Homework, MML Homework, Big Quiz, Attendance, and then the following table lists the points you need to get on average in the last three important exams (Exam 3, Big Quiz, Final)</v>
      </c>
      <c r="D415" s="53"/>
      <c r="E415" s="53"/>
      <c r="F415" s="53"/>
      <c r="G415" s="53"/>
      <c r="H415" s="53"/>
      <c r="I415" s="53"/>
      <c r="J415" s="1"/>
    </row>
    <row r="416" spans="2:10">
      <c r="C416" s="53"/>
      <c r="D416" s="53"/>
      <c r="E416" s="53"/>
      <c r="F416" s="53"/>
      <c r="G416" s="53"/>
      <c r="H416" s="53"/>
      <c r="I416" s="53"/>
      <c r="J416" s="1"/>
    </row>
    <row r="417" spans="3:10">
      <c r="C417" s="53"/>
      <c r="D417" s="53"/>
      <c r="E417" s="53"/>
      <c r="F417" s="53"/>
      <c r="G417" s="53"/>
      <c r="H417" s="53"/>
      <c r="I417" s="53"/>
      <c r="J417" s="11"/>
    </row>
    <row r="418" spans="3:10">
      <c r="C418" s="53"/>
      <c r="D418" s="53"/>
      <c r="E418" s="53"/>
      <c r="F418" s="53"/>
      <c r="G418" s="53"/>
      <c r="H418" s="53"/>
      <c r="I418" s="53"/>
      <c r="J418" s="11"/>
    </row>
    <row r="419" spans="3:10">
      <c r="C419" s="53"/>
      <c r="D419" s="53"/>
      <c r="E419" s="53"/>
      <c r="F419" s="53"/>
      <c r="G419" s="53"/>
      <c r="H419" s="53"/>
      <c r="I419" s="53"/>
      <c r="J419" s="11"/>
    </row>
    <row r="420" spans="3:10" ht="19">
      <c r="C420" s="18"/>
      <c r="D420" s="18"/>
      <c r="E420" s="18"/>
      <c r="F420" s="18"/>
      <c r="G420" s="18"/>
      <c r="H420" s="18"/>
      <c r="I420" s="18"/>
      <c r="J420" s="11"/>
    </row>
    <row r="421" spans="3:10" ht="24">
      <c r="D421" s="17" t="s">
        <v>55</v>
      </c>
      <c r="E421" s="55" t="e">
        <f>#REF!</f>
        <v>#REF!</v>
      </c>
      <c r="F421" s="55"/>
    </row>
    <row r="423" spans="3:10">
      <c r="G423" s="56" t="s">
        <v>35</v>
      </c>
      <c r="H423" s="56"/>
      <c r="I423" s="11"/>
      <c r="J423" s="11"/>
    </row>
    <row r="424" spans="3:10">
      <c r="D424" s="57" t="s">
        <v>24</v>
      </c>
      <c r="E424" s="57"/>
      <c r="G424" s="56"/>
      <c r="H424" s="56"/>
      <c r="I424" s="11"/>
      <c r="J424" s="11"/>
    </row>
    <row r="425" spans="3:10">
      <c r="D425" s="14" t="s">
        <v>52</v>
      </c>
      <c r="E425" s="15" t="s">
        <v>36</v>
      </c>
      <c r="G425" s="12" t="s">
        <v>33</v>
      </c>
      <c r="H425" s="12" t="s">
        <v>34</v>
      </c>
      <c r="I425" s="8"/>
      <c r="J425" s="8"/>
    </row>
    <row r="426" spans="3:10">
      <c r="D426" s="15" t="s">
        <v>37</v>
      </c>
      <c r="E426" s="15" t="s">
        <v>38</v>
      </c>
      <c r="G426" s="12" t="s">
        <v>25</v>
      </c>
      <c r="H426" s="13" t="e">
        <f>#REF!</f>
        <v>#REF!</v>
      </c>
      <c r="I426" s="7"/>
      <c r="J426" s="7"/>
    </row>
    <row r="427" spans="3:10">
      <c r="D427" s="15" t="s">
        <v>39</v>
      </c>
      <c r="E427" s="15" t="s">
        <v>40</v>
      </c>
      <c r="G427" s="12" t="s">
        <v>26</v>
      </c>
      <c r="H427" s="13" t="e">
        <f>#REF!</f>
        <v>#REF!</v>
      </c>
      <c r="I427" s="7"/>
      <c r="J427" s="7"/>
    </row>
    <row r="428" spans="3:10">
      <c r="D428" s="15" t="s">
        <v>41</v>
      </c>
      <c r="E428" s="15" t="s">
        <v>42</v>
      </c>
      <c r="G428" s="12" t="s">
        <v>27</v>
      </c>
      <c r="H428" s="13" t="e">
        <f>#REF!</f>
        <v>#REF!</v>
      </c>
      <c r="I428" s="7"/>
      <c r="J428" s="7"/>
    </row>
    <row r="429" spans="3:10">
      <c r="D429" s="15" t="s">
        <v>43</v>
      </c>
      <c r="E429" s="15" t="s">
        <v>44</v>
      </c>
      <c r="G429" s="12" t="s">
        <v>28</v>
      </c>
      <c r="H429" s="13" t="e">
        <f>#REF!</f>
        <v>#REF!</v>
      </c>
      <c r="I429" s="7"/>
      <c r="J429" s="7"/>
    </row>
    <row r="430" spans="3:10">
      <c r="D430" s="15" t="s">
        <v>45</v>
      </c>
      <c r="E430" s="15" t="s">
        <v>46</v>
      </c>
      <c r="G430" s="12" t="s">
        <v>29</v>
      </c>
      <c r="H430" s="13" t="e">
        <f>#REF!</f>
        <v>#REF!</v>
      </c>
      <c r="I430" s="7"/>
      <c r="J430" s="7"/>
    </row>
    <row r="431" spans="3:10">
      <c r="D431" s="15" t="s">
        <v>47</v>
      </c>
      <c r="E431" s="15" t="s">
        <v>48</v>
      </c>
      <c r="G431" s="12" t="s">
        <v>30</v>
      </c>
      <c r="H431" s="13" t="e">
        <f>#REF!</f>
        <v>#REF!</v>
      </c>
      <c r="I431" s="7"/>
      <c r="J431" s="7"/>
    </row>
    <row r="432" spans="3:10">
      <c r="D432" s="15" t="s">
        <v>32</v>
      </c>
      <c r="E432" s="15" t="s">
        <v>49</v>
      </c>
      <c r="G432" s="12" t="s">
        <v>31</v>
      </c>
      <c r="H432" s="13" t="e">
        <f>#REF!</f>
        <v>#REF!</v>
      </c>
      <c r="I432" s="7"/>
      <c r="J432" s="7"/>
    </row>
    <row r="433" spans="2:10">
      <c r="D433" s="15" t="s">
        <v>50</v>
      </c>
      <c r="E433" s="15" t="s">
        <v>51</v>
      </c>
      <c r="G433" s="12" t="s">
        <v>32</v>
      </c>
      <c r="H433" s="13" t="e">
        <f>#REF!</f>
        <v>#REF!</v>
      </c>
      <c r="I433" s="7"/>
      <c r="J433" s="7"/>
    </row>
    <row r="435" spans="2:10">
      <c r="C435" s="54" t="str">
        <f>C25</f>
        <v>Note: Assume you got full points for all the rest of Written Homework, MML Homework, Big Quiz, Attendance, here is you future plan:</v>
      </c>
      <c r="D435" s="54"/>
      <c r="E435" s="54"/>
      <c r="F435" s="54"/>
      <c r="G435" s="54"/>
      <c r="H435" s="54"/>
      <c r="I435" s="54"/>
      <c r="J435" s="11"/>
    </row>
    <row r="436" spans="2:10">
      <c r="C436" s="54"/>
      <c r="D436" s="54"/>
      <c r="E436" s="54"/>
      <c r="F436" s="54"/>
      <c r="G436" s="54"/>
      <c r="H436" s="54"/>
      <c r="I436" s="54"/>
      <c r="J436" s="11"/>
    </row>
    <row r="437" spans="2:10">
      <c r="C437" s="54"/>
      <c r="D437" s="54"/>
      <c r="E437" s="54"/>
      <c r="F437" s="54"/>
      <c r="G437" s="54"/>
      <c r="H437" s="54"/>
      <c r="I437" s="54"/>
      <c r="J437" s="11"/>
    </row>
    <row r="438" spans="2:10" ht="19">
      <c r="C438" s="18"/>
      <c r="D438" s="18"/>
      <c r="E438" s="18"/>
      <c r="F438" s="18"/>
      <c r="G438" s="18"/>
      <c r="H438" s="18"/>
      <c r="I438" s="18"/>
      <c r="J438" s="11"/>
    </row>
    <row r="439" spans="2:10" ht="16" customHeight="1">
      <c r="B439" s="54" t="s">
        <v>67</v>
      </c>
      <c r="C439" s="54"/>
      <c r="D439" s="54"/>
      <c r="E439" s="54"/>
      <c r="F439" s="54"/>
      <c r="G439" s="54"/>
      <c r="H439" s="54"/>
      <c r="I439" s="54"/>
      <c r="J439" s="54"/>
    </row>
    <row r="440" spans="2:10" ht="16" customHeight="1">
      <c r="B440" s="54"/>
      <c r="C440" s="54"/>
      <c r="D440" s="54"/>
      <c r="E440" s="54"/>
      <c r="F440" s="54"/>
      <c r="G440" s="54"/>
      <c r="H440" s="54"/>
      <c r="I440" s="54"/>
      <c r="J440" s="54"/>
    </row>
    <row r="441" spans="2:10" ht="16" customHeight="1">
      <c r="B441" s="54"/>
      <c r="C441" s="54"/>
      <c r="D441" s="54"/>
      <c r="E441" s="54"/>
      <c r="F441" s="54"/>
      <c r="G441" s="54"/>
      <c r="H441" s="54"/>
      <c r="I441" s="54"/>
      <c r="J441" s="54"/>
    </row>
    <row r="442" spans="2:10" ht="19" customHeight="1">
      <c r="B442" s="54"/>
      <c r="C442" s="54"/>
      <c r="D442" s="54"/>
      <c r="E442" s="54"/>
      <c r="F442" s="54"/>
      <c r="G442" s="54"/>
      <c r="H442" s="54"/>
      <c r="I442" s="54"/>
      <c r="J442" s="54"/>
    </row>
    <row r="447" spans="2:10">
      <c r="C447" s="53" t="str">
        <f>C4</f>
        <v xml:space="preserve">This semester is half way through. Here is a brief summary which will help you know how much effort you need to put in this course in order to get the score you want at the end of the semester. </v>
      </c>
      <c r="D447" s="53"/>
      <c r="E447" s="53"/>
      <c r="F447" s="53"/>
      <c r="G447" s="53"/>
      <c r="H447" s="53"/>
      <c r="I447" s="53"/>
      <c r="J447" s="11"/>
    </row>
    <row r="448" spans="2:10">
      <c r="C448" s="53"/>
      <c r="D448" s="53"/>
      <c r="E448" s="53"/>
      <c r="F448" s="53"/>
      <c r="G448" s="53"/>
      <c r="H448" s="53"/>
      <c r="I448" s="53"/>
      <c r="J448" s="11"/>
    </row>
    <row r="449" spans="3:10">
      <c r="C449" s="53"/>
      <c r="D449" s="53"/>
      <c r="E449" s="53"/>
      <c r="F449" s="53"/>
      <c r="G449" s="53"/>
      <c r="H449" s="53"/>
      <c r="I449" s="53"/>
      <c r="J449" s="11"/>
    </row>
    <row r="450" spans="3:10">
      <c r="C450" s="53"/>
      <c r="D450" s="53"/>
      <c r="E450" s="53"/>
      <c r="F450" s="53"/>
      <c r="G450" s="53"/>
      <c r="H450" s="53"/>
      <c r="I450" s="53"/>
      <c r="J450" s="11"/>
    </row>
    <row r="451" spans="3:10" ht="19">
      <c r="C451" s="19"/>
      <c r="D451" s="19"/>
      <c r="E451" s="19"/>
      <c r="F451" s="19"/>
      <c r="G451" s="19"/>
      <c r="H451" s="19"/>
      <c r="I451" s="19"/>
      <c r="J451" s="11"/>
    </row>
    <row r="452" spans="3:10" ht="19">
      <c r="C452" s="16"/>
      <c r="D452" s="16"/>
      <c r="E452" s="16"/>
      <c r="F452" s="16"/>
      <c r="G452" s="16"/>
      <c r="H452" s="16"/>
      <c r="I452" s="16"/>
      <c r="J452" s="11"/>
    </row>
    <row r="453" spans="3:10">
      <c r="C453" s="53" t="str">
        <f>C8</f>
        <v>Assumption: Assume you got full point for all the rest of Written Homework, MML Homework, Big Quiz, Attendance, and then the following table lists the points you need to get on average in the last three important exams (Exam 3, Big Quiz, Final)</v>
      </c>
      <c r="D453" s="53"/>
      <c r="E453" s="53"/>
      <c r="F453" s="53"/>
      <c r="G453" s="53"/>
      <c r="H453" s="53"/>
      <c r="I453" s="53"/>
      <c r="J453" s="1"/>
    </row>
    <row r="454" spans="3:10">
      <c r="C454" s="53"/>
      <c r="D454" s="53"/>
      <c r="E454" s="53"/>
      <c r="F454" s="53"/>
      <c r="G454" s="53"/>
      <c r="H454" s="53"/>
      <c r="I454" s="53"/>
      <c r="J454" s="1"/>
    </row>
    <row r="455" spans="3:10">
      <c r="C455" s="53"/>
      <c r="D455" s="53"/>
      <c r="E455" s="53"/>
      <c r="F455" s="53"/>
      <c r="G455" s="53"/>
      <c r="H455" s="53"/>
      <c r="I455" s="53"/>
      <c r="J455" s="11"/>
    </row>
    <row r="456" spans="3:10">
      <c r="C456" s="53"/>
      <c r="D456" s="53"/>
      <c r="E456" s="53"/>
      <c r="F456" s="53"/>
      <c r="G456" s="53"/>
      <c r="H456" s="53"/>
      <c r="I456" s="53"/>
      <c r="J456" s="11"/>
    </row>
    <row r="457" spans="3:10">
      <c r="C457" s="53"/>
      <c r="D457" s="53"/>
      <c r="E457" s="53"/>
      <c r="F457" s="53"/>
      <c r="G457" s="53"/>
      <c r="H457" s="53"/>
      <c r="I457" s="53"/>
      <c r="J457" s="11"/>
    </row>
    <row r="458" spans="3:10" ht="19">
      <c r="C458" s="18"/>
      <c r="D458" s="18"/>
      <c r="E458" s="18"/>
      <c r="F458" s="18"/>
      <c r="G458" s="18"/>
      <c r="H458" s="18"/>
      <c r="I458" s="18"/>
      <c r="J458" s="11"/>
    </row>
    <row r="459" spans="3:10" ht="24">
      <c r="D459" s="17" t="s">
        <v>55</v>
      </c>
      <c r="E459" s="55" t="e">
        <f>#REF!</f>
        <v>#REF!</v>
      </c>
      <c r="F459" s="55"/>
    </row>
    <row r="461" spans="3:10">
      <c r="G461" s="56" t="s">
        <v>35</v>
      </c>
      <c r="H461" s="56"/>
      <c r="I461" s="11"/>
      <c r="J461" s="11"/>
    </row>
    <row r="462" spans="3:10">
      <c r="D462" s="57" t="s">
        <v>24</v>
      </c>
      <c r="E462" s="57"/>
      <c r="G462" s="56"/>
      <c r="H462" s="56"/>
      <c r="I462" s="11"/>
      <c r="J462" s="11"/>
    </row>
    <row r="463" spans="3:10">
      <c r="D463" s="14" t="s">
        <v>52</v>
      </c>
      <c r="E463" s="15" t="s">
        <v>36</v>
      </c>
      <c r="G463" s="12" t="s">
        <v>33</v>
      </c>
      <c r="H463" s="12" t="s">
        <v>34</v>
      </c>
      <c r="I463" s="8"/>
      <c r="J463" s="8"/>
    </row>
    <row r="464" spans="3:10">
      <c r="D464" s="15" t="s">
        <v>37</v>
      </c>
      <c r="E464" s="15" t="s">
        <v>38</v>
      </c>
      <c r="G464" s="12" t="s">
        <v>25</v>
      </c>
      <c r="H464" s="13" t="e">
        <f>#REF!</f>
        <v>#REF!</v>
      </c>
      <c r="I464" s="7"/>
      <c r="J464" s="7"/>
    </row>
    <row r="465" spans="2:10">
      <c r="D465" s="15" t="s">
        <v>39</v>
      </c>
      <c r="E465" s="15" t="s">
        <v>40</v>
      </c>
      <c r="G465" s="12" t="s">
        <v>26</v>
      </c>
      <c r="H465" s="13" t="e">
        <f>#REF!</f>
        <v>#REF!</v>
      </c>
      <c r="I465" s="7"/>
      <c r="J465" s="7"/>
    </row>
    <row r="466" spans="2:10">
      <c r="D466" s="15" t="s">
        <v>41</v>
      </c>
      <c r="E466" s="15" t="s">
        <v>42</v>
      </c>
      <c r="G466" s="12" t="s">
        <v>27</v>
      </c>
      <c r="H466" s="13" t="e">
        <f>#REF!</f>
        <v>#REF!</v>
      </c>
      <c r="I466" s="7"/>
      <c r="J466" s="7"/>
    </row>
    <row r="467" spans="2:10">
      <c r="D467" s="15" t="s">
        <v>43</v>
      </c>
      <c r="E467" s="15" t="s">
        <v>44</v>
      </c>
      <c r="G467" s="12" t="s">
        <v>28</v>
      </c>
      <c r="H467" s="13" t="e">
        <f>#REF!</f>
        <v>#REF!</v>
      </c>
      <c r="I467" s="7"/>
      <c r="J467" s="7"/>
    </row>
    <row r="468" spans="2:10">
      <c r="D468" s="15" t="s">
        <v>45</v>
      </c>
      <c r="E468" s="15" t="s">
        <v>46</v>
      </c>
      <c r="G468" s="12" t="s">
        <v>29</v>
      </c>
      <c r="H468" s="13" t="e">
        <f>#REF!</f>
        <v>#REF!</v>
      </c>
      <c r="I468" s="7"/>
      <c r="J468" s="7"/>
    </row>
    <row r="469" spans="2:10">
      <c r="D469" s="15" t="s">
        <v>47</v>
      </c>
      <c r="E469" s="15" t="s">
        <v>48</v>
      </c>
      <c r="G469" s="12" t="s">
        <v>30</v>
      </c>
      <c r="H469" s="13" t="e">
        <f>#REF!</f>
        <v>#REF!</v>
      </c>
      <c r="I469" s="7"/>
      <c r="J469" s="7"/>
    </row>
    <row r="470" spans="2:10">
      <c r="D470" s="15" t="s">
        <v>32</v>
      </c>
      <c r="E470" s="15" t="s">
        <v>49</v>
      </c>
      <c r="G470" s="12" t="s">
        <v>31</v>
      </c>
      <c r="H470" s="13" t="e">
        <f>#REF!</f>
        <v>#REF!</v>
      </c>
      <c r="I470" s="7"/>
      <c r="J470" s="7"/>
    </row>
    <row r="471" spans="2:10">
      <c r="D471" s="15" t="s">
        <v>50</v>
      </c>
      <c r="E471" s="15" t="s">
        <v>51</v>
      </c>
      <c r="G471" s="12" t="s">
        <v>32</v>
      </c>
      <c r="H471" s="13" t="e">
        <f>#REF!</f>
        <v>#REF!</v>
      </c>
      <c r="I471" s="7"/>
      <c r="J471" s="7"/>
    </row>
    <row r="473" spans="2:10">
      <c r="C473" s="54" t="str">
        <f>C25</f>
        <v>Note: Assume you got full points for all the rest of Written Homework, MML Homework, Big Quiz, Attendance, here is you future plan:</v>
      </c>
      <c r="D473" s="54"/>
      <c r="E473" s="54"/>
      <c r="F473" s="54"/>
      <c r="G473" s="54"/>
      <c r="H473" s="54"/>
      <c r="I473" s="54"/>
      <c r="J473" s="11"/>
    </row>
    <row r="474" spans="2:10">
      <c r="C474" s="54"/>
      <c r="D474" s="54"/>
      <c r="E474" s="54"/>
      <c r="F474" s="54"/>
      <c r="G474" s="54"/>
      <c r="H474" s="54"/>
      <c r="I474" s="54"/>
      <c r="J474" s="11"/>
    </row>
    <row r="475" spans="2:10">
      <c r="C475" s="54"/>
      <c r="D475" s="54"/>
      <c r="E475" s="54"/>
      <c r="F475" s="54"/>
      <c r="G475" s="54"/>
      <c r="H475" s="54"/>
      <c r="I475" s="54"/>
      <c r="J475" s="11"/>
    </row>
    <row r="476" spans="2:10" ht="19">
      <c r="C476" s="18"/>
      <c r="D476" s="18"/>
      <c r="E476" s="18"/>
      <c r="F476" s="18"/>
      <c r="G476" s="18"/>
      <c r="H476" s="18"/>
      <c r="I476" s="18"/>
      <c r="J476" s="11"/>
    </row>
    <row r="477" spans="2:10" ht="16" customHeight="1">
      <c r="B477" s="54" t="s">
        <v>68</v>
      </c>
      <c r="C477" s="54"/>
      <c r="D477" s="54"/>
      <c r="E477" s="54"/>
      <c r="F477" s="54"/>
      <c r="G477" s="54"/>
      <c r="H477" s="54"/>
      <c r="I477" s="54"/>
      <c r="J477" s="54"/>
    </row>
    <row r="478" spans="2:10" ht="16" customHeight="1">
      <c r="B478" s="54"/>
      <c r="C478" s="54"/>
      <c r="D478" s="54"/>
      <c r="E478" s="54"/>
      <c r="F478" s="54"/>
      <c r="G478" s="54"/>
      <c r="H478" s="54"/>
      <c r="I478" s="54"/>
      <c r="J478" s="54"/>
    </row>
    <row r="479" spans="2:10" ht="16" customHeight="1">
      <c r="B479" s="54"/>
      <c r="C479" s="54"/>
      <c r="D479" s="54"/>
      <c r="E479" s="54"/>
      <c r="F479" s="54"/>
      <c r="G479" s="54"/>
      <c r="H479" s="54"/>
      <c r="I479" s="54"/>
      <c r="J479" s="54"/>
    </row>
    <row r="480" spans="2:10" ht="19" customHeight="1">
      <c r="B480" s="54"/>
      <c r="C480" s="54"/>
      <c r="D480" s="54"/>
      <c r="E480" s="54"/>
      <c r="F480" s="54"/>
      <c r="G480" s="54"/>
      <c r="H480" s="54"/>
      <c r="I480" s="54"/>
      <c r="J480" s="54"/>
    </row>
    <row r="485" spans="3:10">
      <c r="C485" s="53" t="str">
        <f>C4</f>
        <v xml:space="preserve">This semester is half way through. Here is a brief summary which will help you know how much effort you need to put in this course in order to get the score you want at the end of the semester. </v>
      </c>
      <c r="D485" s="53"/>
      <c r="E485" s="53"/>
      <c r="F485" s="53"/>
      <c r="G485" s="53"/>
      <c r="H485" s="53"/>
      <c r="I485" s="53"/>
      <c r="J485" s="11"/>
    </row>
    <row r="486" spans="3:10">
      <c r="C486" s="53"/>
      <c r="D486" s="53"/>
      <c r="E486" s="53"/>
      <c r="F486" s="53"/>
      <c r="G486" s="53"/>
      <c r="H486" s="53"/>
      <c r="I486" s="53"/>
      <c r="J486" s="11"/>
    </row>
    <row r="487" spans="3:10">
      <c r="C487" s="53"/>
      <c r="D487" s="53"/>
      <c r="E487" s="53"/>
      <c r="F487" s="53"/>
      <c r="G487" s="53"/>
      <c r="H487" s="53"/>
      <c r="I487" s="53"/>
      <c r="J487" s="11"/>
    </row>
    <row r="488" spans="3:10">
      <c r="C488" s="53"/>
      <c r="D488" s="53"/>
      <c r="E488" s="53"/>
      <c r="F488" s="53"/>
      <c r="G488" s="53"/>
      <c r="H488" s="53"/>
      <c r="I488" s="53"/>
      <c r="J488" s="11"/>
    </row>
    <row r="489" spans="3:10" ht="19">
      <c r="C489" s="19"/>
      <c r="D489" s="19"/>
      <c r="E489" s="19"/>
      <c r="F489" s="19"/>
      <c r="G489" s="19"/>
      <c r="H489" s="19"/>
      <c r="I489" s="19"/>
      <c r="J489" s="11"/>
    </row>
    <row r="490" spans="3:10" ht="19">
      <c r="C490" s="16"/>
      <c r="D490" s="16"/>
      <c r="E490" s="16"/>
      <c r="F490" s="16"/>
      <c r="G490" s="16"/>
      <c r="H490" s="16"/>
      <c r="I490" s="16"/>
      <c r="J490" s="11"/>
    </row>
    <row r="491" spans="3:10">
      <c r="C491" s="53" t="str">
        <f>C8</f>
        <v>Assumption: Assume you got full point for all the rest of Written Homework, MML Homework, Big Quiz, Attendance, and then the following table lists the points you need to get on average in the last three important exams (Exam 3, Big Quiz, Final)</v>
      </c>
      <c r="D491" s="53"/>
      <c r="E491" s="53"/>
      <c r="F491" s="53"/>
      <c r="G491" s="53"/>
      <c r="H491" s="53"/>
      <c r="I491" s="53"/>
      <c r="J491" s="1"/>
    </row>
    <row r="492" spans="3:10">
      <c r="C492" s="53"/>
      <c r="D492" s="53"/>
      <c r="E492" s="53"/>
      <c r="F492" s="53"/>
      <c r="G492" s="53"/>
      <c r="H492" s="53"/>
      <c r="I492" s="53"/>
      <c r="J492" s="1"/>
    </row>
    <row r="493" spans="3:10">
      <c r="C493" s="53"/>
      <c r="D493" s="53"/>
      <c r="E493" s="53"/>
      <c r="F493" s="53"/>
      <c r="G493" s="53"/>
      <c r="H493" s="53"/>
      <c r="I493" s="53"/>
      <c r="J493" s="11"/>
    </row>
    <row r="494" spans="3:10">
      <c r="C494" s="53"/>
      <c r="D494" s="53"/>
      <c r="E494" s="53"/>
      <c r="F494" s="53"/>
      <c r="G494" s="53"/>
      <c r="H494" s="53"/>
      <c r="I494" s="53"/>
      <c r="J494" s="11"/>
    </row>
    <row r="495" spans="3:10">
      <c r="C495" s="53"/>
      <c r="D495" s="53"/>
      <c r="E495" s="53"/>
      <c r="F495" s="53"/>
      <c r="G495" s="53"/>
      <c r="H495" s="53"/>
      <c r="I495" s="53"/>
      <c r="J495" s="11"/>
    </row>
    <row r="496" spans="3:10" ht="19">
      <c r="C496" s="18"/>
      <c r="D496" s="18"/>
      <c r="E496" s="18"/>
      <c r="F496" s="18"/>
      <c r="G496" s="18"/>
      <c r="H496" s="18"/>
      <c r="I496" s="18"/>
      <c r="J496" s="11"/>
    </row>
    <row r="497" spans="3:10" ht="24">
      <c r="D497" s="17" t="s">
        <v>55</v>
      </c>
      <c r="E497" s="55" t="e">
        <f>#REF!</f>
        <v>#REF!</v>
      </c>
      <c r="F497" s="55"/>
    </row>
    <row r="499" spans="3:10">
      <c r="G499" s="56" t="s">
        <v>35</v>
      </c>
      <c r="H499" s="56"/>
      <c r="I499" s="11"/>
      <c r="J499" s="11"/>
    </row>
    <row r="500" spans="3:10">
      <c r="D500" s="57" t="s">
        <v>24</v>
      </c>
      <c r="E500" s="57"/>
      <c r="G500" s="56"/>
      <c r="H500" s="56"/>
      <c r="I500" s="11"/>
      <c r="J500" s="11"/>
    </row>
    <row r="501" spans="3:10">
      <c r="D501" s="14" t="s">
        <v>52</v>
      </c>
      <c r="E501" s="15" t="s">
        <v>36</v>
      </c>
      <c r="G501" s="12" t="s">
        <v>33</v>
      </c>
      <c r="H501" s="12" t="s">
        <v>34</v>
      </c>
      <c r="I501" s="8"/>
      <c r="J501" s="8"/>
    </row>
    <row r="502" spans="3:10">
      <c r="D502" s="15" t="s">
        <v>37</v>
      </c>
      <c r="E502" s="15" t="s">
        <v>38</v>
      </c>
      <c r="G502" s="12" t="s">
        <v>25</v>
      </c>
      <c r="H502" s="13" t="e">
        <f>#REF!</f>
        <v>#REF!</v>
      </c>
      <c r="I502" s="7"/>
      <c r="J502" s="7"/>
    </row>
    <row r="503" spans="3:10">
      <c r="D503" s="15" t="s">
        <v>39</v>
      </c>
      <c r="E503" s="15" t="s">
        <v>40</v>
      </c>
      <c r="G503" s="12" t="s">
        <v>26</v>
      </c>
      <c r="H503" s="13" t="e">
        <f>#REF!</f>
        <v>#REF!</v>
      </c>
      <c r="I503" s="7"/>
      <c r="J503" s="7"/>
    </row>
    <row r="504" spans="3:10">
      <c r="D504" s="15" t="s">
        <v>41</v>
      </c>
      <c r="E504" s="15" t="s">
        <v>42</v>
      </c>
      <c r="G504" s="12" t="s">
        <v>27</v>
      </c>
      <c r="H504" s="13" t="e">
        <f>#REF!</f>
        <v>#REF!</v>
      </c>
      <c r="I504" s="7"/>
      <c r="J504" s="7"/>
    </row>
    <row r="505" spans="3:10">
      <c r="D505" s="15" t="s">
        <v>43</v>
      </c>
      <c r="E505" s="15" t="s">
        <v>44</v>
      </c>
      <c r="G505" s="12" t="s">
        <v>28</v>
      </c>
      <c r="H505" s="13" t="e">
        <f>#REF!</f>
        <v>#REF!</v>
      </c>
      <c r="I505" s="7"/>
      <c r="J505" s="7"/>
    </row>
    <row r="506" spans="3:10">
      <c r="D506" s="15" t="s">
        <v>45</v>
      </c>
      <c r="E506" s="15" t="s">
        <v>46</v>
      </c>
      <c r="G506" s="12" t="s">
        <v>29</v>
      </c>
      <c r="H506" s="13" t="e">
        <f>#REF!</f>
        <v>#REF!</v>
      </c>
      <c r="I506" s="7"/>
      <c r="J506" s="7"/>
    </row>
    <row r="507" spans="3:10">
      <c r="D507" s="15" t="s">
        <v>47</v>
      </c>
      <c r="E507" s="15" t="s">
        <v>48</v>
      </c>
      <c r="G507" s="12" t="s">
        <v>30</v>
      </c>
      <c r="H507" s="13" t="e">
        <f>#REF!</f>
        <v>#REF!</v>
      </c>
      <c r="I507" s="7"/>
      <c r="J507" s="7"/>
    </row>
    <row r="508" spans="3:10">
      <c r="D508" s="15" t="s">
        <v>32</v>
      </c>
      <c r="E508" s="15" t="s">
        <v>49</v>
      </c>
      <c r="G508" s="12" t="s">
        <v>31</v>
      </c>
      <c r="H508" s="13" t="e">
        <f>#REF!</f>
        <v>#REF!</v>
      </c>
      <c r="I508" s="7"/>
      <c r="J508" s="7"/>
    </row>
    <row r="509" spans="3:10">
      <c r="D509" s="15" t="s">
        <v>50</v>
      </c>
      <c r="E509" s="15" t="s">
        <v>51</v>
      </c>
      <c r="G509" s="12" t="s">
        <v>32</v>
      </c>
      <c r="H509" s="13" t="e">
        <f>#REF!</f>
        <v>#REF!</v>
      </c>
      <c r="I509" s="7"/>
      <c r="J509" s="7"/>
    </row>
    <row r="511" spans="3:10">
      <c r="C511" s="54" t="str">
        <f>C25</f>
        <v>Note: Assume you got full points for all the rest of Written Homework, MML Homework, Big Quiz, Attendance, here is you future plan:</v>
      </c>
      <c r="D511" s="54"/>
      <c r="E511" s="54"/>
      <c r="F511" s="54"/>
      <c r="G511" s="54"/>
      <c r="H511" s="54"/>
      <c r="I511" s="54"/>
      <c r="J511" s="11"/>
    </row>
    <row r="512" spans="3:10">
      <c r="C512" s="54"/>
      <c r="D512" s="54"/>
      <c r="E512" s="54"/>
      <c r="F512" s="54"/>
      <c r="G512" s="54"/>
      <c r="H512" s="54"/>
      <c r="I512" s="54"/>
      <c r="J512" s="11"/>
    </row>
    <row r="513" spans="2:10">
      <c r="C513" s="54"/>
      <c r="D513" s="54"/>
      <c r="E513" s="54"/>
      <c r="F513" s="54"/>
      <c r="G513" s="54"/>
      <c r="H513" s="54"/>
      <c r="I513" s="54"/>
      <c r="J513" s="11"/>
    </row>
    <row r="514" spans="2:10" ht="19">
      <c r="C514" s="18"/>
      <c r="D514" s="18"/>
      <c r="E514" s="18"/>
      <c r="F514" s="18"/>
      <c r="G514" s="18"/>
      <c r="H514" s="18"/>
      <c r="I514" s="18"/>
      <c r="J514" s="11"/>
    </row>
    <row r="515" spans="2:10" ht="16" customHeight="1">
      <c r="B515" s="54" t="s">
        <v>69</v>
      </c>
      <c r="C515" s="54"/>
      <c r="D515" s="54"/>
      <c r="E515" s="54"/>
      <c r="F515" s="54"/>
      <c r="G515" s="54"/>
      <c r="H515" s="54"/>
      <c r="I515" s="54"/>
      <c r="J515" s="54"/>
    </row>
    <row r="516" spans="2:10" ht="16" customHeight="1">
      <c r="B516" s="54"/>
      <c r="C516" s="54"/>
      <c r="D516" s="54"/>
      <c r="E516" s="54"/>
      <c r="F516" s="54"/>
      <c r="G516" s="54"/>
      <c r="H516" s="54"/>
      <c r="I516" s="54"/>
      <c r="J516" s="54"/>
    </row>
    <row r="517" spans="2:10" ht="16" customHeight="1">
      <c r="B517" s="54"/>
      <c r="C517" s="54"/>
      <c r="D517" s="54"/>
      <c r="E517" s="54"/>
      <c r="F517" s="54"/>
      <c r="G517" s="54"/>
      <c r="H517" s="54"/>
      <c r="I517" s="54"/>
      <c r="J517" s="54"/>
    </row>
    <row r="518" spans="2:10" ht="19" customHeight="1">
      <c r="B518" s="54"/>
      <c r="C518" s="54"/>
      <c r="D518" s="54"/>
      <c r="E518" s="54"/>
      <c r="F518" s="54"/>
      <c r="G518" s="54"/>
      <c r="H518" s="54"/>
      <c r="I518" s="54"/>
      <c r="J518" s="54"/>
    </row>
    <row r="523" spans="2:10">
      <c r="C523" s="53" t="str">
        <f>C4</f>
        <v xml:space="preserve">This semester is half way through. Here is a brief summary which will help you know how much effort you need to put in this course in order to get the score you want at the end of the semester. </v>
      </c>
      <c r="D523" s="53"/>
      <c r="E523" s="53"/>
      <c r="F523" s="53"/>
      <c r="G523" s="53"/>
      <c r="H523" s="53"/>
      <c r="I523" s="53"/>
      <c r="J523" s="11"/>
    </row>
    <row r="524" spans="2:10">
      <c r="C524" s="53"/>
      <c r="D524" s="53"/>
      <c r="E524" s="53"/>
      <c r="F524" s="53"/>
      <c r="G524" s="53"/>
      <c r="H524" s="53"/>
      <c r="I524" s="53"/>
      <c r="J524" s="11"/>
    </row>
    <row r="525" spans="2:10">
      <c r="C525" s="53"/>
      <c r="D525" s="53"/>
      <c r="E525" s="53"/>
      <c r="F525" s="53"/>
      <c r="G525" s="53"/>
      <c r="H525" s="53"/>
      <c r="I525" s="53"/>
      <c r="J525" s="11"/>
    </row>
    <row r="526" spans="2:10">
      <c r="C526" s="53"/>
      <c r="D526" s="53"/>
      <c r="E526" s="53"/>
      <c r="F526" s="53"/>
      <c r="G526" s="53"/>
      <c r="H526" s="53"/>
      <c r="I526" s="53"/>
      <c r="J526" s="11"/>
    </row>
    <row r="527" spans="2:10" ht="19">
      <c r="C527" s="19"/>
      <c r="D527" s="19"/>
      <c r="E527" s="19"/>
      <c r="F527" s="19"/>
      <c r="G527" s="19"/>
      <c r="H527" s="19"/>
      <c r="I527" s="19"/>
      <c r="J527" s="11"/>
    </row>
    <row r="528" spans="2:10" ht="19">
      <c r="C528" s="16"/>
      <c r="D528" s="16"/>
      <c r="E528" s="16"/>
      <c r="F528" s="16"/>
      <c r="G528" s="16"/>
      <c r="H528" s="16"/>
      <c r="I528" s="16"/>
      <c r="J528" s="11"/>
    </row>
    <row r="529" spans="3:10">
      <c r="C529" s="53" t="str">
        <f>C8</f>
        <v>Assumption: Assume you got full point for all the rest of Written Homework, MML Homework, Big Quiz, Attendance, and then the following table lists the points you need to get on average in the last three important exams (Exam 3, Big Quiz, Final)</v>
      </c>
      <c r="D529" s="53"/>
      <c r="E529" s="53"/>
      <c r="F529" s="53"/>
      <c r="G529" s="53"/>
      <c r="H529" s="53"/>
      <c r="I529" s="53"/>
      <c r="J529" s="1"/>
    </row>
    <row r="530" spans="3:10">
      <c r="C530" s="53"/>
      <c r="D530" s="53"/>
      <c r="E530" s="53"/>
      <c r="F530" s="53"/>
      <c r="G530" s="53"/>
      <c r="H530" s="53"/>
      <c r="I530" s="53"/>
      <c r="J530" s="1"/>
    </row>
    <row r="531" spans="3:10">
      <c r="C531" s="53"/>
      <c r="D531" s="53"/>
      <c r="E531" s="53"/>
      <c r="F531" s="53"/>
      <c r="G531" s="53"/>
      <c r="H531" s="53"/>
      <c r="I531" s="53"/>
      <c r="J531" s="11"/>
    </row>
    <row r="532" spans="3:10">
      <c r="C532" s="53"/>
      <c r="D532" s="53"/>
      <c r="E532" s="53"/>
      <c r="F532" s="53"/>
      <c r="G532" s="53"/>
      <c r="H532" s="53"/>
      <c r="I532" s="53"/>
      <c r="J532" s="11"/>
    </row>
    <row r="533" spans="3:10">
      <c r="C533" s="53"/>
      <c r="D533" s="53"/>
      <c r="E533" s="53"/>
      <c r="F533" s="53"/>
      <c r="G533" s="53"/>
      <c r="H533" s="53"/>
      <c r="I533" s="53"/>
      <c r="J533" s="11"/>
    </row>
    <row r="534" spans="3:10" ht="19">
      <c r="C534" s="18"/>
      <c r="D534" s="18"/>
      <c r="E534" s="18"/>
      <c r="F534" s="18"/>
      <c r="G534" s="18"/>
      <c r="H534" s="18"/>
      <c r="I534" s="18"/>
      <c r="J534" s="11"/>
    </row>
    <row r="535" spans="3:10" ht="24">
      <c r="D535" s="17" t="s">
        <v>55</v>
      </c>
      <c r="E535" s="55" t="e">
        <f>#REF!</f>
        <v>#REF!</v>
      </c>
      <c r="F535" s="55"/>
    </row>
    <row r="537" spans="3:10">
      <c r="G537" s="56" t="s">
        <v>35</v>
      </c>
      <c r="H537" s="56"/>
      <c r="I537" s="11"/>
      <c r="J537" s="11"/>
    </row>
    <row r="538" spans="3:10">
      <c r="D538" s="57" t="s">
        <v>24</v>
      </c>
      <c r="E538" s="57"/>
      <c r="G538" s="56"/>
      <c r="H538" s="56"/>
      <c r="I538" s="11"/>
      <c r="J538" s="11"/>
    </row>
    <row r="539" spans="3:10">
      <c r="D539" s="14" t="s">
        <v>52</v>
      </c>
      <c r="E539" s="15" t="s">
        <v>36</v>
      </c>
      <c r="G539" s="12" t="s">
        <v>33</v>
      </c>
      <c r="H539" s="12" t="s">
        <v>34</v>
      </c>
      <c r="I539" s="8"/>
      <c r="J539" s="8"/>
    </row>
    <row r="540" spans="3:10">
      <c r="D540" s="15" t="s">
        <v>37</v>
      </c>
      <c r="E540" s="15" t="s">
        <v>38</v>
      </c>
      <c r="G540" s="12" t="s">
        <v>25</v>
      </c>
      <c r="H540" s="13" t="e">
        <f>#REF!</f>
        <v>#REF!</v>
      </c>
      <c r="I540" s="7"/>
      <c r="J540" s="7"/>
    </row>
    <row r="541" spans="3:10">
      <c r="D541" s="15" t="s">
        <v>39</v>
      </c>
      <c r="E541" s="15" t="s">
        <v>40</v>
      </c>
      <c r="G541" s="12" t="s">
        <v>26</v>
      </c>
      <c r="H541" s="13" t="e">
        <f>#REF!</f>
        <v>#REF!</v>
      </c>
      <c r="I541" s="7"/>
      <c r="J541" s="7"/>
    </row>
    <row r="542" spans="3:10">
      <c r="D542" s="15" t="s">
        <v>41</v>
      </c>
      <c r="E542" s="15" t="s">
        <v>42</v>
      </c>
      <c r="G542" s="12" t="s">
        <v>27</v>
      </c>
      <c r="H542" s="13" t="e">
        <f>#REF!</f>
        <v>#REF!</v>
      </c>
      <c r="I542" s="7"/>
      <c r="J542" s="7"/>
    </row>
    <row r="543" spans="3:10">
      <c r="D543" s="15" t="s">
        <v>43</v>
      </c>
      <c r="E543" s="15" t="s">
        <v>44</v>
      </c>
      <c r="G543" s="12" t="s">
        <v>28</v>
      </c>
      <c r="H543" s="13" t="e">
        <f>#REF!</f>
        <v>#REF!</v>
      </c>
      <c r="I543" s="7"/>
      <c r="J543" s="7"/>
    </row>
    <row r="544" spans="3:10">
      <c r="D544" s="15" t="s">
        <v>45</v>
      </c>
      <c r="E544" s="15" t="s">
        <v>46</v>
      </c>
      <c r="G544" s="12" t="s">
        <v>29</v>
      </c>
      <c r="H544" s="13" t="e">
        <f>#REF!</f>
        <v>#REF!</v>
      </c>
      <c r="I544" s="7"/>
      <c r="J544" s="7"/>
    </row>
    <row r="545" spans="2:10">
      <c r="D545" s="15" t="s">
        <v>47</v>
      </c>
      <c r="E545" s="15" t="s">
        <v>48</v>
      </c>
      <c r="G545" s="12" t="s">
        <v>30</v>
      </c>
      <c r="H545" s="13" t="e">
        <f>#REF!</f>
        <v>#REF!</v>
      </c>
      <c r="I545" s="7"/>
      <c r="J545" s="7"/>
    </row>
    <row r="546" spans="2:10">
      <c r="D546" s="15" t="s">
        <v>32</v>
      </c>
      <c r="E546" s="15" t="s">
        <v>49</v>
      </c>
      <c r="G546" s="12" t="s">
        <v>31</v>
      </c>
      <c r="H546" s="13" t="e">
        <f>#REF!</f>
        <v>#REF!</v>
      </c>
      <c r="I546" s="7"/>
      <c r="J546" s="7"/>
    </row>
    <row r="547" spans="2:10">
      <c r="D547" s="15" t="s">
        <v>50</v>
      </c>
      <c r="E547" s="15" t="s">
        <v>51</v>
      </c>
      <c r="G547" s="12" t="s">
        <v>32</v>
      </c>
      <c r="H547" s="13" t="e">
        <f>#REF!</f>
        <v>#REF!</v>
      </c>
      <c r="I547" s="7"/>
      <c r="J547" s="7"/>
    </row>
    <row r="549" spans="2:10">
      <c r="C549" s="54" t="str">
        <f>C25</f>
        <v>Note: Assume you got full points for all the rest of Written Homework, MML Homework, Big Quiz, Attendance, here is you future plan:</v>
      </c>
      <c r="D549" s="54"/>
      <c r="E549" s="54"/>
      <c r="F549" s="54"/>
      <c r="G549" s="54"/>
      <c r="H549" s="54"/>
      <c r="I549" s="54"/>
      <c r="J549" s="11"/>
    </row>
    <row r="550" spans="2:10">
      <c r="C550" s="54"/>
      <c r="D550" s="54"/>
      <c r="E550" s="54"/>
      <c r="F550" s="54"/>
      <c r="G550" s="54"/>
      <c r="H550" s="54"/>
      <c r="I550" s="54"/>
      <c r="J550" s="11"/>
    </row>
    <row r="551" spans="2:10">
      <c r="C551" s="54"/>
      <c r="D551" s="54"/>
      <c r="E551" s="54"/>
      <c r="F551" s="54"/>
      <c r="G551" s="54"/>
      <c r="H551" s="54"/>
      <c r="I551" s="54"/>
      <c r="J551" s="11"/>
    </row>
    <row r="552" spans="2:10" ht="19">
      <c r="C552" s="18"/>
      <c r="D552" s="18"/>
      <c r="E552" s="18"/>
      <c r="F552" s="18"/>
      <c r="G552" s="18"/>
      <c r="H552" s="18"/>
      <c r="I552" s="18"/>
      <c r="J552" s="11"/>
    </row>
    <row r="553" spans="2:10" ht="16" customHeight="1">
      <c r="B553" s="54" t="s">
        <v>70</v>
      </c>
      <c r="C553" s="54"/>
      <c r="D553" s="54"/>
      <c r="E553" s="54"/>
      <c r="F553" s="54"/>
      <c r="G553" s="54"/>
      <c r="H553" s="54"/>
      <c r="I553" s="54"/>
      <c r="J553" s="54"/>
    </row>
    <row r="554" spans="2:10" ht="16" customHeight="1">
      <c r="B554" s="54"/>
      <c r="C554" s="54"/>
      <c r="D554" s="54"/>
      <c r="E554" s="54"/>
      <c r="F554" s="54"/>
      <c r="G554" s="54"/>
      <c r="H554" s="54"/>
      <c r="I554" s="54"/>
      <c r="J554" s="54"/>
    </row>
    <row r="555" spans="2:10" ht="16" customHeight="1">
      <c r="B555" s="54"/>
      <c r="C555" s="54"/>
      <c r="D555" s="54"/>
      <c r="E555" s="54"/>
      <c r="F555" s="54"/>
      <c r="G555" s="54"/>
      <c r="H555" s="54"/>
      <c r="I555" s="54"/>
      <c r="J555" s="54"/>
    </row>
    <row r="556" spans="2:10" ht="19" customHeight="1">
      <c r="B556" s="54"/>
      <c r="C556" s="54"/>
      <c r="D556" s="54"/>
      <c r="E556" s="54"/>
      <c r="F556" s="54"/>
      <c r="G556" s="54"/>
      <c r="H556" s="54"/>
      <c r="I556" s="54"/>
      <c r="J556" s="54"/>
    </row>
    <row r="561" spans="3:10">
      <c r="C561" s="53" t="str">
        <f>C4</f>
        <v xml:space="preserve">This semester is half way through. Here is a brief summary which will help you know how much effort you need to put in this course in order to get the score you want at the end of the semester. </v>
      </c>
      <c r="D561" s="53"/>
      <c r="E561" s="53"/>
      <c r="F561" s="53"/>
      <c r="G561" s="53"/>
      <c r="H561" s="53"/>
      <c r="I561" s="53"/>
      <c r="J561" s="11"/>
    </row>
    <row r="562" spans="3:10">
      <c r="C562" s="53"/>
      <c r="D562" s="53"/>
      <c r="E562" s="53"/>
      <c r="F562" s="53"/>
      <c r="G562" s="53"/>
      <c r="H562" s="53"/>
      <c r="I562" s="53"/>
      <c r="J562" s="11"/>
    </row>
    <row r="563" spans="3:10">
      <c r="C563" s="53"/>
      <c r="D563" s="53"/>
      <c r="E563" s="53"/>
      <c r="F563" s="53"/>
      <c r="G563" s="53"/>
      <c r="H563" s="53"/>
      <c r="I563" s="53"/>
      <c r="J563" s="11"/>
    </row>
    <row r="564" spans="3:10">
      <c r="C564" s="53"/>
      <c r="D564" s="53"/>
      <c r="E564" s="53"/>
      <c r="F564" s="53"/>
      <c r="G564" s="53"/>
      <c r="H564" s="53"/>
      <c r="I564" s="53"/>
      <c r="J564" s="11"/>
    </row>
    <row r="565" spans="3:10" ht="19">
      <c r="C565" s="19"/>
      <c r="D565" s="19"/>
      <c r="E565" s="19"/>
      <c r="F565" s="19"/>
      <c r="G565" s="19"/>
      <c r="H565" s="19"/>
      <c r="I565" s="19"/>
      <c r="J565" s="11"/>
    </row>
    <row r="566" spans="3:10" ht="19">
      <c r="C566" s="16"/>
      <c r="D566" s="16"/>
      <c r="E566" s="16"/>
      <c r="F566" s="16"/>
      <c r="G566" s="16"/>
      <c r="H566" s="16"/>
      <c r="I566" s="16"/>
      <c r="J566" s="11"/>
    </row>
    <row r="567" spans="3:10">
      <c r="C567" s="53" t="str">
        <f>C8</f>
        <v>Assumption: Assume you got full point for all the rest of Written Homework, MML Homework, Big Quiz, Attendance, and then the following table lists the points you need to get on average in the last three important exams (Exam 3, Big Quiz, Final)</v>
      </c>
      <c r="D567" s="53"/>
      <c r="E567" s="53"/>
      <c r="F567" s="53"/>
      <c r="G567" s="53"/>
      <c r="H567" s="53"/>
      <c r="I567" s="53"/>
      <c r="J567" s="1"/>
    </row>
    <row r="568" spans="3:10">
      <c r="C568" s="53"/>
      <c r="D568" s="53"/>
      <c r="E568" s="53"/>
      <c r="F568" s="53"/>
      <c r="G568" s="53"/>
      <c r="H568" s="53"/>
      <c r="I568" s="53"/>
      <c r="J568" s="1"/>
    </row>
    <row r="569" spans="3:10">
      <c r="C569" s="53"/>
      <c r="D569" s="53"/>
      <c r="E569" s="53"/>
      <c r="F569" s="53"/>
      <c r="G569" s="53"/>
      <c r="H569" s="53"/>
      <c r="I569" s="53"/>
      <c r="J569" s="11"/>
    </row>
    <row r="570" spans="3:10">
      <c r="C570" s="53"/>
      <c r="D570" s="53"/>
      <c r="E570" s="53"/>
      <c r="F570" s="53"/>
      <c r="G570" s="53"/>
      <c r="H570" s="53"/>
      <c r="I570" s="53"/>
      <c r="J570" s="11"/>
    </row>
    <row r="571" spans="3:10">
      <c r="C571" s="53"/>
      <c r="D571" s="53"/>
      <c r="E571" s="53"/>
      <c r="F571" s="53"/>
      <c r="G571" s="53"/>
      <c r="H571" s="53"/>
      <c r="I571" s="53"/>
      <c r="J571" s="11"/>
    </row>
    <row r="572" spans="3:10" ht="19">
      <c r="C572" s="18"/>
      <c r="D572" s="18"/>
      <c r="E572" s="18"/>
      <c r="F572" s="18"/>
      <c r="G572" s="18"/>
      <c r="H572" s="18"/>
      <c r="I572" s="18"/>
      <c r="J572" s="11"/>
    </row>
    <row r="573" spans="3:10" ht="24">
      <c r="D573" s="17" t="s">
        <v>55</v>
      </c>
      <c r="E573" s="58" t="e">
        <f>#REF!</f>
        <v>#REF!</v>
      </c>
      <c r="F573" s="55"/>
    </row>
    <row r="575" spans="3:10">
      <c r="G575" s="56" t="s">
        <v>35</v>
      </c>
      <c r="H575" s="56"/>
      <c r="I575" s="11"/>
      <c r="J575" s="11"/>
    </row>
    <row r="576" spans="3:10">
      <c r="D576" s="57" t="s">
        <v>24</v>
      </c>
      <c r="E576" s="57"/>
      <c r="G576" s="56"/>
      <c r="H576" s="56"/>
      <c r="I576" s="11"/>
      <c r="J576" s="11"/>
    </row>
    <row r="577" spans="2:10">
      <c r="D577" s="14" t="s">
        <v>52</v>
      </c>
      <c r="E577" s="15" t="s">
        <v>36</v>
      </c>
      <c r="G577" s="12" t="s">
        <v>33</v>
      </c>
      <c r="H577" s="12" t="s">
        <v>34</v>
      </c>
      <c r="I577" s="8"/>
      <c r="J577" s="8"/>
    </row>
    <row r="578" spans="2:10">
      <c r="D578" s="15" t="s">
        <v>37</v>
      </c>
      <c r="E578" s="15" t="s">
        <v>38</v>
      </c>
      <c r="G578" s="12" t="s">
        <v>25</v>
      </c>
      <c r="H578" s="13" t="e">
        <f>#REF!</f>
        <v>#REF!</v>
      </c>
      <c r="I578" s="7"/>
      <c r="J578" s="7"/>
    </row>
    <row r="579" spans="2:10">
      <c r="D579" s="15" t="s">
        <v>39</v>
      </c>
      <c r="E579" s="15" t="s">
        <v>40</v>
      </c>
      <c r="G579" s="12" t="s">
        <v>26</v>
      </c>
      <c r="H579" s="13" t="e">
        <f>#REF!</f>
        <v>#REF!</v>
      </c>
      <c r="I579" s="7"/>
      <c r="J579" s="7"/>
    </row>
    <row r="580" spans="2:10">
      <c r="D580" s="15" t="s">
        <v>41</v>
      </c>
      <c r="E580" s="15" t="s">
        <v>42</v>
      </c>
      <c r="G580" s="12" t="s">
        <v>27</v>
      </c>
      <c r="H580" s="13" t="e">
        <f>#REF!</f>
        <v>#REF!</v>
      </c>
      <c r="I580" s="7"/>
      <c r="J580" s="7"/>
    </row>
    <row r="581" spans="2:10">
      <c r="D581" s="15" t="s">
        <v>43</v>
      </c>
      <c r="E581" s="15" t="s">
        <v>44</v>
      </c>
      <c r="G581" s="12" t="s">
        <v>28</v>
      </c>
      <c r="H581" s="13" t="e">
        <f>#REF!</f>
        <v>#REF!</v>
      </c>
      <c r="I581" s="7"/>
      <c r="J581" s="7"/>
    </row>
    <row r="582" spans="2:10">
      <c r="D582" s="15" t="s">
        <v>45</v>
      </c>
      <c r="E582" s="15" t="s">
        <v>46</v>
      </c>
      <c r="G582" s="12" t="s">
        <v>29</v>
      </c>
      <c r="H582" s="13" t="e">
        <f>#REF!</f>
        <v>#REF!</v>
      </c>
      <c r="I582" s="7"/>
      <c r="J582" s="7"/>
    </row>
    <row r="583" spans="2:10">
      <c r="D583" s="15" t="s">
        <v>47</v>
      </c>
      <c r="E583" s="15" t="s">
        <v>48</v>
      </c>
      <c r="G583" s="12" t="s">
        <v>30</v>
      </c>
      <c r="H583" s="13" t="e">
        <f>#REF!</f>
        <v>#REF!</v>
      </c>
      <c r="I583" s="7"/>
      <c r="J583" s="7"/>
    </row>
    <row r="584" spans="2:10">
      <c r="D584" s="15" t="s">
        <v>32</v>
      </c>
      <c r="E584" s="15" t="s">
        <v>49</v>
      </c>
      <c r="G584" s="12" t="s">
        <v>31</v>
      </c>
      <c r="H584" s="13" t="e">
        <f>#REF!</f>
        <v>#REF!</v>
      </c>
      <c r="I584" s="7"/>
      <c r="J584" s="7"/>
    </row>
    <row r="585" spans="2:10">
      <c r="D585" s="15" t="s">
        <v>50</v>
      </c>
      <c r="E585" s="15" t="s">
        <v>51</v>
      </c>
      <c r="G585" s="12" t="s">
        <v>32</v>
      </c>
      <c r="H585" s="13" t="e">
        <f>#REF!</f>
        <v>#REF!</v>
      </c>
      <c r="I585" s="7"/>
      <c r="J585" s="7"/>
    </row>
    <row r="587" spans="2:10">
      <c r="C587" s="54" t="str">
        <f>C25</f>
        <v>Note: Assume you got full points for all the rest of Written Homework, MML Homework, Big Quiz, Attendance, here is you future plan:</v>
      </c>
      <c r="D587" s="54"/>
      <c r="E587" s="54"/>
      <c r="F587" s="54"/>
      <c r="G587" s="54"/>
      <c r="H587" s="54"/>
      <c r="I587" s="54"/>
      <c r="J587" s="11"/>
    </row>
    <row r="588" spans="2:10">
      <c r="C588" s="54"/>
      <c r="D588" s="54"/>
      <c r="E588" s="54"/>
      <c r="F588" s="54"/>
      <c r="G588" s="54"/>
      <c r="H588" s="54"/>
      <c r="I588" s="54"/>
      <c r="J588" s="11"/>
    </row>
    <row r="589" spans="2:10">
      <c r="C589" s="54"/>
      <c r="D589" s="54"/>
      <c r="E589" s="54"/>
      <c r="F589" s="54"/>
      <c r="G589" s="54"/>
      <c r="H589" s="54"/>
      <c r="I589" s="54"/>
      <c r="J589" s="11"/>
    </row>
    <row r="590" spans="2:10" ht="19">
      <c r="C590" s="18"/>
      <c r="D590" s="18"/>
      <c r="E590" s="18"/>
      <c r="F590" s="18"/>
      <c r="G590" s="18"/>
      <c r="H590" s="18"/>
      <c r="I590" s="18"/>
      <c r="J590" s="11"/>
    </row>
    <row r="591" spans="2:10">
      <c r="B591" s="54" t="s">
        <v>71</v>
      </c>
      <c r="C591" s="54"/>
      <c r="D591" s="54"/>
      <c r="E591" s="54"/>
      <c r="F591" s="54"/>
      <c r="G591" s="54"/>
      <c r="H591" s="54"/>
      <c r="I591" s="54"/>
      <c r="J591" s="54"/>
    </row>
    <row r="592" spans="2:10">
      <c r="B592" s="54"/>
      <c r="C592" s="54"/>
      <c r="D592" s="54"/>
      <c r="E592" s="54"/>
      <c r="F592" s="54"/>
      <c r="G592" s="54"/>
      <c r="H592" s="54"/>
      <c r="I592" s="54"/>
      <c r="J592" s="54"/>
    </row>
    <row r="593" spans="2:10">
      <c r="B593" s="54"/>
      <c r="C593" s="54"/>
      <c r="D593" s="54"/>
      <c r="E593" s="54"/>
      <c r="F593" s="54"/>
      <c r="G593" s="54"/>
      <c r="H593" s="54"/>
      <c r="I593" s="54"/>
      <c r="J593" s="54"/>
    </row>
    <row r="598" spans="2:10">
      <c r="C598" s="53" t="str">
        <f>C4</f>
        <v xml:space="preserve">This semester is half way through. Here is a brief summary which will help you know how much effort you need to put in this course in order to get the score you want at the end of the semester. </v>
      </c>
      <c r="D598" s="53"/>
      <c r="E598" s="53"/>
      <c r="F598" s="53"/>
      <c r="G598" s="53"/>
      <c r="H598" s="53"/>
      <c r="I598" s="53"/>
      <c r="J598" s="11"/>
    </row>
    <row r="599" spans="2:10">
      <c r="C599" s="53"/>
      <c r="D599" s="53"/>
      <c r="E599" s="53"/>
      <c r="F599" s="53"/>
      <c r="G599" s="53"/>
      <c r="H599" s="53"/>
      <c r="I599" s="53"/>
      <c r="J599" s="11"/>
    </row>
    <row r="600" spans="2:10">
      <c r="C600" s="53"/>
      <c r="D600" s="53"/>
      <c r="E600" s="53"/>
      <c r="F600" s="53"/>
      <c r="G600" s="53"/>
      <c r="H600" s="53"/>
      <c r="I600" s="53"/>
      <c r="J600" s="11"/>
    </row>
    <row r="601" spans="2:10">
      <c r="C601" s="53"/>
      <c r="D601" s="53"/>
      <c r="E601" s="53"/>
      <c r="F601" s="53"/>
      <c r="G601" s="53"/>
      <c r="H601" s="53"/>
      <c r="I601" s="53"/>
      <c r="J601" s="11"/>
    </row>
    <row r="602" spans="2:10" ht="19">
      <c r="C602" s="19"/>
      <c r="D602" s="19"/>
      <c r="E602" s="19"/>
      <c r="F602" s="19"/>
      <c r="G602" s="19"/>
      <c r="H602" s="19"/>
      <c r="I602" s="19"/>
      <c r="J602" s="11"/>
    </row>
    <row r="603" spans="2:10" ht="19">
      <c r="C603" s="16"/>
      <c r="D603" s="16"/>
      <c r="E603" s="16"/>
      <c r="F603" s="16"/>
      <c r="G603" s="16"/>
      <c r="H603" s="16"/>
      <c r="I603" s="16"/>
      <c r="J603" s="11"/>
    </row>
    <row r="604" spans="2:10">
      <c r="C604" s="53" t="str">
        <f>C8</f>
        <v>Assumption: Assume you got full point for all the rest of Written Homework, MML Homework, Big Quiz, Attendance, and then the following table lists the points you need to get on average in the last three important exams (Exam 3, Big Quiz, Final)</v>
      </c>
      <c r="D604" s="53"/>
      <c r="E604" s="53"/>
      <c r="F604" s="53"/>
      <c r="G604" s="53"/>
      <c r="H604" s="53"/>
      <c r="I604" s="53"/>
      <c r="J604" s="1"/>
    </row>
    <row r="605" spans="2:10">
      <c r="C605" s="53"/>
      <c r="D605" s="53"/>
      <c r="E605" s="53"/>
      <c r="F605" s="53"/>
      <c r="G605" s="53"/>
      <c r="H605" s="53"/>
      <c r="I605" s="53"/>
      <c r="J605" s="1"/>
    </row>
    <row r="606" spans="2:10">
      <c r="C606" s="53"/>
      <c r="D606" s="53"/>
      <c r="E606" s="53"/>
      <c r="F606" s="53"/>
      <c r="G606" s="53"/>
      <c r="H606" s="53"/>
      <c r="I606" s="53"/>
      <c r="J606" s="11"/>
    </row>
    <row r="607" spans="2:10">
      <c r="C607" s="53"/>
      <c r="D607" s="53"/>
      <c r="E607" s="53"/>
      <c r="F607" s="53"/>
      <c r="G607" s="53"/>
      <c r="H607" s="53"/>
      <c r="I607" s="53"/>
      <c r="J607" s="11"/>
    </row>
    <row r="608" spans="2:10">
      <c r="C608" s="53"/>
      <c r="D608" s="53"/>
      <c r="E608" s="53"/>
      <c r="F608" s="53"/>
      <c r="G608" s="53"/>
      <c r="H608" s="53"/>
      <c r="I608" s="53"/>
      <c r="J608" s="11"/>
    </row>
    <row r="609" spans="3:10" ht="19">
      <c r="C609" s="18"/>
      <c r="D609" s="18"/>
      <c r="E609" s="18"/>
      <c r="F609" s="18"/>
      <c r="G609" s="18"/>
      <c r="H609" s="18"/>
      <c r="I609" s="18"/>
      <c r="J609" s="11"/>
    </row>
    <row r="610" spans="3:10" ht="24">
      <c r="D610" s="17" t="s">
        <v>55</v>
      </c>
      <c r="E610" s="55" t="e">
        <f>#REF!</f>
        <v>#REF!</v>
      </c>
      <c r="F610" s="55"/>
    </row>
    <row r="612" spans="3:10">
      <c r="G612" s="56" t="s">
        <v>35</v>
      </c>
      <c r="H612" s="56"/>
      <c r="I612" s="11"/>
      <c r="J612" s="11"/>
    </row>
    <row r="613" spans="3:10">
      <c r="D613" s="57" t="s">
        <v>24</v>
      </c>
      <c r="E613" s="57"/>
      <c r="G613" s="56"/>
      <c r="H613" s="56"/>
      <c r="I613" s="11"/>
      <c r="J613" s="11"/>
    </row>
    <row r="614" spans="3:10">
      <c r="D614" s="14" t="s">
        <v>52</v>
      </c>
      <c r="E614" s="15" t="s">
        <v>36</v>
      </c>
      <c r="G614" s="12" t="s">
        <v>33</v>
      </c>
      <c r="H614" s="12" t="s">
        <v>34</v>
      </c>
      <c r="I614" s="8"/>
      <c r="J614" s="8"/>
    </row>
    <row r="615" spans="3:10">
      <c r="D615" s="15" t="s">
        <v>37</v>
      </c>
      <c r="E615" s="15" t="s">
        <v>38</v>
      </c>
      <c r="G615" s="12" t="s">
        <v>25</v>
      </c>
      <c r="H615" s="13" t="e">
        <f>#REF!</f>
        <v>#REF!</v>
      </c>
      <c r="I615" s="7"/>
      <c r="J615" s="7"/>
    </row>
    <row r="616" spans="3:10">
      <c r="D616" s="15" t="s">
        <v>39</v>
      </c>
      <c r="E616" s="15" t="s">
        <v>40</v>
      </c>
      <c r="G616" s="12" t="s">
        <v>26</v>
      </c>
      <c r="H616" s="13" t="e">
        <f>#REF!</f>
        <v>#REF!</v>
      </c>
      <c r="I616" s="7"/>
      <c r="J616" s="7"/>
    </row>
    <row r="617" spans="3:10">
      <c r="D617" s="15" t="s">
        <v>41</v>
      </c>
      <c r="E617" s="15" t="s">
        <v>42</v>
      </c>
      <c r="G617" s="12" t="s">
        <v>27</v>
      </c>
      <c r="H617" s="13" t="e">
        <f>#REF!</f>
        <v>#REF!</v>
      </c>
      <c r="I617" s="7"/>
      <c r="J617" s="7"/>
    </row>
    <row r="618" spans="3:10">
      <c r="D618" s="15" t="s">
        <v>43</v>
      </c>
      <c r="E618" s="15" t="s">
        <v>44</v>
      </c>
      <c r="G618" s="12" t="s">
        <v>28</v>
      </c>
      <c r="H618" s="13" t="e">
        <f>#REF!</f>
        <v>#REF!</v>
      </c>
      <c r="I618" s="7"/>
      <c r="J618" s="7"/>
    </row>
    <row r="619" spans="3:10">
      <c r="D619" s="15" t="s">
        <v>45</v>
      </c>
      <c r="E619" s="15" t="s">
        <v>46</v>
      </c>
      <c r="G619" s="12" t="s">
        <v>29</v>
      </c>
      <c r="H619" s="13" t="e">
        <f>#REF!</f>
        <v>#REF!</v>
      </c>
      <c r="I619" s="7"/>
      <c r="J619" s="7"/>
    </row>
    <row r="620" spans="3:10">
      <c r="D620" s="15" t="s">
        <v>47</v>
      </c>
      <c r="E620" s="15" t="s">
        <v>48</v>
      </c>
      <c r="G620" s="12" t="s">
        <v>30</v>
      </c>
      <c r="H620" s="13" t="e">
        <f>#REF!</f>
        <v>#REF!</v>
      </c>
      <c r="I620" s="7"/>
      <c r="J620" s="7"/>
    </row>
    <row r="621" spans="3:10">
      <c r="D621" s="15" t="s">
        <v>32</v>
      </c>
      <c r="E621" s="15" t="s">
        <v>49</v>
      </c>
      <c r="G621" s="12" t="s">
        <v>31</v>
      </c>
      <c r="H621" s="13" t="e">
        <f>#REF!</f>
        <v>#REF!</v>
      </c>
      <c r="I621" s="7"/>
      <c r="J621" s="7"/>
    </row>
    <row r="622" spans="3:10">
      <c r="D622" s="15" t="s">
        <v>50</v>
      </c>
      <c r="E622" s="15" t="s">
        <v>51</v>
      </c>
      <c r="G622" s="12" t="s">
        <v>32</v>
      </c>
      <c r="H622" s="13" t="e">
        <f>#REF!</f>
        <v>#REF!</v>
      </c>
      <c r="I622" s="7"/>
      <c r="J622" s="7"/>
    </row>
    <row r="624" spans="3:10">
      <c r="C624" s="54" t="str">
        <f>C25</f>
        <v>Note: Assume you got full points for all the rest of Written Homework, MML Homework, Big Quiz, Attendance, here is you future plan:</v>
      </c>
      <c r="D624" s="54"/>
      <c r="E624" s="54"/>
      <c r="F624" s="54"/>
      <c r="G624" s="54"/>
      <c r="H624" s="54"/>
      <c r="I624" s="54"/>
      <c r="J624" s="11"/>
    </row>
    <row r="625" spans="2:10">
      <c r="C625" s="54"/>
      <c r="D625" s="54"/>
      <c r="E625" s="54"/>
      <c r="F625" s="54"/>
      <c r="G625" s="54"/>
      <c r="H625" s="54"/>
      <c r="I625" s="54"/>
      <c r="J625" s="11"/>
    </row>
    <row r="626" spans="2:10">
      <c r="C626" s="54"/>
      <c r="D626" s="54"/>
      <c r="E626" s="54"/>
      <c r="F626" s="54"/>
      <c r="G626" s="54"/>
      <c r="H626" s="54"/>
      <c r="I626" s="54"/>
      <c r="J626" s="11"/>
    </row>
    <row r="627" spans="2:10" ht="19">
      <c r="C627" s="18"/>
      <c r="D627" s="18"/>
      <c r="E627" s="18"/>
      <c r="F627" s="18"/>
      <c r="G627" s="18"/>
      <c r="H627" s="18"/>
      <c r="I627" s="18"/>
      <c r="J627" s="11"/>
    </row>
    <row r="628" spans="2:10" ht="16" customHeight="1">
      <c r="B628" s="54" t="s">
        <v>85</v>
      </c>
      <c r="C628" s="54"/>
      <c r="D628" s="54"/>
      <c r="E628" s="54"/>
      <c r="F628" s="54"/>
      <c r="G628" s="54"/>
      <c r="H628" s="54"/>
      <c r="I628" s="54"/>
      <c r="J628" s="19"/>
    </row>
    <row r="629" spans="2:10" ht="16" customHeight="1">
      <c r="B629" s="54"/>
      <c r="C629" s="54"/>
      <c r="D629" s="54"/>
      <c r="E629" s="54"/>
      <c r="F629" s="54"/>
      <c r="G629" s="54"/>
      <c r="H629" s="54"/>
      <c r="I629" s="54"/>
      <c r="J629" s="19"/>
    </row>
    <row r="630" spans="2:10" ht="19" customHeight="1">
      <c r="B630" s="54"/>
      <c r="C630" s="54"/>
      <c r="D630" s="54"/>
      <c r="E630" s="54"/>
      <c r="F630" s="54"/>
      <c r="G630" s="54"/>
      <c r="H630" s="54"/>
      <c r="I630" s="54"/>
      <c r="J630" s="19"/>
    </row>
    <row r="631" spans="2:10" ht="19" customHeight="1">
      <c r="B631" s="54"/>
      <c r="C631" s="54"/>
      <c r="D631" s="54"/>
      <c r="E631" s="54"/>
      <c r="F631" s="54"/>
      <c r="G631" s="54"/>
      <c r="H631" s="54"/>
      <c r="I631" s="54"/>
      <c r="J631" s="19"/>
    </row>
    <row r="636" spans="2:10">
      <c r="C636" s="53" t="str">
        <f>C4</f>
        <v xml:space="preserve">This semester is half way through. Here is a brief summary which will help you know how much effort you need to put in this course in order to get the score you want at the end of the semester. </v>
      </c>
      <c r="D636" s="53"/>
      <c r="E636" s="53"/>
      <c r="F636" s="53"/>
      <c r="G636" s="53"/>
      <c r="H636" s="53"/>
      <c r="I636" s="53"/>
      <c r="J636" s="11"/>
    </row>
    <row r="637" spans="2:10">
      <c r="C637" s="53"/>
      <c r="D637" s="53"/>
      <c r="E637" s="53"/>
      <c r="F637" s="53"/>
      <c r="G637" s="53"/>
      <c r="H637" s="53"/>
      <c r="I637" s="53"/>
      <c r="J637" s="11"/>
    </row>
    <row r="638" spans="2:10">
      <c r="C638" s="53"/>
      <c r="D638" s="53"/>
      <c r="E638" s="53"/>
      <c r="F638" s="53"/>
      <c r="G638" s="53"/>
      <c r="H638" s="53"/>
      <c r="I638" s="53"/>
      <c r="J638" s="11"/>
    </row>
    <row r="639" spans="2:10">
      <c r="C639" s="53"/>
      <c r="D639" s="53"/>
      <c r="E639" s="53"/>
      <c r="F639" s="53"/>
      <c r="G639" s="53"/>
      <c r="H639" s="53"/>
      <c r="I639" s="53"/>
      <c r="J639" s="11"/>
    </row>
    <row r="640" spans="2:10" ht="19">
      <c r="C640" s="19"/>
      <c r="D640" s="19"/>
      <c r="E640" s="19"/>
      <c r="F640" s="19"/>
      <c r="G640" s="19"/>
      <c r="H640" s="19"/>
      <c r="I640" s="19"/>
      <c r="J640" s="11"/>
    </row>
    <row r="641" spans="3:10" ht="19">
      <c r="C641" s="16"/>
      <c r="D641" s="16"/>
      <c r="E641" s="16"/>
      <c r="F641" s="16"/>
      <c r="G641" s="16"/>
      <c r="H641" s="16"/>
      <c r="I641" s="16"/>
      <c r="J641" s="11"/>
    </row>
    <row r="642" spans="3:10">
      <c r="C642" s="53" t="str">
        <f>C8</f>
        <v>Assumption: Assume you got full point for all the rest of Written Homework, MML Homework, Big Quiz, Attendance, and then the following table lists the points you need to get on average in the last three important exams (Exam 3, Big Quiz, Final)</v>
      </c>
      <c r="D642" s="53"/>
      <c r="E642" s="53"/>
      <c r="F642" s="53"/>
      <c r="G642" s="53"/>
      <c r="H642" s="53"/>
      <c r="I642" s="53"/>
      <c r="J642" s="1"/>
    </row>
    <row r="643" spans="3:10">
      <c r="C643" s="53"/>
      <c r="D643" s="53"/>
      <c r="E643" s="53"/>
      <c r="F643" s="53"/>
      <c r="G643" s="53"/>
      <c r="H643" s="53"/>
      <c r="I643" s="53"/>
      <c r="J643" s="1"/>
    </row>
    <row r="644" spans="3:10">
      <c r="C644" s="53"/>
      <c r="D644" s="53"/>
      <c r="E644" s="53"/>
      <c r="F644" s="53"/>
      <c r="G644" s="53"/>
      <c r="H644" s="53"/>
      <c r="I644" s="53"/>
      <c r="J644" s="11"/>
    </row>
    <row r="645" spans="3:10">
      <c r="C645" s="53"/>
      <c r="D645" s="53"/>
      <c r="E645" s="53"/>
      <c r="F645" s="53"/>
      <c r="G645" s="53"/>
      <c r="H645" s="53"/>
      <c r="I645" s="53"/>
      <c r="J645" s="11"/>
    </row>
    <row r="646" spans="3:10">
      <c r="C646" s="53"/>
      <c r="D646" s="53"/>
      <c r="E646" s="53"/>
      <c r="F646" s="53"/>
      <c r="G646" s="53"/>
      <c r="H646" s="53"/>
      <c r="I646" s="53"/>
      <c r="J646" s="11"/>
    </row>
    <row r="647" spans="3:10" ht="19">
      <c r="C647" s="18"/>
      <c r="D647" s="18"/>
      <c r="E647" s="18"/>
      <c r="F647" s="18"/>
      <c r="G647" s="18"/>
      <c r="H647" s="18"/>
      <c r="I647" s="18"/>
      <c r="J647" s="11"/>
    </row>
    <row r="648" spans="3:10" ht="24">
      <c r="D648" s="17" t="s">
        <v>55</v>
      </c>
      <c r="E648" s="55" t="e">
        <f>#REF!</f>
        <v>#REF!</v>
      </c>
      <c r="F648" s="55"/>
    </row>
    <row r="650" spans="3:10">
      <c r="G650" s="56" t="s">
        <v>35</v>
      </c>
      <c r="H650" s="56"/>
      <c r="I650" s="11"/>
      <c r="J650" s="11"/>
    </row>
    <row r="651" spans="3:10">
      <c r="D651" s="57" t="s">
        <v>24</v>
      </c>
      <c r="E651" s="57"/>
      <c r="G651" s="56"/>
      <c r="H651" s="56"/>
      <c r="I651" s="11"/>
      <c r="J651" s="11"/>
    </row>
    <row r="652" spans="3:10">
      <c r="D652" s="14" t="s">
        <v>52</v>
      </c>
      <c r="E652" s="15" t="s">
        <v>36</v>
      </c>
      <c r="G652" s="12" t="s">
        <v>33</v>
      </c>
      <c r="H652" s="12" t="s">
        <v>34</v>
      </c>
      <c r="I652" s="8"/>
      <c r="J652" s="8"/>
    </row>
    <row r="653" spans="3:10">
      <c r="D653" s="15" t="s">
        <v>37</v>
      </c>
      <c r="E653" s="15" t="s">
        <v>38</v>
      </c>
      <c r="G653" s="12" t="s">
        <v>25</v>
      </c>
      <c r="H653" s="13" t="e">
        <f>#REF!</f>
        <v>#REF!</v>
      </c>
      <c r="I653" s="7"/>
      <c r="J653" s="7"/>
    </row>
    <row r="654" spans="3:10">
      <c r="D654" s="15" t="s">
        <v>39</v>
      </c>
      <c r="E654" s="15" t="s">
        <v>40</v>
      </c>
      <c r="G654" s="12" t="s">
        <v>26</v>
      </c>
      <c r="H654" s="13" t="e">
        <f>#REF!</f>
        <v>#REF!</v>
      </c>
      <c r="I654" s="7"/>
      <c r="J654" s="7"/>
    </row>
    <row r="655" spans="3:10">
      <c r="D655" s="15" t="s">
        <v>41</v>
      </c>
      <c r="E655" s="15" t="s">
        <v>42</v>
      </c>
      <c r="G655" s="12" t="s">
        <v>27</v>
      </c>
      <c r="H655" s="13" t="e">
        <f>#REF!</f>
        <v>#REF!</v>
      </c>
      <c r="I655" s="7"/>
      <c r="J655" s="7"/>
    </row>
    <row r="656" spans="3:10">
      <c r="D656" s="15" t="s">
        <v>43</v>
      </c>
      <c r="E656" s="15" t="s">
        <v>44</v>
      </c>
      <c r="G656" s="12" t="s">
        <v>28</v>
      </c>
      <c r="H656" s="13" t="e">
        <f>#REF!</f>
        <v>#REF!</v>
      </c>
      <c r="I656" s="7"/>
      <c r="J656" s="7"/>
    </row>
    <row r="657" spans="2:10">
      <c r="D657" s="15" t="s">
        <v>45</v>
      </c>
      <c r="E657" s="15" t="s">
        <v>46</v>
      </c>
      <c r="G657" s="12" t="s">
        <v>29</v>
      </c>
      <c r="H657" s="13" t="e">
        <f>#REF!</f>
        <v>#REF!</v>
      </c>
      <c r="I657" s="7"/>
      <c r="J657" s="7"/>
    </row>
    <row r="658" spans="2:10">
      <c r="D658" s="15" t="s">
        <v>47</v>
      </c>
      <c r="E658" s="15" t="s">
        <v>48</v>
      </c>
      <c r="G658" s="12" t="s">
        <v>30</v>
      </c>
      <c r="H658" s="13" t="e">
        <f>#REF!</f>
        <v>#REF!</v>
      </c>
      <c r="I658" s="7"/>
      <c r="J658" s="7"/>
    </row>
    <row r="659" spans="2:10">
      <c r="D659" s="15" t="s">
        <v>32</v>
      </c>
      <c r="E659" s="15" t="s">
        <v>49</v>
      </c>
      <c r="G659" s="12" t="s">
        <v>31</v>
      </c>
      <c r="H659" s="13" t="e">
        <f>#REF!</f>
        <v>#REF!</v>
      </c>
      <c r="I659" s="7"/>
      <c r="J659" s="7"/>
    </row>
    <row r="660" spans="2:10">
      <c r="D660" s="15" t="s">
        <v>50</v>
      </c>
      <c r="E660" s="15" t="s">
        <v>51</v>
      </c>
      <c r="G660" s="12" t="s">
        <v>32</v>
      </c>
      <c r="H660" s="13" t="e">
        <f>#REF!</f>
        <v>#REF!</v>
      </c>
      <c r="I660" s="7"/>
      <c r="J660" s="7"/>
    </row>
    <row r="662" spans="2:10">
      <c r="C662" s="54" t="str">
        <f>C25</f>
        <v>Note: Assume you got full points for all the rest of Written Homework, MML Homework, Big Quiz, Attendance, here is you future plan:</v>
      </c>
      <c r="D662" s="54"/>
      <c r="E662" s="54"/>
      <c r="F662" s="54"/>
      <c r="G662" s="54"/>
      <c r="H662" s="54"/>
      <c r="I662" s="54"/>
      <c r="J662" s="11"/>
    </row>
    <row r="663" spans="2:10">
      <c r="C663" s="54"/>
      <c r="D663" s="54"/>
      <c r="E663" s="54"/>
      <c r="F663" s="54"/>
      <c r="G663" s="54"/>
      <c r="H663" s="54"/>
      <c r="I663" s="54"/>
      <c r="J663" s="11"/>
    </row>
    <row r="664" spans="2:10">
      <c r="C664" s="54"/>
      <c r="D664" s="54"/>
      <c r="E664" s="54"/>
      <c r="F664" s="54"/>
      <c r="G664" s="54"/>
      <c r="H664" s="54"/>
      <c r="I664" s="54"/>
      <c r="J664" s="11"/>
    </row>
    <row r="665" spans="2:10" ht="19">
      <c r="C665" s="18"/>
      <c r="D665" s="18"/>
      <c r="E665" s="18"/>
      <c r="F665" s="18"/>
      <c r="G665" s="18"/>
      <c r="H665" s="18"/>
      <c r="I665" s="18"/>
      <c r="J665" s="11"/>
    </row>
    <row r="666" spans="2:10" ht="16" customHeight="1">
      <c r="B666" s="54" t="s">
        <v>72</v>
      </c>
      <c r="C666" s="54"/>
      <c r="D666" s="54"/>
      <c r="E666" s="54"/>
      <c r="F666" s="54"/>
      <c r="G666" s="54"/>
      <c r="H666" s="54"/>
      <c r="I666" s="54"/>
      <c r="J666" s="54"/>
    </row>
    <row r="667" spans="2:10" ht="16" customHeight="1">
      <c r="B667" s="54"/>
      <c r="C667" s="54"/>
      <c r="D667" s="54"/>
      <c r="E667" s="54"/>
      <c r="F667" s="54"/>
      <c r="G667" s="54"/>
      <c r="H667" s="54"/>
      <c r="I667" s="54"/>
      <c r="J667" s="54"/>
    </row>
    <row r="668" spans="2:10" ht="16" customHeight="1">
      <c r="B668" s="54"/>
      <c r="C668" s="54"/>
      <c r="D668" s="54"/>
      <c r="E668" s="54"/>
      <c r="F668" s="54"/>
      <c r="G668" s="54"/>
      <c r="H668" s="54"/>
      <c r="I668" s="54"/>
      <c r="J668" s="54"/>
    </row>
    <row r="669" spans="2:10" ht="19" customHeight="1">
      <c r="B669" s="54"/>
      <c r="C669" s="54"/>
      <c r="D669" s="54"/>
      <c r="E669" s="54"/>
      <c r="F669" s="54"/>
      <c r="G669" s="54"/>
      <c r="H669" s="54"/>
      <c r="I669" s="54"/>
      <c r="J669" s="54"/>
    </row>
    <row r="674" spans="3:10">
      <c r="C674" s="53" t="str">
        <f>C4</f>
        <v xml:space="preserve">This semester is half way through. Here is a brief summary which will help you know how much effort you need to put in this course in order to get the score you want at the end of the semester. </v>
      </c>
      <c r="D674" s="53"/>
      <c r="E674" s="53"/>
      <c r="F674" s="53"/>
      <c r="G674" s="53"/>
      <c r="H674" s="53"/>
      <c r="I674" s="53"/>
      <c r="J674" s="11"/>
    </row>
    <row r="675" spans="3:10">
      <c r="C675" s="53"/>
      <c r="D675" s="53"/>
      <c r="E675" s="53"/>
      <c r="F675" s="53"/>
      <c r="G675" s="53"/>
      <c r="H675" s="53"/>
      <c r="I675" s="53"/>
      <c r="J675" s="11"/>
    </row>
    <row r="676" spans="3:10">
      <c r="C676" s="53"/>
      <c r="D676" s="53"/>
      <c r="E676" s="53"/>
      <c r="F676" s="53"/>
      <c r="G676" s="53"/>
      <c r="H676" s="53"/>
      <c r="I676" s="53"/>
      <c r="J676" s="11"/>
    </row>
    <row r="677" spans="3:10">
      <c r="C677" s="53"/>
      <c r="D677" s="53"/>
      <c r="E677" s="53"/>
      <c r="F677" s="53"/>
      <c r="G677" s="53"/>
      <c r="H677" s="53"/>
      <c r="I677" s="53"/>
      <c r="J677" s="11"/>
    </row>
    <row r="678" spans="3:10" ht="19">
      <c r="C678" s="19"/>
      <c r="D678" s="19"/>
      <c r="E678" s="19"/>
      <c r="F678" s="19"/>
      <c r="G678" s="19"/>
      <c r="H678" s="19"/>
      <c r="I678" s="19"/>
      <c r="J678" s="11"/>
    </row>
    <row r="679" spans="3:10" ht="19">
      <c r="C679" s="16"/>
      <c r="D679" s="16"/>
      <c r="E679" s="16"/>
      <c r="F679" s="16"/>
      <c r="G679" s="16"/>
      <c r="H679" s="16"/>
      <c r="I679" s="16"/>
      <c r="J679" s="11"/>
    </row>
    <row r="680" spans="3:10">
      <c r="C680" s="53" t="str">
        <f>C8</f>
        <v>Assumption: Assume you got full point for all the rest of Written Homework, MML Homework, Big Quiz, Attendance, and then the following table lists the points you need to get on average in the last three important exams (Exam 3, Big Quiz, Final)</v>
      </c>
      <c r="D680" s="53"/>
      <c r="E680" s="53"/>
      <c r="F680" s="53"/>
      <c r="G680" s="53"/>
      <c r="H680" s="53"/>
      <c r="I680" s="53"/>
      <c r="J680" s="1"/>
    </row>
    <row r="681" spans="3:10">
      <c r="C681" s="53"/>
      <c r="D681" s="53"/>
      <c r="E681" s="53"/>
      <c r="F681" s="53"/>
      <c r="G681" s="53"/>
      <c r="H681" s="53"/>
      <c r="I681" s="53"/>
      <c r="J681" s="1"/>
    </row>
    <row r="682" spans="3:10">
      <c r="C682" s="53"/>
      <c r="D682" s="53"/>
      <c r="E682" s="53"/>
      <c r="F682" s="53"/>
      <c r="G682" s="53"/>
      <c r="H682" s="53"/>
      <c r="I682" s="53"/>
      <c r="J682" s="11"/>
    </row>
    <row r="683" spans="3:10">
      <c r="C683" s="53"/>
      <c r="D683" s="53"/>
      <c r="E683" s="53"/>
      <c r="F683" s="53"/>
      <c r="G683" s="53"/>
      <c r="H683" s="53"/>
      <c r="I683" s="53"/>
      <c r="J683" s="11"/>
    </row>
    <row r="684" spans="3:10">
      <c r="C684" s="53"/>
      <c r="D684" s="53"/>
      <c r="E684" s="53"/>
      <c r="F684" s="53"/>
      <c r="G684" s="53"/>
      <c r="H684" s="53"/>
      <c r="I684" s="53"/>
      <c r="J684" s="11"/>
    </row>
    <row r="685" spans="3:10" ht="19">
      <c r="C685" s="18"/>
      <c r="D685" s="18"/>
      <c r="E685" s="18"/>
      <c r="F685" s="18"/>
      <c r="G685" s="18"/>
      <c r="H685" s="18"/>
      <c r="I685" s="18"/>
      <c r="J685" s="11"/>
    </row>
    <row r="686" spans="3:10" ht="24">
      <c r="D686" s="17" t="s">
        <v>55</v>
      </c>
      <c r="E686" s="55" t="e">
        <f>#REF!</f>
        <v>#REF!</v>
      </c>
      <c r="F686" s="55"/>
    </row>
    <row r="688" spans="3:10">
      <c r="G688" s="56" t="s">
        <v>35</v>
      </c>
      <c r="H688" s="56"/>
      <c r="I688" s="11"/>
      <c r="J688" s="11"/>
    </row>
    <row r="689" spans="2:10">
      <c r="D689" s="57" t="s">
        <v>24</v>
      </c>
      <c r="E689" s="57"/>
      <c r="G689" s="56"/>
      <c r="H689" s="56"/>
      <c r="I689" s="11"/>
      <c r="J689" s="11"/>
    </row>
    <row r="690" spans="2:10">
      <c r="D690" s="14" t="s">
        <v>52</v>
      </c>
      <c r="E690" s="15" t="s">
        <v>36</v>
      </c>
      <c r="G690" s="12" t="s">
        <v>33</v>
      </c>
      <c r="H690" s="12" t="s">
        <v>34</v>
      </c>
      <c r="I690" s="8"/>
      <c r="J690" s="8"/>
    </row>
    <row r="691" spans="2:10">
      <c r="D691" s="15" t="s">
        <v>37</v>
      </c>
      <c r="E691" s="15" t="s">
        <v>38</v>
      </c>
      <c r="G691" s="12" t="s">
        <v>25</v>
      </c>
      <c r="H691" s="13" t="e">
        <f>#REF!</f>
        <v>#REF!</v>
      </c>
      <c r="I691" s="7"/>
      <c r="J691" s="7"/>
    </row>
    <row r="692" spans="2:10">
      <c r="D692" s="15" t="s">
        <v>39</v>
      </c>
      <c r="E692" s="15" t="s">
        <v>40</v>
      </c>
      <c r="G692" s="12" t="s">
        <v>26</v>
      </c>
      <c r="H692" s="13" t="e">
        <f>#REF!</f>
        <v>#REF!</v>
      </c>
      <c r="I692" s="7"/>
      <c r="J692" s="7"/>
    </row>
    <row r="693" spans="2:10">
      <c r="D693" s="15" t="s">
        <v>41</v>
      </c>
      <c r="E693" s="15" t="s">
        <v>42</v>
      </c>
      <c r="G693" s="12" t="s">
        <v>27</v>
      </c>
      <c r="H693" s="13" t="e">
        <f>#REF!</f>
        <v>#REF!</v>
      </c>
      <c r="I693" s="7"/>
      <c r="J693" s="7"/>
    </row>
    <row r="694" spans="2:10">
      <c r="D694" s="15" t="s">
        <v>43</v>
      </c>
      <c r="E694" s="15" t="s">
        <v>44</v>
      </c>
      <c r="G694" s="12" t="s">
        <v>28</v>
      </c>
      <c r="H694" s="13" t="e">
        <f>#REF!</f>
        <v>#REF!</v>
      </c>
      <c r="I694" s="7"/>
      <c r="J694" s="7"/>
    </row>
    <row r="695" spans="2:10">
      <c r="D695" s="15" t="s">
        <v>45</v>
      </c>
      <c r="E695" s="15" t="s">
        <v>46</v>
      </c>
      <c r="G695" s="12" t="s">
        <v>29</v>
      </c>
      <c r="H695" s="13" t="e">
        <f>#REF!</f>
        <v>#REF!</v>
      </c>
      <c r="I695" s="7"/>
      <c r="J695" s="7"/>
    </row>
    <row r="696" spans="2:10">
      <c r="D696" s="15" t="s">
        <v>47</v>
      </c>
      <c r="E696" s="15" t="s">
        <v>48</v>
      </c>
      <c r="G696" s="12" t="s">
        <v>30</v>
      </c>
      <c r="H696" s="13" t="e">
        <f>#REF!</f>
        <v>#REF!</v>
      </c>
      <c r="I696" s="7"/>
      <c r="J696" s="7"/>
    </row>
    <row r="697" spans="2:10">
      <c r="D697" s="15" t="s">
        <v>32</v>
      </c>
      <c r="E697" s="15" t="s">
        <v>49</v>
      </c>
      <c r="G697" s="12" t="s">
        <v>31</v>
      </c>
      <c r="H697" s="13" t="e">
        <f>#REF!</f>
        <v>#REF!</v>
      </c>
      <c r="I697" s="7"/>
      <c r="J697" s="7"/>
    </row>
    <row r="698" spans="2:10">
      <c r="D698" s="15" t="s">
        <v>50</v>
      </c>
      <c r="E698" s="15" t="s">
        <v>51</v>
      </c>
      <c r="G698" s="12" t="s">
        <v>32</v>
      </c>
      <c r="H698" s="13" t="e">
        <f>#REF!</f>
        <v>#REF!</v>
      </c>
      <c r="I698" s="7"/>
      <c r="J698" s="7"/>
    </row>
    <row r="700" spans="2:10">
      <c r="C700" s="54" t="str">
        <f>C25</f>
        <v>Note: Assume you got full points for all the rest of Written Homework, MML Homework, Big Quiz, Attendance, here is you future plan:</v>
      </c>
      <c r="D700" s="54"/>
      <c r="E700" s="54"/>
      <c r="F700" s="54"/>
      <c r="G700" s="54"/>
      <c r="H700" s="54"/>
      <c r="I700" s="54"/>
      <c r="J700" s="11"/>
    </row>
    <row r="701" spans="2:10">
      <c r="C701" s="54"/>
      <c r="D701" s="54"/>
      <c r="E701" s="54"/>
      <c r="F701" s="54"/>
      <c r="G701" s="54"/>
      <c r="H701" s="54"/>
      <c r="I701" s="54"/>
      <c r="J701" s="11"/>
    </row>
    <row r="702" spans="2:10">
      <c r="C702" s="54"/>
      <c r="D702" s="54"/>
      <c r="E702" s="54"/>
      <c r="F702" s="54"/>
      <c r="G702" s="54"/>
      <c r="H702" s="54"/>
      <c r="I702" s="54"/>
      <c r="J702" s="11"/>
    </row>
    <row r="703" spans="2:10" ht="19">
      <c r="C703" s="18"/>
      <c r="D703" s="18"/>
      <c r="E703" s="18"/>
      <c r="F703" s="18"/>
      <c r="G703" s="18"/>
      <c r="H703" s="18"/>
      <c r="I703" s="18"/>
      <c r="J703" s="11"/>
    </row>
    <row r="704" spans="2:10">
      <c r="B704" s="54" t="s">
        <v>73</v>
      </c>
      <c r="C704" s="54"/>
      <c r="D704" s="54"/>
      <c r="E704" s="54"/>
      <c r="F704" s="54"/>
      <c r="G704" s="54"/>
      <c r="H704" s="54"/>
      <c r="I704" s="54"/>
      <c r="J704" s="54"/>
    </row>
    <row r="705" spans="2:10">
      <c r="B705" s="54"/>
      <c r="C705" s="54"/>
      <c r="D705" s="54"/>
      <c r="E705" s="54"/>
      <c r="F705" s="54"/>
      <c r="G705" s="54"/>
      <c r="H705" s="54"/>
      <c r="I705" s="54"/>
      <c r="J705" s="54"/>
    </row>
    <row r="706" spans="2:10">
      <c r="B706" s="54"/>
      <c r="C706" s="54"/>
      <c r="D706" s="54"/>
      <c r="E706" s="54"/>
      <c r="F706" s="54"/>
      <c r="G706" s="54"/>
      <c r="H706" s="54"/>
      <c r="I706" s="54"/>
      <c r="J706" s="54"/>
    </row>
    <row r="711" spans="2:10">
      <c r="C711" s="53" t="str">
        <f>C4</f>
        <v xml:space="preserve">This semester is half way through. Here is a brief summary which will help you know how much effort you need to put in this course in order to get the score you want at the end of the semester. </v>
      </c>
      <c r="D711" s="53"/>
      <c r="E711" s="53"/>
      <c r="F711" s="53"/>
      <c r="G711" s="53"/>
      <c r="H711" s="53"/>
      <c r="I711" s="53"/>
      <c r="J711" s="11"/>
    </row>
    <row r="712" spans="2:10">
      <c r="C712" s="53"/>
      <c r="D712" s="53"/>
      <c r="E712" s="53"/>
      <c r="F712" s="53"/>
      <c r="G712" s="53"/>
      <c r="H712" s="53"/>
      <c r="I712" s="53"/>
      <c r="J712" s="11"/>
    </row>
    <row r="713" spans="2:10">
      <c r="C713" s="53"/>
      <c r="D713" s="53"/>
      <c r="E713" s="53"/>
      <c r="F713" s="53"/>
      <c r="G713" s="53"/>
      <c r="H713" s="53"/>
      <c r="I713" s="53"/>
      <c r="J713" s="11"/>
    </row>
    <row r="714" spans="2:10">
      <c r="C714" s="53"/>
      <c r="D714" s="53"/>
      <c r="E714" s="53"/>
      <c r="F714" s="53"/>
      <c r="G714" s="53"/>
      <c r="H714" s="53"/>
      <c r="I714" s="53"/>
      <c r="J714" s="11"/>
    </row>
    <row r="715" spans="2:10" ht="19">
      <c r="C715" s="19"/>
      <c r="D715" s="19"/>
      <c r="E715" s="19"/>
      <c r="F715" s="19"/>
      <c r="G715" s="19"/>
      <c r="H715" s="19"/>
      <c r="I715" s="19"/>
      <c r="J715" s="11"/>
    </row>
    <row r="716" spans="2:10" ht="19">
      <c r="C716" s="16"/>
      <c r="D716" s="16"/>
      <c r="E716" s="16"/>
      <c r="F716" s="16"/>
      <c r="G716" s="16"/>
      <c r="H716" s="16"/>
      <c r="I716" s="16"/>
      <c r="J716" s="11"/>
    </row>
    <row r="717" spans="2:10">
      <c r="C717" s="53" t="str">
        <f>C8</f>
        <v>Assumption: Assume you got full point for all the rest of Written Homework, MML Homework, Big Quiz, Attendance, and then the following table lists the points you need to get on average in the last three important exams (Exam 3, Big Quiz, Final)</v>
      </c>
      <c r="D717" s="53"/>
      <c r="E717" s="53"/>
      <c r="F717" s="53"/>
      <c r="G717" s="53"/>
      <c r="H717" s="53"/>
      <c r="I717" s="53"/>
      <c r="J717" s="1"/>
    </row>
    <row r="718" spans="2:10">
      <c r="C718" s="53"/>
      <c r="D718" s="53"/>
      <c r="E718" s="53"/>
      <c r="F718" s="53"/>
      <c r="G718" s="53"/>
      <c r="H718" s="53"/>
      <c r="I718" s="53"/>
      <c r="J718" s="1"/>
    </row>
    <row r="719" spans="2:10">
      <c r="C719" s="53"/>
      <c r="D719" s="53"/>
      <c r="E719" s="53"/>
      <c r="F719" s="53"/>
      <c r="G719" s="53"/>
      <c r="H719" s="53"/>
      <c r="I719" s="53"/>
      <c r="J719" s="11"/>
    </row>
    <row r="720" spans="2:10">
      <c r="C720" s="53"/>
      <c r="D720" s="53"/>
      <c r="E720" s="53"/>
      <c r="F720" s="53"/>
      <c r="G720" s="53"/>
      <c r="H720" s="53"/>
      <c r="I720" s="53"/>
      <c r="J720" s="11"/>
    </row>
    <row r="721" spans="3:10">
      <c r="C721" s="53"/>
      <c r="D721" s="53"/>
      <c r="E721" s="53"/>
      <c r="F721" s="53"/>
      <c r="G721" s="53"/>
      <c r="H721" s="53"/>
      <c r="I721" s="53"/>
      <c r="J721" s="11"/>
    </row>
    <row r="722" spans="3:10" ht="19">
      <c r="C722" s="18"/>
      <c r="D722" s="18"/>
      <c r="E722" s="18"/>
      <c r="F722" s="18"/>
      <c r="G722" s="18"/>
      <c r="H722" s="18"/>
      <c r="I722" s="18"/>
      <c r="J722" s="11"/>
    </row>
    <row r="723" spans="3:10" ht="24">
      <c r="D723" s="17" t="s">
        <v>55</v>
      </c>
      <c r="E723" s="55" t="e">
        <f>#REF!</f>
        <v>#REF!</v>
      </c>
      <c r="F723" s="55"/>
    </row>
    <row r="725" spans="3:10">
      <c r="G725" s="56" t="s">
        <v>35</v>
      </c>
      <c r="H725" s="56"/>
      <c r="I725" s="11"/>
      <c r="J725" s="11"/>
    </row>
    <row r="726" spans="3:10">
      <c r="D726" s="57" t="s">
        <v>24</v>
      </c>
      <c r="E726" s="57"/>
      <c r="G726" s="56"/>
      <c r="H726" s="56"/>
      <c r="I726" s="11"/>
      <c r="J726" s="11"/>
    </row>
    <row r="727" spans="3:10">
      <c r="D727" s="14" t="s">
        <v>52</v>
      </c>
      <c r="E727" s="15" t="s">
        <v>36</v>
      </c>
      <c r="G727" s="12" t="s">
        <v>33</v>
      </c>
      <c r="H727" s="12" t="s">
        <v>34</v>
      </c>
      <c r="I727" s="8"/>
      <c r="J727" s="8"/>
    </row>
    <row r="728" spans="3:10">
      <c r="D728" s="15" t="s">
        <v>37</v>
      </c>
      <c r="E728" s="15" t="s">
        <v>38</v>
      </c>
      <c r="G728" s="12" t="s">
        <v>25</v>
      </c>
      <c r="H728" s="13" t="e">
        <f>#REF!</f>
        <v>#REF!</v>
      </c>
      <c r="I728" s="7"/>
      <c r="J728" s="7"/>
    </row>
    <row r="729" spans="3:10">
      <c r="D729" s="15" t="s">
        <v>39</v>
      </c>
      <c r="E729" s="15" t="s">
        <v>40</v>
      </c>
      <c r="G729" s="12" t="s">
        <v>26</v>
      </c>
      <c r="H729" s="13" t="e">
        <f>#REF!</f>
        <v>#REF!</v>
      </c>
      <c r="I729" s="7"/>
      <c r="J729" s="7"/>
    </row>
    <row r="730" spans="3:10">
      <c r="D730" s="15" t="s">
        <v>41</v>
      </c>
      <c r="E730" s="15" t="s">
        <v>42</v>
      </c>
      <c r="G730" s="12" t="s">
        <v>27</v>
      </c>
      <c r="H730" s="13" t="e">
        <f>#REF!</f>
        <v>#REF!</v>
      </c>
      <c r="I730" s="7"/>
      <c r="J730" s="7"/>
    </row>
    <row r="731" spans="3:10">
      <c r="D731" s="15" t="s">
        <v>43</v>
      </c>
      <c r="E731" s="15" t="s">
        <v>44</v>
      </c>
      <c r="G731" s="12" t="s">
        <v>28</v>
      </c>
      <c r="H731" s="13" t="e">
        <f>#REF!</f>
        <v>#REF!</v>
      </c>
      <c r="I731" s="7"/>
      <c r="J731" s="7"/>
    </row>
    <row r="732" spans="3:10">
      <c r="D732" s="15" t="s">
        <v>45</v>
      </c>
      <c r="E732" s="15" t="s">
        <v>46</v>
      </c>
      <c r="G732" s="12" t="s">
        <v>29</v>
      </c>
      <c r="H732" s="13" t="e">
        <f>#REF!</f>
        <v>#REF!</v>
      </c>
      <c r="I732" s="7"/>
      <c r="J732" s="7"/>
    </row>
    <row r="733" spans="3:10">
      <c r="D733" s="15" t="s">
        <v>47</v>
      </c>
      <c r="E733" s="15" t="s">
        <v>48</v>
      </c>
      <c r="G733" s="12" t="s">
        <v>30</v>
      </c>
      <c r="H733" s="13" t="e">
        <f>#REF!</f>
        <v>#REF!</v>
      </c>
      <c r="I733" s="7"/>
      <c r="J733" s="7"/>
    </row>
    <row r="734" spans="3:10">
      <c r="D734" s="15" t="s">
        <v>32</v>
      </c>
      <c r="E734" s="15" t="s">
        <v>49</v>
      </c>
      <c r="G734" s="12" t="s">
        <v>31</v>
      </c>
      <c r="H734" s="13" t="e">
        <f>#REF!</f>
        <v>#REF!</v>
      </c>
      <c r="I734" s="7"/>
      <c r="J734" s="7"/>
    </row>
    <row r="735" spans="3:10">
      <c r="D735" s="15" t="s">
        <v>50</v>
      </c>
      <c r="E735" s="15" t="s">
        <v>51</v>
      </c>
      <c r="G735" s="12" t="s">
        <v>32</v>
      </c>
      <c r="H735" s="13" t="e">
        <f>#REF!</f>
        <v>#REF!</v>
      </c>
      <c r="I735" s="7"/>
      <c r="J735" s="7"/>
    </row>
    <row r="737" spans="2:10">
      <c r="C737" s="54" t="str">
        <f>C25</f>
        <v>Note: Assume you got full points for all the rest of Written Homework, MML Homework, Big Quiz, Attendance, here is you future plan:</v>
      </c>
      <c r="D737" s="54"/>
      <c r="E737" s="54"/>
      <c r="F737" s="54"/>
      <c r="G737" s="54"/>
      <c r="H737" s="54"/>
      <c r="I737" s="54"/>
      <c r="J737" s="11"/>
    </row>
    <row r="738" spans="2:10">
      <c r="C738" s="54"/>
      <c r="D738" s="54"/>
      <c r="E738" s="54"/>
      <c r="F738" s="54"/>
      <c r="G738" s="54"/>
      <c r="H738" s="54"/>
      <c r="I738" s="54"/>
      <c r="J738" s="11"/>
    </row>
    <row r="739" spans="2:10">
      <c r="C739" s="54"/>
      <c r="D739" s="54"/>
      <c r="E739" s="54"/>
      <c r="F739" s="54"/>
      <c r="G739" s="54"/>
      <c r="H739" s="54"/>
      <c r="I739" s="54"/>
      <c r="J739" s="11"/>
    </row>
    <row r="740" spans="2:10" ht="19">
      <c r="C740" s="18"/>
      <c r="D740" s="18"/>
      <c r="E740" s="18"/>
      <c r="F740" s="18"/>
      <c r="G740" s="18"/>
      <c r="H740" s="18"/>
      <c r="I740" s="18"/>
      <c r="J740" s="11"/>
    </row>
    <row r="741" spans="2:10" ht="16" customHeight="1">
      <c r="B741" s="54" t="s">
        <v>74</v>
      </c>
      <c r="C741" s="54"/>
      <c r="D741" s="54"/>
      <c r="E741" s="54"/>
      <c r="F741" s="54"/>
      <c r="G741" s="54"/>
      <c r="H741" s="54"/>
      <c r="I741" s="54"/>
      <c r="J741" s="54"/>
    </row>
    <row r="742" spans="2:10" ht="16" customHeight="1">
      <c r="B742" s="54"/>
      <c r="C742" s="54"/>
      <c r="D742" s="54"/>
      <c r="E742" s="54"/>
      <c r="F742" s="54"/>
      <c r="G742" s="54"/>
      <c r="H742" s="54"/>
      <c r="I742" s="54"/>
      <c r="J742" s="54"/>
    </row>
    <row r="743" spans="2:10" ht="16" customHeight="1">
      <c r="B743" s="54"/>
      <c r="C743" s="54"/>
      <c r="D743" s="54"/>
      <c r="E743" s="54"/>
      <c r="F743" s="54"/>
      <c r="G743" s="54"/>
      <c r="H743" s="54"/>
      <c r="I743" s="54"/>
      <c r="J743" s="54"/>
    </row>
    <row r="744" spans="2:10" ht="19" customHeight="1">
      <c r="B744" s="54"/>
      <c r="C744" s="54"/>
      <c r="D744" s="54"/>
      <c r="E744" s="54"/>
      <c r="F744" s="54"/>
      <c r="G744" s="54"/>
      <c r="H744" s="54"/>
      <c r="I744" s="54"/>
      <c r="J744" s="54"/>
    </row>
    <row r="749" spans="2:10">
      <c r="C749" s="53" t="str">
        <f>C4</f>
        <v xml:space="preserve">This semester is half way through. Here is a brief summary which will help you know how much effort you need to put in this course in order to get the score you want at the end of the semester. </v>
      </c>
      <c r="D749" s="53"/>
      <c r="E749" s="53"/>
      <c r="F749" s="53"/>
      <c r="G749" s="53"/>
      <c r="H749" s="53"/>
      <c r="I749" s="53"/>
      <c r="J749" s="11"/>
    </row>
    <row r="750" spans="2:10">
      <c r="C750" s="53"/>
      <c r="D750" s="53"/>
      <c r="E750" s="53"/>
      <c r="F750" s="53"/>
      <c r="G750" s="53"/>
      <c r="H750" s="53"/>
      <c r="I750" s="53"/>
      <c r="J750" s="11"/>
    </row>
    <row r="751" spans="2:10">
      <c r="C751" s="53"/>
      <c r="D751" s="53"/>
      <c r="E751" s="53"/>
      <c r="F751" s="53"/>
      <c r="G751" s="53"/>
      <c r="H751" s="53"/>
      <c r="I751" s="53"/>
      <c r="J751" s="11"/>
    </row>
    <row r="752" spans="2:10">
      <c r="C752" s="53"/>
      <c r="D752" s="53"/>
      <c r="E752" s="53"/>
      <c r="F752" s="53"/>
      <c r="G752" s="53"/>
      <c r="H752" s="53"/>
      <c r="I752" s="53"/>
      <c r="J752" s="11"/>
    </row>
    <row r="753" spans="3:10" ht="19">
      <c r="C753" s="19"/>
      <c r="D753" s="19"/>
      <c r="E753" s="19"/>
      <c r="F753" s="19"/>
      <c r="G753" s="19"/>
      <c r="H753" s="19"/>
      <c r="I753" s="19"/>
      <c r="J753" s="11"/>
    </row>
    <row r="754" spans="3:10" ht="19">
      <c r="C754" s="16"/>
      <c r="D754" s="16"/>
      <c r="E754" s="16"/>
      <c r="F754" s="16"/>
      <c r="G754" s="16"/>
      <c r="H754" s="16"/>
      <c r="I754" s="16"/>
      <c r="J754" s="11"/>
    </row>
    <row r="755" spans="3:10">
      <c r="C755" s="53" t="str">
        <f>C8</f>
        <v>Assumption: Assume you got full point for all the rest of Written Homework, MML Homework, Big Quiz, Attendance, and then the following table lists the points you need to get on average in the last three important exams (Exam 3, Big Quiz, Final)</v>
      </c>
      <c r="D755" s="53"/>
      <c r="E755" s="53"/>
      <c r="F755" s="53"/>
      <c r="G755" s="53"/>
      <c r="H755" s="53"/>
      <c r="I755" s="53"/>
      <c r="J755" s="1"/>
    </row>
    <row r="756" spans="3:10">
      <c r="C756" s="53"/>
      <c r="D756" s="53"/>
      <c r="E756" s="53"/>
      <c r="F756" s="53"/>
      <c r="G756" s="53"/>
      <c r="H756" s="53"/>
      <c r="I756" s="53"/>
      <c r="J756" s="1"/>
    </row>
    <row r="757" spans="3:10">
      <c r="C757" s="53"/>
      <c r="D757" s="53"/>
      <c r="E757" s="53"/>
      <c r="F757" s="53"/>
      <c r="G757" s="53"/>
      <c r="H757" s="53"/>
      <c r="I757" s="53"/>
      <c r="J757" s="11"/>
    </row>
    <row r="758" spans="3:10">
      <c r="C758" s="53"/>
      <c r="D758" s="53"/>
      <c r="E758" s="53"/>
      <c r="F758" s="53"/>
      <c r="G758" s="53"/>
      <c r="H758" s="53"/>
      <c r="I758" s="53"/>
      <c r="J758" s="11"/>
    </row>
    <row r="759" spans="3:10">
      <c r="C759" s="53"/>
      <c r="D759" s="53"/>
      <c r="E759" s="53"/>
      <c r="F759" s="53"/>
      <c r="G759" s="53"/>
      <c r="H759" s="53"/>
      <c r="I759" s="53"/>
      <c r="J759" s="11"/>
    </row>
    <row r="760" spans="3:10" ht="19">
      <c r="C760" s="18"/>
      <c r="D760" s="18"/>
      <c r="E760" s="18"/>
      <c r="F760" s="18"/>
      <c r="G760" s="18"/>
      <c r="H760" s="18"/>
      <c r="I760" s="18"/>
      <c r="J760" s="11"/>
    </row>
    <row r="761" spans="3:10" ht="24">
      <c r="D761" s="17" t="s">
        <v>55</v>
      </c>
      <c r="E761" s="55" t="e">
        <f>#REF!</f>
        <v>#REF!</v>
      </c>
      <c r="F761" s="55"/>
    </row>
    <row r="763" spans="3:10">
      <c r="G763" s="56" t="s">
        <v>35</v>
      </c>
      <c r="H763" s="56"/>
      <c r="I763" s="11"/>
      <c r="J763" s="11"/>
    </row>
    <row r="764" spans="3:10">
      <c r="D764" s="57" t="s">
        <v>24</v>
      </c>
      <c r="E764" s="57"/>
      <c r="G764" s="56"/>
      <c r="H764" s="56"/>
      <c r="I764" s="11"/>
      <c r="J764" s="11"/>
    </row>
    <row r="765" spans="3:10">
      <c r="D765" s="14" t="s">
        <v>52</v>
      </c>
      <c r="E765" s="15" t="s">
        <v>36</v>
      </c>
      <c r="G765" s="12" t="s">
        <v>33</v>
      </c>
      <c r="H765" s="12" t="s">
        <v>34</v>
      </c>
      <c r="I765" s="8"/>
      <c r="J765" s="8"/>
    </row>
    <row r="766" spans="3:10">
      <c r="D766" s="15" t="s">
        <v>37</v>
      </c>
      <c r="E766" s="15" t="s">
        <v>38</v>
      </c>
      <c r="G766" s="12" t="s">
        <v>25</v>
      </c>
      <c r="H766" s="13" t="e">
        <f>#REF!</f>
        <v>#REF!</v>
      </c>
      <c r="I766" s="7"/>
      <c r="J766" s="7"/>
    </row>
    <row r="767" spans="3:10">
      <c r="D767" s="15" t="s">
        <v>39</v>
      </c>
      <c r="E767" s="15" t="s">
        <v>40</v>
      </c>
      <c r="G767" s="12" t="s">
        <v>26</v>
      </c>
      <c r="H767" s="13" t="e">
        <f>#REF!</f>
        <v>#REF!</v>
      </c>
      <c r="I767" s="7"/>
      <c r="J767" s="7"/>
    </row>
    <row r="768" spans="3:10">
      <c r="D768" s="15" t="s">
        <v>41</v>
      </c>
      <c r="E768" s="15" t="s">
        <v>42</v>
      </c>
      <c r="G768" s="12" t="s">
        <v>27</v>
      </c>
      <c r="H768" s="13" t="e">
        <f>#REF!</f>
        <v>#REF!</v>
      </c>
      <c r="I768" s="7"/>
      <c r="J768" s="7"/>
    </row>
    <row r="769" spans="2:10">
      <c r="D769" s="15" t="s">
        <v>43</v>
      </c>
      <c r="E769" s="15" t="s">
        <v>44</v>
      </c>
      <c r="G769" s="12" t="s">
        <v>28</v>
      </c>
      <c r="H769" s="13" t="e">
        <f>#REF!</f>
        <v>#REF!</v>
      </c>
      <c r="I769" s="7"/>
      <c r="J769" s="7"/>
    </row>
    <row r="770" spans="2:10">
      <c r="D770" s="15" t="s">
        <v>45</v>
      </c>
      <c r="E770" s="15" t="s">
        <v>46</v>
      </c>
      <c r="G770" s="12" t="s">
        <v>29</v>
      </c>
      <c r="H770" s="13" t="e">
        <f>#REF!</f>
        <v>#REF!</v>
      </c>
      <c r="I770" s="7"/>
      <c r="J770" s="7"/>
    </row>
    <row r="771" spans="2:10">
      <c r="D771" s="15" t="s">
        <v>47</v>
      </c>
      <c r="E771" s="15" t="s">
        <v>48</v>
      </c>
      <c r="G771" s="12" t="s">
        <v>30</v>
      </c>
      <c r="H771" s="13" t="e">
        <f>#REF!</f>
        <v>#REF!</v>
      </c>
      <c r="I771" s="7"/>
      <c r="J771" s="7"/>
    </row>
    <row r="772" spans="2:10">
      <c r="D772" s="15" t="s">
        <v>32</v>
      </c>
      <c r="E772" s="15" t="s">
        <v>49</v>
      </c>
      <c r="G772" s="12" t="s">
        <v>31</v>
      </c>
      <c r="H772" s="13" t="e">
        <f>#REF!</f>
        <v>#REF!</v>
      </c>
      <c r="I772" s="7"/>
      <c r="J772" s="7"/>
    </row>
    <row r="773" spans="2:10">
      <c r="D773" s="15" t="s">
        <v>50</v>
      </c>
      <c r="E773" s="15" t="s">
        <v>51</v>
      </c>
      <c r="G773" s="12" t="s">
        <v>32</v>
      </c>
      <c r="H773" s="13" t="e">
        <f>#REF!</f>
        <v>#REF!</v>
      </c>
      <c r="I773" s="7"/>
      <c r="J773" s="7"/>
    </row>
    <row r="775" spans="2:10">
      <c r="C775" s="54" t="str">
        <f>C25</f>
        <v>Note: Assume you got full points for all the rest of Written Homework, MML Homework, Big Quiz, Attendance, here is you future plan:</v>
      </c>
      <c r="D775" s="54"/>
      <c r="E775" s="54"/>
      <c r="F775" s="54"/>
      <c r="G775" s="54"/>
      <c r="H775" s="54"/>
      <c r="I775" s="54"/>
      <c r="J775" s="11"/>
    </row>
    <row r="776" spans="2:10">
      <c r="C776" s="54"/>
      <c r="D776" s="54"/>
      <c r="E776" s="54"/>
      <c r="F776" s="54"/>
      <c r="G776" s="54"/>
      <c r="H776" s="54"/>
      <c r="I776" s="54"/>
      <c r="J776" s="11"/>
    </row>
    <row r="777" spans="2:10">
      <c r="C777" s="54"/>
      <c r="D777" s="54"/>
      <c r="E777" s="54"/>
      <c r="F777" s="54"/>
      <c r="G777" s="54"/>
      <c r="H777" s="54"/>
      <c r="I777" s="54"/>
      <c r="J777" s="11"/>
    </row>
    <row r="778" spans="2:10" ht="19">
      <c r="C778" s="18"/>
      <c r="D778" s="18"/>
      <c r="E778" s="18"/>
      <c r="F778" s="18"/>
      <c r="G778" s="18"/>
      <c r="H778" s="18"/>
      <c r="I778" s="18"/>
      <c r="J778" s="11"/>
    </row>
    <row r="779" spans="2:10" ht="16" customHeight="1">
      <c r="B779" s="54" t="s">
        <v>75</v>
      </c>
      <c r="C779" s="54"/>
      <c r="D779" s="54"/>
      <c r="E779" s="54"/>
      <c r="F779" s="54"/>
      <c r="G779" s="54"/>
      <c r="H779" s="54"/>
      <c r="I779" s="54"/>
      <c r="J779" s="54"/>
    </row>
    <row r="780" spans="2:10" ht="16" customHeight="1">
      <c r="B780" s="54"/>
      <c r="C780" s="54"/>
      <c r="D780" s="54"/>
      <c r="E780" s="54"/>
      <c r="F780" s="54"/>
      <c r="G780" s="54"/>
      <c r="H780" s="54"/>
      <c r="I780" s="54"/>
      <c r="J780" s="54"/>
    </row>
    <row r="781" spans="2:10" ht="16" customHeight="1">
      <c r="B781" s="54"/>
      <c r="C781" s="54"/>
      <c r="D781" s="54"/>
      <c r="E781" s="54"/>
      <c r="F781" s="54"/>
      <c r="G781" s="54"/>
      <c r="H781" s="54"/>
      <c r="I781" s="54"/>
      <c r="J781" s="54"/>
    </row>
    <row r="782" spans="2:10" ht="19" customHeight="1">
      <c r="B782" s="54"/>
      <c r="C782" s="54"/>
      <c r="D782" s="54"/>
      <c r="E782" s="54"/>
      <c r="F782" s="54"/>
      <c r="G782" s="54"/>
      <c r="H782" s="54"/>
      <c r="I782" s="54"/>
      <c r="J782" s="54"/>
    </row>
    <row r="787" spans="3:10">
      <c r="C787" s="53" t="str">
        <f>C4</f>
        <v xml:space="preserve">This semester is half way through. Here is a brief summary which will help you know how much effort you need to put in this course in order to get the score you want at the end of the semester. </v>
      </c>
      <c r="D787" s="53"/>
      <c r="E787" s="53"/>
      <c r="F787" s="53"/>
      <c r="G787" s="53"/>
      <c r="H787" s="53"/>
      <c r="I787" s="53"/>
      <c r="J787" s="11"/>
    </row>
    <row r="788" spans="3:10">
      <c r="C788" s="53"/>
      <c r="D788" s="53"/>
      <c r="E788" s="53"/>
      <c r="F788" s="53"/>
      <c r="G788" s="53"/>
      <c r="H788" s="53"/>
      <c r="I788" s="53"/>
      <c r="J788" s="11"/>
    </row>
    <row r="789" spans="3:10">
      <c r="C789" s="53"/>
      <c r="D789" s="53"/>
      <c r="E789" s="53"/>
      <c r="F789" s="53"/>
      <c r="G789" s="53"/>
      <c r="H789" s="53"/>
      <c r="I789" s="53"/>
      <c r="J789" s="11"/>
    </row>
    <row r="790" spans="3:10">
      <c r="C790" s="53"/>
      <c r="D790" s="53"/>
      <c r="E790" s="53"/>
      <c r="F790" s="53"/>
      <c r="G790" s="53"/>
      <c r="H790" s="53"/>
      <c r="I790" s="53"/>
      <c r="J790" s="11"/>
    </row>
    <row r="791" spans="3:10" ht="19">
      <c r="C791" s="19"/>
      <c r="D791" s="19"/>
      <c r="E791" s="19"/>
      <c r="F791" s="19"/>
      <c r="G791" s="19"/>
      <c r="H791" s="19"/>
      <c r="I791" s="19"/>
      <c r="J791" s="11"/>
    </row>
    <row r="792" spans="3:10" ht="19">
      <c r="C792" s="16"/>
      <c r="D792" s="16"/>
      <c r="E792" s="16"/>
      <c r="F792" s="16"/>
      <c r="G792" s="16"/>
      <c r="H792" s="16"/>
      <c r="I792" s="16"/>
      <c r="J792" s="11"/>
    </row>
    <row r="793" spans="3:10">
      <c r="C793" s="53" t="str">
        <f>C8</f>
        <v>Assumption: Assume you got full point for all the rest of Written Homework, MML Homework, Big Quiz, Attendance, and then the following table lists the points you need to get on average in the last three important exams (Exam 3, Big Quiz, Final)</v>
      </c>
      <c r="D793" s="53"/>
      <c r="E793" s="53"/>
      <c r="F793" s="53"/>
      <c r="G793" s="53"/>
      <c r="H793" s="53"/>
      <c r="I793" s="53"/>
      <c r="J793" s="1"/>
    </row>
    <row r="794" spans="3:10">
      <c r="C794" s="53"/>
      <c r="D794" s="53"/>
      <c r="E794" s="53"/>
      <c r="F794" s="53"/>
      <c r="G794" s="53"/>
      <c r="H794" s="53"/>
      <c r="I794" s="53"/>
      <c r="J794" s="1"/>
    </row>
    <row r="795" spans="3:10">
      <c r="C795" s="53"/>
      <c r="D795" s="53"/>
      <c r="E795" s="53"/>
      <c r="F795" s="53"/>
      <c r="G795" s="53"/>
      <c r="H795" s="53"/>
      <c r="I795" s="53"/>
      <c r="J795" s="11"/>
    </row>
    <row r="796" spans="3:10">
      <c r="C796" s="53"/>
      <c r="D796" s="53"/>
      <c r="E796" s="53"/>
      <c r="F796" s="53"/>
      <c r="G796" s="53"/>
      <c r="H796" s="53"/>
      <c r="I796" s="53"/>
      <c r="J796" s="11"/>
    </row>
    <row r="797" spans="3:10">
      <c r="C797" s="53"/>
      <c r="D797" s="53"/>
      <c r="E797" s="53"/>
      <c r="F797" s="53"/>
      <c r="G797" s="53"/>
      <c r="H797" s="53"/>
      <c r="I797" s="53"/>
      <c r="J797" s="11"/>
    </row>
    <row r="798" spans="3:10" ht="19">
      <c r="C798" s="18"/>
      <c r="D798" s="18"/>
      <c r="E798" s="18"/>
      <c r="F798" s="18"/>
      <c r="G798" s="18"/>
      <c r="H798" s="18"/>
      <c r="I798" s="18"/>
      <c r="J798" s="11"/>
    </row>
    <row r="799" spans="3:10" ht="24">
      <c r="D799" s="17" t="s">
        <v>55</v>
      </c>
      <c r="E799" s="55" t="e">
        <f>#REF!</f>
        <v>#REF!</v>
      </c>
      <c r="F799" s="55"/>
    </row>
    <row r="801" spans="3:10">
      <c r="G801" s="56" t="s">
        <v>35</v>
      </c>
      <c r="H801" s="56"/>
      <c r="I801" s="11"/>
      <c r="J801" s="11"/>
    </row>
    <row r="802" spans="3:10">
      <c r="D802" s="57" t="s">
        <v>24</v>
      </c>
      <c r="E802" s="57"/>
      <c r="G802" s="56"/>
      <c r="H802" s="56"/>
      <c r="I802" s="11"/>
      <c r="J802" s="11"/>
    </row>
    <row r="803" spans="3:10">
      <c r="D803" s="14" t="s">
        <v>52</v>
      </c>
      <c r="E803" s="15" t="s">
        <v>36</v>
      </c>
      <c r="G803" s="12" t="s">
        <v>33</v>
      </c>
      <c r="H803" s="12" t="s">
        <v>34</v>
      </c>
      <c r="I803" s="8"/>
      <c r="J803" s="8"/>
    </row>
    <row r="804" spans="3:10">
      <c r="D804" s="15" t="s">
        <v>37</v>
      </c>
      <c r="E804" s="15" t="s">
        <v>38</v>
      </c>
      <c r="G804" s="12" t="s">
        <v>25</v>
      </c>
      <c r="H804" s="13" t="e">
        <f>#REF!</f>
        <v>#REF!</v>
      </c>
      <c r="I804" s="7"/>
      <c r="J804" s="7"/>
    </row>
    <row r="805" spans="3:10">
      <c r="D805" s="15" t="s">
        <v>39</v>
      </c>
      <c r="E805" s="15" t="s">
        <v>40</v>
      </c>
      <c r="G805" s="12" t="s">
        <v>26</v>
      </c>
      <c r="H805" s="13" t="e">
        <f>#REF!</f>
        <v>#REF!</v>
      </c>
      <c r="I805" s="7"/>
      <c r="J805" s="7"/>
    </row>
    <row r="806" spans="3:10">
      <c r="D806" s="15" t="s">
        <v>41</v>
      </c>
      <c r="E806" s="15" t="s">
        <v>42</v>
      </c>
      <c r="G806" s="12" t="s">
        <v>27</v>
      </c>
      <c r="H806" s="13" t="e">
        <f>#REF!</f>
        <v>#REF!</v>
      </c>
      <c r="I806" s="7"/>
      <c r="J806" s="7"/>
    </row>
    <row r="807" spans="3:10">
      <c r="D807" s="15" t="s">
        <v>43</v>
      </c>
      <c r="E807" s="15" t="s">
        <v>44</v>
      </c>
      <c r="G807" s="12" t="s">
        <v>28</v>
      </c>
      <c r="H807" s="13" t="e">
        <f>#REF!</f>
        <v>#REF!</v>
      </c>
      <c r="I807" s="7"/>
      <c r="J807" s="7"/>
    </row>
    <row r="808" spans="3:10">
      <c r="D808" s="15" t="s">
        <v>45</v>
      </c>
      <c r="E808" s="15" t="s">
        <v>46</v>
      </c>
      <c r="G808" s="12" t="s">
        <v>29</v>
      </c>
      <c r="H808" s="13" t="e">
        <f>#REF!</f>
        <v>#REF!</v>
      </c>
      <c r="I808" s="7"/>
      <c r="J808" s="7"/>
    </row>
    <row r="809" spans="3:10">
      <c r="D809" s="15" t="s">
        <v>47</v>
      </c>
      <c r="E809" s="15" t="s">
        <v>48</v>
      </c>
      <c r="G809" s="12" t="s">
        <v>30</v>
      </c>
      <c r="H809" s="13" t="e">
        <f>#REF!</f>
        <v>#REF!</v>
      </c>
      <c r="I809" s="7"/>
      <c r="J809" s="7"/>
    </row>
    <row r="810" spans="3:10">
      <c r="D810" s="15" t="s">
        <v>32</v>
      </c>
      <c r="E810" s="15" t="s">
        <v>49</v>
      </c>
      <c r="G810" s="12" t="s">
        <v>31</v>
      </c>
      <c r="H810" s="13" t="e">
        <f>#REF!</f>
        <v>#REF!</v>
      </c>
      <c r="I810" s="7"/>
      <c r="J810" s="7"/>
    </row>
    <row r="811" spans="3:10">
      <c r="D811" s="15" t="s">
        <v>50</v>
      </c>
      <c r="E811" s="15" t="s">
        <v>51</v>
      </c>
      <c r="G811" s="12" t="s">
        <v>32</v>
      </c>
      <c r="H811" s="13" t="e">
        <f>#REF!</f>
        <v>#REF!</v>
      </c>
      <c r="I811" s="7"/>
      <c r="J811" s="7"/>
    </row>
    <row r="813" spans="3:10">
      <c r="C813" s="54" t="str">
        <f>C25</f>
        <v>Note: Assume you got full points for all the rest of Written Homework, MML Homework, Big Quiz, Attendance, here is you future plan:</v>
      </c>
      <c r="D813" s="54"/>
      <c r="E813" s="54"/>
      <c r="F813" s="54"/>
      <c r="G813" s="54"/>
      <c r="H813" s="54"/>
      <c r="I813" s="54"/>
      <c r="J813" s="11"/>
    </row>
    <row r="814" spans="3:10">
      <c r="C814" s="54"/>
      <c r="D814" s="54"/>
      <c r="E814" s="54"/>
      <c r="F814" s="54"/>
      <c r="G814" s="54"/>
      <c r="H814" s="54"/>
      <c r="I814" s="54"/>
      <c r="J814" s="11"/>
    </row>
    <row r="815" spans="3:10">
      <c r="C815" s="54"/>
      <c r="D815" s="54"/>
      <c r="E815" s="54"/>
      <c r="F815" s="54"/>
      <c r="G815" s="54"/>
      <c r="H815" s="54"/>
      <c r="I815" s="54"/>
      <c r="J815" s="11"/>
    </row>
    <row r="816" spans="3:10" ht="19">
      <c r="C816" s="18"/>
      <c r="D816" s="18"/>
      <c r="E816" s="18"/>
      <c r="F816" s="18"/>
      <c r="G816" s="18"/>
      <c r="H816" s="18"/>
      <c r="I816" s="18"/>
      <c r="J816" s="11"/>
    </row>
    <row r="817" spans="2:10" ht="16" customHeight="1">
      <c r="B817" s="54" t="s">
        <v>76</v>
      </c>
      <c r="C817" s="54"/>
      <c r="D817" s="54"/>
      <c r="E817" s="54"/>
      <c r="F817" s="54"/>
      <c r="G817" s="54"/>
      <c r="H817" s="54"/>
      <c r="I817" s="54"/>
      <c r="J817" s="54"/>
    </row>
    <row r="818" spans="2:10" ht="16" customHeight="1">
      <c r="B818" s="54"/>
      <c r="C818" s="54"/>
      <c r="D818" s="54"/>
      <c r="E818" s="54"/>
      <c r="F818" s="54"/>
      <c r="G818" s="54"/>
      <c r="H818" s="54"/>
      <c r="I818" s="54"/>
      <c r="J818" s="54"/>
    </row>
    <row r="819" spans="2:10" ht="16" customHeight="1">
      <c r="B819" s="54"/>
      <c r="C819" s="54"/>
      <c r="D819" s="54"/>
      <c r="E819" s="54"/>
      <c r="F819" s="54"/>
      <c r="G819" s="54"/>
      <c r="H819" s="54"/>
      <c r="I819" s="54"/>
      <c r="J819" s="54"/>
    </row>
    <row r="820" spans="2:10" ht="19" customHeight="1">
      <c r="B820" s="54"/>
      <c r="C820" s="54"/>
      <c r="D820" s="54"/>
      <c r="E820" s="54"/>
      <c r="F820" s="54"/>
      <c r="G820" s="54"/>
      <c r="H820" s="54"/>
      <c r="I820" s="54"/>
      <c r="J820" s="54"/>
    </row>
    <row r="825" spans="2:10">
      <c r="C825" s="53" t="str">
        <f>C4</f>
        <v xml:space="preserve">This semester is half way through. Here is a brief summary which will help you know how much effort you need to put in this course in order to get the score you want at the end of the semester. </v>
      </c>
      <c r="D825" s="53"/>
      <c r="E825" s="53"/>
      <c r="F825" s="53"/>
      <c r="G825" s="53"/>
      <c r="H825" s="53"/>
      <c r="I825" s="53"/>
      <c r="J825" s="11"/>
    </row>
    <row r="826" spans="2:10">
      <c r="C826" s="53"/>
      <c r="D826" s="53"/>
      <c r="E826" s="53"/>
      <c r="F826" s="53"/>
      <c r="G826" s="53"/>
      <c r="H826" s="53"/>
      <c r="I826" s="53"/>
      <c r="J826" s="11"/>
    </row>
    <row r="827" spans="2:10">
      <c r="C827" s="53"/>
      <c r="D827" s="53"/>
      <c r="E827" s="53"/>
      <c r="F827" s="53"/>
      <c r="G827" s="53"/>
      <c r="H827" s="53"/>
      <c r="I827" s="53"/>
      <c r="J827" s="11"/>
    </row>
    <row r="828" spans="2:10">
      <c r="C828" s="53"/>
      <c r="D828" s="53"/>
      <c r="E828" s="53"/>
      <c r="F828" s="53"/>
      <c r="G828" s="53"/>
      <c r="H828" s="53"/>
      <c r="I828" s="53"/>
      <c r="J828" s="11"/>
    </row>
    <row r="829" spans="2:10" ht="19">
      <c r="C829" s="19"/>
      <c r="D829" s="19"/>
      <c r="E829" s="19"/>
      <c r="F829" s="19"/>
      <c r="G829" s="19"/>
      <c r="H829" s="19"/>
      <c r="I829" s="19"/>
      <c r="J829" s="11"/>
    </row>
    <row r="830" spans="2:10" ht="19">
      <c r="C830" s="16"/>
      <c r="D830" s="16"/>
      <c r="E830" s="16"/>
      <c r="F830" s="16"/>
      <c r="G830" s="16"/>
      <c r="H830" s="16"/>
      <c r="I830" s="16"/>
      <c r="J830" s="11"/>
    </row>
    <row r="831" spans="2:10">
      <c r="C831" s="53" t="str">
        <f>C8</f>
        <v>Assumption: Assume you got full point for all the rest of Written Homework, MML Homework, Big Quiz, Attendance, and then the following table lists the points you need to get on average in the last three important exams (Exam 3, Big Quiz, Final)</v>
      </c>
      <c r="D831" s="53"/>
      <c r="E831" s="53"/>
      <c r="F831" s="53"/>
      <c r="G831" s="53"/>
      <c r="H831" s="53"/>
      <c r="I831" s="53"/>
      <c r="J831" s="1"/>
    </row>
    <row r="832" spans="2:10">
      <c r="C832" s="53"/>
      <c r="D832" s="53"/>
      <c r="E832" s="53"/>
      <c r="F832" s="53"/>
      <c r="G832" s="53"/>
      <c r="H832" s="53"/>
      <c r="I832" s="53"/>
      <c r="J832" s="1"/>
    </row>
    <row r="833" spans="3:10">
      <c r="C833" s="53"/>
      <c r="D833" s="53"/>
      <c r="E833" s="53"/>
      <c r="F833" s="53"/>
      <c r="G833" s="53"/>
      <c r="H833" s="53"/>
      <c r="I833" s="53"/>
      <c r="J833" s="11"/>
    </row>
    <row r="834" spans="3:10">
      <c r="C834" s="53"/>
      <c r="D834" s="53"/>
      <c r="E834" s="53"/>
      <c r="F834" s="53"/>
      <c r="G834" s="53"/>
      <c r="H834" s="53"/>
      <c r="I834" s="53"/>
      <c r="J834" s="11"/>
    </row>
    <row r="835" spans="3:10">
      <c r="C835" s="53"/>
      <c r="D835" s="53"/>
      <c r="E835" s="53"/>
      <c r="F835" s="53"/>
      <c r="G835" s="53"/>
      <c r="H835" s="53"/>
      <c r="I835" s="53"/>
      <c r="J835" s="11"/>
    </row>
    <row r="836" spans="3:10" ht="19">
      <c r="C836" s="18"/>
      <c r="D836" s="18"/>
      <c r="E836" s="18"/>
      <c r="F836" s="18"/>
      <c r="G836" s="18"/>
      <c r="H836" s="18"/>
      <c r="I836" s="18"/>
      <c r="J836" s="11"/>
    </row>
    <row r="837" spans="3:10" ht="24">
      <c r="D837" s="17" t="s">
        <v>55</v>
      </c>
      <c r="E837" s="55" t="e">
        <f>#REF!</f>
        <v>#REF!</v>
      </c>
      <c r="F837" s="55"/>
    </row>
    <row r="839" spans="3:10">
      <c r="G839" s="56" t="s">
        <v>35</v>
      </c>
      <c r="H839" s="56"/>
      <c r="I839" s="11"/>
      <c r="J839" s="11"/>
    </row>
    <row r="840" spans="3:10">
      <c r="D840" s="57" t="s">
        <v>24</v>
      </c>
      <c r="E840" s="57"/>
      <c r="G840" s="56"/>
      <c r="H840" s="56"/>
      <c r="I840" s="11"/>
      <c r="J840" s="11"/>
    </row>
    <row r="841" spans="3:10">
      <c r="D841" s="14" t="s">
        <v>52</v>
      </c>
      <c r="E841" s="15" t="s">
        <v>36</v>
      </c>
      <c r="G841" s="12" t="s">
        <v>33</v>
      </c>
      <c r="H841" s="12" t="s">
        <v>34</v>
      </c>
      <c r="I841" s="8"/>
      <c r="J841" s="8"/>
    </row>
    <row r="842" spans="3:10">
      <c r="D842" s="15" t="s">
        <v>37</v>
      </c>
      <c r="E842" s="15" t="s">
        <v>38</v>
      </c>
      <c r="G842" s="12" t="s">
        <v>25</v>
      </c>
      <c r="H842" s="13" t="e">
        <f>#REF!</f>
        <v>#REF!</v>
      </c>
      <c r="I842" s="7"/>
      <c r="J842" s="7"/>
    </row>
    <row r="843" spans="3:10">
      <c r="D843" s="15" t="s">
        <v>39</v>
      </c>
      <c r="E843" s="15" t="s">
        <v>40</v>
      </c>
      <c r="G843" s="12" t="s">
        <v>26</v>
      </c>
      <c r="H843" s="13" t="e">
        <f>#REF!</f>
        <v>#REF!</v>
      </c>
      <c r="I843" s="7"/>
      <c r="J843" s="7"/>
    </row>
    <row r="844" spans="3:10">
      <c r="D844" s="15" t="s">
        <v>41</v>
      </c>
      <c r="E844" s="15" t="s">
        <v>42</v>
      </c>
      <c r="G844" s="12" t="s">
        <v>27</v>
      </c>
      <c r="H844" s="13" t="e">
        <f>#REF!</f>
        <v>#REF!</v>
      </c>
      <c r="I844" s="7"/>
      <c r="J844" s="7"/>
    </row>
    <row r="845" spans="3:10">
      <c r="D845" s="15" t="s">
        <v>43</v>
      </c>
      <c r="E845" s="15" t="s">
        <v>44</v>
      </c>
      <c r="G845" s="12" t="s">
        <v>28</v>
      </c>
      <c r="H845" s="13" t="e">
        <f>#REF!</f>
        <v>#REF!</v>
      </c>
      <c r="I845" s="7"/>
      <c r="J845" s="7"/>
    </row>
    <row r="846" spans="3:10">
      <c r="D846" s="15" t="s">
        <v>45</v>
      </c>
      <c r="E846" s="15" t="s">
        <v>46</v>
      </c>
      <c r="G846" s="12" t="s">
        <v>29</v>
      </c>
      <c r="H846" s="13" t="e">
        <f>#REF!</f>
        <v>#REF!</v>
      </c>
      <c r="I846" s="7"/>
      <c r="J846" s="7"/>
    </row>
    <row r="847" spans="3:10">
      <c r="D847" s="15" t="s">
        <v>47</v>
      </c>
      <c r="E847" s="15" t="s">
        <v>48</v>
      </c>
      <c r="G847" s="12" t="s">
        <v>30</v>
      </c>
      <c r="H847" s="13" t="e">
        <f>#REF!</f>
        <v>#REF!</v>
      </c>
      <c r="I847" s="7"/>
      <c r="J847" s="7"/>
    </row>
    <row r="848" spans="3:10">
      <c r="D848" s="15" t="s">
        <v>32</v>
      </c>
      <c r="E848" s="15" t="s">
        <v>49</v>
      </c>
      <c r="G848" s="12" t="s">
        <v>31</v>
      </c>
      <c r="H848" s="13" t="e">
        <f>#REF!</f>
        <v>#REF!</v>
      </c>
      <c r="I848" s="7"/>
      <c r="J848" s="7"/>
    </row>
    <row r="849" spans="2:10">
      <c r="D849" s="15" t="s">
        <v>50</v>
      </c>
      <c r="E849" s="15" t="s">
        <v>51</v>
      </c>
      <c r="G849" s="12" t="s">
        <v>32</v>
      </c>
      <c r="H849" s="13" t="e">
        <f>#REF!</f>
        <v>#REF!</v>
      </c>
      <c r="I849" s="7"/>
      <c r="J849" s="7"/>
    </row>
    <row r="851" spans="2:10">
      <c r="C851" s="54" t="str">
        <f>C25</f>
        <v>Note: Assume you got full points for all the rest of Written Homework, MML Homework, Big Quiz, Attendance, here is you future plan:</v>
      </c>
      <c r="D851" s="54"/>
      <c r="E851" s="54"/>
      <c r="F851" s="54"/>
      <c r="G851" s="54"/>
      <c r="H851" s="54"/>
      <c r="I851" s="54"/>
      <c r="J851" s="11"/>
    </row>
    <row r="852" spans="2:10">
      <c r="C852" s="54"/>
      <c r="D852" s="54"/>
      <c r="E852" s="54"/>
      <c r="F852" s="54"/>
      <c r="G852" s="54"/>
      <c r="H852" s="54"/>
      <c r="I852" s="54"/>
      <c r="J852" s="11"/>
    </row>
    <row r="853" spans="2:10">
      <c r="C853" s="54"/>
      <c r="D853" s="54"/>
      <c r="E853" s="54"/>
      <c r="F853" s="54"/>
      <c r="G853" s="54"/>
      <c r="H853" s="54"/>
      <c r="I853" s="54"/>
      <c r="J853" s="11"/>
    </row>
    <row r="854" spans="2:10" ht="19">
      <c r="C854" s="18"/>
      <c r="D854" s="18"/>
      <c r="E854" s="18"/>
      <c r="F854" s="18"/>
      <c r="G854" s="18"/>
      <c r="H854" s="18"/>
      <c r="I854" s="18"/>
      <c r="J854" s="11"/>
    </row>
    <row r="855" spans="2:10" ht="16" customHeight="1">
      <c r="B855" s="54" t="s">
        <v>77</v>
      </c>
      <c r="C855" s="54"/>
      <c r="D855" s="54"/>
      <c r="E855" s="54"/>
      <c r="F855" s="54"/>
      <c r="G855" s="54"/>
      <c r="H855" s="54"/>
      <c r="I855" s="54"/>
      <c r="J855" s="54"/>
    </row>
    <row r="856" spans="2:10" ht="16" customHeight="1">
      <c r="B856" s="54"/>
      <c r="C856" s="54"/>
      <c r="D856" s="54"/>
      <c r="E856" s="54"/>
      <c r="F856" s="54"/>
      <c r="G856" s="54"/>
      <c r="H856" s="54"/>
      <c r="I856" s="54"/>
      <c r="J856" s="54"/>
    </row>
    <row r="857" spans="2:10" ht="16" customHeight="1">
      <c r="B857" s="54"/>
      <c r="C857" s="54"/>
      <c r="D857" s="54"/>
      <c r="E857" s="54"/>
      <c r="F857" s="54"/>
      <c r="G857" s="54"/>
      <c r="H857" s="54"/>
      <c r="I857" s="54"/>
      <c r="J857" s="54"/>
    </row>
    <row r="858" spans="2:10" ht="19" customHeight="1">
      <c r="B858" s="54"/>
      <c r="C858" s="54"/>
      <c r="D858" s="54"/>
      <c r="E858" s="54"/>
      <c r="F858" s="54"/>
      <c r="G858" s="54"/>
      <c r="H858" s="54"/>
      <c r="I858" s="54"/>
      <c r="J858" s="54"/>
    </row>
    <row r="863" spans="2:10">
      <c r="C863" s="53" t="str">
        <f>C4</f>
        <v xml:space="preserve">This semester is half way through. Here is a brief summary which will help you know how much effort you need to put in this course in order to get the score you want at the end of the semester. </v>
      </c>
      <c r="D863" s="53"/>
      <c r="E863" s="53"/>
      <c r="F863" s="53"/>
      <c r="G863" s="53"/>
      <c r="H863" s="53"/>
      <c r="I863" s="53"/>
      <c r="J863" s="11"/>
    </row>
    <row r="864" spans="2:10">
      <c r="C864" s="53"/>
      <c r="D864" s="53"/>
      <c r="E864" s="53"/>
      <c r="F864" s="53"/>
      <c r="G864" s="53"/>
      <c r="H864" s="53"/>
      <c r="I864" s="53"/>
      <c r="J864" s="11"/>
    </row>
    <row r="865" spans="3:10">
      <c r="C865" s="53"/>
      <c r="D865" s="53"/>
      <c r="E865" s="53"/>
      <c r="F865" s="53"/>
      <c r="G865" s="53"/>
      <c r="H865" s="53"/>
      <c r="I865" s="53"/>
      <c r="J865" s="11"/>
    </row>
    <row r="866" spans="3:10">
      <c r="C866" s="53"/>
      <c r="D866" s="53"/>
      <c r="E866" s="53"/>
      <c r="F866" s="53"/>
      <c r="G866" s="53"/>
      <c r="H866" s="53"/>
      <c r="I866" s="53"/>
      <c r="J866" s="11"/>
    </row>
    <row r="867" spans="3:10" ht="19">
      <c r="C867" s="19"/>
      <c r="D867" s="19"/>
      <c r="E867" s="19"/>
      <c r="F867" s="19"/>
      <c r="G867" s="19"/>
      <c r="H867" s="19"/>
      <c r="I867" s="19"/>
      <c r="J867" s="11"/>
    </row>
    <row r="868" spans="3:10" ht="19">
      <c r="C868" s="16"/>
      <c r="D868" s="16"/>
      <c r="E868" s="16"/>
      <c r="F868" s="16"/>
      <c r="G868" s="16"/>
      <c r="H868" s="16"/>
      <c r="I868" s="16"/>
      <c r="J868" s="11"/>
    </row>
    <row r="869" spans="3:10">
      <c r="C869" s="53" t="str">
        <f>C8</f>
        <v>Assumption: Assume you got full point for all the rest of Written Homework, MML Homework, Big Quiz, Attendance, and then the following table lists the points you need to get on average in the last three important exams (Exam 3, Big Quiz, Final)</v>
      </c>
      <c r="D869" s="53"/>
      <c r="E869" s="53"/>
      <c r="F869" s="53"/>
      <c r="G869" s="53"/>
      <c r="H869" s="53"/>
      <c r="I869" s="53"/>
      <c r="J869" s="1"/>
    </row>
    <row r="870" spans="3:10">
      <c r="C870" s="53"/>
      <c r="D870" s="53"/>
      <c r="E870" s="53"/>
      <c r="F870" s="53"/>
      <c r="G870" s="53"/>
      <c r="H870" s="53"/>
      <c r="I870" s="53"/>
      <c r="J870" s="1"/>
    </row>
    <row r="871" spans="3:10">
      <c r="C871" s="53"/>
      <c r="D871" s="53"/>
      <c r="E871" s="53"/>
      <c r="F871" s="53"/>
      <c r="G871" s="53"/>
      <c r="H871" s="53"/>
      <c r="I871" s="53"/>
      <c r="J871" s="11"/>
    </row>
    <row r="872" spans="3:10">
      <c r="C872" s="53"/>
      <c r="D872" s="53"/>
      <c r="E872" s="53"/>
      <c r="F872" s="53"/>
      <c r="G872" s="53"/>
      <c r="H872" s="53"/>
      <c r="I872" s="53"/>
      <c r="J872" s="11"/>
    </row>
    <row r="873" spans="3:10">
      <c r="C873" s="53"/>
      <c r="D873" s="53"/>
      <c r="E873" s="53"/>
      <c r="F873" s="53"/>
      <c r="G873" s="53"/>
      <c r="H873" s="53"/>
      <c r="I873" s="53"/>
      <c r="J873" s="11"/>
    </row>
    <row r="874" spans="3:10" ht="19">
      <c r="C874" s="18"/>
      <c r="D874" s="18"/>
      <c r="E874" s="18"/>
      <c r="F874" s="18"/>
      <c r="G874" s="18"/>
      <c r="H874" s="18"/>
      <c r="I874" s="18"/>
      <c r="J874" s="11"/>
    </row>
    <row r="875" spans="3:10" ht="24">
      <c r="D875" s="17" t="s">
        <v>55</v>
      </c>
      <c r="E875" s="55" t="e">
        <f>#REF!</f>
        <v>#REF!</v>
      </c>
      <c r="F875" s="55"/>
    </row>
    <row r="877" spans="3:10">
      <c r="G877" s="56" t="s">
        <v>35</v>
      </c>
      <c r="H877" s="56"/>
      <c r="I877" s="11"/>
      <c r="J877" s="11"/>
    </row>
    <row r="878" spans="3:10">
      <c r="D878" s="57" t="s">
        <v>24</v>
      </c>
      <c r="E878" s="57"/>
      <c r="G878" s="56"/>
      <c r="H878" s="56"/>
      <c r="I878" s="11"/>
      <c r="J878" s="11"/>
    </row>
    <row r="879" spans="3:10">
      <c r="D879" s="14" t="s">
        <v>52</v>
      </c>
      <c r="E879" s="15" t="s">
        <v>36</v>
      </c>
      <c r="G879" s="12" t="s">
        <v>33</v>
      </c>
      <c r="H879" s="12" t="s">
        <v>34</v>
      </c>
      <c r="I879" s="8"/>
      <c r="J879" s="8"/>
    </row>
    <row r="880" spans="3:10">
      <c r="D880" s="15" t="s">
        <v>37</v>
      </c>
      <c r="E880" s="15" t="s">
        <v>38</v>
      </c>
      <c r="G880" s="12" t="s">
        <v>25</v>
      </c>
      <c r="H880" s="13" t="e">
        <f>#REF!</f>
        <v>#REF!</v>
      </c>
      <c r="I880" s="7"/>
      <c r="J880" s="7"/>
    </row>
    <row r="881" spans="2:10">
      <c r="D881" s="15" t="s">
        <v>39</v>
      </c>
      <c r="E881" s="15" t="s">
        <v>40</v>
      </c>
      <c r="G881" s="12" t="s">
        <v>26</v>
      </c>
      <c r="H881" s="13" t="e">
        <f>#REF!</f>
        <v>#REF!</v>
      </c>
      <c r="I881" s="7"/>
      <c r="J881" s="7"/>
    </row>
    <row r="882" spans="2:10">
      <c r="D882" s="15" t="s">
        <v>41</v>
      </c>
      <c r="E882" s="15" t="s">
        <v>42</v>
      </c>
      <c r="G882" s="12" t="s">
        <v>27</v>
      </c>
      <c r="H882" s="13" t="e">
        <f>#REF!</f>
        <v>#REF!</v>
      </c>
      <c r="I882" s="7"/>
      <c r="J882" s="7"/>
    </row>
    <row r="883" spans="2:10">
      <c r="D883" s="15" t="s">
        <v>43</v>
      </c>
      <c r="E883" s="15" t="s">
        <v>44</v>
      </c>
      <c r="G883" s="12" t="s">
        <v>28</v>
      </c>
      <c r="H883" s="13" t="e">
        <f>#REF!</f>
        <v>#REF!</v>
      </c>
      <c r="I883" s="7"/>
      <c r="J883" s="7"/>
    </row>
    <row r="884" spans="2:10">
      <c r="D884" s="15" t="s">
        <v>45</v>
      </c>
      <c r="E884" s="15" t="s">
        <v>46</v>
      </c>
      <c r="G884" s="12" t="s">
        <v>29</v>
      </c>
      <c r="H884" s="13" t="e">
        <f>#REF!</f>
        <v>#REF!</v>
      </c>
      <c r="I884" s="7"/>
      <c r="J884" s="7"/>
    </row>
    <row r="885" spans="2:10">
      <c r="D885" s="15" t="s">
        <v>47</v>
      </c>
      <c r="E885" s="15" t="s">
        <v>48</v>
      </c>
      <c r="G885" s="12" t="s">
        <v>30</v>
      </c>
      <c r="H885" s="13" t="e">
        <f>#REF!</f>
        <v>#REF!</v>
      </c>
      <c r="I885" s="7"/>
      <c r="J885" s="7"/>
    </row>
    <row r="886" spans="2:10">
      <c r="D886" s="15" t="s">
        <v>32</v>
      </c>
      <c r="E886" s="15" t="s">
        <v>49</v>
      </c>
      <c r="G886" s="12" t="s">
        <v>31</v>
      </c>
      <c r="H886" s="13" t="e">
        <f>#REF!</f>
        <v>#REF!</v>
      </c>
      <c r="I886" s="7"/>
      <c r="J886" s="7"/>
    </row>
    <row r="887" spans="2:10">
      <c r="D887" s="15" t="s">
        <v>50</v>
      </c>
      <c r="E887" s="15" t="s">
        <v>51</v>
      </c>
      <c r="G887" s="12" t="s">
        <v>32</v>
      </c>
      <c r="H887" s="13" t="e">
        <f>#REF!</f>
        <v>#REF!</v>
      </c>
      <c r="I887" s="7"/>
      <c r="J887" s="7"/>
    </row>
    <row r="889" spans="2:10">
      <c r="C889" s="54" t="str">
        <f>C25</f>
        <v>Note: Assume you got full points for all the rest of Written Homework, MML Homework, Big Quiz, Attendance, here is you future plan:</v>
      </c>
      <c r="D889" s="54"/>
      <c r="E889" s="54"/>
      <c r="F889" s="54"/>
      <c r="G889" s="54"/>
      <c r="H889" s="54"/>
      <c r="I889" s="54"/>
      <c r="J889" s="11"/>
    </row>
    <row r="890" spans="2:10">
      <c r="C890" s="54"/>
      <c r="D890" s="54"/>
      <c r="E890" s="54"/>
      <c r="F890" s="54"/>
      <c r="G890" s="54"/>
      <c r="H890" s="54"/>
      <c r="I890" s="54"/>
      <c r="J890" s="11"/>
    </row>
    <row r="891" spans="2:10">
      <c r="C891" s="54"/>
      <c r="D891" s="54"/>
      <c r="E891" s="54"/>
      <c r="F891" s="54"/>
      <c r="G891" s="54"/>
      <c r="H891" s="54"/>
      <c r="I891" s="54"/>
      <c r="J891" s="11"/>
    </row>
    <row r="892" spans="2:10" ht="19">
      <c r="C892" s="18"/>
      <c r="D892" s="18"/>
      <c r="E892" s="18"/>
      <c r="F892" s="18"/>
      <c r="G892" s="18"/>
      <c r="H892" s="18"/>
      <c r="I892" s="18"/>
      <c r="J892" s="11"/>
    </row>
    <row r="893" spans="2:10">
      <c r="B893" s="54" t="s">
        <v>78</v>
      </c>
      <c r="C893" s="54"/>
      <c r="D893" s="54"/>
      <c r="E893" s="54"/>
      <c r="F893" s="54"/>
      <c r="G893" s="54"/>
      <c r="H893" s="54"/>
      <c r="I893" s="54"/>
      <c r="J893" s="54"/>
    </row>
    <row r="894" spans="2:10">
      <c r="B894" s="54"/>
      <c r="C894" s="54"/>
      <c r="D894" s="54"/>
      <c r="E894" s="54"/>
      <c r="F894" s="54"/>
      <c r="G894" s="54"/>
      <c r="H894" s="54"/>
      <c r="I894" s="54"/>
      <c r="J894" s="54"/>
    </row>
    <row r="895" spans="2:10">
      <c r="B895" s="54"/>
      <c r="C895" s="54"/>
      <c r="D895" s="54"/>
      <c r="E895" s="54"/>
      <c r="F895" s="54"/>
      <c r="G895" s="54"/>
      <c r="H895" s="54"/>
      <c r="I895" s="54"/>
      <c r="J895" s="54"/>
    </row>
    <row r="900" spans="3:10">
      <c r="C900" s="53" t="s">
        <v>53</v>
      </c>
      <c r="D900" s="53"/>
      <c r="E900" s="53"/>
      <c r="F900" s="53"/>
      <c r="G900" s="53"/>
      <c r="H900" s="53"/>
      <c r="I900" s="53"/>
      <c r="J900" s="11"/>
    </row>
    <row r="901" spans="3:10">
      <c r="C901" s="53"/>
      <c r="D901" s="53"/>
      <c r="E901" s="53"/>
      <c r="F901" s="53"/>
      <c r="G901" s="53"/>
      <c r="H901" s="53"/>
      <c r="I901" s="53"/>
      <c r="J901" s="11"/>
    </row>
    <row r="902" spans="3:10">
      <c r="C902" s="53"/>
      <c r="D902" s="53"/>
      <c r="E902" s="53"/>
      <c r="F902" s="53"/>
      <c r="G902" s="53"/>
      <c r="H902" s="53"/>
      <c r="I902" s="53"/>
      <c r="J902" s="11"/>
    </row>
    <row r="903" spans="3:10">
      <c r="C903" s="53"/>
      <c r="D903" s="53"/>
      <c r="E903" s="53"/>
      <c r="F903" s="53"/>
      <c r="G903" s="53"/>
      <c r="H903" s="53"/>
      <c r="I903" s="53"/>
      <c r="J903" s="11"/>
    </row>
    <row r="904" spans="3:10" ht="19">
      <c r="C904" s="19"/>
      <c r="D904" s="19"/>
      <c r="E904" s="19"/>
      <c r="F904" s="19"/>
      <c r="G904" s="19"/>
      <c r="H904" s="19"/>
      <c r="I904" s="19"/>
      <c r="J904" s="11"/>
    </row>
    <row r="905" spans="3:10" ht="19">
      <c r="C905" s="16"/>
      <c r="D905" s="16"/>
      <c r="E905" s="16"/>
      <c r="F905" s="16"/>
      <c r="G905" s="16"/>
      <c r="H905" s="16"/>
      <c r="I905" s="16"/>
      <c r="J905" s="11"/>
    </row>
    <row r="906" spans="3:10">
      <c r="C906" s="53" t="str">
        <f>C8</f>
        <v>Assumption: Assume you got full point for all the rest of Written Homework, MML Homework, Big Quiz, Attendance, and then the following table lists the points you need to get on average in the last three important exams (Exam 3, Big Quiz, Final)</v>
      </c>
      <c r="D906" s="53"/>
      <c r="E906" s="53"/>
      <c r="F906" s="53"/>
      <c r="G906" s="53"/>
      <c r="H906" s="53"/>
      <c r="I906" s="53"/>
      <c r="J906" s="1"/>
    </row>
    <row r="907" spans="3:10">
      <c r="C907" s="53"/>
      <c r="D907" s="53"/>
      <c r="E907" s="53"/>
      <c r="F907" s="53"/>
      <c r="G907" s="53"/>
      <c r="H907" s="53"/>
      <c r="I907" s="53"/>
      <c r="J907" s="1"/>
    </row>
    <row r="908" spans="3:10">
      <c r="C908" s="53"/>
      <c r="D908" s="53"/>
      <c r="E908" s="53"/>
      <c r="F908" s="53"/>
      <c r="G908" s="53"/>
      <c r="H908" s="53"/>
      <c r="I908" s="53"/>
      <c r="J908" s="11"/>
    </row>
    <row r="909" spans="3:10">
      <c r="C909" s="53"/>
      <c r="D909" s="53"/>
      <c r="E909" s="53"/>
      <c r="F909" s="53"/>
      <c r="G909" s="53"/>
      <c r="H909" s="53"/>
      <c r="I909" s="53"/>
      <c r="J909" s="11"/>
    </row>
    <row r="910" spans="3:10">
      <c r="C910" s="53"/>
      <c r="D910" s="53"/>
      <c r="E910" s="53"/>
      <c r="F910" s="53"/>
      <c r="G910" s="53"/>
      <c r="H910" s="53"/>
      <c r="I910" s="53"/>
      <c r="J910" s="11"/>
    </row>
    <row r="911" spans="3:10" ht="19">
      <c r="C911" s="18"/>
      <c r="D911" s="18"/>
      <c r="E911" s="18"/>
      <c r="F911" s="18"/>
      <c r="G911" s="18"/>
      <c r="H911" s="18"/>
      <c r="I911" s="18"/>
      <c r="J911" s="11"/>
    </row>
    <row r="912" spans="3:10" ht="24">
      <c r="D912" s="17" t="s">
        <v>55</v>
      </c>
      <c r="E912" s="55" t="e">
        <f>#REF!</f>
        <v>#REF!</v>
      </c>
      <c r="F912" s="55"/>
    </row>
    <row r="914" spans="3:10">
      <c r="G914" s="56" t="s">
        <v>35</v>
      </c>
      <c r="H914" s="56"/>
      <c r="I914" s="11"/>
      <c r="J914" s="11"/>
    </row>
    <row r="915" spans="3:10">
      <c r="D915" s="57" t="s">
        <v>24</v>
      </c>
      <c r="E915" s="57"/>
      <c r="G915" s="56"/>
      <c r="H915" s="56"/>
      <c r="I915" s="11"/>
      <c r="J915" s="11"/>
    </row>
    <row r="916" spans="3:10">
      <c r="D916" s="14" t="s">
        <v>52</v>
      </c>
      <c r="E916" s="15" t="s">
        <v>36</v>
      </c>
      <c r="G916" s="12" t="s">
        <v>33</v>
      </c>
      <c r="H916" s="12" t="s">
        <v>34</v>
      </c>
      <c r="I916" s="8"/>
      <c r="J916" s="8"/>
    </row>
    <row r="917" spans="3:10">
      <c r="D917" s="15" t="s">
        <v>37</v>
      </c>
      <c r="E917" s="15" t="s">
        <v>38</v>
      </c>
      <c r="G917" s="12" t="s">
        <v>25</v>
      </c>
      <c r="H917" s="13" t="e">
        <f>#REF!</f>
        <v>#REF!</v>
      </c>
      <c r="I917" s="7"/>
      <c r="J917" s="7"/>
    </row>
    <row r="918" spans="3:10">
      <c r="D918" s="15" t="s">
        <v>39</v>
      </c>
      <c r="E918" s="15" t="s">
        <v>40</v>
      </c>
      <c r="G918" s="12" t="s">
        <v>26</v>
      </c>
      <c r="H918" s="13" t="e">
        <f>#REF!</f>
        <v>#REF!</v>
      </c>
      <c r="I918" s="7"/>
      <c r="J918" s="7"/>
    </row>
    <row r="919" spans="3:10">
      <c r="D919" s="15" t="s">
        <v>41</v>
      </c>
      <c r="E919" s="15" t="s">
        <v>42</v>
      </c>
      <c r="G919" s="12" t="s">
        <v>27</v>
      </c>
      <c r="H919" s="13" t="e">
        <f>#REF!</f>
        <v>#REF!</v>
      </c>
      <c r="I919" s="7"/>
      <c r="J919" s="7"/>
    </row>
    <row r="920" spans="3:10">
      <c r="D920" s="15" t="s">
        <v>43</v>
      </c>
      <c r="E920" s="15" t="s">
        <v>44</v>
      </c>
      <c r="G920" s="12" t="s">
        <v>28</v>
      </c>
      <c r="H920" s="13" t="e">
        <f>#REF!</f>
        <v>#REF!</v>
      </c>
      <c r="I920" s="7"/>
      <c r="J920" s="7"/>
    </row>
    <row r="921" spans="3:10">
      <c r="D921" s="15" t="s">
        <v>45</v>
      </c>
      <c r="E921" s="15" t="s">
        <v>46</v>
      </c>
      <c r="G921" s="12" t="s">
        <v>29</v>
      </c>
      <c r="H921" s="13" t="e">
        <f>#REF!</f>
        <v>#REF!</v>
      </c>
      <c r="I921" s="7"/>
      <c r="J921" s="7"/>
    </row>
    <row r="922" spans="3:10">
      <c r="D922" s="15" t="s">
        <v>47</v>
      </c>
      <c r="E922" s="15" t="s">
        <v>48</v>
      </c>
      <c r="G922" s="12" t="s">
        <v>30</v>
      </c>
      <c r="H922" s="13" t="e">
        <f>#REF!</f>
        <v>#REF!</v>
      </c>
      <c r="I922" s="7"/>
      <c r="J922" s="7"/>
    </row>
    <row r="923" spans="3:10">
      <c r="D923" s="15" t="s">
        <v>32</v>
      </c>
      <c r="E923" s="15" t="s">
        <v>49</v>
      </c>
      <c r="G923" s="12" t="s">
        <v>31</v>
      </c>
      <c r="H923" s="13" t="e">
        <f>#REF!</f>
        <v>#REF!</v>
      </c>
      <c r="I923" s="7"/>
      <c r="J923" s="7"/>
    </row>
    <row r="924" spans="3:10">
      <c r="D924" s="15" t="s">
        <v>50</v>
      </c>
      <c r="E924" s="15" t="s">
        <v>51</v>
      </c>
      <c r="G924" s="12" t="s">
        <v>32</v>
      </c>
      <c r="H924" s="13" t="e">
        <f>#REF!</f>
        <v>#REF!</v>
      </c>
      <c r="I924" s="7"/>
      <c r="J924" s="7"/>
    </row>
    <row r="926" spans="3:10">
      <c r="C926" s="54" t="str">
        <f>C25</f>
        <v>Note: Assume you got full points for all the rest of Written Homework, MML Homework, Big Quiz, Attendance, here is you future plan:</v>
      </c>
      <c r="D926" s="54"/>
      <c r="E926" s="54"/>
      <c r="F926" s="54"/>
      <c r="G926" s="54"/>
      <c r="H926" s="54"/>
      <c r="I926" s="54"/>
      <c r="J926" s="11"/>
    </row>
    <row r="927" spans="3:10">
      <c r="C927" s="54"/>
      <c r="D927" s="54"/>
      <c r="E927" s="54"/>
      <c r="F927" s="54"/>
      <c r="G927" s="54"/>
      <c r="H927" s="54"/>
      <c r="I927" s="54"/>
      <c r="J927" s="11"/>
    </row>
    <row r="928" spans="3:10">
      <c r="C928" s="54"/>
      <c r="D928" s="54"/>
      <c r="E928" s="54"/>
      <c r="F928" s="54"/>
      <c r="G928" s="54"/>
      <c r="H928" s="54"/>
      <c r="I928" s="54"/>
      <c r="J928" s="11"/>
    </row>
    <row r="929" spans="2:10" ht="19">
      <c r="C929" s="18"/>
      <c r="D929" s="18"/>
      <c r="E929" s="18"/>
      <c r="F929" s="18"/>
      <c r="G929" s="18"/>
      <c r="H929" s="18"/>
      <c r="I929" s="18"/>
      <c r="J929" s="11"/>
    </row>
    <row r="930" spans="2:10" ht="16" customHeight="1">
      <c r="B930" s="54" t="s">
        <v>79</v>
      </c>
      <c r="C930" s="54"/>
      <c r="D930" s="54"/>
      <c r="E930" s="54"/>
      <c r="F930" s="54"/>
      <c r="G930" s="54"/>
      <c r="H930" s="54"/>
      <c r="I930" s="54"/>
      <c r="J930" s="54"/>
    </row>
    <row r="931" spans="2:10" ht="16" customHeight="1">
      <c r="B931" s="54"/>
      <c r="C931" s="54"/>
      <c r="D931" s="54"/>
      <c r="E931" s="54"/>
      <c r="F931" s="54"/>
      <c r="G931" s="54"/>
      <c r="H931" s="54"/>
      <c r="I931" s="54"/>
      <c r="J931" s="54"/>
    </row>
    <row r="932" spans="2:10" ht="16" customHeight="1">
      <c r="B932" s="54"/>
      <c r="C932" s="54"/>
      <c r="D932" s="54"/>
      <c r="E932" s="54"/>
      <c r="F932" s="54"/>
      <c r="G932" s="54"/>
      <c r="H932" s="54"/>
      <c r="I932" s="54"/>
      <c r="J932" s="54"/>
    </row>
    <row r="933" spans="2:10" ht="19" customHeight="1">
      <c r="B933" s="54"/>
      <c r="C933" s="54"/>
      <c r="D933" s="54"/>
      <c r="E933" s="54"/>
      <c r="F933" s="54"/>
      <c r="G933" s="54"/>
      <c r="H933" s="54"/>
      <c r="I933" s="54"/>
      <c r="J933" s="54"/>
    </row>
    <row r="938" spans="2:10">
      <c r="C938" s="53" t="str">
        <f>C4</f>
        <v xml:space="preserve">This semester is half way through. Here is a brief summary which will help you know how much effort you need to put in this course in order to get the score you want at the end of the semester. </v>
      </c>
      <c r="D938" s="53"/>
      <c r="E938" s="53"/>
      <c r="F938" s="53"/>
      <c r="G938" s="53"/>
      <c r="H938" s="53"/>
      <c r="I938" s="53"/>
      <c r="J938" s="11"/>
    </row>
    <row r="939" spans="2:10">
      <c r="C939" s="53"/>
      <c r="D939" s="53"/>
      <c r="E939" s="53"/>
      <c r="F939" s="53"/>
      <c r="G939" s="53"/>
      <c r="H939" s="53"/>
      <c r="I939" s="53"/>
      <c r="J939" s="11"/>
    </row>
    <row r="940" spans="2:10">
      <c r="C940" s="53"/>
      <c r="D940" s="53"/>
      <c r="E940" s="53"/>
      <c r="F940" s="53"/>
      <c r="G940" s="53"/>
      <c r="H940" s="53"/>
      <c r="I940" s="53"/>
      <c r="J940" s="11"/>
    </row>
    <row r="941" spans="2:10">
      <c r="C941" s="53"/>
      <c r="D941" s="53"/>
      <c r="E941" s="53"/>
      <c r="F941" s="53"/>
      <c r="G941" s="53"/>
      <c r="H941" s="53"/>
      <c r="I941" s="53"/>
      <c r="J941" s="11"/>
    </row>
    <row r="942" spans="2:10" ht="19">
      <c r="C942" s="19"/>
      <c r="D942" s="19"/>
      <c r="E942" s="19"/>
      <c r="F942" s="19"/>
      <c r="G942" s="19"/>
      <c r="H942" s="19"/>
      <c r="I942" s="19"/>
      <c r="J942" s="11"/>
    </row>
    <row r="943" spans="2:10" ht="19">
      <c r="C943" s="16"/>
      <c r="D943" s="16"/>
      <c r="E943" s="16"/>
      <c r="F943" s="16"/>
      <c r="G943" s="16"/>
      <c r="H943" s="16"/>
      <c r="I943" s="16"/>
      <c r="J943" s="11"/>
    </row>
    <row r="944" spans="2:10">
      <c r="C944" s="53" t="str">
        <f>C8</f>
        <v>Assumption: Assume you got full point for all the rest of Written Homework, MML Homework, Big Quiz, Attendance, and then the following table lists the points you need to get on average in the last three important exams (Exam 3, Big Quiz, Final)</v>
      </c>
      <c r="D944" s="53"/>
      <c r="E944" s="53"/>
      <c r="F944" s="53"/>
      <c r="G944" s="53"/>
      <c r="H944" s="53"/>
      <c r="I944" s="53"/>
      <c r="J944" s="1"/>
    </row>
    <row r="945" spans="3:10">
      <c r="C945" s="53"/>
      <c r="D945" s="53"/>
      <c r="E945" s="53"/>
      <c r="F945" s="53"/>
      <c r="G945" s="53"/>
      <c r="H945" s="53"/>
      <c r="I945" s="53"/>
      <c r="J945" s="1"/>
    </row>
    <row r="946" spans="3:10">
      <c r="C946" s="53"/>
      <c r="D946" s="53"/>
      <c r="E946" s="53"/>
      <c r="F946" s="53"/>
      <c r="G946" s="53"/>
      <c r="H946" s="53"/>
      <c r="I946" s="53"/>
      <c r="J946" s="11"/>
    </row>
    <row r="947" spans="3:10">
      <c r="C947" s="53"/>
      <c r="D947" s="53"/>
      <c r="E947" s="53"/>
      <c r="F947" s="53"/>
      <c r="G947" s="53"/>
      <c r="H947" s="53"/>
      <c r="I947" s="53"/>
      <c r="J947" s="11"/>
    </row>
    <row r="948" spans="3:10">
      <c r="C948" s="53"/>
      <c r="D948" s="53"/>
      <c r="E948" s="53"/>
      <c r="F948" s="53"/>
      <c r="G948" s="53"/>
      <c r="H948" s="53"/>
      <c r="I948" s="53"/>
      <c r="J948" s="11"/>
    </row>
    <row r="949" spans="3:10" ht="19">
      <c r="C949" s="18"/>
      <c r="D949" s="18"/>
      <c r="E949" s="18"/>
      <c r="F949" s="18"/>
      <c r="G949" s="18"/>
      <c r="H949" s="18"/>
      <c r="I949" s="18"/>
      <c r="J949" s="11"/>
    </row>
    <row r="950" spans="3:10" ht="24">
      <c r="D950" s="17" t="s">
        <v>55</v>
      </c>
      <c r="E950" s="55" t="e">
        <f>#REF!</f>
        <v>#REF!</v>
      </c>
      <c r="F950" s="55"/>
    </row>
    <row r="952" spans="3:10">
      <c r="G952" s="56" t="s">
        <v>35</v>
      </c>
      <c r="H952" s="56"/>
      <c r="I952" s="11"/>
      <c r="J952" s="11"/>
    </row>
    <row r="953" spans="3:10">
      <c r="D953" s="57" t="s">
        <v>24</v>
      </c>
      <c r="E953" s="57"/>
      <c r="G953" s="56"/>
      <c r="H953" s="56"/>
      <c r="I953" s="11"/>
      <c r="J953" s="11"/>
    </row>
    <row r="954" spans="3:10">
      <c r="D954" s="14" t="s">
        <v>52</v>
      </c>
      <c r="E954" s="15" t="s">
        <v>36</v>
      </c>
      <c r="G954" s="12" t="s">
        <v>33</v>
      </c>
      <c r="H954" s="12" t="s">
        <v>34</v>
      </c>
      <c r="I954" s="8"/>
      <c r="J954" s="8"/>
    </row>
    <row r="955" spans="3:10">
      <c r="D955" s="15" t="s">
        <v>37</v>
      </c>
      <c r="E955" s="15" t="s">
        <v>38</v>
      </c>
      <c r="G955" s="12" t="s">
        <v>25</v>
      </c>
      <c r="H955" s="13" t="e">
        <f>#REF!</f>
        <v>#REF!</v>
      </c>
      <c r="I955" s="7"/>
      <c r="J955" s="7"/>
    </row>
    <row r="956" spans="3:10">
      <c r="D956" s="15" t="s">
        <v>39</v>
      </c>
      <c r="E956" s="15" t="s">
        <v>40</v>
      </c>
      <c r="G956" s="12" t="s">
        <v>26</v>
      </c>
      <c r="H956" s="13" t="e">
        <f>#REF!</f>
        <v>#REF!</v>
      </c>
      <c r="I956" s="7"/>
      <c r="J956" s="7"/>
    </row>
    <row r="957" spans="3:10">
      <c r="D957" s="15" t="s">
        <v>41</v>
      </c>
      <c r="E957" s="15" t="s">
        <v>42</v>
      </c>
      <c r="G957" s="12" t="s">
        <v>27</v>
      </c>
      <c r="H957" s="13" t="e">
        <f>#REF!</f>
        <v>#REF!</v>
      </c>
      <c r="I957" s="7"/>
      <c r="J957" s="7"/>
    </row>
    <row r="958" spans="3:10">
      <c r="D958" s="15" t="s">
        <v>43</v>
      </c>
      <c r="E958" s="15" t="s">
        <v>44</v>
      </c>
      <c r="G958" s="12" t="s">
        <v>28</v>
      </c>
      <c r="H958" s="13" t="e">
        <f>#REF!</f>
        <v>#REF!</v>
      </c>
      <c r="I958" s="7"/>
      <c r="J958" s="7"/>
    </row>
    <row r="959" spans="3:10">
      <c r="D959" s="15" t="s">
        <v>45</v>
      </c>
      <c r="E959" s="15" t="s">
        <v>46</v>
      </c>
      <c r="G959" s="12" t="s">
        <v>29</v>
      </c>
      <c r="H959" s="13" t="e">
        <f>#REF!</f>
        <v>#REF!</v>
      </c>
      <c r="I959" s="7"/>
      <c r="J959" s="7"/>
    </row>
    <row r="960" spans="3:10">
      <c r="D960" s="15" t="s">
        <v>47</v>
      </c>
      <c r="E960" s="15" t="s">
        <v>48</v>
      </c>
      <c r="G960" s="12" t="s">
        <v>30</v>
      </c>
      <c r="H960" s="13" t="e">
        <f>#REF!</f>
        <v>#REF!</v>
      </c>
      <c r="I960" s="7"/>
      <c r="J960" s="7"/>
    </row>
    <row r="961" spans="2:10">
      <c r="D961" s="15" t="s">
        <v>32</v>
      </c>
      <c r="E961" s="15" t="s">
        <v>49</v>
      </c>
      <c r="G961" s="12" t="s">
        <v>31</v>
      </c>
      <c r="H961" s="13" t="e">
        <f>#REF!</f>
        <v>#REF!</v>
      </c>
      <c r="I961" s="7"/>
      <c r="J961" s="7"/>
    </row>
    <row r="962" spans="2:10">
      <c r="D962" s="15" t="s">
        <v>50</v>
      </c>
      <c r="E962" s="15" t="s">
        <v>51</v>
      </c>
      <c r="G962" s="12" t="s">
        <v>32</v>
      </c>
      <c r="H962" s="13" t="e">
        <f>#REF!</f>
        <v>#REF!</v>
      </c>
      <c r="I962" s="7"/>
      <c r="J962" s="7"/>
    </row>
    <row r="964" spans="2:10">
      <c r="C964" s="59" t="str">
        <f>C25</f>
        <v>Note: Assume you got full points for all the rest of Written Homework, MML Homework, Big Quiz, Attendance, here is you future plan:</v>
      </c>
      <c r="D964" s="54"/>
      <c r="E964" s="54"/>
      <c r="F964" s="54"/>
      <c r="G964" s="54"/>
      <c r="H964" s="54"/>
      <c r="I964" s="54"/>
      <c r="J964" s="11"/>
    </row>
    <row r="965" spans="2:10">
      <c r="C965" s="54"/>
      <c r="D965" s="54"/>
      <c r="E965" s="54"/>
      <c r="F965" s="54"/>
      <c r="G965" s="54"/>
      <c r="H965" s="54"/>
      <c r="I965" s="54"/>
      <c r="J965" s="11"/>
    </row>
    <row r="966" spans="2:10">
      <c r="C966" s="54"/>
      <c r="D966" s="54"/>
      <c r="E966" s="54"/>
      <c r="F966" s="54"/>
      <c r="G966" s="54"/>
      <c r="H966" s="54"/>
      <c r="I966" s="54"/>
      <c r="J966" s="11"/>
    </row>
    <row r="967" spans="2:10" ht="19">
      <c r="C967" s="18"/>
      <c r="D967" s="18"/>
      <c r="E967" s="18"/>
      <c r="F967" s="18"/>
      <c r="G967" s="18"/>
      <c r="H967" s="18"/>
      <c r="I967" s="18"/>
      <c r="J967" s="11"/>
    </row>
    <row r="968" spans="2:10" ht="16" customHeight="1">
      <c r="B968" s="54" t="s">
        <v>80</v>
      </c>
      <c r="C968" s="54"/>
      <c r="D968" s="54"/>
      <c r="E968" s="54"/>
      <c r="F968" s="54"/>
      <c r="G968" s="54"/>
      <c r="H968" s="54"/>
      <c r="I968" s="54"/>
      <c r="J968" s="54"/>
    </row>
    <row r="969" spans="2:10" ht="16" customHeight="1">
      <c r="B969" s="54"/>
      <c r="C969" s="54"/>
      <c r="D969" s="54"/>
      <c r="E969" s="54"/>
      <c r="F969" s="54"/>
      <c r="G969" s="54"/>
      <c r="H969" s="54"/>
      <c r="I969" s="54"/>
      <c r="J969" s="54"/>
    </row>
    <row r="970" spans="2:10" ht="16" customHeight="1">
      <c r="B970" s="54"/>
      <c r="C970" s="54"/>
      <c r="D970" s="54"/>
      <c r="E970" s="54"/>
      <c r="F970" s="54"/>
      <c r="G970" s="54"/>
      <c r="H970" s="54"/>
      <c r="I970" s="54"/>
      <c r="J970" s="54"/>
    </row>
    <row r="971" spans="2:10" ht="19" customHeight="1">
      <c r="B971" s="54"/>
      <c r="C971" s="54"/>
      <c r="D971" s="54"/>
      <c r="E971" s="54"/>
      <c r="F971" s="54"/>
      <c r="G971" s="54"/>
      <c r="H971" s="54"/>
      <c r="I971" s="54"/>
      <c r="J971" s="54"/>
    </row>
    <row r="976" spans="2:10">
      <c r="C976" s="53" t="str">
        <f>C4</f>
        <v xml:space="preserve">This semester is half way through. Here is a brief summary which will help you know how much effort you need to put in this course in order to get the score you want at the end of the semester. </v>
      </c>
      <c r="D976" s="53"/>
      <c r="E976" s="53"/>
      <c r="F976" s="53"/>
      <c r="G976" s="53"/>
      <c r="H976" s="53"/>
      <c r="I976" s="53"/>
      <c r="J976" s="11"/>
    </row>
    <row r="977" spans="3:10">
      <c r="C977" s="53"/>
      <c r="D977" s="53"/>
      <c r="E977" s="53"/>
      <c r="F977" s="53"/>
      <c r="G977" s="53"/>
      <c r="H977" s="53"/>
      <c r="I977" s="53"/>
      <c r="J977" s="11"/>
    </row>
    <row r="978" spans="3:10">
      <c r="C978" s="53"/>
      <c r="D978" s="53"/>
      <c r="E978" s="53"/>
      <c r="F978" s="53"/>
      <c r="G978" s="53"/>
      <c r="H978" s="53"/>
      <c r="I978" s="53"/>
      <c r="J978" s="11"/>
    </row>
    <row r="979" spans="3:10">
      <c r="C979" s="53"/>
      <c r="D979" s="53"/>
      <c r="E979" s="53"/>
      <c r="F979" s="53"/>
      <c r="G979" s="53"/>
      <c r="H979" s="53"/>
      <c r="I979" s="53"/>
      <c r="J979" s="11"/>
    </row>
    <row r="980" spans="3:10" ht="19">
      <c r="C980" s="19"/>
      <c r="D980" s="19"/>
      <c r="E980" s="19"/>
      <c r="F980" s="19"/>
      <c r="G980" s="19"/>
      <c r="H980" s="19"/>
      <c r="I980" s="19"/>
      <c r="J980" s="11"/>
    </row>
    <row r="981" spans="3:10" ht="19">
      <c r="C981" s="16"/>
      <c r="D981" s="16"/>
      <c r="E981" s="16"/>
      <c r="F981" s="16"/>
      <c r="G981" s="16"/>
      <c r="H981" s="16"/>
      <c r="I981" s="16"/>
      <c r="J981" s="11"/>
    </row>
    <row r="982" spans="3:10">
      <c r="C982" s="53" t="str">
        <f>C8</f>
        <v>Assumption: Assume you got full point for all the rest of Written Homework, MML Homework, Big Quiz, Attendance, and then the following table lists the points you need to get on average in the last three important exams (Exam 3, Big Quiz, Final)</v>
      </c>
      <c r="D982" s="53"/>
      <c r="E982" s="53"/>
      <c r="F982" s="53"/>
      <c r="G982" s="53"/>
      <c r="H982" s="53"/>
      <c r="I982" s="53"/>
      <c r="J982" s="1"/>
    </row>
    <row r="983" spans="3:10">
      <c r="C983" s="53"/>
      <c r="D983" s="53"/>
      <c r="E983" s="53"/>
      <c r="F983" s="53"/>
      <c r="G983" s="53"/>
      <c r="H983" s="53"/>
      <c r="I983" s="53"/>
      <c r="J983" s="1"/>
    </row>
    <row r="984" spans="3:10">
      <c r="C984" s="53"/>
      <c r="D984" s="53"/>
      <c r="E984" s="53"/>
      <c r="F984" s="53"/>
      <c r="G984" s="53"/>
      <c r="H984" s="53"/>
      <c r="I984" s="53"/>
      <c r="J984" s="11"/>
    </row>
    <row r="985" spans="3:10">
      <c r="C985" s="53"/>
      <c r="D985" s="53"/>
      <c r="E985" s="53"/>
      <c r="F985" s="53"/>
      <c r="G985" s="53"/>
      <c r="H985" s="53"/>
      <c r="I985" s="53"/>
      <c r="J985" s="11"/>
    </row>
    <row r="986" spans="3:10">
      <c r="C986" s="53"/>
      <c r="D986" s="53"/>
      <c r="E986" s="53"/>
      <c r="F986" s="53"/>
      <c r="G986" s="53"/>
      <c r="H986" s="53"/>
      <c r="I986" s="53"/>
      <c r="J986" s="11"/>
    </row>
    <row r="987" spans="3:10" ht="19">
      <c r="C987" s="18"/>
      <c r="D987" s="18"/>
      <c r="E987" s="18"/>
      <c r="F987" s="18"/>
      <c r="G987" s="18"/>
      <c r="H987" s="18"/>
      <c r="I987" s="18"/>
      <c r="J987" s="11"/>
    </row>
    <row r="988" spans="3:10" ht="24">
      <c r="D988" s="17" t="s">
        <v>55</v>
      </c>
      <c r="E988" s="55" t="e">
        <f>#REF!</f>
        <v>#REF!</v>
      </c>
      <c r="F988" s="55"/>
    </row>
    <row r="990" spans="3:10">
      <c r="G990" s="56" t="s">
        <v>35</v>
      </c>
      <c r="H990" s="56"/>
      <c r="I990" s="11"/>
      <c r="J990" s="11"/>
    </row>
    <row r="991" spans="3:10">
      <c r="D991" s="57" t="s">
        <v>24</v>
      </c>
      <c r="E991" s="57"/>
      <c r="G991" s="56"/>
      <c r="H991" s="56"/>
      <c r="I991" s="11"/>
      <c r="J991" s="11"/>
    </row>
    <row r="992" spans="3:10">
      <c r="D992" s="14" t="s">
        <v>52</v>
      </c>
      <c r="E992" s="15" t="s">
        <v>36</v>
      </c>
      <c r="G992" s="12" t="s">
        <v>33</v>
      </c>
      <c r="H992" s="12" t="s">
        <v>34</v>
      </c>
      <c r="I992" s="8"/>
      <c r="J992" s="8"/>
    </row>
    <row r="993" spans="2:10">
      <c r="D993" s="15" t="s">
        <v>37</v>
      </c>
      <c r="E993" s="15" t="s">
        <v>38</v>
      </c>
      <c r="G993" s="12" t="s">
        <v>25</v>
      </c>
      <c r="H993" s="13" t="e">
        <f>#REF!</f>
        <v>#REF!</v>
      </c>
      <c r="I993" s="7"/>
      <c r="J993" s="7"/>
    </row>
    <row r="994" spans="2:10">
      <c r="D994" s="15" t="s">
        <v>39</v>
      </c>
      <c r="E994" s="15" t="s">
        <v>40</v>
      </c>
      <c r="G994" s="12" t="s">
        <v>26</v>
      </c>
      <c r="H994" s="13" t="e">
        <f>#REF!</f>
        <v>#REF!</v>
      </c>
      <c r="I994" s="7"/>
      <c r="J994" s="7"/>
    </row>
    <row r="995" spans="2:10">
      <c r="D995" s="15" t="s">
        <v>41</v>
      </c>
      <c r="E995" s="15" t="s">
        <v>42</v>
      </c>
      <c r="G995" s="12" t="s">
        <v>27</v>
      </c>
      <c r="H995" s="13" t="e">
        <f>#REF!</f>
        <v>#REF!</v>
      </c>
      <c r="I995" s="7"/>
      <c r="J995" s="7"/>
    </row>
    <row r="996" spans="2:10">
      <c r="D996" s="15" t="s">
        <v>43</v>
      </c>
      <c r="E996" s="15" t="s">
        <v>44</v>
      </c>
      <c r="G996" s="12" t="s">
        <v>28</v>
      </c>
      <c r="H996" s="13" t="e">
        <f>#REF!</f>
        <v>#REF!</v>
      </c>
      <c r="I996" s="7"/>
      <c r="J996" s="7"/>
    </row>
    <row r="997" spans="2:10">
      <c r="D997" s="15" t="s">
        <v>45</v>
      </c>
      <c r="E997" s="15" t="s">
        <v>46</v>
      </c>
      <c r="G997" s="12" t="s">
        <v>29</v>
      </c>
      <c r="H997" s="13" t="e">
        <f>#REF!</f>
        <v>#REF!</v>
      </c>
      <c r="I997" s="7"/>
      <c r="J997" s="7"/>
    </row>
    <row r="998" spans="2:10">
      <c r="D998" s="15" t="s">
        <v>47</v>
      </c>
      <c r="E998" s="15" t="s">
        <v>48</v>
      </c>
      <c r="G998" s="12" t="s">
        <v>30</v>
      </c>
      <c r="H998" s="13" t="e">
        <f>#REF!</f>
        <v>#REF!</v>
      </c>
      <c r="I998" s="7"/>
      <c r="J998" s="7"/>
    </row>
    <row r="999" spans="2:10">
      <c r="D999" s="15" t="s">
        <v>32</v>
      </c>
      <c r="E999" s="15" t="s">
        <v>49</v>
      </c>
      <c r="G999" s="12" t="s">
        <v>31</v>
      </c>
      <c r="H999" s="13" t="e">
        <f>#REF!</f>
        <v>#REF!</v>
      </c>
      <c r="I999" s="7"/>
      <c r="J999" s="7"/>
    </row>
    <row r="1000" spans="2:10">
      <c r="D1000" s="15" t="s">
        <v>50</v>
      </c>
      <c r="E1000" s="15" t="s">
        <v>51</v>
      </c>
      <c r="G1000" s="12" t="s">
        <v>32</v>
      </c>
      <c r="H1000" s="13" t="e">
        <f>#REF!</f>
        <v>#REF!</v>
      </c>
      <c r="I1000" s="7"/>
      <c r="J1000" s="7"/>
    </row>
    <row r="1002" spans="2:10">
      <c r="C1002" s="54" t="str">
        <f>C25</f>
        <v>Note: Assume you got full points for all the rest of Written Homework, MML Homework, Big Quiz, Attendance, here is you future plan:</v>
      </c>
      <c r="D1002" s="54"/>
      <c r="E1002" s="54"/>
      <c r="F1002" s="54"/>
      <c r="G1002" s="54"/>
      <c r="H1002" s="54"/>
      <c r="I1002" s="54"/>
      <c r="J1002" s="11"/>
    </row>
    <row r="1003" spans="2:10">
      <c r="C1003" s="54"/>
      <c r="D1003" s="54"/>
      <c r="E1003" s="54"/>
      <c r="F1003" s="54"/>
      <c r="G1003" s="54"/>
      <c r="H1003" s="54"/>
      <c r="I1003" s="54"/>
      <c r="J1003" s="11"/>
    </row>
    <row r="1004" spans="2:10">
      <c r="C1004" s="54"/>
      <c r="D1004" s="54"/>
      <c r="E1004" s="54"/>
      <c r="F1004" s="54"/>
      <c r="G1004" s="54"/>
      <c r="H1004" s="54"/>
      <c r="I1004" s="54"/>
      <c r="J1004" s="11"/>
    </row>
    <row r="1005" spans="2:10" ht="19">
      <c r="C1005" s="18"/>
      <c r="D1005" s="18"/>
      <c r="E1005" s="18"/>
      <c r="F1005" s="18"/>
      <c r="G1005" s="18"/>
      <c r="H1005" s="18"/>
      <c r="I1005" s="18"/>
      <c r="J1005" s="11"/>
    </row>
    <row r="1006" spans="2:10" ht="16" customHeight="1">
      <c r="B1006" s="54" t="s">
        <v>81</v>
      </c>
      <c r="C1006" s="54"/>
      <c r="D1006" s="54"/>
      <c r="E1006" s="54"/>
      <c r="F1006" s="54"/>
      <c r="G1006" s="54"/>
      <c r="H1006" s="54"/>
      <c r="I1006" s="54"/>
      <c r="J1006" s="54"/>
    </row>
    <row r="1007" spans="2:10" ht="16" customHeight="1">
      <c r="B1007" s="54"/>
      <c r="C1007" s="54"/>
      <c r="D1007" s="54"/>
      <c r="E1007" s="54"/>
      <c r="F1007" s="54"/>
      <c r="G1007" s="54"/>
      <c r="H1007" s="54"/>
      <c r="I1007" s="54"/>
      <c r="J1007" s="54"/>
    </row>
    <row r="1008" spans="2:10" ht="16" customHeight="1">
      <c r="B1008" s="54"/>
      <c r="C1008" s="54"/>
      <c r="D1008" s="54"/>
      <c r="E1008" s="54"/>
      <c r="F1008" s="54"/>
      <c r="G1008" s="54"/>
      <c r="H1008" s="54"/>
      <c r="I1008" s="54"/>
      <c r="J1008" s="54"/>
    </row>
    <row r="1009" spans="2:10" ht="19" customHeight="1">
      <c r="B1009" s="54"/>
      <c r="C1009" s="54"/>
      <c r="D1009" s="54"/>
      <c r="E1009" s="54"/>
      <c r="F1009" s="54"/>
      <c r="G1009" s="54"/>
      <c r="H1009" s="54"/>
      <c r="I1009" s="54"/>
      <c r="J1009" s="54"/>
    </row>
    <row r="1014" spans="2:10">
      <c r="C1014" s="53" t="str">
        <f>C4</f>
        <v xml:space="preserve">This semester is half way through. Here is a brief summary which will help you know how much effort you need to put in this course in order to get the score you want at the end of the semester. </v>
      </c>
      <c r="D1014" s="53"/>
      <c r="E1014" s="53"/>
      <c r="F1014" s="53"/>
      <c r="G1014" s="53"/>
      <c r="H1014" s="53"/>
      <c r="I1014" s="53"/>
      <c r="J1014" s="11"/>
    </row>
    <row r="1015" spans="2:10">
      <c r="C1015" s="53"/>
      <c r="D1015" s="53"/>
      <c r="E1015" s="53"/>
      <c r="F1015" s="53"/>
      <c r="G1015" s="53"/>
      <c r="H1015" s="53"/>
      <c r="I1015" s="53"/>
      <c r="J1015" s="11"/>
    </row>
    <row r="1016" spans="2:10">
      <c r="C1016" s="53"/>
      <c r="D1016" s="53"/>
      <c r="E1016" s="53"/>
      <c r="F1016" s="53"/>
      <c r="G1016" s="53"/>
      <c r="H1016" s="53"/>
      <c r="I1016" s="53"/>
      <c r="J1016" s="11"/>
    </row>
    <row r="1017" spans="2:10">
      <c r="C1017" s="53"/>
      <c r="D1017" s="53"/>
      <c r="E1017" s="53"/>
      <c r="F1017" s="53"/>
      <c r="G1017" s="53"/>
      <c r="H1017" s="53"/>
      <c r="I1017" s="53"/>
      <c r="J1017" s="11"/>
    </row>
    <row r="1018" spans="2:10" ht="19">
      <c r="C1018" s="19"/>
      <c r="D1018" s="19"/>
      <c r="E1018" s="19"/>
      <c r="F1018" s="19"/>
      <c r="G1018" s="19"/>
      <c r="H1018" s="19"/>
      <c r="I1018" s="19"/>
      <c r="J1018" s="11"/>
    </row>
    <row r="1019" spans="2:10" ht="19">
      <c r="C1019" s="16"/>
      <c r="D1019" s="16"/>
      <c r="E1019" s="16"/>
      <c r="F1019" s="16"/>
      <c r="G1019" s="16"/>
      <c r="H1019" s="16"/>
      <c r="I1019" s="16"/>
      <c r="J1019" s="11"/>
    </row>
    <row r="1020" spans="2:10">
      <c r="C1020" s="53" t="str">
        <f>C8</f>
        <v>Assumption: Assume you got full point for all the rest of Written Homework, MML Homework, Big Quiz, Attendance, and then the following table lists the points you need to get on average in the last three important exams (Exam 3, Big Quiz, Final)</v>
      </c>
      <c r="D1020" s="53"/>
      <c r="E1020" s="53"/>
      <c r="F1020" s="53"/>
      <c r="G1020" s="53"/>
      <c r="H1020" s="53"/>
      <c r="I1020" s="53"/>
      <c r="J1020" s="1"/>
    </row>
    <row r="1021" spans="2:10">
      <c r="C1021" s="53"/>
      <c r="D1021" s="53"/>
      <c r="E1021" s="53"/>
      <c r="F1021" s="53"/>
      <c r="G1021" s="53"/>
      <c r="H1021" s="53"/>
      <c r="I1021" s="53"/>
      <c r="J1021" s="1"/>
    </row>
    <row r="1022" spans="2:10">
      <c r="C1022" s="53"/>
      <c r="D1022" s="53"/>
      <c r="E1022" s="53"/>
      <c r="F1022" s="53"/>
      <c r="G1022" s="53"/>
      <c r="H1022" s="53"/>
      <c r="I1022" s="53"/>
      <c r="J1022" s="11"/>
    </row>
    <row r="1023" spans="2:10">
      <c r="C1023" s="53"/>
      <c r="D1023" s="53"/>
      <c r="E1023" s="53"/>
      <c r="F1023" s="53"/>
      <c r="G1023" s="53"/>
      <c r="H1023" s="53"/>
      <c r="I1023" s="53"/>
      <c r="J1023" s="11"/>
    </row>
    <row r="1024" spans="2:10">
      <c r="C1024" s="53"/>
      <c r="D1024" s="53"/>
      <c r="E1024" s="53"/>
      <c r="F1024" s="53"/>
      <c r="G1024" s="53"/>
      <c r="H1024" s="53"/>
      <c r="I1024" s="53"/>
      <c r="J1024" s="11"/>
    </row>
    <row r="1025" spans="3:10" ht="19">
      <c r="C1025" s="18"/>
      <c r="D1025" s="18"/>
      <c r="E1025" s="18"/>
      <c r="F1025" s="18"/>
      <c r="G1025" s="18"/>
      <c r="H1025" s="18"/>
      <c r="I1025" s="18"/>
      <c r="J1025" s="11"/>
    </row>
    <row r="1026" spans="3:10" ht="24">
      <c r="D1026" s="17" t="s">
        <v>55</v>
      </c>
      <c r="E1026" s="55" t="e">
        <f>#REF!</f>
        <v>#REF!</v>
      </c>
      <c r="F1026" s="55"/>
    </row>
    <row r="1028" spans="3:10">
      <c r="G1028" s="56" t="s">
        <v>35</v>
      </c>
      <c r="H1028" s="56"/>
      <c r="I1028" s="11"/>
      <c r="J1028" s="11"/>
    </row>
    <row r="1029" spans="3:10">
      <c r="D1029" s="57" t="s">
        <v>24</v>
      </c>
      <c r="E1029" s="57"/>
      <c r="G1029" s="56"/>
      <c r="H1029" s="56"/>
      <c r="I1029" s="11"/>
      <c r="J1029" s="11"/>
    </row>
    <row r="1030" spans="3:10">
      <c r="D1030" s="14" t="s">
        <v>52</v>
      </c>
      <c r="E1030" s="15" t="s">
        <v>36</v>
      </c>
      <c r="G1030" s="12" t="s">
        <v>33</v>
      </c>
      <c r="H1030" s="12" t="s">
        <v>34</v>
      </c>
      <c r="I1030" s="8"/>
      <c r="J1030" s="8"/>
    </row>
    <row r="1031" spans="3:10">
      <c r="D1031" s="15" t="s">
        <v>37</v>
      </c>
      <c r="E1031" s="15" t="s">
        <v>38</v>
      </c>
      <c r="G1031" s="12" t="s">
        <v>25</v>
      </c>
      <c r="H1031" s="13" t="e">
        <f>#REF!</f>
        <v>#REF!</v>
      </c>
      <c r="I1031" s="7"/>
      <c r="J1031" s="7"/>
    </row>
    <row r="1032" spans="3:10">
      <c r="D1032" s="15" t="s">
        <v>39</v>
      </c>
      <c r="E1032" s="15" t="s">
        <v>40</v>
      </c>
      <c r="G1032" s="12" t="s">
        <v>26</v>
      </c>
      <c r="H1032" s="13" t="e">
        <f>#REF!</f>
        <v>#REF!</v>
      </c>
      <c r="I1032" s="7"/>
      <c r="J1032" s="7"/>
    </row>
    <row r="1033" spans="3:10">
      <c r="D1033" s="15" t="s">
        <v>41</v>
      </c>
      <c r="E1033" s="15" t="s">
        <v>42</v>
      </c>
      <c r="G1033" s="12" t="s">
        <v>27</v>
      </c>
      <c r="H1033" s="13" t="e">
        <f>#REF!</f>
        <v>#REF!</v>
      </c>
      <c r="I1033" s="7"/>
      <c r="J1033" s="7"/>
    </row>
    <row r="1034" spans="3:10">
      <c r="D1034" s="15" t="s">
        <v>43</v>
      </c>
      <c r="E1034" s="15" t="s">
        <v>44</v>
      </c>
      <c r="G1034" s="12" t="s">
        <v>28</v>
      </c>
      <c r="H1034" s="13" t="e">
        <f>#REF!</f>
        <v>#REF!</v>
      </c>
      <c r="I1034" s="7"/>
      <c r="J1034" s="7"/>
    </row>
    <row r="1035" spans="3:10">
      <c r="D1035" s="15" t="s">
        <v>45</v>
      </c>
      <c r="E1035" s="15" t="s">
        <v>46</v>
      </c>
      <c r="G1035" s="12" t="s">
        <v>29</v>
      </c>
      <c r="H1035" s="13" t="e">
        <f>#REF!</f>
        <v>#REF!</v>
      </c>
      <c r="I1035" s="7"/>
      <c r="J1035" s="7"/>
    </row>
    <row r="1036" spans="3:10">
      <c r="D1036" s="15" t="s">
        <v>47</v>
      </c>
      <c r="E1036" s="15" t="s">
        <v>48</v>
      </c>
      <c r="G1036" s="12" t="s">
        <v>30</v>
      </c>
      <c r="H1036" s="13" t="e">
        <f>#REF!</f>
        <v>#REF!</v>
      </c>
      <c r="I1036" s="7"/>
      <c r="J1036" s="7"/>
    </row>
    <row r="1037" spans="3:10">
      <c r="D1037" s="15" t="s">
        <v>32</v>
      </c>
      <c r="E1037" s="15" t="s">
        <v>49</v>
      </c>
      <c r="G1037" s="12" t="s">
        <v>31</v>
      </c>
      <c r="H1037" s="13" t="e">
        <f>#REF!</f>
        <v>#REF!</v>
      </c>
      <c r="I1037" s="7"/>
      <c r="J1037" s="7"/>
    </row>
    <row r="1038" spans="3:10">
      <c r="D1038" s="15" t="s">
        <v>50</v>
      </c>
      <c r="E1038" s="15" t="s">
        <v>51</v>
      </c>
      <c r="G1038" s="12" t="s">
        <v>32</v>
      </c>
      <c r="H1038" s="13" t="e">
        <f>#REF!</f>
        <v>#REF!</v>
      </c>
      <c r="I1038" s="7"/>
      <c r="J1038" s="7"/>
    </row>
    <row r="1040" spans="3:10">
      <c r="C1040" s="54" t="str">
        <f>C25</f>
        <v>Note: Assume you got full points for all the rest of Written Homework, MML Homework, Big Quiz, Attendance, here is you future plan:</v>
      </c>
      <c r="D1040" s="54"/>
      <c r="E1040" s="54"/>
      <c r="F1040" s="54"/>
      <c r="G1040" s="54"/>
      <c r="H1040" s="54"/>
      <c r="I1040" s="54"/>
      <c r="J1040" s="11"/>
    </row>
    <row r="1041" spans="2:10">
      <c r="C1041" s="54"/>
      <c r="D1041" s="54"/>
      <c r="E1041" s="54"/>
      <c r="F1041" s="54"/>
      <c r="G1041" s="54"/>
      <c r="H1041" s="54"/>
      <c r="I1041" s="54"/>
      <c r="J1041" s="11"/>
    </row>
    <row r="1042" spans="2:10">
      <c r="C1042" s="54"/>
      <c r="D1042" s="54"/>
      <c r="E1042" s="54"/>
      <c r="F1042" s="54"/>
      <c r="G1042" s="54"/>
      <c r="H1042" s="54"/>
      <c r="I1042" s="54"/>
      <c r="J1042" s="11"/>
    </row>
    <row r="1043" spans="2:10" ht="19">
      <c r="C1043" s="18"/>
      <c r="D1043" s="18"/>
      <c r="E1043" s="18"/>
      <c r="F1043" s="18"/>
      <c r="G1043" s="18"/>
      <c r="H1043" s="18"/>
      <c r="I1043" s="18"/>
      <c r="J1043" s="11"/>
    </row>
    <row r="1044" spans="2:10">
      <c r="B1044" s="54" t="s">
        <v>84</v>
      </c>
      <c r="C1044" s="54"/>
      <c r="D1044" s="54"/>
      <c r="E1044" s="54"/>
      <c r="F1044" s="54"/>
      <c r="G1044" s="54"/>
      <c r="H1044" s="54"/>
      <c r="I1044" s="54"/>
      <c r="J1044" s="54"/>
    </row>
    <row r="1045" spans="2:10">
      <c r="B1045" s="54"/>
      <c r="C1045" s="54"/>
      <c r="D1045" s="54"/>
      <c r="E1045" s="54"/>
      <c r="F1045" s="54"/>
      <c r="G1045" s="54"/>
      <c r="H1045" s="54"/>
      <c r="I1045" s="54"/>
      <c r="J1045" s="54"/>
    </row>
    <row r="1046" spans="2:10">
      <c r="B1046" s="54"/>
      <c r="C1046" s="54"/>
      <c r="D1046" s="54"/>
      <c r="E1046" s="54"/>
      <c r="F1046" s="54"/>
      <c r="G1046" s="54"/>
      <c r="H1046" s="54"/>
      <c r="I1046" s="54"/>
      <c r="J1046" s="54"/>
    </row>
    <row r="1051" spans="2:10" ht="16" customHeight="1">
      <c r="C1051" s="19"/>
      <c r="D1051" s="19"/>
      <c r="E1051" s="19"/>
      <c r="F1051" s="19"/>
      <c r="G1051" s="19"/>
      <c r="H1051" s="19"/>
      <c r="I1051" s="19"/>
      <c r="J1051" s="11"/>
    </row>
    <row r="1052" spans="2:10" ht="16" customHeight="1">
      <c r="C1052" s="19"/>
      <c r="D1052" s="19"/>
      <c r="E1052" s="19"/>
      <c r="F1052" s="19"/>
      <c r="G1052" s="19"/>
      <c r="H1052" s="19"/>
      <c r="I1052" s="19"/>
      <c r="J1052" s="11"/>
    </row>
    <row r="1053" spans="2:10" ht="16" customHeight="1">
      <c r="C1053" s="19"/>
      <c r="D1053" s="19"/>
      <c r="E1053" s="19"/>
      <c r="F1053" s="19"/>
      <c r="G1053" s="19"/>
      <c r="H1053" s="19"/>
      <c r="I1053" s="19"/>
      <c r="J1053" s="11"/>
    </row>
    <row r="1054" spans="2:10" ht="16" customHeight="1">
      <c r="C1054" s="19"/>
      <c r="D1054" s="19"/>
      <c r="E1054" s="19"/>
      <c r="F1054" s="19"/>
      <c r="G1054" s="19"/>
      <c r="H1054" s="19"/>
      <c r="I1054" s="19"/>
      <c r="J1054" s="11"/>
    </row>
    <row r="1055" spans="2:10" ht="19">
      <c r="C1055" s="19"/>
      <c r="D1055" s="19"/>
      <c r="E1055" s="19"/>
      <c r="F1055" s="19"/>
      <c r="G1055" s="19"/>
      <c r="H1055" s="19"/>
      <c r="I1055" s="19"/>
      <c r="J1055" s="11"/>
    </row>
    <row r="1056" spans="2:10" ht="19">
      <c r="C1056" s="16"/>
      <c r="D1056" s="16"/>
      <c r="E1056" s="16"/>
      <c r="F1056" s="16"/>
      <c r="G1056" s="16"/>
      <c r="H1056" s="16"/>
      <c r="I1056" s="16"/>
      <c r="J1056" s="11"/>
    </row>
    <row r="1057" spans="1:10" ht="16" customHeight="1">
      <c r="A1057" s="9"/>
      <c r="B1057" s="9"/>
      <c r="C1057" s="30"/>
      <c r="D1057" s="30"/>
      <c r="E1057" s="30"/>
      <c r="F1057" s="30"/>
      <c r="G1057" s="30"/>
      <c r="H1057" s="30"/>
      <c r="I1057" s="30"/>
      <c r="J1057" s="21"/>
    </row>
    <row r="1058" spans="1:10" ht="16" customHeight="1">
      <c r="A1058" s="9"/>
      <c r="B1058" s="9"/>
      <c r="C1058" s="30"/>
      <c r="D1058" s="30"/>
      <c r="E1058" s="30"/>
      <c r="F1058" s="30"/>
      <c r="G1058" s="30"/>
      <c r="H1058" s="30"/>
      <c r="I1058" s="30"/>
      <c r="J1058" s="21"/>
    </row>
    <row r="1059" spans="1:10" ht="16" customHeight="1">
      <c r="A1059" s="9"/>
      <c r="B1059" s="9"/>
      <c r="C1059" s="30"/>
      <c r="D1059" s="30"/>
      <c r="E1059" s="30"/>
      <c r="F1059" s="30"/>
      <c r="G1059" s="30"/>
      <c r="H1059" s="30"/>
      <c r="I1059" s="30"/>
      <c r="J1059" s="22"/>
    </row>
    <row r="1060" spans="1:10" ht="16" customHeight="1">
      <c r="A1060" s="9"/>
      <c r="B1060" s="9"/>
      <c r="C1060" s="30"/>
      <c r="D1060" s="30"/>
      <c r="E1060" s="30"/>
      <c r="F1060" s="30"/>
      <c r="G1060" s="30"/>
      <c r="H1060" s="30"/>
      <c r="I1060" s="30"/>
      <c r="J1060" s="22"/>
    </row>
    <row r="1061" spans="1:10" ht="16" customHeight="1">
      <c r="A1061" s="9"/>
      <c r="B1061" s="9"/>
      <c r="C1061" s="30"/>
      <c r="D1061" s="30"/>
      <c r="E1061" s="30"/>
      <c r="F1061" s="30"/>
      <c r="G1061" s="30"/>
      <c r="H1061" s="30"/>
      <c r="I1061" s="30"/>
      <c r="J1061" s="22"/>
    </row>
    <row r="1062" spans="1:10" ht="19">
      <c r="A1062" s="9"/>
      <c r="B1062" s="9"/>
      <c r="C1062" s="23"/>
      <c r="D1062" s="23"/>
      <c r="E1062" s="23"/>
      <c r="F1062" s="23"/>
      <c r="G1062" s="23"/>
      <c r="H1062" s="23"/>
      <c r="I1062" s="23"/>
      <c r="J1062" s="22"/>
    </row>
    <row r="1063" spans="1:10" ht="24">
      <c r="A1063" s="9"/>
      <c r="B1063" s="9"/>
      <c r="C1063" s="9"/>
      <c r="D1063" s="17"/>
      <c r="E1063" s="31"/>
      <c r="F1063" s="31"/>
      <c r="G1063" s="9"/>
      <c r="H1063" s="9"/>
      <c r="I1063" s="9"/>
      <c r="J1063" s="9"/>
    </row>
    <row r="1064" spans="1:10">
      <c r="A1064" s="9"/>
      <c r="B1064" s="9"/>
      <c r="C1064" s="9"/>
      <c r="D1064" s="9"/>
      <c r="E1064" s="9"/>
      <c r="F1064" s="9"/>
      <c r="G1064" s="9"/>
      <c r="H1064" s="9"/>
      <c r="I1064" s="9"/>
      <c r="J1064" s="9"/>
    </row>
    <row r="1065" spans="1:10">
      <c r="A1065" s="9"/>
      <c r="B1065" s="9"/>
      <c r="C1065" s="9"/>
      <c r="D1065" s="9"/>
      <c r="E1065" s="9"/>
      <c r="F1065" s="9"/>
      <c r="G1065" s="32"/>
      <c r="H1065" s="32"/>
      <c r="I1065" s="22"/>
      <c r="J1065" s="22"/>
    </row>
    <row r="1066" spans="1:10">
      <c r="A1066" s="9"/>
      <c r="B1066" s="9"/>
      <c r="C1066" s="9"/>
      <c r="D1066" s="33"/>
      <c r="E1066" s="33"/>
      <c r="F1066" s="9"/>
      <c r="G1066" s="32"/>
      <c r="H1066" s="32"/>
      <c r="I1066" s="22"/>
      <c r="J1066" s="22"/>
    </row>
    <row r="1067" spans="1:10">
      <c r="A1067" s="9"/>
      <c r="B1067" s="9"/>
      <c r="C1067" s="9"/>
      <c r="D1067" s="24"/>
      <c r="E1067" s="25"/>
      <c r="F1067" s="9"/>
      <c r="G1067" s="26"/>
      <c r="H1067" s="26"/>
      <c r="I1067" s="27"/>
      <c r="J1067" s="27"/>
    </row>
    <row r="1068" spans="1:10">
      <c r="A1068" s="9"/>
      <c r="B1068" s="9"/>
      <c r="C1068" s="9"/>
      <c r="D1068" s="25"/>
      <c r="E1068" s="25"/>
      <c r="F1068" s="9"/>
      <c r="G1068" s="26"/>
      <c r="H1068" s="28"/>
      <c r="I1068" s="29"/>
      <c r="J1068" s="29"/>
    </row>
    <row r="1069" spans="1:10">
      <c r="A1069" s="9"/>
      <c r="B1069" s="9"/>
      <c r="C1069" s="9"/>
      <c r="D1069" s="25"/>
      <c r="E1069" s="25"/>
      <c r="F1069" s="9"/>
      <c r="G1069" s="26"/>
      <c r="H1069" s="28"/>
      <c r="I1069" s="29"/>
      <c r="J1069" s="29"/>
    </row>
    <row r="1070" spans="1:10">
      <c r="A1070" s="9"/>
      <c r="B1070" s="9"/>
      <c r="C1070" s="9"/>
      <c r="D1070" s="25"/>
      <c r="E1070" s="25"/>
      <c r="F1070" s="9"/>
      <c r="G1070" s="26"/>
      <c r="H1070" s="28"/>
      <c r="I1070" s="29"/>
      <c r="J1070" s="29"/>
    </row>
    <row r="1071" spans="1:10">
      <c r="A1071" s="9"/>
      <c r="B1071" s="9"/>
      <c r="C1071" s="9"/>
      <c r="D1071" s="25"/>
      <c r="E1071" s="25"/>
      <c r="F1071" s="9"/>
      <c r="G1071" s="26"/>
      <c r="H1071" s="28"/>
      <c r="I1071" s="29"/>
      <c r="J1071" s="29"/>
    </row>
    <row r="1072" spans="1:10">
      <c r="A1072" s="9"/>
      <c r="B1072" s="9"/>
      <c r="C1072" s="9"/>
      <c r="D1072" s="25"/>
      <c r="E1072" s="25"/>
      <c r="F1072" s="9"/>
      <c r="G1072" s="26"/>
      <c r="H1072" s="28"/>
      <c r="I1072" s="29"/>
      <c r="J1072" s="29"/>
    </row>
    <row r="1073" spans="1:10">
      <c r="A1073" s="9"/>
      <c r="B1073" s="9"/>
      <c r="C1073" s="9"/>
      <c r="D1073" s="25"/>
      <c r="E1073" s="25"/>
      <c r="F1073" s="9"/>
      <c r="G1073" s="26"/>
      <c r="H1073" s="28"/>
      <c r="I1073" s="29"/>
      <c r="J1073" s="29"/>
    </row>
    <row r="1074" spans="1:10">
      <c r="A1074" s="9"/>
      <c r="B1074" s="9"/>
      <c r="C1074" s="9"/>
      <c r="D1074" s="25"/>
      <c r="E1074" s="25"/>
      <c r="F1074" s="9"/>
      <c r="G1074" s="26"/>
      <c r="H1074" s="28"/>
      <c r="I1074" s="29"/>
      <c r="J1074" s="29"/>
    </row>
    <row r="1075" spans="1:10">
      <c r="A1075" s="9"/>
      <c r="B1075" s="9"/>
      <c r="C1075" s="9"/>
      <c r="D1075" s="25"/>
      <c r="E1075" s="25"/>
      <c r="F1075" s="9"/>
      <c r="G1075" s="26"/>
      <c r="H1075" s="28"/>
      <c r="I1075" s="29"/>
      <c r="J1075" s="29"/>
    </row>
    <row r="1076" spans="1:10">
      <c r="A1076" s="9"/>
      <c r="B1076" s="9"/>
      <c r="C1076" s="9"/>
      <c r="D1076" s="9"/>
      <c r="E1076" s="9"/>
      <c r="F1076" s="9"/>
      <c r="G1076" s="9"/>
      <c r="H1076" s="9"/>
      <c r="I1076" s="9"/>
      <c r="J1076" s="9"/>
    </row>
    <row r="1077" spans="1:10" ht="16" customHeight="1">
      <c r="A1077" s="9"/>
      <c r="B1077" s="9"/>
      <c r="C1077" s="30"/>
      <c r="D1077" s="30"/>
      <c r="E1077" s="30"/>
      <c r="F1077" s="30"/>
      <c r="G1077" s="30"/>
      <c r="H1077" s="30"/>
      <c r="I1077" s="30"/>
      <c r="J1077" s="22"/>
    </row>
    <row r="1078" spans="1:10" ht="16" customHeight="1">
      <c r="A1078" s="9"/>
      <c r="B1078" s="9"/>
      <c r="C1078" s="30"/>
      <c r="D1078" s="30"/>
      <c r="E1078" s="30"/>
      <c r="F1078" s="30"/>
      <c r="G1078" s="30"/>
      <c r="H1078" s="30"/>
      <c r="I1078" s="30"/>
      <c r="J1078" s="22"/>
    </row>
    <row r="1079" spans="1:10" ht="16" customHeight="1">
      <c r="A1079" s="9"/>
      <c r="B1079" s="9"/>
      <c r="C1079" s="30"/>
      <c r="D1079" s="30"/>
      <c r="E1079" s="30"/>
      <c r="F1079" s="30"/>
      <c r="G1079" s="30"/>
      <c r="H1079" s="30"/>
      <c r="I1079" s="30"/>
      <c r="J1079" s="22"/>
    </row>
    <row r="1080" spans="1:10" ht="19">
      <c r="A1080" s="9"/>
      <c r="B1080" s="9"/>
      <c r="C1080" s="23"/>
      <c r="D1080" s="23"/>
      <c r="E1080" s="23"/>
      <c r="F1080" s="23"/>
      <c r="G1080" s="23"/>
      <c r="H1080" s="23"/>
      <c r="I1080" s="23"/>
      <c r="J1080" s="22"/>
    </row>
    <row r="1081" spans="1:10" ht="16" customHeight="1">
      <c r="A1081" s="9"/>
      <c r="B1081" s="30"/>
      <c r="C1081" s="30"/>
      <c r="D1081" s="30"/>
      <c r="E1081" s="30"/>
      <c r="F1081" s="30"/>
      <c r="G1081" s="30"/>
      <c r="H1081" s="30"/>
      <c r="I1081" s="30"/>
      <c r="J1081" s="30"/>
    </row>
    <row r="1082" spans="1:10" ht="16" customHeight="1">
      <c r="A1082" s="9"/>
      <c r="B1082" s="30"/>
      <c r="C1082" s="30"/>
      <c r="D1082" s="30"/>
      <c r="E1082" s="30"/>
      <c r="F1082" s="30"/>
      <c r="G1082" s="30"/>
      <c r="H1082" s="30"/>
      <c r="I1082" s="30"/>
      <c r="J1082" s="30"/>
    </row>
    <row r="1083" spans="1:10" ht="16" customHeight="1">
      <c r="A1083" s="9"/>
      <c r="B1083" s="30"/>
      <c r="C1083" s="30"/>
      <c r="D1083" s="30"/>
      <c r="E1083" s="30"/>
      <c r="F1083" s="30"/>
      <c r="G1083" s="30"/>
      <c r="H1083" s="30"/>
      <c r="I1083" s="30"/>
      <c r="J1083" s="30"/>
    </row>
  </sheetData>
  <mergeCells count="195">
    <mergeCell ref="C1040:I1042"/>
    <mergeCell ref="B1044:J1046"/>
    <mergeCell ref="C1002:I1004"/>
    <mergeCell ref="C1014:I1017"/>
    <mergeCell ref="C1020:I1024"/>
    <mergeCell ref="E1026:F1026"/>
    <mergeCell ref="G1028:H1029"/>
    <mergeCell ref="D1029:E1029"/>
    <mergeCell ref="C964:I966"/>
    <mergeCell ref="C976:I979"/>
    <mergeCell ref="C982:I986"/>
    <mergeCell ref="E988:F988"/>
    <mergeCell ref="G990:H991"/>
    <mergeCell ref="D991:E991"/>
    <mergeCell ref="B968:J971"/>
    <mergeCell ref="B1006:J1009"/>
    <mergeCell ref="C926:I928"/>
    <mergeCell ref="C938:I941"/>
    <mergeCell ref="C944:I948"/>
    <mergeCell ref="E950:F950"/>
    <mergeCell ref="G952:H953"/>
    <mergeCell ref="D953:E953"/>
    <mergeCell ref="C889:I891"/>
    <mergeCell ref="B893:J895"/>
    <mergeCell ref="C900:I903"/>
    <mergeCell ref="C906:I910"/>
    <mergeCell ref="E912:F912"/>
    <mergeCell ref="G914:H915"/>
    <mergeCell ref="D915:E915"/>
    <mergeCell ref="B930:J933"/>
    <mergeCell ref="C851:I853"/>
    <mergeCell ref="C863:I866"/>
    <mergeCell ref="C869:I873"/>
    <mergeCell ref="E875:F875"/>
    <mergeCell ref="G877:H878"/>
    <mergeCell ref="D878:E878"/>
    <mergeCell ref="C813:I815"/>
    <mergeCell ref="C825:I828"/>
    <mergeCell ref="C831:I835"/>
    <mergeCell ref="E837:F837"/>
    <mergeCell ref="G839:H840"/>
    <mergeCell ref="D840:E840"/>
    <mergeCell ref="B817:J820"/>
    <mergeCell ref="B855:J858"/>
    <mergeCell ref="C775:I777"/>
    <mergeCell ref="C787:I790"/>
    <mergeCell ref="C793:I797"/>
    <mergeCell ref="E799:F799"/>
    <mergeCell ref="G801:H802"/>
    <mergeCell ref="D802:E802"/>
    <mergeCell ref="C737:I739"/>
    <mergeCell ref="C749:I752"/>
    <mergeCell ref="C755:I759"/>
    <mergeCell ref="E761:F761"/>
    <mergeCell ref="G763:H764"/>
    <mergeCell ref="D764:E764"/>
    <mergeCell ref="B741:J744"/>
    <mergeCell ref="B779:J782"/>
    <mergeCell ref="C700:I702"/>
    <mergeCell ref="B704:J706"/>
    <mergeCell ref="C711:I714"/>
    <mergeCell ref="C717:I721"/>
    <mergeCell ref="E723:F723"/>
    <mergeCell ref="G725:H726"/>
    <mergeCell ref="D726:E726"/>
    <mergeCell ref="C662:I664"/>
    <mergeCell ref="C674:I677"/>
    <mergeCell ref="C680:I684"/>
    <mergeCell ref="E686:F686"/>
    <mergeCell ref="G688:H689"/>
    <mergeCell ref="D689:E689"/>
    <mergeCell ref="B666:J669"/>
    <mergeCell ref="C624:I626"/>
    <mergeCell ref="C636:I639"/>
    <mergeCell ref="C642:I646"/>
    <mergeCell ref="E648:F648"/>
    <mergeCell ref="G650:H651"/>
    <mergeCell ref="D651:E651"/>
    <mergeCell ref="C587:I589"/>
    <mergeCell ref="B591:J593"/>
    <mergeCell ref="C598:I601"/>
    <mergeCell ref="C604:I608"/>
    <mergeCell ref="E610:F610"/>
    <mergeCell ref="G612:H613"/>
    <mergeCell ref="D613:E613"/>
    <mergeCell ref="B628:I631"/>
    <mergeCell ref="C549:I551"/>
    <mergeCell ref="C561:I564"/>
    <mergeCell ref="C567:I571"/>
    <mergeCell ref="E573:F573"/>
    <mergeCell ref="G575:H576"/>
    <mergeCell ref="D576:E576"/>
    <mergeCell ref="C511:I513"/>
    <mergeCell ref="C523:I526"/>
    <mergeCell ref="C529:I533"/>
    <mergeCell ref="E535:F535"/>
    <mergeCell ref="G537:H538"/>
    <mergeCell ref="D538:E538"/>
    <mergeCell ref="B515:J518"/>
    <mergeCell ref="B553:J556"/>
    <mergeCell ref="C473:I475"/>
    <mergeCell ref="C485:I488"/>
    <mergeCell ref="C491:I495"/>
    <mergeCell ref="E497:F497"/>
    <mergeCell ref="G499:H500"/>
    <mergeCell ref="D500:E500"/>
    <mergeCell ref="C435:I437"/>
    <mergeCell ref="C447:I450"/>
    <mergeCell ref="C453:I457"/>
    <mergeCell ref="E459:F459"/>
    <mergeCell ref="G461:H462"/>
    <mergeCell ref="D462:E462"/>
    <mergeCell ref="B477:J480"/>
    <mergeCell ref="C398:I400"/>
    <mergeCell ref="B402:J404"/>
    <mergeCell ref="C409:I412"/>
    <mergeCell ref="C415:I419"/>
    <mergeCell ref="E421:F421"/>
    <mergeCell ref="G423:H424"/>
    <mergeCell ref="D424:E424"/>
    <mergeCell ref="C361:I363"/>
    <mergeCell ref="B365:J367"/>
    <mergeCell ref="C372:I375"/>
    <mergeCell ref="C378:I382"/>
    <mergeCell ref="E384:F384"/>
    <mergeCell ref="G386:H387"/>
    <mergeCell ref="D387:E387"/>
    <mergeCell ref="C324:I326"/>
    <mergeCell ref="B328:J330"/>
    <mergeCell ref="C335:I338"/>
    <mergeCell ref="C341:I345"/>
    <mergeCell ref="E347:F347"/>
    <mergeCell ref="G349:H350"/>
    <mergeCell ref="D350:E350"/>
    <mergeCell ref="C286:I288"/>
    <mergeCell ref="C298:I301"/>
    <mergeCell ref="C304:I308"/>
    <mergeCell ref="G312:H313"/>
    <mergeCell ref="D313:E313"/>
    <mergeCell ref="C248:I250"/>
    <mergeCell ref="C260:I263"/>
    <mergeCell ref="C266:I270"/>
    <mergeCell ref="E272:F272"/>
    <mergeCell ref="G274:H275"/>
    <mergeCell ref="D275:E275"/>
    <mergeCell ref="C210:I212"/>
    <mergeCell ref="C222:I225"/>
    <mergeCell ref="C228:I232"/>
    <mergeCell ref="E234:F234"/>
    <mergeCell ref="G236:H237"/>
    <mergeCell ref="D237:E237"/>
    <mergeCell ref="C184:I187"/>
    <mergeCell ref="C190:I194"/>
    <mergeCell ref="E196:F196"/>
    <mergeCell ref="G198:H199"/>
    <mergeCell ref="D199:E199"/>
    <mergeCell ref="C134:I136"/>
    <mergeCell ref="C146:I149"/>
    <mergeCell ref="C152:I156"/>
    <mergeCell ref="E158:F158"/>
    <mergeCell ref="G160:H161"/>
    <mergeCell ref="D161:E161"/>
    <mergeCell ref="E120:F120"/>
    <mergeCell ref="G122:H123"/>
    <mergeCell ref="D123:E123"/>
    <mergeCell ref="C71:I74"/>
    <mergeCell ref="C77:I81"/>
    <mergeCell ref="E83:F83"/>
    <mergeCell ref="G85:H86"/>
    <mergeCell ref="D86:E86"/>
    <mergeCell ref="C172:I174"/>
    <mergeCell ref="C4:I6"/>
    <mergeCell ref="C8:I9"/>
    <mergeCell ref="C25:I26"/>
    <mergeCell ref="B138:J141"/>
    <mergeCell ref="B176:J179"/>
    <mergeCell ref="B214:J217"/>
    <mergeCell ref="B252:J255"/>
    <mergeCell ref="B290:J293"/>
    <mergeCell ref="B439:J442"/>
    <mergeCell ref="C60:I62"/>
    <mergeCell ref="B64:J66"/>
    <mergeCell ref="E46:F46"/>
    <mergeCell ref="G48:H49"/>
    <mergeCell ref="D49:E49"/>
    <mergeCell ref="C34:I37"/>
    <mergeCell ref="C40:I44"/>
    <mergeCell ref="B28:J29"/>
    <mergeCell ref="E11:F11"/>
    <mergeCell ref="D14:E14"/>
    <mergeCell ref="G13:H14"/>
    <mergeCell ref="C97:I99"/>
    <mergeCell ref="B101:J103"/>
    <mergeCell ref="C108:I111"/>
    <mergeCell ref="C114:I118"/>
  </mergeCells>
  <conditionalFormatting sqref="H1:H137 H142:H175 H180:H213 H218:H251 H256:H289 H294:H438 H443:H476 H481:H514 H519:H552 H557:H627 H632:H665 H670:H740 H745:H778 H783:H816 H821:H854 H859:H929 H934:H967 H972:H1005 H1010:H1048576">
    <cfRule type="cellIs" dxfId="1" priority="1" operator="between">
      <formula>100</formula>
      <formula>200</formula>
    </cfRule>
    <cfRule type="cellIs" dxfId="0" priority="2" operator="between">
      <formula>100</formula>
      <formula>200</formula>
    </cfRule>
  </conditionalFormatting>
  <pageMargins left="0.7" right="0.7" top="0.75" bottom="0.75" header="0.3" footer="0.3"/>
  <pageSetup scale="90" orientation="portrait" horizontalDpi="0" verticalDpi="0"/>
  <rowBreaks count="28" manualBreakCount="28">
    <brk id="31" min="1" max="9" man="1"/>
    <brk id="68" min="1" max="9" man="1"/>
    <brk id="105" min="1" max="9" man="1"/>
    <brk id="143" min="1" max="9" man="1"/>
    <brk id="181" min="1" max="9" man="1"/>
    <brk id="219" min="1" max="9" man="1"/>
    <brk id="257" min="1" max="9" man="1"/>
    <brk id="295" min="1" max="9" man="1"/>
    <brk id="332" min="1" max="9" man="1"/>
    <brk id="369" min="1" max="9" man="1"/>
    <brk id="406" min="1" max="9" man="1"/>
    <brk id="444" min="1" max="9" man="1"/>
    <brk id="482" min="1" max="9" man="1"/>
    <brk id="520" min="1" max="9" man="1"/>
    <brk id="558" min="1" max="9" man="1"/>
    <brk id="595" min="1" max="9" man="1"/>
    <brk id="633" min="1" max="9" man="1"/>
    <brk id="671" min="1" max="9" man="1"/>
    <brk id="708" min="1" max="9" man="1"/>
    <brk id="746" min="1" max="9" man="1"/>
    <brk id="784" min="1" max="9" man="1"/>
    <brk id="822" min="1" max="9" man="1"/>
    <brk id="860" min="1" max="9" man="1"/>
    <brk id="897" min="1" max="9" man="1"/>
    <brk id="935" min="1" max="9" man="1"/>
    <brk id="973" min="1" max="9" man="1"/>
    <brk id="1011" min="1" max="9" man="1"/>
    <brk id="1048" min="1"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1D373-BA69-A54A-8973-C115FB7F3CEE}">
  <sheetPr codeName="Sheet12"/>
  <dimension ref="A1:B61"/>
  <sheetViews>
    <sheetView topLeftCell="A46" workbookViewId="0">
      <selection activeCell="L64" sqref="L64"/>
    </sheetView>
  </sheetViews>
  <sheetFormatPr baseColWidth="10" defaultRowHeight="16"/>
  <cols>
    <col min="1" max="1" width="13" bestFit="1" customWidth="1"/>
    <col min="2" max="2" width="12.33203125" bestFit="1" customWidth="1"/>
  </cols>
  <sheetData>
    <row r="1" spans="1:2">
      <c r="A1" s="34" t="s">
        <v>87</v>
      </c>
    </row>
    <row r="3" spans="1:2">
      <c r="A3" s="4" t="s">
        <v>3</v>
      </c>
      <c r="B3" t="s">
        <v>14</v>
      </c>
    </row>
    <row r="4" spans="1:2">
      <c r="A4" s="5" t="s">
        <v>15</v>
      </c>
      <c r="B4" s="3">
        <v>1</v>
      </c>
    </row>
    <row r="5" spans="1:2">
      <c r="A5" s="5" t="s">
        <v>16</v>
      </c>
      <c r="B5" s="3">
        <v>1</v>
      </c>
    </row>
    <row r="6" spans="1:2">
      <c r="A6" s="5" t="s">
        <v>17</v>
      </c>
      <c r="B6" s="3">
        <v>4</v>
      </c>
    </row>
    <row r="7" spans="1:2">
      <c r="A7" s="5" t="s">
        <v>18</v>
      </c>
      <c r="B7" s="3">
        <v>5</v>
      </c>
    </row>
    <row r="8" spans="1:2">
      <c r="A8" s="5" t="s">
        <v>19</v>
      </c>
      <c r="B8" s="3">
        <v>4</v>
      </c>
    </row>
    <row r="9" spans="1:2">
      <c r="A9" s="5" t="s">
        <v>20</v>
      </c>
      <c r="B9" s="3">
        <v>3</v>
      </c>
    </row>
    <row r="10" spans="1:2">
      <c r="A10" s="5" t="s">
        <v>21</v>
      </c>
      <c r="B10" s="3">
        <v>5</v>
      </c>
    </row>
    <row r="11" spans="1:2">
      <c r="A11" s="5" t="s">
        <v>22</v>
      </c>
      <c r="B11" s="3">
        <v>5</v>
      </c>
    </row>
    <row r="12" spans="1:2">
      <c r="A12" s="5" t="s">
        <v>5</v>
      </c>
      <c r="B12" s="3">
        <v>28</v>
      </c>
    </row>
    <row r="23" spans="1:2">
      <c r="A23" s="4" t="s">
        <v>3</v>
      </c>
      <c r="B23" t="s">
        <v>23</v>
      </c>
    </row>
    <row r="24" spans="1:2">
      <c r="A24" s="5" t="s">
        <v>4</v>
      </c>
      <c r="B24" s="3"/>
    </row>
    <row r="25" spans="1:2">
      <c r="A25" s="5" t="s">
        <v>6</v>
      </c>
      <c r="B25" s="3">
        <v>2</v>
      </c>
    </row>
    <row r="26" spans="1:2">
      <c r="A26" s="5" t="s">
        <v>7</v>
      </c>
      <c r="B26" s="3">
        <v>2</v>
      </c>
    </row>
    <row r="27" spans="1:2">
      <c r="A27" s="5" t="s">
        <v>8</v>
      </c>
      <c r="B27" s="3">
        <v>1</v>
      </c>
    </row>
    <row r="28" spans="1:2">
      <c r="A28" s="5" t="s">
        <v>9</v>
      </c>
      <c r="B28" s="3">
        <v>5</v>
      </c>
    </row>
    <row r="29" spans="1:2">
      <c r="A29" s="5" t="s">
        <v>10</v>
      </c>
      <c r="B29" s="3">
        <v>3</v>
      </c>
    </row>
    <row r="30" spans="1:2">
      <c r="A30" s="5" t="s">
        <v>11</v>
      </c>
      <c r="B30" s="3">
        <v>6</v>
      </c>
    </row>
    <row r="31" spans="1:2">
      <c r="A31" s="5" t="s">
        <v>12</v>
      </c>
      <c r="B31" s="3">
        <v>6</v>
      </c>
    </row>
    <row r="32" spans="1:2">
      <c r="A32" s="5" t="s">
        <v>13</v>
      </c>
      <c r="B32" s="3">
        <v>2</v>
      </c>
    </row>
    <row r="33" spans="1:2">
      <c r="A33" s="5" t="s">
        <v>5</v>
      </c>
      <c r="B33" s="3">
        <v>27</v>
      </c>
    </row>
    <row r="51" spans="1:2">
      <c r="A51" s="4" t="s">
        <v>3</v>
      </c>
      <c r="B51" t="s">
        <v>86</v>
      </c>
    </row>
    <row r="52" spans="1:2">
      <c r="A52" s="5" t="s">
        <v>88</v>
      </c>
      <c r="B52" s="3">
        <v>1</v>
      </c>
    </row>
    <row r="53" spans="1:2">
      <c r="A53" s="5" t="s">
        <v>89</v>
      </c>
      <c r="B53" s="3">
        <v>2</v>
      </c>
    </row>
    <row r="54" spans="1:2">
      <c r="A54" s="5" t="s">
        <v>90</v>
      </c>
      <c r="B54" s="3">
        <v>3</v>
      </c>
    </row>
    <row r="55" spans="1:2">
      <c r="A55" s="5" t="s">
        <v>91</v>
      </c>
      <c r="B55" s="3">
        <v>1</v>
      </c>
    </row>
    <row r="56" spans="1:2">
      <c r="A56" s="5" t="s">
        <v>92</v>
      </c>
      <c r="B56" s="3">
        <v>3</v>
      </c>
    </row>
    <row r="57" spans="1:2">
      <c r="A57" s="5" t="s">
        <v>93</v>
      </c>
      <c r="B57" s="3">
        <v>8</v>
      </c>
    </row>
    <row r="58" spans="1:2">
      <c r="A58" s="5" t="s">
        <v>94</v>
      </c>
      <c r="B58" s="3">
        <v>4</v>
      </c>
    </row>
    <row r="59" spans="1:2">
      <c r="A59" s="5" t="s">
        <v>95</v>
      </c>
      <c r="B59" s="3">
        <v>1</v>
      </c>
    </row>
    <row r="60" spans="1:2">
      <c r="A60" s="5" t="s">
        <v>96</v>
      </c>
      <c r="B60" s="3">
        <v>1</v>
      </c>
    </row>
    <row r="61" spans="1:2">
      <c r="A61" s="5" t="s">
        <v>5</v>
      </c>
      <c r="B61" s="3">
        <v>24</v>
      </c>
    </row>
  </sheetData>
  <hyperlinks>
    <hyperlink ref="A1" r:id="rId4" xr:uid="{4A9296D9-7C02-514E-AD59-B454E757BB91}"/>
  </hyperlinks>
  <pageMargins left="0.7" right="0.7" top="0.75" bottom="0.75" header="0.3" footer="0.3"/>
  <pageSetup orientation="portrait" horizontalDpi="0" verticalDpi="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Layout</vt:lpstr>
      <vt:lpstr>All</vt:lpstr>
      <vt:lpstr>Reflect</vt:lpstr>
      <vt:lpstr>ExamPlot</vt:lpstr>
      <vt:lpstr>Layout!Print_Area</vt:lpstr>
      <vt:lpstr>Reflect!Print_Area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Wenjuan Zhang</dc:creator>
  <cp:lastModifiedBy>Microsoft Office User</cp:lastModifiedBy>
  <cp:lastPrinted>2019-08-19T23:46:19Z</cp:lastPrinted>
  <dcterms:created xsi:type="dcterms:W3CDTF">2019-01-22T03:34:22Z</dcterms:created>
  <dcterms:modified xsi:type="dcterms:W3CDTF">2019-12-21T02:30:52Z</dcterms:modified>
</cp:coreProperties>
</file>