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D:\가격표\DAYCELL (Dr.VITA)\매출\"/>
    </mc:Choice>
  </mc:AlternateContent>
  <xr:revisionPtr revIDLastSave="0" documentId="8_{3552E306-534A-48FF-B68E-EDA7CD160D0B}" xr6:coauthVersionLast="45" xr6:coauthVersionMax="45" xr10:uidLastSave="{00000000-0000-0000-0000-000000000000}"/>
  <bookViews>
    <workbookView xWindow="-120" yWindow="-120" windowWidth="29040" windowHeight="15720" xr2:uid="{10082D01-72B0-4430-B720-9E965BD8857E}"/>
  </bookViews>
  <sheets>
    <sheet name="Dr.VITA"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54" i="1" l="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O25" i="1"/>
  <c r="A25" i="1"/>
  <c r="A24" i="1"/>
  <c r="A23" i="1"/>
  <c r="A22" i="1"/>
  <c r="A21" i="1"/>
  <c r="A20" i="1"/>
  <c r="A19" i="1"/>
  <c r="A18" i="1"/>
  <c r="Q17" i="1"/>
  <c r="O17" i="1"/>
  <c r="A17" i="1"/>
  <c r="A16" i="1"/>
  <c r="A15" i="1"/>
  <c r="A14" i="1"/>
  <c r="A13" i="1"/>
  <c r="O12" i="1"/>
  <c r="A12" i="1"/>
  <c r="O11" i="1"/>
  <c r="A11" i="1"/>
  <c r="O10" i="1"/>
  <c r="A10" i="1"/>
  <c r="O9" i="1"/>
  <c r="A9" i="1"/>
  <c r="A8" i="1"/>
  <c r="A7" i="1"/>
  <c r="A6" i="1"/>
  <c r="A5" i="1"/>
  <c r="A4" i="1"/>
</calcChain>
</file>

<file path=xl/sharedStrings.xml><?xml version="1.0" encoding="utf-8"?>
<sst xmlns="http://schemas.openxmlformats.org/spreadsheetml/2006/main" count="398" uniqueCount="262">
  <si>
    <t>소비자 가격</t>
    <phoneticPr fontId="4" type="noConversion"/>
  </si>
  <si>
    <t>out box</t>
    <phoneticPr fontId="4" type="noConversion"/>
  </si>
  <si>
    <t>in box</t>
    <phoneticPr fontId="4" type="noConversion"/>
  </si>
  <si>
    <t>Product</t>
    <phoneticPr fontId="4" type="noConversion"/>
  </si>
  <si>
    <t>No</t>
    <phoneticPr fontId="9" type="noConversion"/>
  </si>
  <si>
    <t>PHOTO</t>
    <phoneticPr fontId="9" type="noConversion"/>
  </si>
  <si>
    <t>PRODUCTS NAME(KR)</t>
    <phoneticPr fontId="9" type="noConversion"/>
  </si>
  <si>
    <t>PRODUCTS NAME(EN)</t>
    <phoneticPr fontId="9" type="noConversion"/>
  </si>
  <si>
    <t>특징</t>
    <phoneticPr fontId="9" type="noConversion"/>
  </si>
  <si>
    <t>FEATURES</t>
    <phoneticPr fontId="9" type="noConversion"/>
  </si>
  <si>
    <t>capacity</t>
    <phoneticPr fontId="9" type="noConversion"/>
  </si>
  <si>
    <t>MSRP</t>
    <phoneticPr fontId="9" type="noConversion"/>
  </si>
  <si>
    <t>bar code</t>
    <phoneticPr fontId="9" type="noConversion"/>
  </si>
  <si>
    <t>W
(mm)</t>
    <phoneticPr fontId="10" type="noConversion"/>
  </si>
  <si>
    <t>L
(mm)</t>
    <phoneticPr fontId="10" type="noConversion"/>
  </si>
  <si>
    <t>H
(mm)</t>
    <phoneticPr fontId="10" type="noConversion"/>
  </si>
  <si>
    <t>out
box
(ea)</t>
    <phoneticPr fontId="9" type="noConversion"/>
  </si>
  <si>
    <t>out
box
(g)</t>
    <phoneticPr fontId="9" type="noConversion"/>
  </si>
  <si>
    <t>in
box
(ea)</t>
    <phoneticPr fontId="9" type="noConversion"/>
  </si>
  <si>
    <t>in
box
(g)</t>
    <phoneticPr fontId="9" type="noConversion"/>
  </si>
  <si>
    <r>
      <rPr>
        <b/>
        <sz val="8"/>
        <rFont val="맑은 고딕"/>
        <family val="3"/>
        <charset val="129"/>
      </rPr>
      <t>weight</t>
    </r>
    <r>
      <rPr>
        <b/>
        <sz val="9"/>
        <rFont val="맑은 고딕"/>
        <family val="3"/>
        <charset val="129"/>
      </rPr>
      <t xml:space="preserve">
(g)</t>
    </r>
    <phoneticPr fontId="10" type="noConversion"/>
  </si>
  <si>
    <t>[데이셀] 닥터비타 비타 A 30ml (비타민크림)</t>
    <phoneticPr fontId="4" type="noConversion"/>
  </si>
  <si>
    <t>[Daycell] Dr.VITA VITA A 30ml (Vitamin Cream)</t>
  </si>
  <si>
    <t>주름개선 기능성
아데노신과 레티놀 2500IU의 강력한 주름개선 효과
생기 없고 푸석한 피부의 주름을 탄력 있게 관리
고농축 비타민의 장시간 보습효과
피부 자극 테스트 완료</t>
    <phoneticPr fontId="10" type="noConversion"/>
  </si>
  <si>
    <t>Anti-wrinkle Functionality certified by MFDS
Intensive anti-wrinkle effects by Adenosine and Retinol 2500IU
Elastically caring the wrinkles of the lifeless and dry skin
Long-lasting moisturizing effects with enriched vitamins
Dermatologically Tested</t>
    <phoneticPr fontId="10" type="noConversion"/>
  </si>
  <si>
    <t>30ml</t>
  </si>
  <si>
    <t>[데이셀] 닥터비타 비타 B 30ml (비타민크림)</t>
    <phoneticPr fontId="4" type="noConversion"/>
  </si>
  <si>
    <t>[Daycell] Dr.VITA VITA B 30ml (Vitamin Cream)</t>
  </si>
  <si>
    <t>트러블 집중관리 / 민감성 피부개선
피부스트레스를 완화 / 피부진정
수분공급 / 예민하고 붉은 피부 케어
[특허 제10-778903호 ] / 피부 자극 테스트 완료</t>
  </si>
  <si>
    <t>Intensive care for trouble skin/ improvement of sensitive skin
Skin recovery energy to relieve the stress on the skin/ Skin Calming
Supply moisture / Sensitive and red(irritated) skin care
[Patent No.10-778903] / Dermatologically Tested</t>
    <phoneticPr fontId="4" type="noConversion"/>
  </si>
  <si>
    <t>[데이셀] 닥터비타 비타 C 30ml (비타민크림)</t>
    <phoneticPr fontId="4" type="noConversion"/>
  </si>
  <si>
    <t>[Daycell] Dr.VITA VITA C 30ml (Vitamin Cream)</t>
  </si>
  <si>
    <t>국내 최초 순수 비타민C 10% 함유로 브라이트닝 효과 부여
아시아에서 유일한 순수비타민 크림
기미, 잡티의 탁월한 개선효과와 노화방지 효과
비타민과 미네랄 성분이 피부에 생기를 부여
[특허 제10-778903 호] / 피부 자극 테스트 완료</t>
  </si>
  <si>
    <t>The first vitamin C 10% cream in Korea for brightening effects
The sole pure-vitamin skincare cream product in Asia
Excellent improvement for freckles, blemish and anti-aging effects
Ingredients of Vitamins and minerals animate the skin 
[Patent No.10-778903] / Dermatologically Tested</t>
    <phoneticPr fontId="4" type="noConversion"/>
  </si>
  <si>
    <t>[데이셀] 닥터비타 비타 E 30ml (비타민크림)</t>
    <phoneticPr fontId="4" type="noConversion"/>
  </si>
  <si>
    <t>[Daycell] Dr.VITA VITA E 30ml (Vitamin Cream)</t>
  </si>
  <si>
    <t>건민감 케어 / 얼굴 전체에 바르는 아이크림
다크서클을 완화하여 눈가 생기부여
눈 밑 칙칙한 피부톤 개선
건조하고 약해진 피부와 눈가 조직 회복
피부 자극 테스트 완료</t>
    <phoneticPr fontId="4" type="noConversion"/>
  </si>
  <si>
    <t>Dry sensitive care / Apply whole face eye cream
Provide vitality to eye rim by alleviating the bags under eyes
Improve the dull tone of the skin under the eyes
Dry, weakened skin and eye tissue recovery
[Patent No.10-778946] / Dermatologically Tested</t>
    <phoneticPr fontId="4" type="noConversion"/>
  </si>
  <si>
    <t>[데이셀] 닥터비타 비타 에이 앤 씨 (AC) 30ml (비타민크림)</t>
    <phoneticPr fontId="4" type="noConversion"/>
  </si>
  <si>
    <t>[Daycell] Dr.VITA VITA AC 30ml (Vitamin Cream)</t>
  </si>
  <si>
    <t>주름개선, 미백 2중기능성
레티놀과 아데노신의 강력한 주름개선 효과
알부틴과 비타민 C 함유로 집중 미백 효과
주름과 미백을 동시에 해결
[특허 제10-778903 호 ] / 피부 자극 테스트 완료</t>
    <phoneticPr fontId="4" type="noConversion"/>
  </si>
  <si>
    <t>Anti-wrinkle, whitening dual functionality certified by MFDS
Intensive anti-wrinkle effect by Adenosine and Retinol
Intensive whitening effects with containing Arbutin and vitamin C  
2 in 1 skin care solution for anti-wrinkle and whitening
[Patent No.10-778903] / Dermatologically Tested</t>
    <phoneticPr fontId="4" type="noConversion"/>
  </si>
  <si>
    <t xml:space="preserve">[데이셀] 닥터비타 비타민 안티링클 스킨 토너 A 250ml </t>
    <phoneticPr fontId="4" type="noConversion"/>
  </si>
  <si>
    <t>[Daycell] Dr.VITA Vitamin Anti-Wrinkle Skin Toner A 250ml</t>
  </si>
  <si>
    <t>주름개선 기능성
세안 후 제일 처음 바르는 비타민 영양스킨
닥터비타 A크림과 함께 사용 시 스킨부스터로 시너지 증대 효과
레티놀과 아데노신이 피부 주름개선에 도움
마치현 추출물, 당근 추출물 등 자연유래 성분의 보습효과 
피부 자극 테스트 완료</t>
    <phoneticPr fontId="4" type="noConversion"/>
  </si>
  <si>
    <t>Anti-wrinkle Functionality certified by MFDS
Vitamin nourishing skin firstly applied after cleansing
When it is used with the Dr.vita A cream, it has synergy effects as a skin booster
Anti-wrinkle effect by Retinol and Adenosine
Moisturizing effects by natural ingredients of Machihyun extract, carrot extract
Dermatologically Tested</t>
    <phoneticPr fontId="4" type="noConversion"/>
  </si>
  <si>
    <t>250ml</t>
    <phoneticPr fontId="4" type="noConversion"/>
  </si>
  <si>
    <t>_</t>
    <phoneticPr fontId="10" type="noConversion"/>
  </si>
  <si>
    <t>-</t>
    <phoneticPr fontId="4" type="noConversion"/>
  </si>
  <si>
    <t>[데이셀] 닥터비타 비타민 센서티브 스킨 토너 B 250ml</t>
    <phoneticPr fontId="4" type="noConversion"/>
  </si>
  <si>
    <t>[Daycell] Dr.VITA Vitamin Sensitive Skin Toner B 250ml</t>
  </si>
  <si>
    <t>세안 후 제일 처음 바르는 비타민 수분스킨
닥터비타 B크림과 함께 사용 시 스킨부스터로 시너지 증대 효과
각종 문제성 피부 집중관리 / 민감성 피부 개선
외부 스트레스로부터 피부를 보호
유수분 밸런스를 통한 피부안정화
수분공급 / 예민하고 붉은 피부 케어
피부 자극 테스트 완료</t>
  </si>
  <si>
    <t>Vitamin Hydro Skin Toner firstly applied after cleansing
When it is used with the Dr.vita B cream, it has synergy effects as a skin booster
All sorts of trouble skin intensive care / Improvement sensitive skin 
Protection skin from external stress
Skin stabilization by balancing oil and water of skin
Supply moisture / Sensitive and irritated skin care
Dermatologically Tested</t>
    <phoneticPr fontId="4" type="noConversion"/>
  </si>
  <si>
    <t>250ml</t>
    <phoneticPr fontId="10" type="noConversion"/>
  </si>
  <si>
    <t xml:space="preserve">[데이셀] 닥터비타 비타민 화이트닝 스킨 토너 C 250ml </t>
    <phoneticPr fontId="4" type="noConversion"/>
  </si>
  <si>
    <t>[Daycell] Dr.VITA Vitamin Whitening Skin Toner C 250ml</t>
  </si>
  <si>
    <t>미백 기능성
세안 후 제일 처음 바르는 비타민 브라이트닝 스킨
닥터비타 C크림과 함께 사용 시 스킨부스터로 시너지 증대 효과 
비타민 C가 함유되어 멜라닌 생성을 억제
판테놀 및 베타인 성분과 히아루론산이 보습막을 형성
피부 자극 테스트 완료</t>
    <phoneticPr fontId="4" type="noConversion"/>
  </si>
  <si>
    <t>Whitening Functionality certified by MFDS
Vitamin Brightening Skin Toner firstly applied after cleansing
When it is used with the Dr.vita C cream, it has synergy effects as a skin booster
Melanin Control, Whitening Care, Anti-Aging 
Panthenol, betaine and hyaluronic acid form skin protection film for moisturizing 
Dermatologically Tested</t>
    <phoneticPr fontId="4" type="noConversion"/>
  </si>
  <si>
    <t>[데이셀] 닥터비타 비타민 모이스처 스킨 토너 E 250ml</t>
    <phoneticPr fontId="4" type="noConversion"/>
  </si>
  <si>
    <t>[Daycell] Dr.VITA Vitamin Moisture Skin Toner E 250ml</t>
    <phoneticPr fontId="4" type="noConversion"/>
  </si>
  <si>
    <t>미백, 주름개선 2중 기능성
피부 속보습 개선, 보습 개선 및 48시간 피부 보습 지속력 임상 테스트 완료
세안 후 제일 처음 바르는 비타민 보습스킨
비타민E(토코페롤)의 함유로 피부에 풍부한 영양과 수분 공급
보습 특허 성분 Aquaxyl™이 피부 보습막 형성 및 피부 보습력 향상
20배 농축 히알루론산과 프랑스 온천수로 이루어진 고보습 포뮬라가 피부 건조 및 푸석함 개선
황금비율로 적용된 세콜지가 피부 장벽 강화에 도움을 주어 촉촉, 탄탄한 피부로 케어
닥터비타 프리미엄 비타 E 크림과 병행 사용 시 피부 보습 및 장벽 강화에 더욱 효과적
피부 자극 테스트 완료</t>
    <phoneticPr fontId="4" type="noConversion"/>
  </si>
  <si>
    <t>The first vitamin moisturizing skin I use after washing my face
Contains vitamin E (tocopherol) to nourish and hydrate the skin
Aquaxyl™, a patented ingredient for moisturizing the skin, forms a skin moisturizing film and improves skin moisturization
A highly moisturizing formula consisting of 20x concentrated hyaluronic acid and France hot spring water improves skin dryness and frizz
Secolge applied with a golden ratio helps strengthen the skin barrier, so it takes care of moisturized and firm skin
When used in parallel with Dr. Vita Premium Vita E Cream, it is more effective in moisturizing the skin and strengthening the barrier
Improved moisture in the skin, improved moisture, and completed clinical testing for 48-hour skin moisturization
Skin irritation test completed</t>
    <phoneticPr fontId="4" type="noConversion"/>
  </si>
  <si>
    <t>[데이셀] 닥터비타 마스크 팩 A 25g</t>
    <phoneticPr fontId="4" type="noConversion"/>
  </si>
  <si>
    <t>[Daycell] Dr.VITA Mask Pack A 25g</t>
  </si>
  <si>
    <t>주름개선 기능성 / 피부 탄력 증진
레티닐팔미테이트가 주름개선에 도움을 주며, 주름을 집중 관리
생기있고 건강한 피부를 위한 고보습, 고영양으로 피부 영양 보충에 도움
천연 목화와 천연 유칼립투스 나무에서 추출한 자극없이 부드러운 순면텐셀 시트 사용</t>
    <phoneticPr fontId="4" type="noConversion"/>
  </si>
  <si>
    <t>Anti-wrinkle functionality certified by MFDS / improve skin elasticity
Retinyl palmitate helps to reduce wrinkles, and intensive care for wrinkles
High moisturizing for a vibrant and healthy skin , help nutritional supplement to the skin with high nutrient</t>
  </si>
  <si>
    <t>[단품]
25g
[세트]
25g
* 10ea</t>
    <phoneticPr fontId="10" type="noConversion"/>
  </si>
  <si>
    <t>[단품]
8809082374328
[세트]
8809082374359</t>
    <phoneticPr fontId="4" type="noConversion"/>
  </si>
  <si>
    <t>[데이셀] 닥터비타 마스크 팩 B 25g</t>
    <phoneticPr fontId="4" type="noConversion"/>
  </si>
  <si>
    <t>[Daycell] Dr.VITA Mask Pack B 25g</t>
  </si>
  <si>
    <t>피부에 수분을 공급해 피부 진정에 도움
민감성 피부를 케어하여 건강한 피부로 개선
각종 외부 스트레스로부터 피부 보호
천연 목화와 천연 유칼립투스 나무에서 추출한 자극없이 부드러운 순면텐셀 시트 사용</t>
    <phoneticPr fontId="4" type="noConversion"/>
  </si>
  <si>
    <t>Supply moisture to the skin to help calming
Care for sensitive skin to have skin healthy
Skin protection from the various external stress</t>
    <phoneticPr fontId="4" type="noConversion"/>
  </si>
  <si>
    <t>[단품]
8809082374335
[세트]
8809082374366</t>
    <phoneticPr fontId="4" type="noConversion"/>
  </si>
  <si>
    <t>[데이셀] 닥터비타 마스크 팩 C 25g</t>
    <phoneticPr fontId="4" type="noConversion"/>
  </si>
  <si>
    <t>[Daycell] Dr.VITA Mask Pack C 25g</t>
  </si>
  <si>
    <t>미백 기능성
기미, 잡티 및 칙칙한 피부톤을 케어하여 화사하고 건강한 피부로 개선
비타민 C 성분 함유로 깨끗하고 생기있는 피부 유지
천연 목화와 천연 유칼립투스 나무에서 추출한 자극없이 부드러운 순면텐셀 시트 사용</t>
    <phoneticPr fontId="4" type="noConversion"/>
  </si>
  <si>
    <t>Whitening functionality certified by MFDS
Care for freckles, spots and dull skin tone to have skin bright and healthy
Vitamin C ingredient in the mask keeps skin clean and live</t>
  </si>
  <si>
    <t>[단품]
8809082374342
[세트]
8809082374373</t>
    <phoneticPr fontId="4" type="noConversion"/>
  </si>
  <si>
    <t>[데이셀] 닥터비타 비타민 멀티 에센스 145ml</t>
    <phoneticPr fontId="4" type="noConversion"/>
  </si>
  <si>
    <t>[Daycell] Dr.VITA Vitamin Multi Essence 145ml</t>
  </si>
  <si>
    <t>주름개선, 미백 2중 기능성
7가지 비타민(A,B3,B5,C,E,F,H) 10% 함유로 항산화 작용을 통해 촉촉하고 화사한 피부로 가꾸어줌
주름, 미백, 탄력, 진정, 보습, 수렴, 피부케어 7 in 1 에멀젼
피부 수분보호막 형성으로 피부 장벽강화에 도움</t>
    <phoneticPr fontId="4" type="noConversion"/>
  </si>
  <si>
    <t>Anti-wrinkle, whitening dual functionality certified by MFDS
It contains seven vitamins (A, B3, B5, C, E, F, H) 10% to make skin moisturized and bright through the antioxidant effects
7 in 1 emulsion for anti-wrinkle, whitening, elasticity, soothing, moisturizing, astringent, skin care
Helping to strengthen the skin barrier by formation of skin moisture film.</t>
    <phoneticPr fontId="4" type="noConversion"/>
  </si>
  <si>
    <t>145ml</t>
    <phoneticPr fontId="4" type="noConversion"/>
  </si>
  <si>
    <t>[데이셀] 닥터비타 미스트 80ml</t>
    <phoneticPr fontId="4" type="noConversion"/>
  </si>
  <si>
    <t>[Daycell] Dr.VITA Mist 80ml</t>
  </si>
  <si>
    <t>미백기능성 / 메이크업픽서 기능
효모추출물이 피부 장벽 강화에 도움, 탁월한 항산화 효과,
비타민 C, B3, B5, E 함유로 피부 수분 공급 및 피부 진정에 도움</t>
    <phoneticPr fontId="10" type="noConversion"/>
  </si>
  <si>
    <t>Whitening functionality certified by MFDS / makeup fixer function
Yeast extract helping to strengthen the skin barrier, excellent antioxidant effects
Vitamin C, B3, B5, E in the mist help to calm the skin and supply moisture to the skin</t>
  </si>
  <si>
    <t>80ml</t>
    <phoneticPr fontId="10" type="noConversion"/>
  </si>
  <si>
    <t>[데이셀] 닥터비타 비타민 립트리트 3.6g</t>
    <phoneticPr fontId="4" type="noConversion"/>
  </si>
  <si>
    <t>[Daycell] Dr.VITA Vitamin Lip Treat 3.6g</t>
  </si>
  <si>
    <t>자외선차단 기능성
비타민 콤플렉스 5% + 자연 유래 성분 59% 함유
석유에서 정제한 미네랄 오일이 아닌 천연 오일의 함유로 남녀노소 안심 사용
24시간 마르지 않는 보습으로 입술 겉과 속 모두 촉촉하게 유지,
비타민 보호막 형성, 집중 영양으로 입술의 손상부위 개선에 도움
자외선 차단 기능 SPF 15 자외선으로 부터 입술 착색 예방, 노화 방지</t>
    <phoneticPr fontId="10" type="noConversion"/>
  </si>
  <si>
    <t>UV protection functionality (SPF 15) certified by MFDS
Contains 5% Vitamin Complex + 59% Naturally Derived Ingredients
It is not mineral oil refined from petroleum oil, but it is a natural oil used safely for all ages
Keeps both outside and  inside lips moist with 24 hours
Moisturizing replenishment
Vitamin forms a protective film helping to improve the damaged lips by intensive nutrition
UV protection SPF 15 prevents lips from pigmentation caused by UV rays and aging</t>
    <phoneticPr fontId="4" type="noConversion"/>
  </si>
  <si>
    <t>3.6g</t>
    <phoneticPr fontId="4" type="noConversion"/>
  </si>
  <si>
    <t>[데이셀] 닥터비타 비타민 핸드크림 30ml</t>
    <phoneticPr fontId="4" type="noConversion"/>
  </si>
  <si>
    <t>[Daycell] Dr.VITA Vitamin Hand Cream 30ml</t>
  </si>
  <si>
    <t>주름개선 기능성
VITA 10 SOME의 함유로 피부에 생기, 진정, 수분 등 다양한 효능을 부여해 매끄러운 손 피부로 가꾸어 줌
레몬, 연꽃, 작약, 황금 4가지의 추출물이 수분감과 보습효과의 시너지 역할
건조하고 메마른 손에 고보습을 선사해 끈적이지 않고 오랫동안 촉촉함 유지
상큼한 오렌지 계열의 비타민 향으로 기분까지 상쾌하게 전환
미니멀한 사이즈로 가방, 주머니 등에 간편하게 휴대하며 수시로 사용 가능</t>
    <phoneticPr fontId="4" type="noConversion"/>
  </si>
  <si>
    <t>Anti-wrinkle functionality
Formulated with VITA 10 SOME, it helps deliver multiple benefits—including vitality, soothing care, and hydration—to promote smoother, healthier-looking hands
A blend of four botanical extracts—lemon, lotus, peony, and Scutellaria—works synergistically to enhance hydration and moisture retention
Moisturizes dry and dry hands to keep them moisturized for a long time without stickiness
The vitamin scent refreshes your mood
Small size makes it easy to carry and use</t>
    <phoneticPr fontId="4" type="noConversion"/>
  </si>
  <si>
    <t>30ml</t>
    <phoneticPr fontId="4" type="noConversion"/>
  </si>
  <si>
    <t>[데이셀] 닥터비타 비타민 선크림 50g</t>
    <phoneticPr fontId="4" type="noConversion"/>
  </si>
  <si>
    <t>[Daycell] Dr.VITA Vitamin Suncream 50g</t>
  </si>
  <si>
    <t>주름개선, 미백, 자외선차단 3중기능성 (SPF 50+ / PA+++)
비타민C, B3, E함유
순수비타민C와 수분공급으로 칙칙한 피부에 생기부여
UVA/UVB를 차단하여 피부 스트레스 케어
메이크업 전 피부보호 역할 / 피부결을 매끄럽게 보완</t>
    <phoneticPr fontId="10" type="noConversion"/>
  </si>
  <si>
    <t>Anti-wrinkle, whitening, UV protection triple functionality (SPF 50+ / PA+++) certified by MFDS
Contains Vitamin C, B3, E 
Gives vitality to the dull skin with pure Vitamin C and supply moisture
Eases stressed skin by blocking the UVA/UVB
Makes the skin texture smooth as skin protection role before makeup</t>
    <phoneticPr fontId="10" type="noConversion"/>
  </si>
  <si>
    <t>50g</t>
    <phoneticPr fontId="10" type="noConversion"/>
  </si>
  <si>
    <t>[데이셀] 닥터비타 비타민 선크림 커버 60g</t>
    <phoneticPr fontId="4" type="noConversion"/>
  </si>
  <si>
    <t>[Daycell] Dr.VITA Vitamin Sun Cream Cover 60g</t>
  </si>
  <si>
    <t>주름개선, 미백, 자외선 차단 3중 기능성 (SPF 50+ / PA++++) 
PA++++로 강력하게 자외선 차단
스킨톤 커버크림이 피부 톤업 및 보정 효과
외부 유해요소로부터 피부 보호
외출 시 간단하게 선크림만 발라도 자연스럽게 피부 톤 보정
순수비타민 c 와 산자나무 추출물, 글루타치온 등이 피부를 화사하게 케어</t>
    <phoneticPr fontId="4" type="noConversion"/>
  </si>
  <si>
    <t>Wrinkle improvement, whitening, UV protection Triple functional (SPF 50+ / PA ++++)
Strong sun protection with pa ++++
Skin Tone Cover Cream is skin tone up and correction effect
Protect skin from external harmful elements
Naturally skin tone correction, even simply apply sun cream only when going out. 
Pure Vitamin C, Sea Buckthorn Extracts and Glutathione are care to skin bright</t>
    <phoneticPr fontId="4" type="noConversion"/>
  </si>
  <si>
    <t>60g</t>
    <phoneticPr fontId="4" type="noConversion"/>
  </si>
  <si>
    <t>55
(100)</t>
    <phoneticPr fontId="4" type="noConversion"/>
  </si>
  <si>
    <t>[데이셀] 닥터비타 비타민 선스프레이 150ml</t>
    <phoneticPr fontId="4" type="noConversion"/>
  </si>
  <si>
    <t>[Daycell] Dr.VITA Vitamin Sun Spray 150ml</t>
  </si>
  <si>
    <t>주름개선, 미백, 자외선차단 3중기능성 (SPF50+/PA++++)
강력한 자외선 차단효과의 간편한 분사식 자외선 차단제
(투명한 제형)
백탁현상이 없으며 균일하게 도포되는 안개분사 타입
햇빛 유해환경에 의한 피부자극 완화 및 즉각적인 진정효과, 쿨링효과, 피부톤 보정효과
비타민 함유 복합 비타민 케어 
LPG가스가 아닌 인체 무해한 DME 가스 사용</t>
    <phoneticPr fontId="10" type="noConversion"/>
  </si>
  <si>
    <t>Anti-wrinkle, whitening, UV protection triple functionality
(SPF 50+/PA++++) certified by MFDS
Strong UV Block effect and simply spray type sun block (clear liquid)
Fogging type uniformly applied without whitening
Instant soothing and cooling effects for irritated skin caused by UV harmful environment
Vitamins care by multi Vitamin complex
Use harmless DME gas, not LPG gas</t>
    <phoneticPr fontId="4" type="noConversion"/>
  </si>
  <si>
    <t>150ml</t>
    <phoneticPr fontId="10" type="noConversion"/>
  </si>
  <si>
    <t>[데이셀] 닥터비타 프리미엄 센서티브 비비 50g</t>
    <phoneticPr fontId="4" type="noConversion"/>
  </si>
  <si>
    <t>[Daycell] Dr.VITA premium sensitive BB 50g</t>
  </si>
  <si>
    <t>주름개선, 미백, 자외선 차단 3중 기능성 (SPF50+/PA+++)
민감성 피부 / 모공 케어용 비비 크림
수분을 가득 머금은 텍스처가 피부에 촉촉하게 밀착되어 피부 요철을 매끈하게 보정
4가지의 비타민B 성분 함유로 풍부한 수분 및 영양 공급
진정에 도움을 주는 녹차추출물, 병풀추출물, 쇠비름추출물, 약모밀추출물 함유
모공케어 성분이 늘어진 모공과 피부를 매끄럽고 탄탄하게 케어
케어와 동시에 피부 잡티, 결점을 커버해주고 화사한 피부 톤 선사
피부 자극 테스트 완료</t>
    <phoneticPr fontId="4" type="noConversion"/>
  </si>
  <si>
    <t>Anti-wrinkle, whitening, UV protection triple functionality (SPF50+/PA+++)
BB cream for sensitive skin/pore care
Moisture adheres to the skin, making the bumpy skin smooth
A product rich in moisture and nutrition with 4 ingredients of vitamin B
It contains green tea extract, balloon flower extract, Machihyun extract, and medicinal buckwheat extract to help calm down
The pore care ingredients make your pores and skin smooth and firm
It not only takes care of your pores but also brightens your blemishes and skin tone
Skin irritation test completed</t>
    <phoneticPr fontId="4" type="noConversion"/>
  </si>
  <si>
    <t>50g</t>
    <phoneticPr fontId="4" type="noConversion"/>
  </si>
  <si>
    <t>[데이셀] 닥터비타 프리미엄 화이트닝 비비 50g</t>
    <phoneticPr fontId="4" type="noConversion"/>
  </si>
  <si>
    <t>[Daycell] Dr.VITA Premium Whitening BB 50g</t>
  </si>
  <si>
    <t>주름개선, 미백, 자외선 차단 3중 기능성 (SPF50+/PA+++)
기미, 잡티가 많은 피부를 위한 맞춤 BB 크림
어두운 피부 톤을 한 톤 밝혀주면서 잡티를 커버
포토샵을 한듯 뽀얗고 화사한 피부 연출
피지 조절 파우더가 피부가 번들거리지 않게 장시간 화장 유지
비타민 c, 호호바씨오일, 서양유채씨오일 등의 성분이 피부를 화사하게 가꿔줌</t>
    <phoneticPr fontId="4" type="noConversion"/>
  </si>
  <si>
    <t>Wrinkle improvement, whitening, UV protection triple functional 
Customized BB Cream for heavy freckle and blemish skin
Dark skin tone to reveal one more tone and covered 
Create a beautiful, whitish skin like Photoshop
Sebum control powder keeps make-up for a long time without greasy the skin
The ingredient of Vitamin C, jojoba seed oil, and Brassia campestris seed oil makes the skin look radiant.</t>
    <phoneticPr fontId="4" type="noConversion"/>
  </si>
  <si>
    <t>[데이셀] 닥터비타 캡슐 클렌징 폼 100ml</t>
    <phoneticPr fontId="4" type="noConversion"/>
  </si>
  <si>
    <t>[Daycell] Dr.VITA Capsule Cleansing Foam 100ml</t>
  </si>
  <si>
    <t>비타민 E 캡슐의 함유로 상큼한 딥클렌징 효과 
자연 유래 계면활성제로 순하고 풍성한 거품 
레몬, 라임, 청사과, 민트 추출물이 피부에 활력과 청량감 부여
풍성한 거품이 노폐물을 깨끗이 제거하고, 촉촉함으로 마무리</t>
    <phoneticPr fontId="10" type="noConversion"/>
  </si>
  <si>
    <t>Deep cleansing and refreshing effect as containing vitamin E capsule
Mild and rich foam with surfactants derived from nature 
Lemon, lime, green apple, mint extracts give vitality and freshness to the skin.
The rich foam cleans up skin wastes and keeps face in a moisturized condition</t>
    <phoneticPr fontId="4" type="noConversion"/>
  </si>
  <si>
    <t>100ml</t>
    <phoneticPr fontId="10" type="noConversion"/>
  </si>
  <si>
    <t>-</t>
    <phoneticPr fontId="10" type="noConversion"/>
  </si>
  <si>
    <t>[데이셀] 닥터비타 울트라 클린 칙하 7ml</t>
    <phoneticPr fontId="10" type="noConversion"/>
  </si>
  <si>
    <t>[Daycell] Dr.VITA Ultra Clean CHIC HA 7ml</t>
  </si>
  <si>
    <t>[의약외품] 상쾌한 민트향의 청결 마우스 스프레이
비타민 성분들이 함유되어 입속 건조 방지
쉽고 빠른 악취 제거 
상쾌한 쿨 민트향이 오랜시간 입 안을 개운하게 개선
120회 사용 가능</t>
    <phoneticPr fontId="10" type="noConversion"/>
  </si>
  <si>
    <t>[Quasi-drug] Fresh mint flavor clean mouse spray
Contains vitamins to prevent of the mouth dry
Easy and quick odor removal
Refreshing cool mint flavor improves the mouth refreshed for a long time
Available to use 120 times</t>
    <phoneticPr fontId="4" type="noConversion"/>
  </si>
  <si>
    <t>7ml</t>
    <phoneticPr fontId="4" type="noConversion"/>
  </si>
  <si>
    <t>[데이셀] 닥터비타 프리미엄 비타 A 30ml</t>
    <phoneticPr fontId="4" type="noConversion"/>
  </si>
  <si>
    <t>[Daycell] Dr.VITA Premium Vita A  30ml</t>
  </si>
  <si>
    <t>주름개선, 미백 2중 기능성
레티놀 대체 3세대 항산화 원료인 Siliphos를 2,000ppm + 레티놀의 혼합으로 피부의 주름, 탄력 개선에 효과적
노화가 쉽게 발생되는 눈가, 팔자, 미간 등 미세 부위의 탄력 개선 임상 시험 완료
탄력과 보습에 특화된 유효성분을 가득 담아 오랫동안 메마르지 않고 매끄러운 피부로 관리
쫀쫀한 크림 제형으로 피부 리프팅 효과 선사
피부 탄력, 피부 탄성 복원력 임상시험을 완료
피부 자극 테스트 완료</t>
    <phoneticPr fontId="4" type="noConversion"/>
  </si>
  <si>
    <t>Wrinkle improvement, whitening double functionality
It is effective in improving skin wrinkles and improving elasticity by mixing the 3rd generation of retinol ingredients silipos and retinol
It contains a lot of active ingredients specialized for elasticity and moisturization, so it makes your skin smooth without drying for a long time
It gives the skin a lifting effect with a dense cream texture
Clinical trials are completed to improve elasticity in fine areas such as eyes, mouth, and brow where aging occurs easily
Clinical trial of skin elasticity, skin elasticity resilience completed
Dermatologically tested</t>
    <phoneticPr fontId="4" type="noConversion"/>
  </si>
  <si>
    <t>[데이셀] 닥터비타 프리미엄 비타 B 30ml</t>
    <phoneticPr fontId="4" type="noConversion"/>
  </si>
  <si>
    <t>[Daycell] Dr.VITA Premium Vita B 30ml</t>
  </si>
  <si>
    <t>주름개선, 미백 2중 기능성 / 캡슐 안정화공법
피부진정 효과로 민감성 피부 사용에 적합
각종 외부 스트레스로부터 피부를 보호
피부 수분막 형성에 도움을 주는 프리미엄 비타민 토탈케어</t>
    <phoneticPr fontId="10" type="noConversion"/>
  </si>
  <si>
    <t>Anti-wrinkle, whitening - dual functionality certified by MFDS
Capsule stabilization production method
Soothing effect suitable for sensitive skin.
Protects the skin from the various external stress. 
Premium Vitamin total care helping to form a skin moisture film</t>
  </si>
  <si>
    <t>30ml</t>
    <phoneticPr fontId="10" type="noConversion"/>
  </si>
  <si>
    <t>[데이셀] 닥터비타 프리미엄 비타 C 30g</t>
    <phoneticPr fontId="4" type="noConversion"/>
  </si>
  <si>
    <t>[Daycell] Dr.VITA Premium Vita C 30g</t>
  </si>
  <si>
    <t>주름개선, 미백 2중 기능성 
특허기술을 이용한 순수비타민 C 10% 안정화 공법
처지고 지친 피부에 탄력을 부여하고 주름 개선에 도움
기미 및 주근깨를 완화하는 어둡고 칙칙한 피부 집중 솔루션
순수비타민 C 10% 함유에 미백 + 주름개선 2중 기능성까지 더한 국내 유일 비타민 크림
특허 제10-0861980호 / 피부자극 테스트 완료
8가지 임상 시험 완료</t>
  </si>
  <si>
    <t>Anti-wrinkle, whitening - dual functionality certified by MFDS
Pure Vitamin C 10% stabilization method applied by the patented technology
Gives elasticity to tired skin and helps to improve wrinkles
The dark and dull skin intensive solution to relieve the freckles and blemishes
The sole pure Vitamin C 10% cream with dual functionality certified by MFDS
[Patent No. 10-0861980] / Finished unstimulated test</t>
    <phoneticPr fontId="4" type="noConversion"/>
  </si>
  <si>
    <t>30g</t>
    <phoneticPr fontId="10" type="noConversion"/>
  </si>
  <si>
    <t>[데이셀] 닥터비타 프리미엄 비타 E 30ml</t>
    <phoneticPr fontId="4" type="noConversion"/>
  </si>
  <si>
    <t>[Daycell] Dr.VITA Premium Vita E 30ml</t>
  </si>
  <si>
    <t>미백, 주름개선 2중 기능성
저분자 고농축의 히알루론산을 함유해 피부 깊숙이 수분 공급
보습 특허 성분 Aquaxyl™(US 8,088,742 B2)이 피부 수분 손실을 방지하고 보습막을 형성해 촉촉한 피부로 케어
피부 지질 구성 성분인 세라마이드와 콜레스테롤, 지방산을 3:1:1 황금비율로 적용해 피부 장벽 강화에 효과적
비타민E(토코페롤)이 피부 노화 방지와 보습효과를 선사해 촉촉하고 매끈한 피부 유지를 도움
풍부한 수분과 깊은 보습감으로 건조한 피부를 집중 관리해 주는 극건성 전용 크림
피부 속 보습, 보습 개선 및 48시간 피부 보습 지속력 임상 테스트 완료
피부 자극 테스트 완료</t>
    <phoneticPr fontId="4" type="noConversion"/>
  </si>
  <si>
    <t>whitening, Wrinkle improvement double functionality
It contains hyaluronic acid with low molecular weight and high concentration, so it hydrates deeply into the skin
The patent ingredient Aquaxyl™ (US 8,088,742 B2) prevents skin moisture loss and forms a moisturizing film to care for moisturized skin
It is effective in strengthening the skin barrier by applying ceramide, cholesterol, and fatty acids, which are composed of skin lipids, in a 3:1:1 golden ratio
Vitamin E (tocopherol) helps maintain moist and smooth skin by preventing skin aging and moisturizing effects
An extremely dry cream that intensively manages dry skin with abundant moisture and deep moisturizing
Completion of clinical testing for skin moisturization, improved moisturization, and 48-hour skin moisturization
Skin irritation test completed</t>
    <phoneticPr fontId="4" type="noConversion"/>
  </si>
  <si>
    <t>[데이셀] 닥터비타 프리미엄 비타 12 고보습 앰플 (A) 2ml * 10ea</t>
    <phoneticPr fontId="4" type="noConversion"/>
  </si>
  <si>
    <t>[Daycell] Dr.VITA Premium Vita 12 Moisturizing Ampoule (A) 2ml * 10ea</t>
  </si>
  <si>
    <t>피부에 빛을 채우는 7가지 비타민 성분 12%함유
비타민 A 함유로 피부 장벽을 강화하고, 피부탄력 극대화
늘어난 피부 밀도 및 잔주름을 쫀쫀하게 케어 하여 윤기 있고 탄탄한 피부로 개선
주름개선 미백 2중 기능성</t>
    <phoneticPr fontId="4" type="noConversion"/>
  </si>
  <si>
    <t>Contains 12% of 7 kinds of vitamins that fill up the light on the skin
Strengthens skin barrier with vitamin A and maximizes the skin elasticity
Increased skin density and fine wrinkles make tightly care to improve the skin shiny and firm</t>
    <phoneticPr fontId="4" type="noConversion"/>
  </si>
  <si>
    <t>2ml
*
10ea</t>
    <phoneticPr fontId="4" type="noConversion"/>
  </si>
  <si>
    <t>[데이셀] 닥터비타 프리미엄 비타 12 카밍 시카 B 앰플 2ml * 10ea</t>
    <phoneticPr fontId="4" type="noConversion"/>
  </si>
  <si>
    <t>[Daycell] Dr.VITA Premium Vita 12 Calming CICA B Ampoule 2ml * 10ea</t>
  </si>
  <si>
    <t>피부에 진정과 빛을 채우는 9가지 비타민 B 성분 12% 함유
은행나무잎추출물과 나비콩추출물, 도둑놈의지팡이뿌리추출물 등의 함유로 건조하고 예민한 피부를 진정시켜 맑고 생기 있게 가꾸는 데 도움
끈적이지 않고 수분감을 풍부하게 담은 앰플
피부 자극 테스트 완료
미백, 주름개선 이중 기능성</t>
    <phoneticPr fontId="4" type="noConversion"/>
  </si>
  <si>
    <t>Contains 12% of 9 types of vitamin B that soothe skin and make it bright
ginkgo leaf extract, butterfly pea extract, and sophora angustifolia root extract are contained to help soothe dry and sensitive skin and rejuvenate the skin
Non-sticky and rich moisture ampoule 
Verified through skin irritation test
Whitening, Wrinkle Improvement Double Functional Ampoule</t>
    <phoneticPr fontId="4" type="noConversion"/>
  </si>
  <si>
    <t>[데이셀] 닥터비타 프리미엄 비타 12 리얼 앰플 2ml * 10ea</t>
    <phoneticPr fontId="4" type="noConversion"/>
  </si>
  <si>
    <t>[Daycell] Dr.VITA Premium Vita 12 Real Ampoule 2ml * 10ea</t>
  </si>
  <si>
    <t>피부에 빛을 채우는 6가지 비타민 성분 12%함유
EGF, 레몬추출물, 캐비어추출물 함유
끈적임 없이 촉촉하게 스며들어 쫀쫀한 마무리감 선사</t>
    <phoneticPr fontId="4" type="noConversion"/>
  </si>
  <si>
    <t>Contain 12% of 6 kinds of Vitamin ingredients to fill the color on the skin.
Contains EGF, lemon extract, caviar extract
Given the tight feeling of finish, soak moisturize without sticky.</t>
    <phoneticPr fontId="4" type="noConversion"/>
  </si>
  <si>
    <t>[데이셀] 닥터비타 프리미엄 비타 12 고수분 앰플 (E) 2ml * 10ea</t>
    <phoneticPr fontId="4" type="noConversion"/>
  </si>
  <si>
    <t>[Daycell] Dr.VITA Premium Vita 12 Super Aqua Ampoule (E) 2ml * 10ea</t>
  </si>
  <si>
    <t>피부에 빛을 채우는 7가지 비타민 성분 12%함유
비타민 E 함유로 피부 보습막 형성
피부 수분 유지로 건민감 케어
주름개선 미백 2중 기능성</t>
    <phoneticPr fontId="4" type="noConversion"/>
  </si>
  <si>
    <t>Containing seven kinds of vitamin ingredients 12% to fill the light on the skin
It contains vitamin E to form a moisturize film
Keeps skin moisture to care dry sensitive skin</t>
    <phoneticPr fontId="4" type="noConversion"/>
  </si>
  <si>
    <t>[데이셀] 스페셜 프로그램 닥터이오닉 &amp; 닥터비타 비타민 앰플</t>
    <phoneticPr fontId="4" type="noConversion"/>
  </si>
  <si>
    <t>[Daycell] Special Program Dr.IONic &amp; Dr.VITA Vitamin Ampoule</t>
  </si>
  <si>
    <t>[구성] 닥터이오닉 1ea
         닥터비타 프리미엄 비타 12 고보습 앰플 (A) 2ml * 5ea
         닥터비타 프리미엄 비타 12 고수분 앰플 (E) 2ml * 5ea
         닥터비타 프리미엄 비타 12 리얼 앰플(C) 2ml * 5ea
고농축 앰플 사용 후 닥터 이오닉으로 피부 속 깊은 곳까지 유효성분 전달
비타민이 12% 함유된 앰플과 닥터 이오닉 사용으로 시너지 효과를 주는 2STEP  비타민 홈케어 프로그램
세이프캡이 함께 구성되어 있어 앰플 개봉 및 사용시 편리하게 사용가능
피부 고민에 따라 앰플을 골라서 사용할 수 있어, 매일 다른 피부 고민 해결에 도움
비타 12 고보습 앰플 (비타민 A 앰플)
  : 피부 장벽을 강화하고 집중 주름 개선에 도움
비타 12 고수분 앰플 (비타민 E 앰플) 
  : 피부 보습막을 형성하여 피부 속 수분 증발 방지
비타 12 리얼 앰플 (비타민 C 앰플)
  : 피부톤을 화사하게 케어해주며 기미 잡티 완화에 도움</t>
    <phoneticPr fontId="4" type="noConversion"/>
  </si>
  <si>
    <t>[Composition] Dr. IONic 1ea
Dr.VITA Premium Vita 12 Moisturizing Ampoule (A) 2ml* 5ea
Dr.VITA Premium Vita 12 Super Aqua Ampoule (E) 2ml * 5ea
Dr.VITA Premium Vita 12 Real Ampoule (C) 2ml*5ea
After using high concentration of ampoule, Dr. IONic delivers effective ingredient deep into the skin
2STEP Vitamin home care program give a synergy effect using by contained vitamin 12% ampoule and Dr. IONic
Composed with safe cap to use comfortably when opening and using the ampoule
Ampoules can be selected use according to the skin troubles, helping to solve different skin troubles every day
Vita 12 Moisturizing Ampoule (Vitamin A ampoule)
 : Helps strengthen skin barrier and intensive wrinkles improvement
Vita 12 Super Aqua Ampoule (Vitamin E ampoule)
 : Prevent moisture evaporation in skin by forming a skin moisturizing film
Vita 12 Real Ampoule (Vitamin C ampoule)
 : Helps relieve skin irritation and care skin tone brighten</t>
    <phoneticPr fontId="4" type="noConversion"/>
  </si>
  <si>
    <t>2ml
*
5ea
+
2ml
*
5ea
+
2ml
*
5ea</t>
    <phoneticPr fontId="4" type="noConversion"/>
  </si>
  <si>
    <t>[데이셀] 닥터비타 비타민 캡슐 수딩 젤 100ml</t>
    <phoneticPr fontId="4" type="noConversion"/>
  </si>
  <si>
    <t>[Daycell] Dr.VITA Vitamin Capsule Soothing Gel 100ml</t>
  </si>
  <si>
    <t>미백, 주름개선 이중 기능성 화장품
피부 자극 테스트 완료
덧발라도 뭉치지 않는 산뜻한 사용감
쿨-워터 베이스의 시원한 사용감으로 외부 자극으로 자극받은 피부의 온도 케어
SUPER-VITA COMPLEX™ 81%로 생기있는 화사함 선사
노란색 비타민 캡슐이 민감해진 피부에 보습감과 영양 부여
완두콩단백질과 올리브오일이 탄력을 케어해 탄탄한 피부 선사
히알루론산, 판테놀, 알란토인이 피부 장벽을 강화해 민감한 피부를 진정시키고 건강한 피부로 개선
얼굴뿐만 아니라 몸까지 사용 가능한 수딩 젤</t>
    <phoneticPr fontId="4" type="noConversion"/>
  </si>
  <si>
    <t>Whitening, wrinkle improvement dual function
Dermatologically tested
Fresh feeling of use without clumping on top of it
Temperature care of skin stimulated by external stimuli with cool-water base.
Provides vibrant radiance with 81% SUPER-VITA COMPLEX™
The yellow vitamin capsule moisturizes and nourishes sensitive skin.
Pea protein and olive oil take care of elasticity to provide strong skin
Hyaluronic acid, panthenol and allantoin strengthen skin barrier to soothe sensitive skin and improve to healthy skin
Soothing gel that can be used not only on the face but also on the body</t>
    <phoneticPr fontId="4" type="noConversion"/>
  </si>
  <si>
    <t>100ml</t>
    <phoneticPr fontId="4" type="noConversion"/>
  </si>
  <si>
    <t>[데이셀] 닥터비타 비타민 모이스처 앰플 스틱 10g</t>
    <phoneticPr fontId="4" type="noConversion"/>
  </si>
  <si>
    <t>[Daycell] Dr.VITA Vitamin Moisture Ampoule Stick 100ml</t>
  </si>
  <si>
    <t>미백, 주름개선 이중 기능성 화장품
피부 자극 테스트 완료
은은한 광채를 부여하는 스틱
한 손에 들어오는 사이즈로 언제 어디서나 가볍게 피부 케어
V-6 COMPLEX, 펩타이드, 히알루론산을 함유해 생기 있고 촉촉한 피부 선사
보습, 미백, 주름 개선을 한 번에 해주는 ALL IN ONE 스틱
거칠고 칙칙한 피부에 윤기와 영양을 주어 매끄럽고 탄탄한 피부로 개선
3단계 다크 스팟 케어로 근본적인 화이트닝 선사
얼굴, 목, 입술, 바디 등 보습이 필요한 곳에 사용할 수 있는 멀티 스틱</t>
    <phoneticPr fontId="4" type="noConversion"/>
  </si>
  <si>
    <t>Whitening, anti-wrinkle dual function
Dermatologically Tested
Stick with a subtle glow
Small size, use whenever and wherever 
Contain V-6 complex, peptide and hyaluronic acid give moisturizing and brightening skin 
ALL IN ONE stick with the effect of moisturizing, whitening and anti-wrinkle
Revitalize and nourish tired and dark skin to smooth and lift skin 
3-step dark spot care provides fundamentally whitening
As a multi stick, could be used on face, neck, lip and body that need to be moisturized</t>
    <phoneticPr fontId="4" type="noConversion"/>
  </si>
  <si>
    <t>10g</t>
    <phoneticPr fontId="4" type="noConversion"/>
  </si>
  <si>
    <t>[데이셀] 닥터비타 프리미엄 비타 A 듀얼 솔루션 10ml*3ea/1g*3ea</t>
    <phoneticPr fontId="4" type="noConversion"/>
  </si>
  <si>
    <t>[Daycell] Dr.VITA Premium Vita A Dual Solution 10ml*3ea/1g*3ea</t>
  </si>
  <si>
    <t>미백, 주름개선 2중 기능성 화장품
혼합 시 항노화 성분들의 시너지 효과로 피부에 고순도의 영양을 그대로 선사해 탄력 강화
피부 주름, 피부 탄성 복원력 개선 임상 테스트 완료
피부 자극 테스트 완료
[1제] 닥터비타 프리미엄 퓨어 레티놀 앰플
: 순도 99%의 레티놀을 포함한 탄력 케어 성분으로 채워진 앰플
[2제] 닥터비타 퍼밍 시너지 파우더
: 순도 99%의 아미노산+NMN으로 채워진 퍼밍 시너지 파우더1제와 2제를 혼합해 사용하는 방식으로 피부에 즉각적인 효과 전달</t>
    <phoneticPr fontId="4" type="noConversion"/>
  </si>
  <si>
    <t>whitening, Wrinkle improvement double functionality
When mixed, the synergy of anti-aging ingredients provides high-purity nutrition to the skin, enhancing elasticity
Clinical tests to improve skin wrinkles, skin elasticity and resilience have been completed
Skin irritation test completed
[1 step] Dr.VITA Premium Pure Retinol Ampoule
: Ampoule filled with elastic care ingredients containing 99% pure retinol
[2 step] Dr.VITA Firming Synergy Powder
: Forming synergy powder filled with 99% pure amino acid+NMN mixed with 1 and 2 to deliver immediate effects to the skin</t>
    <phoneticPr fontId="4" type="noConversion"/>
  </si>
  <si>
    <t>[1제]
10ml*3ea
[2제]
1g*3ea</t>
    <phoneticPr fontId="4" type="noConversion"/>
  </si>
  <si>
    <t>[데이셀] 닥터비타 프리미엄 비타 A 듀얼 솔루션 10ml/1g</t>
    <phoneticPr fontId="4" type="noConversion"/>
  </si>
  <si>
    <t>[Daycell] Dr.VITA Premium Vita A Dual Solution 10ml/1g</t>
  </si>
  <si>
    <t>[1제]
10ml
[2제]
1g</t>
    <phoneticPr fontId="4" type="noConversion"/>
  </si>
  <si>
    <t>[데이셀] 닥터비타 프리미엄 비타 C 듀얼 솔루션 1.8g * 3ea / 10ml * 3ea</t>
    <phoneticPr fontId="4" type="noConversion"/>
  </si>
  <si>
    <t>[Daycell] Dr.VITA Premium Vita C Dual Solution 1.8g * 3ea</t>
  </si>
  <si>
    <t>미백, 주름개선 이중 기능성 화장품
100% 순수비타민 C 파우더와 브릴리언트 시너지 앰플을 혼합해 사용하는 앰플
4가지 임상 테스트를 통하여 기미 개선, 피부 톤 개선, 피부 자극도 확인 완료
혼합 시 순수비타민 C 15%의 고함량 앰플로 미백, 주름개선에 효과적
끈적임 없이 산뜻한 사용감으로 매끄럽고 탄탄한 피부 결 케어
[1제] 닥터비타 프리미엄 비타민C 100
100% 영국 DSM사의 순수비타민 C 파우더로 무방부제 처방
높은 흡수율을 위해 저분자화된 파우더
[2제] 닥터비타 브릴리언트 시너지 앰플
붉나무충영추출물이 모공 케어 및 비타민 안정화, 우수한 흡수력 선사
순수비타민 C 파우더와 혼합 시 생기 부여 및 탄력에 시너지 부여
페룰릭애씨드, 병풀캘러스PDRN, 마데카소사이드 함유로 미백, 탄력 진정 케어</t>
    <phoneticPr fontId="4" type="noConversion"/>
  </si>
  <si>
    <t>A dual - functional skincare product for whitening skin and  improving skin wrinkles
Contains 100% pure ascorbic acid and synergy ampoule
Melasma improvement, skin tone improvement, and skin irritation have been confirmed through 4 phases of clinical trials
When mixed, this product works as a high concentration ampoule with 15% of pure vitamin C, effective for whitening and wrinkle improvement
Smooth and firm overall skin texture with a lightweight formula and absorb without any residual stickiness
[1] Dr.VITA Premium Vitamin C 100 
100% pure  vitamin C powder from DSM UK - Preservative-free prescription beauty products 
Low molecular weight powder for effective absorption
[2] Dr.VITA Brilliant Synergy Ampoule
Contains red chrysanthemum extract that helps minimize pores, stabilize vitamins and quick absorption
When mixed with pure vitamin C powder, the product improves skin vitality and rejuvenation
Whitening and soothing care with ferulic acid, centella asiatica PDRN and madecassoside</t>
    <phoneticPr fontId="4" type="noConversion"/>
  </si>
  <si>
    <t>[1제] 1.8g * 3ea
[2제] 10ml * 3ea</t>
    <phoneticPr fontId="4" type="noConversion"/>
  </si>
  <si>
    <t>[데이셀] 닥터비타 프리미엄 비타 C 듀얼 솔루션 단품 1.8g/10ml</t>
    <phoneticPr fontId="4" type="noConversion"/>
  </si>
  <si>
    <t>[Daycell] Dr.VITA Premium Vita C Dual Solution 1.8g/10ml</t>
  </si>
  <si>
    <t>[1제] 1.8g
[2제] 10ml</t>
    <phoneticPr fontId="4" type="noConversion"/>
  </si>
  <si>
    <t>[데이셀] 닥터비타 비타민 선크림 커버 60g (플러스-수출용)</t>
    <phoneticPr fontId="4" type="noConversion"/>
  </si>
  <si>
    <t>[데이셀] 닥터비타 비타 비 딥 포어 클렌징 폼 100ml</t>
    <phoneticPr fontId="0" type="noConversion"/>
  </si>
  <si>
    <t>[Daycell] Dr.VITA Vita B Deep Pore Cleansing Foam 100ml</t>
  </si>
  <si>
    <t>피부의 노폐물, 묵은 각질, 피지를 깨끗하게 제거해 주는 젤 타입 클렌징 폼
노폐물 흡착에 탁월한 화이트 클레이(카올린)와 베이킹소다 함유
모공 속 쌓여 있는 피지와 노폐물을 흡착–제거해 청정한 피부 상태로 관리
9 Vita B Complex의 함유로 피부에 수분과 영양을 선사하여 활력 넘치고 매끄러운 피부 결로 케어
비타민이 가득 담긴 비타민나무열매수 50% 함유해 맑고 생기 있는 피부로 관리
부드러운 미세 거품이 모공 속 자리 잡은 노폐물까지 말끔하게 제거
미산성 포뮬라로 만들어져 피부에 자극 없이 순하게 클렌징
수분 보호막 형성으로 세안 후에도 피부 땅김 없는 촉촉한 마무리감 선사</t>
    <phoneticPr fontId="4" type="noConversion"/>
  </si>
  <si>
    <t>A gel-type cleansing foam that removes waste, dead skin cells, and sebum
Contains white clay (carolin) and baking soda, which are excellent for adsorbing waste
Adsorption of sebum and waste from pores to clean skin condition
9 Vita B Complex provides moisture and nutrition to the skin for vibrant, smooth skin condensation care
It contains 50.% vitamin tree fruit water, so it takes care of clear and lively skin
Soft microfoam removes waste from the pores
It's made of a mild formula, so it doesn't irritate your skin
It has a hydrating protective layer to give your skin a moist finish even after washing your face</t>
    <phoneticPr fontId="4" type="noConversion"/>
  </si>
  <si>
    <t>[데이셀] 닥터비타 비타 비 포어 앤 세범 밸런싱 패드 180g</t>
    <phoneticPr fontId="0" type="noConversion"/>
  </si>
  <si>
    <t>[Daycell] Dr.VITA Vita B Pore And Sebum Balancing Pad 180g</t>
  </si>
  <si>
    <t>미백, 주름개선 2중 기능성 화장품
친환경 소재의 거즈 원단을 사용하여 피부에 자극 없이 노폐물 제거
Anti Sebum P가 피부 모공 수렴 및 피지 분비 개선에 도움
저자극 PHA/LHA가 묵은 각질을 제거해 막힌 모공 개선 효과
8 Vita B Complex가 모공 사이 빈틈없이 영양을 채워 매끄러운 피부 결로 케어
8종 히알루론산과 영양 가득한 보습 성분이 피부를 오랫동안 촉촉하게 유지
수분을 가득 머금은 고순도의 알로에베라추출물이 지친 피부에 진정효과 선사
부담 없는 산뜻한 제형으로 피부 유수분 밸런스 조절
집게 구성으로 위생적이고 편리한 패드 사용
번거로움 없이 꾸준히 사용할 수 있도록 넉넉한 80매 구성
자극받은 부위, 트러블 부위에 패드를 부분적으로 올려 진정팩으로 활용 가능
피부 자극 테스트 완료</t>
    <phoneticPr fontId="4" type="noConversion"/>
  </si>
  <si>
    <t>Whitening and wrinkle improvement double functional cosmetics
Use gauze fabric of eco-friendly material to remove waste without irritation to the skin
Anti Sebum P helps to converge skin pores and improve sebum secretion
Hypoallergenic PHA/LHA removes dead skin cells and improves clogged pores
8 Vita B Complex fills in nutrients between pores for smooth skin condensation care
8 types of hyaluronic acid and nutritious moisturizing ingredients keep your skin moisturized for a long time
High purity aloe vera extract that is filled with moisture calms the tired skin
Adjust the oil and water balance of the skin with a refreshing texture
Use sanitary and convenient pads with tongs
Composed of 80 sheets for continuous use without the hassle
Let's.You can use it as a calming pack by partially placing the pad on the affected and troubled areas
Skin irritation test completed</t>
    <phoneticPr fontId="4" type="noConversion"/>
  </si>
  <si>
    <t>180g</t>
    <phoneticPr fontId="4" type="noConversion"/>
  </si>
  <si>
    <t>[데이셀] 닥터비타 슬로에이징 200 글루타닝샷 50ml</t>
    <phoneticPr fontId="4" type="noConversion"/>
  </si>
  <si>
    <t>[Daycell] Dr.VITA SLOW AGING 200 GLUTANING SHOT 50ml</t>
  </si>
  <si>
    <t>미백, 주름개선 2중 기능성 화장품
피부 기미&amp;잡티 및 기미&amp;잡티 면적 개선 인체 적용 시험 완료
순도 99% 글루타치온 코팅 니들 적용
피부 틈 사이사이 섬세한 자극을 통해 피부를 깨워주고 유효성분 흡수 극대화
미백에 효과적인 EAE와 순수비타민C 등 화이트닝 케어 성분들로 구성된 앰플
유효성분들이 피부 구석구석 침투되어 생기와 영양을 가득 전달
저자극 LHA 함유로 각질 케어를 도와 피부 턴오버 주기를 개선하고 매끄러운 피부 결 선사
고/중/저분자의 다양한 크기로 담긴 10중 히알루론산이 피부 깊이 수분을 채워 촉촉하게 케어
식물유래 줄기세포를 포함한 4종의 병풀 계열 성분을 함유해 자극으로부터 피부를 보호하고 진정효과 선사해 마일드하게 마무리</t>
    <phoneticPr fontId="4" type="noConversion"/>
  </si>
  <si>
    <t>Whitening and wrinkle improvement double functional cosmetics
Improve skin blemishes and areas of blemishes completed human application tests
Use 99% pure glutathione coated needle
It awakens the skin through delicate irritation between skin gaps and maximizes absorption of active ingredients
Ampoule consisting of whitening care ingredients such as EAE and pure vitamin C, which are effective for whitening
The active ingredients penetrate every corner of the skin to deliver vitality and nutrition
Containing hypoallergenic LHA to improve skin turnover cycle and smooth skin
10-layered hyaluronic acid in various sizes of high, medium, and low molecules fills the skin with moisture and moisturizes it
It contains four kinds of bottle grass-based ingredients, including plant-derived stem cells, protecting the skin from irritation and providing a soothing effect for a mild finish</t>
    <phoneticPr fontId="4" type="noConversion"/>
  </si>
  <si>
    <t>50ml</t>
    <phoneticPr fontId="4" type="noConversion"/>
  </si>
  <si>
    <t>[데이셀] 닥터비타 슬로에이징 200 글루타닝샷 5ml</t>
    <phoneticPr fontId="4" type="noConversion"/>
  </si>
  <si>
    <t>[Daycell] Dr.VITA SLOW AGING 200 GLUTANING SHOT 5ml</t>
  </si>
  <si>
    <t>5ml</t>
    <phoneticPr fontId="4" type="noConversion"/>
  </si>
  <si>
    <t>[데이셀] 닥터비타 에이지리스 링클 RX 크림 20ml</t>
    <phoneticPr fontId="4" type="noConversion"/>
  </si>
  <si>
    <t>[Daycell] Dr.VITA Ageless Wrinkle RX Cream 20ml</t>
  </si>
  <si>
    <t>미백, 주름개선 2중 기능성 화장품
소량으로 눈가, 입가, 미간 등의 주름 즉각 관리
녹는실의 주원료인 PLLA와 피부를 구성하는 아미누산 468개로 이루어진 BioTOX-LC를 적용해, 탄력 있는 피부로 개선
피부 구조의 핵심 성분인 콜라겐, 엘라스틴, 히알루론산 배합
미세 사이즈의 스피큘이 피부 깊이 유효성분 전달
쫀쫀하면서도 부드럽게 발리는 발림성
미백 효과 및 수분 케어로 피부 본연의 코어를 건강히 관리
피부 자극 테스트 완료</t>
    <phoneticPr fontId="4" type="noConversion"/>
  </si>
  <si>
    <t>Whitening and wrinkle improvement double functional cosmetics
Instant care of wrinkles around the eyes, mouth, and forehead with a small amount
Apply PLLA, the main ingredient of melting thread, and BioTOX-LC, which consists of 468 amino acids that make up the skin, to improve elasticity
Combination of collagen, elastin, and hyaluronic acid, which are key components of the skin structure
Micro-sized spicules deliver effective ingredients deep into the skin
Applyability that is firm yet smooth
Healthy care of the skin's original core with whitening effects and moisture care
Completed skin irritation test</t>
    <phoneticPr fontId="4" type="noConversion"/>
  </si>
  <si>
    <t>20ml</t>
    <phoneticPr fontId="4" type="noConversion"/>
  </si>
  <si>
    <t>[데이셀] 닥터비타 슬로에이징 300 PDRN샷 50ml</t>
    <phoneticPr fontId="4" type="noConversion"/>
  </si>
  <si>
    <t>[Daycell] Dr.VITA Slow Aging 300 PDRN Shot 50ml</t>
  </si>
  <si>
    <t>미백, 주름개선 2중 기능성 화장품
순도 99%의 16㎛ 미세 사이즈 PDRN 코팅 니들 PDRN샷 적용
핵심 성분인 PDRN(소듐디엔에이) 성분이 1,500ppm 포함되어 피부 활력과 컨디션 개선에 도움
SH-올리고펩타이드-1, 팔미토일트라이펩타이드-1 등 다양한 펩타이드 복합체가 피부 탄력을 케어하며 매끈하고 탄탄한 피부결 선사
트레할로오스, 만니톨 등 보습 성분이 피부를 보호하고 매끄럽게 정돈해 주면서 피부를 촉촉하게 유지
소듐하이알루로네이트, 하이드롤라이즈드하이알루로닉애씨드 등 8중 히알루론산이 수분을 다층 구조로 공급하여 촉촉함 유지
피부 자극 테스트 완료</t>
    <phoneticPr fontId="4" type="noConversion"/>
  </si>
  <si>
    <r>
      <t>Dual-Action Whitening &amp; Anti-Wrinkle Functional Cosmetic
Features a PDRN Shot system utilizing 99% pure, 16</t>
    </r>
    <r>
      <rPr>
        <sz val="8"/>
        <rFont val="Calibri"/>
        <family val="3"/>
        <charset val="161"/>
      </rPr>
      <t>μ</t>
    </r>
    <r>
      <rPr>
        <sz val="8"/>
        <rFont val="맑은 고딕"/>
        <family val="3"/>
        <charset val="129"/>
        <scheme val="minor"/>
      </rPr>
      <t>m micro-sized PDRN-coated microneedles.
Formulated with a high concentration of PDRN (Sodium DNA) at 1,500 ppm to help revitalize and improve skin condition.
A potent Peptide Complex, including SH-Oligopeptide-1 and Palmitoyl Tripeptide-1, provides intensive elasticity care for a smooth, firm skin texture.
Moisture-retaining ingredients such as Trehalose and Mannitol protect the skin barrier, refine skin texture, and ensure long-lasting hydration.
8 types of Hyaluronic Acid supply multi-layered moisture to deeply hydrate and maintain skin's plumpness.
Dermatologically Tested</t>
    </r>
    <phoneticPr fontId="4" type="noConversion"/>
  </si>
  <si>
    <t>[데이셀] 닥터비타 슬로에이징 300 PDRN샷 5ml</t>
    <phoneticPr fontId="4" type="noConversion"/>
  </si>
  <si>
    <t>[Daycell] Dr.VITA Slow Aging 300 PDRN Shot 5ml</t>
  </si>
  <si>
    <t>[데이셀] 닥터비타 ECM 안티에이징 세럼 100ml</t>
    <phoneticPr fontId="4" type="noConversion"/>
  </si>
  <si>
    <t>[Daycell] Dr.VITA ECM Anti Aging Serum 100ml</t>
  </si>
  <si>
    <t>미백, 주름개선 2중 기능성 화장품
피부 안티에이징 개선 임상 완료 (피부 눈가 주름, 피부 탄력, 피부 치밀도 개선 3종 완료)
피부 구조와 유사한 ECM Complex 50,000ppm 함유로 피부에 탄력과 영양을 부여
정제수 대신 콜라겐수 43.9%를 함유한 베이스부터 차별화된 세럼
피부 탄력 및 주름 관리에 도움을 주는 27종 펩타이드가 피부 촘촘히 영양 공급
4가지 병풀 Complex가 선사하는 피부 진정 효과
원료 본연의 자연스러운 살구빛을 담은 윤광 세럼 
바르는 순간 피부에 쫀쫀하게 밀착되며 끈적임 없이 산뜻하게 흡수</t>
    <phoneticPr fontId="4" type="noConversion"/>
  </si>
  <si>
    <t>Dual-functional cosmetic for brightening and wrinkle improvement
Anti-aging clinical test completed
Completed 3 types of clinical tests: improvement of eye-area wrinkles, skin elasticity, and skin density
Contains ECM Complex 50,000 ppm, similar to the skin’s structure, to provide elasticity and nourishment to the skin
A differentiated serum formulated with 43.9% Collagen Water instead of purified water
27 types of peptides help support skin elasticity and wrinkle care while delivering dense nourishment to the skin
4 types of Centella Complex help soothe the skin
A luminous serum with a natural apricot tone derived from the original color of the ingredients
Adheres firmly to the skin upon application and absorbs freshly without stickiness</t>
    <phoneticPr fontId="4" type="noConversion"/>
  </si>
  <si>
    <t>미백, 주름개선, 자외선차단 3중기능성 (SPF 50+ / PA+++)
UVA/UVB를 동시에 차단하는 혼합자차 포뮬러
3종 비타민으로 영양 케어
순수 비타민 C를 함유하여 생기 있는 피부 완성하고, 비타민 B3으로 기미/잡티를 케어하며, 비타민 E로 수분 유지를 도움
상큼한 비타민 향
자연스러운 톤&amp;결 보정 선크림
부드러운 발림성과 산뜻한 마무리감</t>
    <phoneticPr fontId="10" type="noConversion"/>
  </si>
  <si>
    <t>Whitening &amp; Anti-Wrinkle Functional &amp; UV Protection Triple-Functional (SPF 50+ / PA+++)
Hybrid sunscreen formula that simultaneously blocks UVA and UVB
Nourishing care with 3 types of vitamins
Formulated with pure Vitamin C to help achieve a radiant complexion, Vitamin B3 to help care for dark spots and blemishes, and Vitamin E to help maintain moisture
Refreshing vitamin scent
Tone-up sunscreen that naturally enhances skin tone and texture
Smooth application with a fresh, lightweight finish</t>
    <phoneticPr fontId="10" type="noConversion"/>
  </si>
  <si>
    <t>[데이셀] 닥터비타 비타 A 3300 세럼 30ml</t>
    <phoneticPr fontId="4" type="noConversion"/>
  </si>
  <si>
    <t>[Daycell] Dr.VITA VITA_A 3300 SERUM 30ml</t>
  </si>
  <si>
    <t xml:space="preserve">미백, 주름개선 2중 기능성 화장품
피부 자극 테스트 완료
고순도 레티놀 3,383IU 함유
탄력 케어에 시너지를 더해주는 5종 펩타이드
각질 관리 성분을 더해 피부 결을 케어해 도자기 피부 완성
세라마이드 콤플렉스와 10종 히알루론산으로 레티놀 케어 후 느껴질 수 있는 건조함까지 케어
병풀과 판테놀 및 피부 자극 부담을 덜어주는 특허성분 DERMA-CLERA™ 1% 함유
밀키한 제형으로 부드러운 발림성과 끈적임 없이 촉촉하게 스며드는 마무리감 </t>
    <phoneticPr fontId="4" type="noConversion"/>
  </si>
  <si>
    <t>Dual-functional cosmetic for brightening and wrinkle improvement
Skin irritation test completed
Contains high-purity Retinol 3,383 IU
Formulated with 5 types of peptides to support elasticity care
Helps refine skin texture with exfoliating care ingredients for a smooth, porcelain-like complexion
Enriched with Ceramide Complex and 10 types of Hyaluronic Acid to help care for dryness that may occur after retinol care
Contains Centella Asiatica, Panthenol, and 1% DERMA-CLERA™, a patented ingredient that helps reduce the burden of skin irritation
A milky texture that glides smoothly onto the skin and absorbs moistly without stickiness</t>
    <phoneticPr fontId="4" type="noConversion"/>
  </si>
  <si>
    <t>[데이셀] 닥터비타 피디알엔 콜라겐 젤리 미스트 100ml</t>
    <phoneticPr fontId="4" type="noConversion"/>
  </si>
  <si>
    <t>[Daycell] Dr.VITA PDRN Collagen Jelly Mist 100ml</t>
  </si>
  <si>
    <t xml:space="preserve"> 99% 고순도 PDRN과 콜라겐으로 완성하는 밀도 있는 탄력 케어
 초저분자 사이즈의 콜라겐이 피부 깊이 스며들어 촉촉한 탄력감을 선사
 5GF Complex로 피부 균형을 정돈하여 건강한 피부 컨디션 유지
 우유 단백질의 풍부한 영양이 피부를 맑게 채워 우윳빛 생기 부여
 레스베라트롤과 Vita 10 Complex가 영양을 채워 맑고 생기 있는 피부로 연출
 젤리 제형이 피부에 고르게 밀착되어 수분과 탄력을 동시에 공급 
 유상/겔상 이중 제형이 조화를 이루어 피부 유수분 밸런스 케어
 가볍게 레이어링 할 수록 촉촉함과 윤광이 자연스럽게 더해지는 포뮬라
 안개 분사형으로 고르게 분사되어 피부에 부드럽고 편안한 밀착감 부여
 미백, 주름개선 2중 기능성 화장품
 피부 자극 테스트 완료</t>
    <phoneticPr fontId="4" type="noConversion"/>
  </si>
  <si>
    <r>
      <t xml:space="preserve">[데이셀] 닥터비타 액티베이팅 비타 씨 토닝 앰플 30ml+2ml
</t>
    </r>
    <r>
      <rPr>
        <sz val="8"/>
        <rFont val="맑은 고딕"/>
        <family val="3"/>
        <charset val="129"/>
        <scheme val="minor"/>
      </rPr>
      <t>[1제] 데이셀 닥터비타 비타 씨 액티베이터
[2제] 데이셀 닥터비타 토닝 시너지 앰플</t>
    </r>
    <phoneticPr fontId="4" type="noConversion"/>
  </si>
  <si>
    <t>[Daycell] Dr.VITA Activating Vita C Toning Ampoule 30ml+2ml</t>
  </si>
  <si>
    <t>사용 직전 혼합해 신선하게 사용하는 비타 C 토닝 앰플 
 비타민 성분을 담은 1제와 베이스 앰플 2제로 나눈 혼합형 설계
 혼합 사용하는 과정에서 성분 조합의 장점을 고려한 포뮬러 
 섞는 순간 유효성분들이 시너지 효과를 내는 액티베이팅 솔루션
 피부 톤·잡티·밝기 개선을 동시에 케어하는 집중 토닝 앰플 
 피부 톤 균일도·잡티·밝기 개선 3종 인체적용시험 완료 
 혼합 시 투명한 연노랑빛으로 표현되는 비타민 포뮬러 제형 
 끈적임이나 답답함 없이 산뜻하게 흡수되는 워터리 텍스처
  피부 자극 테스트 완료</t>
    <phoneticPr fontId="4" type="noConversion"/>
  </si>
  <si>
    <t>30ml
+
2ml</t>
    <phoneticPr fontId="4" type="noConversion"/>
  </si>
  <si>
    <t>[데이셀] 닥터비타 피디알엔 판테솔 선크림 50g</t>
    <phoneticPr fontId="4" type="noConversion"/>
  </si>
  <si>
    <t>[Daycell] Dr.VITA PDRN PANTESOL SUN CREAM 50g</t>
  </si>
  <si>
    <t xml:space="preserve"> PDRN 500ppm이 자외선으로 지친 피부에 활력을 부여해 건강한 피부 컨디션 유지 
 판테솔™ 10,001ppm이 외부 자극으로 민감해진 피부를 편안하게 진정 케어 
 PDRN과 판테솔™의 시너지 포뮬러가 피부 컨디션을 안정적으로 유지해 건강한 피부 환경 조성
 VITA Complex가 피부에 영양과 생기를 더해 맑고 활력 있는 피부로 연출
 흰목이버섯추출물이 풍부한 수분감을 선사해 촉촉하고 편안한 피부 컨디션 케어
 피지 및 모공 케어 기능으로 번들거림 없이 산뜻한 피부 유지에 도움 
 물과 땀에 강한 Water &amp; Sweat Resistance 포뮬러가 야외 활동 시에도 강력한 자외선 차단 지속 
 저자극 무기자차 제형으로 이루어져 민감 피부에도 부담 없이 편안한 사용감 선사 
 가볍고 부드러운 텍스처로 피부에 얇고 균일하게 밀착돼 답답함 없는 산뜻한 마무리 선사 
 여러 번 덧발라도 뭉침이나 백탁 없이 편안하게 레이어링 가능한 데일리 선크림 
 자외선 차단과 피부 리페어를 동시에 제공하는 기능성 선케어
 자외선 차단·미백·주름개선 3중 기능성 화장품 (SPF50+ PA++++) 
 피부 자극 테스트 완료</t>
    <phoneticPr fontId="4" type="noConversion"/>
  </si>
  <si>
    <t>SHELF LIFE</t>
    <phoneticPr fontId="4" type="noConversion"/>
  </si>
  <si>
    <t>12M
6M after opening</t>
  </si>
  <si>
    <t>36M
6M after opening</t>
  </si>
  <si>
    <t>30M
6M after opening</t>
  </si>
  <si>
    <t>30M
12M after opening</t>
  </si>
  <si>
    <t>36M
12M after opening</t>
  </si>
  <si>
    <t>18M
3M after opening</t>
  </si>
  <si>
    <t>36M
Use immediately after opening</t>
  </si>
  <si>
    <t>24M</t>
    <phoneticPr fontId="10" type="noConversion"/>
  </si>
  <si>
    <t>36M
1M after Mix</t>
  </si>
  <si>
    <t>24M
6M after opening</t>
  </si>
  <si>
    <t>24M
Use immediately after opening</t>
  </si>
  <si>
    <t>SUPPLY PRICE
(-VAT)</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</si>
</sst>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quot;* #,##0_-;\-&quot;₩&quot;* #,##0_-;_-&quot;₩&quot;* &quot;-&quot;_-;_-@_-"/>
    <numFmt numFmtId="176" formatCode="0_);\(0\)"/>
    <numFmt numFmtId="177" formatCode="0.0%"/>
  </numFmts>
  <fonts count="22" x14ac:knownFonts="1">
    <font>
      <sz val="11"/>
      <color theme="1"/>
      <name val="맑은 고딕"/>
      <family val="3"/>
      <charset val="129"/>
      <scheme val="minor"/>
    </font>
    <font>
      <sz val="11"/>
      <color theme="1"/>
      <name val="맑은 고딕"/>
      <family val="2"/>
      <charset val="129"/>
      <scheme val="minor"/>
    </font>
    <font>
      <sz val="11"/>
      <color theme="1"/>
      <name val="맑은 고딕"/>
      <family val="3"/>
      <charset val="129"/>
      <scheme val="minor"/>
    </font>
    <font>
      <b/>
      <sz val="9"/>
      <color theme="1"/>
      <name val="맑은 고딕"/>
      <family val="3"/>
      <charset val="129"/>
      <scheme val="minor"/>
    </font>
    <font>
      <sz val="8"/>
      <name val="맑은 고딕"/>
      <family val="3"/>
      <charset val="129"/>
      <scheme val="minor"/>
    </font>
    <font>
      <b/>
      <sz val="9"/>
      <name val="맑은 고딕"/>
      <family val="3"/>
      <charset val="129"/>
    </font>
    <font>
      <sz val="9"/>
      <name val="맑은 고딕"/>
      <family val="3"/>
      <charset val="129"/>
      <scheme val="minor"/>
    </font>
    <font>
      <sz val="9"/>
      <color theme="1"/>
      <name val="맑은 고딕"/>
      <family val="3"/>
      <charset val="129"/>
      <scheme val="minor"/>
    </font>
    <font>
      <sz val="8"/>
      <color theme="1"/>
      <name val="맑은 고딕"/>
      <family val="3"/>
      <charset val="129"/>
      <scheme val="minor"/>
    </font>
    <font>
      <sz val="8"/>
      <name val="돋움"/>
      <family val="3"/>
      <charset val="129"/>
    </font>
    <font>
      <sz val="8"/>
      <name val="맑은 고딕"/>
      <family val="3"/>
      <charset val="129"/>
    </font>
    <font>
      <b/>
      <sz val="8"/>
      <name val="맑은 고딕"/>
      <family val="3"/>
      <charset val="129"/>
    </font>
    <font>
      <b/>
      <sz val="8"/>
      <color theme="1"/>
      <name val="맑은 고딕"/>
      <family val="3"/>
      <charset val="129"/>
      <scheme val="minor"/>
    </font>
    <font>
      <sz val="9"/>
      <name val="맑은 고딕"/>
      <family val="3"/>
      <charset val="129"/>
    </font>
    <font>
      <sz val="9"/>
      <name val="맑은 고딕"/>
      <family val="3"/>
      <charset val="129"/>
      <scheme val="major"/>
    </font>
    <font>
      <sz val="9"/>
      <name val="굴림"/>
      <family val="3"/>
      <charset val="129"/>
    </font>
    <font>
      <b/>
      <sz val="36"/>
      <color theme="3" tint="-0.249977111117893"/>
      <name val="HY헤드라인M"/>
      <family val="1"/>
      <charset val="129"/>
    </font>
    <font>
      <sz val="9"/>
      <color indexed="8"/>
      <name val="맑은 고딕"/>
      <family val="3"/>
      <charset val="129"/>
    </font>
    <font>
      <sz val="9"/>
      <color theme="1"/>
      <name val="굴림"/>
      <family val="3"/>
      <charset val="129"/>
    </font>
    <font>
      <sz val="8"/>
      <name val="Calibri"/>
      <family val="3"/>
      <charset val="161"/>
    </font>
    <font>
      <b/>
      <sz val="9"/>
      <name val="맑은 고딕"/>
      <family val="3"/>
      <charset val="129"/>
      <scheme val="minor"/>
    </font>
    <font>
      <b/>
      <sz val="9"/>
      <color indexed="8"/>
      <name val="맑은 고딕"/>
      <family val="3"/>
      <charset val="129"/>
    </font>
  </fonts>
  <fills count="5">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alignment vertical="center"/>
    </xf>
    <xf numFmtId="9" fontId="1" fillId="0" borderId="0" applyFont="0" applyFill="0" applyBorder="0" applyAlignment="0" applyProtection="0">
      <alignment vertical="center"/>
    </xf>
    <xf numFmtId="0" fontId="2" fillId="0" borderId="0">
      <alignment vertical="center"/>
    </xf>
  </cellStyleXfs>
  <cellXfs count="78">
    <xf numFmtId="0" fontId="0" fillId="0" borderId="0" xfId="0">
      <alignment vertical="center"/>
    </xf>
    <xf numFmtId="0" fontId="3" fillId="0" borderId="0" xfId="0" applyFont="1" applyAlignment="1">
      <alignment horizontal="center" vertical="center"/>
    </xf>
    <xf numFmtId="0" fontId="5" fillId="0" borderId="0" xfId="0" applyFont="1" applyAlignment="1">
      <alignment horizontal="left" vertical="center" wrapText="1"/>
    </xf>
    <xf numFmtId="42" fontId="5" fillId="0" borderId="0" xfId="0" applyNumberFormat="1" applyFont="1" applyAlignment="1">
      <alignment horizontal="left" vertical="center" wrapText="1"/>
    </xf>
    <xf numFmtId="176" fontId="6" fillId="0" borderId="0" xfId="0" applyNumberFormat="1"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42" fontId="5" fillId="2" borderId="1" xfId="0" applyNumberFormat="1" applyFont="1" applyFill="1" applyBorder="1" applyAlignment="1">
      <alignment horizontal="left" vertical="center" wrapTex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5" fillId="3" borderId="1" xfId="0" applyFont="1" applyFill="1" applyBorder="1" applyAlignment="1">
      <alignment horizontal="center" vertical="center"/>
    </xf>
    <xf numFmtId="42" fontId="5" fillId="3" borderId="1" xfId="0" applyNumberFormat="1" applyFont="1" applyFill="1" applyBorder="1" applyAlignment="1">
      <alignment horizontal="center" vertical="center" wrapText="1"/>
    </xf>
    <xf numFmtId="176" fontId="5"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5"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vertical="center" wrapText="1"/>
    </xf>
    <xf numFmtId="14" fontId="6" fillId="0" borderId="1" xfId="0" applyNumberFormat="1" applyFont="1" applyBorder="1" applyAlignment="1">
      <alignment horizontal="left" vertical="center" wrapText="1"/>
    </xf>
    <xf numFmtId="14" fontId="4" fillId="0" borderId="1" xfId="0" applyNumberFormat="1" applyFont="1" applyBorder="1" applyAlignment="1">
      <alignment horizontal="left" vertical="center" wrapText="1"/>
    </xf>
    <xf numFmtId="42" fontId="13" fillId="0" borderId="1" xfId="0" applyNumberFormat="1" applyFont="1" applyBorder="1" applyAlignment="1">
      <alignment horizontal="center" vertical="center"/>
    </xf>
    <xf numFmtId="176" fontId="6" fillId="0" borderId="1" xfId="0" applyNumberFormat="1" applyFont="1" applyBorder="1" applyAlignment="1">
      <alignment horizontal="center" vertical="center"/>
    </xf>
    <xf numFmtId="0" fontId="15" fillId="0" borderId="1" xfId="0" applyFont="1" applyBorder="1" applyAlignment="1">
      <alignment horizontal="center" vertical="center"/>
    </xf>
    <xf numFmtId="0" fontId="7" fillId="0" borderId="1" xfId="0" applyFont="1" applyBorder="1" applyAlignment="1">
      <alignment horizontal="center" vertical="center"/>
    </xf>
    <xf numFmtId="0" fontId="10" fillId="0" borderId="1" xfId="0" applyFont="1" applyBorder="1" applyAlignment="1">
      <alignment horizontal="center" vertical="center" wrapText="1"/>
    </xf>
    <xf numFmtId="0" fontId="13" fillId="0" borderId="0" xfId="0" applyFont="1" applyAlignment="1">
      <alignment horizontal="center" vertical="center"/>
    </xf>
    <xf numFmtId="0" fontId="8" fillId="0" borderId="1" xfId="0" applyFont="1" applyBorder="1" applyAlignment="1">
      <alignment horizontal="center" vertical="center" wrapText="1"/>
    </xf>
    <xf numFmtId="0" fontId="16" fillId="0" borderId="1" xfId="0" quotePrefix="1" applyFont="1" applyBorder="1" applyAlignment="1">
      <alignment horizontal="center" vertical="center" wrapText="1"/>
    </xf>
    <xf numFmtId="42" fontId="17" fillId="0" borderId="1" xfId="0" applyNumberFormat="1" applyFont="1" applyBorder="1" applyAlignment="1">
      <alignment horizontal="center" vertical="center"/>
    </xf>
    <xf numFmtId="176" fontId="6" fillId="0" borderId="1" xfId="0" applyNumberFormat="1" applyFont="1" applyBorder="1" applyAlignment="1">
      <alignment horizontal="center" vertical="center" wrapText="1"/>
    </xf>
    <xf numFmtId="0" fontId="13" fillId="0" borderId="1" xfId="0" applyFont="1" applyBorder="1" applyAlignment="1">
      <alignment vertical="center" wrapText="1"/>
    </xf>
    <xf numFmtId="0" fontId="6" fillId="0" borderId="1" xfId="0" applyFont="1" applyBorder="1" applyAlignment="1">
      <alignment horizontal="left" vertical="center" wrapText="1"/>
    </xf>
    <xf numFmtId="0" fontId="7" fillId="0" borderId="1" xfId="0" applyFont="1" applyBorder="1" applyAlignment="1">
      <alignment horizontal="center" vertical="center" wrapText="1"/>
    </xf>
    <xf numFmtId="176" fontId="13" fillId="0" borderId="1" xfId="0" applyNumberFormat="1" applyFont="1" applyBorder="1" applyAlignment="1">
      <alignment horizontal="center" vertical="center" wrapText="1"/>
    </xf>
    <xf numFmtId="176" fontId="13" fillId="0" borderId="1" xfId="0" applyNumberFormat="1" applyFont="1" applyBorder="1" applyAlignment="1">
      <alignment horizontal="center" vertical="center"/>
    </xf>
    <xf numFmtId="0" fontId="15" fillId="0" borderId="1" xfId="2" applyFont="1" applyBorder="1" applyAlignment="1">
      <alignment horizontal="center" vertical="center"/>
    </xf>
    <xf numFmtId="0" fontId="13" fillId="0" borderId="1" xfId="2" applyFont="1" applyBorder="1" applyAlignment="1">
      <alignment horizontal="center" vertical="center"/>
    </xf>
    <xf numFmtId="0" fontId="6" fillId="0" borderId="1" xfId="0" applyFont="1" applyBorder="1" applyAlignment="1">
      <alignment vertical="center" wrapText="1"/>
    </xf>
    <xf numFmtId="0" fontId="18" fillId="0" borderId="1" xfId="0" applyFont="1" applyBorder="1" applyAlignment="1">
      <alignment horizontal="center" vertical="center"/>
    </xf>
    <xf numFmtId="0" fontId="15" fillId="0" borderId="1" xfId="0" applyFont="1" applyBorder="1" applyAlignment="1">
      <alignment horizontal="center" vertical="center" wrapText="1"/>
    </xf>
    <xf numFmtId="176" fontId="6" fillId="4" borderId="1" xfId="0" applyNumberFormat="1" applyFont="1" applyFill="1" applyBorder="1" applyAlignment="1">
      <alignment horizontal="center" vertical="center"/>
    </xf>
    <xf numFmtId="0" fontId="8" fillId="0" borderId="1" xfId="0" applyFont="1" applyBorder="1" applyAlignment="1">
      <alignment horizontal="justify" vertical="center" wrapText="1"/>
    </xf>
    <xf numFmtId="0" fontId="4" fillId="0" borderId="1" xfId="0" applyFont="1" applyBorder="1" applyAlignment="1">
      <alignment horizontal="left" vertical="center" wrapText="1"/>
    </xf>
    <xf numFmtId="176" fontId="13" fillId="0" borderId="1" xfId="2" applyNumberFormat="1" applyFont="1" applyBorder="1" applyAlignment="1">
      <alignment horizontal="center" vertical="center"/>
    </xf>
    <xf numFmtId="0" fontId="15" fillId="0" borderId="1" xfId="0" quotePrefix="1" applyFont="1" applyBorder="1" applyAlignment="1">
      <alignment horizontal="center" vertical="center"/>
    </xf>
    <xf numFmtId="0" fontId="7" fillId="0" borderId="1" xfId="0" quotePrefix="1" applyFont="1" applyBorder="1" applyAlignment="1">
      <alignment horizontal="center" vertical="center"/>
    </xf>
    <xf numFmtId="0" fontId="15" fillId="0" borderId="3" xfId="2" applyFont="1" applyBorder="1" applyAlignment="1">
      <alignment horizontal="center" vertical="center"/>
    </xf>
    <xf numFmtId="0" fontId="15" fillId="0" borderId="1" xfId="2" quotePrefix="1" applyFont="1" applyBorder="1" applyAlignment="1">
      <alignment horizontal="center" vertical="center"/>
    </xf>
    <xf numFmtId="0" fontId="15" fillId="0" borderId="3" xfId="2" quotePrefix="1" applyFont="1" applyBorder="1" applyAlignment="1">
      <alignment horizontal="center" vertical="center"/>
    </xf>
    <xf numFmtId="0" fontId="7" fillId="0" borderId="5" xfId="0" applyFont="1" applyBorder="1" applyAlignment="1">
      <alignment horizontal="center" vertical="center"/>
    </xf>
    <xf numFmtId="176" fontId="17" fillId="0" borderId="1" xfId="2" applyNumberFormat="1" applyFont="1" applyBorder="1" applyAlignment="1">
      <alignment horizontal="center" vertical="center"/>
    </xf>
    <xf numFmtId="0" fontId="13" fillId="0" borderId="5" xfId="2" applyFont="1" applyBorder="1" applyAlignment="1">
      <alignment horizontal="center" vertical="center"/>
    </xf>
    <xf numFmtId="0" fontId="7" fillId="0" borderId="1" xfId="0" applyFont="1" applyBorder="1" applyAlignment="1">
      <alignment vertical="center" wrapText="1"/>
    </xf>
    <xf numFmtId="0" fontId="6" fillId="4" borderId="1" xfId="0" applyFont="1" applyFill="1" applyBorder="1" applyAlignment="1">
      <alignment vertical="center" wrapText="1"/>
    </xf>
    <xf numFmtId="0" fontId="13" fillId="4" borderId="1" xfId="2" quotePrefix="1" applyFont="1" applyFill="1" applyBorder="1" applyAlignment="1">
      <alignment horizontal="center" vertical="center"/>
    </xf>
    <xf numFmtId="0" fontId="15" fillId="4" borderId="3" xfId="2" quotePrefix="1" applyFont="1" applyFill="1" applyBorder="1" applyAlignment="1">
      <alignment horizontal="center" vertical="center"/>
    </xf>
    <xf numFmtId="0" fontId="0" fillId="0" borderId="1" xfId="0" applyBorder="1">
      <alignment vertical="center"/>
    </xf>
    <xf numFmtId="0" fontId="6" fillId="0" borderId="1" xfId="0" applyFont="1" applyBorder="1" applyAlignment="1">
      <alignment horizontal="center" vertical="center"/>
    </xf>
    <xf numFmtId="0" fontId="5" fillId="0" borderId="2" xfId="0" applyFont="1" applyBorder="1" applyAlignment="1">
      <alignment horizontal="center" vertical="center"/>
    </xf>
    <xf numFmtId="0" fontId="7" fillId="0" borderId="2" xfId="0" applyFont="1" applyBorder="1" applyAlignment="1">
      <alignment horizontal="center" vertical="center"/>
    </xf>
    <xf numFmtId="0" fontId="6" fillId="0" borderId="2" xfId="0" applyFont="1" applyBorder="1" applyAlignment="1">
      <alignment horizontal="left" vertical="center" wrapText="1"/>
    </xf>
    <xf numFmtId="0" fontId="6" fillId="0" borderId="2" xfId="0" applyFont="1" applyBorder="1" applyAlignment="1">
      <alignment horizontal="center" vertical="center"/>
    </xf>
    <xf numFmtId="0" fontId="7" fillId="0" borderId="2" xfId="0" applyFont="1" applyBorder="1" applyAlignment="1">
      <alignment horizontal="center" vertical="center" wrapText="1"/>
    </xf>
    <xf numFmtId="42" fontId="17" fillId="0" borderId="2" xfId="0" applyNumberFormat="1" applyFont="1" applyBorder="1" applyAlignment="1">
      <alignment horizontal="center" vertical="center"/>
    </xf>
    <xf numFmtId="176" fontId="6" fillId="0" borderId="2" xfId="0" applyNumberFormat="1" applyFont="1" applyBorder="1" applyAlignment="1">
      <alignment horizontal="center" vertical="center"/>
    </xf>
    <xf numFmtId="0" fontId="7" fillId="0" borderId="2" xfId="0" quotePrefix="1" applyFont="1" applyBorder="1" applyAlignment="1">
      <alignment horizontal="center" vertical="center"/>
    </xf>
    <xf numFmtId="0" fontId="8" fillId="0" borderId="2" xfId="0" applyFont="1" applyBorder="1" applyAlignment="1">
      <alignment horizontal="center" vertical="center" wrapText="1"/>
    </xf>
    <xf numFmtId="0" fontId="3" fillId="0" borderId="1" xfId="0" applyFont="1" applyBorder="1" applyAlignment="1">
      <alignment horizontal="center" vertical="center"/>
    </xf>
    <xf numFmtId="0" fontId="6" fillId="0" borderId="0" xfId="0" applyFont="1" applyAlignment="1">
      <alignment horizontal="center" vertical="center"/>
    </xf>
    <xf numFmtId="42" fontId="17" fillId="0" borderId="0" xfId="0" applyNumberFormat="1" applyFont="1" applyAlignment="1">
      <alignment horizontal="center" vertical="center"/>
    </xf>
    <xf numFmtId="177" fontId="13" fillId="0" borderId="0" xfId="1" applyNumberFormat="1" applyFont="1" applyAlignment="1">
      <alignment horizontal="center" vertical="center"/>
    </xf>
    <xf numFmtId="176" fontId="20" fillId="0" borderId="0" xfId="0" applyNumberFormat="1" applyFont="1" applyAlignment="1">
      <alignment horizontal="center" vertical="center"/>
    </xf>
    <xf numFmtId="42" fontId="5" fillId="0" borderId="1" xfId="0" applyNumberFormat="1" applyFont="1" applyBorder="1" applyAlignment="1">
      <alignment horizontal="center" vertical="center"/>
    </xf>
    <xf numFmtId="42" fontId="5" fillId="0" borderId="1" xfId="0" quotePrefix="1" applyNumberFormat="1" applyFont="1" applyBorder="1" applyAlignment="1">
      <alignment horizontal="center" vertical="center"/>
    </xf>
    <xf numFmtId="42" fontId="21" fillId="0" borderId="1" xfId="0" applyNumberFormat="1" applyFont="1" applyBorder="1" applyAlignment="1">
      <alignment horizontal="center" vertical="center"/>
    </xf>
    <xf numFmtId="42" fontId="21" fillId="0" borderId="2" xfId="0" applyNumberFormat="1" applyFont="1" applyBorder="1" applyAlignment="1">
      <alignment horizontal="center" vertical="center"/>
    </xf>
    <xf numFmtId="42" fontId="21" fillId="0" borderId="0" xfId="0" applyNumberFormat="1" applyFont="1" applyAlignment="1">
      <alignment horizontal="center" vertical="center"/>
    </xf>
  </cellXfs>
  <cellStyles count="3">
    <cellStyle name="백분율" xfId="1" builtinId="5"/>
    <cellStyle name="표준" xfId="0" builtinId="0"/>
    <cellStyle name="표준 3" xfId="2" xr:uid="{684A661B-CBFC-4ACB-9733-56ED4E3453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7" Type="http://schemas.openxmlformats.org/officeDocument/2006/relationships/image" Target="../media/image7.jpeg"/><Relationship Id="rId2" Type="http://schemas.openxmlformats.org/officeDocument/2006/relationships/image" Target="../media/image2.jpe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jpe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5" Type="http://schemas.openxmlformats.org/officeDocument/2006/relationships/image" Target="../media/image5.png"/><Relationship Id="rId19" Type="http://schemas.openxmlformats.org/officeDocument/2006/relationships/image" Target="../media/image19.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jpe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1" Type="http://schemas.openxmlformats.org/officeDocument/2006/relationships/image" Target="../media/image1.jpe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jpe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s>
</file>

<file path=xl/drawings/drawing1.xml><?xml version="1.0" encoding="utf-8"?>
<xdr:wsDr xmlns:xdr="http://schemas.openxmlformats.org/drawingml/2006/spreadsheetDrawing" xmlns:a="http://schemas.openxmlformats.org/drawingml/2006/main">
  <xdr:oneCellAnchor>
    <xdr:from>
      <xdr:col>1</xdr:col>
      <xdr:colOff>371475</xdr:colOff>
      <xdr:row>3</xdr:row>
      <xdr:rowOff>47625</xdr:rowOff>
    </xdr:from>
    <xdr:ext cx="209550" cy="822483"/>
    <xdr:pic>
      <xdr:nvPicPr>
        <xdr:cNvPr id="2" name="Picture 7">
          <a:extLst>
            <a:ext uri="{FF2B5EF4-FFF2-40B4-BE49-F238E27FC236}">
              <a16:creationId xmlns:a16="http://schemas.microsoft.com/office/drawing/2014/main" id="{8D41E462-E104-4757-834F-FD77721A5EFE}"/>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85800" y="1000125"/>
          <a:ext cx="209550" cy="822483"/>
        </a:xfrm>
        <a:prstGeom prst="rect">
          <a:avLst/>
        </a:prstGeom>
        <a:noFill/>
      </xdr:spPr>
    </xdr:pic>
    <xdr:clientData/>
  </xdr:oneCellAnchor>
  <xdr:oneCellAnchor>
    <xdr:from>
      <xdr:col>1</xdr:col>
      <xdr:colOff>342901</xdr:colOff>
      <xdr:row>5</xdr:row>
      <xdr:rowOff>47625</xdr:rowOff>
    </xdr:from>
    <xdr:ext cx="219604" cy="790575"/>
    <xdr:pic>
      <xdr:nvPicPr>
        <xdr:cNvPr id="3" name="Picture 9">
          <a:extLst>
            <a:ext uri="{FF2B5EF4-FFF2-40B4-BE49-F238E27FC236}">
              <a16:creationId xmlns:a16="http://schemas.microsoft.com/office/drawing/2014/main" id="{610F935C-92DE-4D66-B881-79C13985EBE6}"/>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57226" y="2847975"/>
          <a:ext cx="219604" cy="790575"/>
        </a:xfrm>
        <a:prstGeom prst="rect">
          <a:avLst/>
        </a:prstGeom>
        <a:noFill/>
        <a:ln w="1">
          <a:noFill/>
          <a:miter lim="800000"/>
          <a:headEnd/>
          <a:tailEnd type="none" w="med" len="med"/>
        </a:ln>
        <a:effectLst/>
      </xdr:spPr>
    </xdr:pic>
    <xdr:clientData/>
  </xdr:oneCellAnchor>
  <xdr:oneCellAnchor>
    <xdr:from>
      <xdr:col>1</xdr:col>
      <xdr:colOff>323850</xdr:colOff>
      <xdr:row>6</xdr:row>
      <xdr:rowOff>47625</xdr:rowOff>
    </xdr:from>
    <xdr:ext cx="225879" cy="790575"/>
    <xdr:pic>
      <xdr:nvPicPr>
        <xdr:cNvPr id="4" name="Picture 10">
          <a:extLst>
            <a:ext uri="{FF2B5EF4-FFF2-40B4-BE49-F238E27FC236}">
              <a16:creationId xmlns:a16="http://schemas.microsoft.com/office/drawing/2014/main" id="{D45171EE-ACC1-4396-A581-1D86846DEF03}"/>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638175" y="3848100"/>
          <a:ext cx="225879" cy="790575"/>
        </a:xfrm>
        <a:prstGeom prst="rect">
          <a:avLst/>
        </a:prstGeom>
        <a:noFill/>
        <a:ln w="1">
          <a:noFill/>
          <a:miter lim="800000"/>
          <a:headEnd/>
          <a:tailEnd type="none" w="med" len="med"/>
        </a:ln>
        <a:effectLst/>
      </xdr:spPr>
    </xdr:pic>
    <xdr:clientData/>
  </xdr:oneCellAnchor>
  <xdr:oneCellAnchor>
    <xdr:from>
      <xdr:col>1</xdr:col>
      <xdr:colOff>276225</xdr:colOff>
      <xdr:row>19</xdr:row>
      <xdr:rowOff>285750</xdr:rowOff>
    </xdr:from>
    <xdr:ext cx="324069" cy="762000"/>
    <xdr:pic>
      <xdr:nvPicPr>
        <xdr:cNvPr id="5" name="Picture 22">
          <a:extLst>
            <a:ext uri="{FF2B5EF4-FFF2-40B4-BE49-F238E27FC236}">
              <a16:creationId xmlns:a16="http://schemas.microsoft.com/office/drawing/2014/main" id="{736151D3-8DED-4727-B0FF-C244BF92D0FD}"/>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590550" y="20354925"/>
          <a:ext cx="324069" cy="762000"/>
        </a:xfrm>
        <a:prstGeom prst="rect">
          <a:avLst/>
        </a:prstGeom>
        <a:noFill/>
        <a:ln w="1">
          <a:noFill/>
          <a:miter lim="800000"/>
          <a:headEnd/>
          <a:tailEnd type="none" w="med" len="med"/>
        </a:ln>
        <a:effectLst/>
      </xdr:spPr>
    </xdr:pic>
    <xdr:clientData/>
  </xdr:oneCellAnchor>
  <xdr:oneCellAnchor>
    <xdr:from>
      <xdr:col>1</xdr:col>
      <xdr:colOff>57150</xdr:colOff>
      <xdr:row>12</xdr:row>
      <xdr:rowOff>95250</xdr:rowOff>
    </xdr:from>
    <xdr:ext cx="823649" cy="932983"/>
    <xdr:pic>
      <xdr:nvPicPr>
        <xdr:cNvPr id="6" name="Picture 1">
          <a:extLst>
            <a:ext uri="{FF2B5EF4-FFF2-40B4-BE49-F238E27FC236}">
              <a16:creationId xmlns:a16="http://schemas.microsoft.com/office/drawing/2014/main" id="{32029614-9844-4BF4-8D56-690BAC718993}"/>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371475" y="11572875"/>
          <a:ext cx="823649" cy="932983"/>
        </a:xfrm>
        <a:prstGeom prst="rect">
          <a:avLst/>
        </a:prstGeom>
        <a:noFill/>
        <a:ln w="1">
          <a:noFill/>
          <a:miter lim="800000"/>
          <a:headEnd/>
          <a:tailEnd type="none" w="med" len="med"/>
        </a:ln>
        <a:effectLst/>
      </xdr:spPr>
    </xdr:pic>
    <xdr:clientData/>
  </xdr:oneCellAnchor>
  <xdr:oneCellAnchor>
    <xdr:from>
      <xdr:col>1</xdr:col>
      <xdr:colOff>66675</xdr:colOff>
      <xdr:row>13</xdr:row>
      <xdr:rowOff>95250</xdr:rowOff>
    </xdr:from>
    <xdr:ext cx="821586" cy="969215"/>
    <xdr:pic>
      <xdr:nvPicPr>
        <xdr:cNvPr id="7" name="Picture 2">
          <a:extLst>
            <a:ext uri="{FF2B5EF4-FFF2-40B4-BE49-F238E27FC236}">
              <a16:creationId xmlns:a16="http://schemas.microsoft.com/office/drawing/2014/main" id="{7B4D9329-B5A9-4445-BC45-09B00C55E5EB}"/>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381000" y="12715875"/>
          <a:ext cx="821586" cy="969215"/>
        </a:xfrm>
        <a:prstGeom prst="rect">
          <a:avLst/>
        </a:prstGeom>
        <a:noFill/>
        <a:ln w="1">
          <a:noFill/>
          <a:miter lim="800000"/>
          <a:headEnd/>
          <a:tailEnd type="none" w="med" len="med"/>
        </a:ln>
        <a:effectLst/>
      </xdr:spPr>
    </xdr:pic>
    <xdr:clientData/>
  </xdr:oneCellAnchor>
  <xdr:oneCellAnchor>
    <xdr:from>
      <xdr:col>1</xdr:col>
      <xdr:colOff>76200</xdr:colOff>
      <xdr:row>14</xdr:row>
      <xdr:rowOff>123825</xdr:rowOff>
    </xdr:from>
    <xdr:ext cx="807627" cy="923925"/>
    <xdr:pic>
      <xdr:nvPicPr>
        <xdr:cNvPr id="8" name="Picture 48">
          <a:extLst>
            <a:ext uri="{FF2B5EF4-FFF2-40B4-BE49-F238E27FC236}">
              <a16:creationId xmlns:a16="http://schemas.microsoft.com/office/drawing/2014/main" id="{4D01E7B4-E4A2-469A-865A-69DFCCC17C58}"/>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390525" y="13887450"/>
          <a:ext cx="807627" cy="923925"/>
        </a:xfrm>
        <a:prstGeom prst="rect">
          <a:avLst/>
        </a:prstGeom>
        <a:noFill/>
        <a:ln w="1">
          <a:noFill/>
          <a:miter lim="800000"/>
          <a:headEnd/>
          <a:tailEnd type="none" w="med" len="med"/>
        </a:ln>
        <a:effectLst/>
      </xdr:spPr>
    </xdr:pic>
    <xdr:clientData/>
  </xdr:oneCellAnchor>
  <xdr:oneCellAnchor>
    <xdr:from>
      <xdr:col>1</xdr:col>
      <xdr:colOff>38099</xdr:colOff>
      <xdr:row>34</xdr:row>
      <xdr:rowOff>990600</xdr:rowOff>
    </xdr:from>
    <xdr:ext cx="876301" cy="1057973"/>
    <xdr:pic>
      <xdr:nvPicPr>
        <xdr:cNvPr id="9" name="Picture 1">
          <a:extLst>
            <a:ext uri="{FF2B5EF4-FFF2-40B4-BE49-F238E27FC236}">
              <a16:creationId xmlns:a16="http://schemas.microsoft.com/office/drawing/2014/main" id="{7455AC5B-018E-44A6-A5BB-766DAF1DDAA5}"/>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352424" y="40271700"/>
          <a:ext cx="876301" cy="1057973"/>
        </a:xfrm>
        <a:prstGeom prst="rect">
          <a:avLst/>
        </a:prstGeom>
        <a:noFill/>
        <a:ln w="1">
          <a:noFill/>
          <a:miter lim="800000"/>
          <a:headEnd/>
          <a:tailEnd type="none" w="med" len="med"/>
        </a:ln>
        <a:effectLst/>
      </xdr:spPr>
    </xdr:pic>
    <xdr:clientData/>
  </xdr:oneCellAnchor>
  <xdr:oneCellAnchor>
    <xdr:from>
      <xdr:col>1</xdr:col>
      <xdr:colOff>276225</xdr:colOff>
      <xdr:row>28</xdr:row>
      <xdr:rowOff>228600</xdr:rowOff>
    </xdr:from>
    <xdr:ext cx="268579" cy="863290"/>
    <xdr:pic>
      <xdr:nvPicPr>
        <xdr:cNvPr id="10" name="Picture 42">
          <a:extLst>
            <a:ext uri="{FF2B5EF4-FFF2-40B4-BE49-F238E27FC236}">
              <a16:creationId xmlns:a16="http://schemas.microsoft.com/office/drawing/2014/main" id="{708B6D74-2BF0-426D-AA81-669525477603}"/>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590550" y="31823025"/>
          <a:ext cx="268579" cy="863290"/>
        </a:xfrm>
        <a:prstGeom prst="rect">
          <a:avLst/>
        </a:prstGeom>
        <a:noFill/>
        <a:ln w="1">
          <a:noFill/>
          <a:miter lim="800000"/>
          <a:headEnd/>
          <a:tailEnd type="none" w="med" len="med"/>
        </a:ln>
        <a:effectLst/>
      </xdr:spPr>
    </xdr:pic>
    <xdr:clientData/>
  </xdr:oneCellAnchor>
  <xdr:oneCellAnchor>
    <xdr:from>
      <xdr:col>1</xdr:col>
      <xdr:colOff>85726</xdr:colOff>
      <xdr:row>30</xdr:row>
      <xdr:rowOff>133351</xdr:rowOff>
    </xdr:from>
    <xdr:ext cx="733424" cy="718973"/>
    <xdr:pic>
      <xdr:nvPicPr>
        <xdr:cNvPr id="11" name="Picture 1">
          <a:extLst>
            <a:ext uri="{FF2B5EF4-FFF2-40B4-BE49-F238E27FC236}">
              <a16:creationId xmlns:a16="http://schemas.microsoft.com/office/drawing/2014/main" id="{B4786965-D379-4516-9391-F967B3EBBEC2}"/>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400051" y="35423476"/>
          <a:ext cx="733424" cy="718973"/>
        </a:xfrm>
        <a:prstGeom prst="rect">
          <a:avLst/>
        </a:prstGeom>
        <a:noFill/>
        <a:ln w="1">
          <a:noFill/>
          <a:miter lim="800000"/>
          <a:headEnd/>
          <a:tailEnd type="none" w="med" len="med"/>
        </a:ln>
        <a:effectLst/>
      </xdr:spPr>
    </xdr:pic>
    <xdr:clientData/>
  </xdr:oneCellAnchor>
  <xdr:oneCellAnchor>
    <xdr:from>
      <xdr:col>1</xdr:col>
      <xdr:colOff>123826</xdr:colOff>
      <xdr:row>33</xdr:row>
      <xdr:rowOff>57151</xdr:rowOff>
    </xdr:from>
    <xdr:ext cx="787446" cy="769302"/>
    <xdr:pic>
      <xdr:nvPicPr>
        <xdr:cNvPr id="12" name="Picture 2">
          <a:extLst>
            <a:ext uri="{FF2B5EF4-FFF2-40B4-BE49-F238E27FC236}">
              <a16:creationId xmlns:a16="http://schemas.microsoft.com/office/drawing/2014/main" id="{D36EBFB8-B46F-4704-B15D-4F75230131BE}"/>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438151" y="38423851"/>
          <a:ext cx="787446" cy="769302"/>
        </a:xfrm>
        <a:prstGeom prst="rect">
          <a:avLst/>
        </a:prstGeom>
        <a:noFill/>
        <a:ln w="1">
          <a:noFill/>
          <a:miter lim="800000"/>
          <a:headEnd/>
          <a:tailEnd type="none" w="med" len="med"/>
        </a:ln>
        <a:effectLst/>
      </xdr:spPr>
    </xdr:pic>
    <xdr:clientData/>
  </xdr:oneCellAnchor>
  <xdr:twoCellAnchor>
    <xdr:from>
      <xdr:col>1</xdr:col>
      <xdr:colOff>95251</xdr:colOff>
      <xdr:row>20</xdr:row>
      <xdr:rowOff>257175</xdr:rowOff>
    </xdr:from>
    <xdr:to>
      <xdr:col>1</xdr:col>
      <xdr:colOff>838201</xdr:colOff>
      <xdr:row>20</xdr:row>
      <xdr:rowOff>1028701</xdr:rowOff>
    </xdr:to>
    <xdr:grpSp>
      <xdr:nvGrpSpPr>
        <xdr:cNvPr id="13" name="그룹 12">
          <a:extLst>
            <a:ext uri="{FF2B5EF4-FFF2-40B4-BE49-F238E27FC236}">
              <a16:creationId xmlns:a16="http://schemas.microsoft.com/office/drawing/2014/main" id="{F0492260-6FA0-4793-907C-F661C4F1A0BE}"/>
            </a:ext>
          </a:extLst>
        </xdr:cNvPr>
        <xdr:cNvGrpSpPr/>
      </xdr:nvGrpSpPr>
      <xdr:grpSpPr>
        <a:xfrm>
          <a:off x="409576" y="21631275"/>
          <a:ext cx="742950" cy="771526"/>
          <a:chOff x="314325" y="88382474"/>
          <a:chExt cx="933450" cy="935517"/>
        </a:xfrm>
      </xdr:grpSpPr>
      <xdr:pic>
        <xdr:nvPicPr>
          <xdr:cNvPr id="14" name="Picture 1">
            <a:extLst>
              <a:ext uri="{FF2B5EF4-FFF2-40B4-BE49-F238E27FC236}">
                <a16:creationId xmlns:a16="http://schemas.microsoft.com/office/drawing/2014/main" id="{A6CC1571-920B-4E7B-92FA-C0E33C2DE889}"/>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314325" y="88382474"/>
            <a:ext cx="579296" cy="935517"/>
          </a:xfrm>
          <a:prstGeom prst="rect">
            <a:avLst/>
          </a:prstGeom>
          <a:noFill/>
          <a:ln w="1">
            <a:noFill/>
            <a:miter lim="800000"/>
            <a:headEnd/>
            <a:tailEnd type="none" w="med" len="med"/>
          </a:ln>
          <a:effectLst/>
        </xdr:spPr>
      </xdr:pic>
      <xdr:pic>
        <xdr:nvPicPr>
          <xdr:cNvPr id="15" name="Picture 2">
            <a:extLst>
              <a:ext uri="{FF2B5EF4-FFF2-40B4-BE49-F238E27FC236}">
                <a16:creationId xmlns:a16="http://schemas.microsoft.com/office/drawing/2014/main" id="{7165AAB7-FB64-47C1-B6AD-0E4FEDC89891}"/>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916679" y="88416796"/>
            <a:ext cx="331096" cy="878242"/>
          </a:xfrm>
          <a:prstGeom prst="rect">
            <a:avLst/>
          </a:prstGeom>
          <a:noFill/>
          <a:ln w="1">
            <a:noFill/>
            <a:miter lim="800000"/>
            <a:headEnd/>
            <a:tailEnd type="none" w="med" len="med"/>
          </a:ln>
          <a:effectLst/>
        </xdr:spPr>
      </xdr:pic>
    </xdr:grpSp>
    <xdr:clientData/>
  </xdr:twoCellAnchor>
  <xdr:oneCellAnchor>
    <xdr:from>
      <xdr:col>1</xdr:col>
      <xdr:colOff>333375</xdr:colOff>
      <xdr:row>25</xdr:row>
      <xdr:rowOff>104775</xdr:rowOff>
    </xdr:from>
    <xdr:ext cx="266700" cy="769013"/>
    <xdr:pic>
      <xdr:nvPicPr>
        <xdr:cNvPr id="16" name="Picture 1">
          <a:extLst>
            <a:ext uri="{FF2B5EF4-FFF2-40B4-BE49-F238E27FC236}">
              <a16:creationId xmlns:a16="http://schemas.microsoft.com/office/drawing/2014/main" id="{D9F8F6A5-E598-4A5D-9B10-0EFE2C9A3FC6}"/>
            </a:ext>
          </a:extLst>
        </xdr:cNvPr>
        <xdr:cNvPicPr>
          <a:picLocks noChangeAspect="1" noChangeArrowheads="1"/>
        </xdr:cNvPicPr>
      </xdr:nvPicPr>
      <xdr:blipFill>
        <a:blip xmlns:r="http://schemas.openxmlformats.org/officeDocument/2006/relationships" r:embed="rId14" cstate="print"/>
        <a:srcRect/>
        <a:stretch>
          <a:fillRect/>
        </a:stretch>
      </xdr:blipFill>
      <xdr:spPr bwMode="auto">
        <a:xfrm>
          <a:off x="647700" y="28184475"/>
          <a:ext cx="266700" cy="769013"/>
        </a:xfrm>
        <a:prstGeom prst="rect">
          <a:avLst/>
        </a:prstGeom>
        <a:noFill/>
        <a:ln w="1">
          <a:noFill/>
          <a:miter lim="800000"/>
          <a:headEnd/>
          <a:tailEnd type="none" w="med" len="med"/>
        </a:ln>
        <a:effectLst/>
      </xdr:spPr>
    </xdr:pic>
    <xdr:clientData/>
  </xdr:oneCellAnchor>
  <xdr:oneCellAnchor>
    <xdr:from>
      <xdr:col>1</xdr:col>
      <xdr:colOff>276226</xdr:colOff>
      <xdr:row>21</xdr:row>
      <xdr:rowOff>85725</xdr:rowOff>
    </xdr:from>
    <xdr:ext cx="356384" cy="1228726"/>
    <xdr:pic>
      <xdr:nvPicPr>
        <xdr:cNvPr id="17" name="Picture 1">
          <a:extLst>
            <a:ext uri="{FF2B5EF4-FFF2-40B4-BE49-F238E27FC236}">
              <a16:creationId xmlns:a16="http://schemas.microsoft.com/office/drawing/2014/main" id="{CBF01FC4-F457-42D0-A6B0-A2B3F335E4F9}"/>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590551" y="22764750"/>
          <a:ext cx="356384" cy="1228726"/>
        </a:xfrm>
        <a:prstGeom prst="rect">
          <a:avLst/>
        </a:prstGeom>
        <a:noFill/>
        <a:ln w="1">
          <a:noFill/>
          <a:miter lim="800000"/>
          <a:headEnd/>
          <a:tailEnd type="none" w="med" len="med"/>
        </a:ln>
        <a:effectLst/>
      </xdr:spPr>
    </xdr:pic>
    <xdr:clientData/>
  </xdr:oneCellAnchor>
  <xdr:oneCellAnchor>
    <xdr:from>
      <xdr:col>1</xdr:col>
      <xdr:colOff>342900</xdr:colOff>
      <xdr:row>27</xdr:row>
      <xdr:rowOff>104775</xdr:rowOff>
    </xdr:from>
    <xdr:ext cx="195462" cy="752475"/>
    <xdr:pic>
      <xdr:nvPicPr>
        <xdr:cNvPr id="18" name="Picture 2">
          <a:extLst>
            <a:ext uri="{FF2B5EF4-FFF2-40B4-BE49-F238E27FC236}">
              <a16:creationId xmlns:a16="http://schemas.microsoft.com/office/drawing/2014/main" id="{1859A8DA-60E4-4C06-B796-13F545D04789}"/>
            </a:ext>
          </a:extLst>
        </xdr:cNvPr>
        <xdr:cNvPicPr>
          <a:picLocks noChangeAspect="1" noChangeArrowheads="1"/>
        </xdr:cNvPicPr>
      </xdr:nvPicPr>
      <xdr:blipFill>
        <a:blip xmlns:r="http://schemas.openxmlformats.org/officeDocument/2006/relationships" r:embed="rId16" cstate="print"/>
        <a:srcRect/>
        <a:stretch>
          <a:fillRect/>
        </a:stretch>
      </xdr:blipFill>
      <xdr:spPr bwMode="auto">
        <a:xfrm>
          <a:off x="657225" y="30765750"/>
          <a:ext cx="195462" cy="752475"/>
        </a:xfrm>
        <a:prstGeom prst="rect">
          <a:avLst/>
        </a:prstGeom>
        <a:noFill/>
        <a:ln w="1">
          <a:noFill/>
          <a:miter lim="800000"/>
          <a:headEnd/>
          <a:tailEnd type="none" w="med" len="med"/>
        </a:ln>
        <a:effectLst/>
      </xdr:spPr>
    </xdr:pic>
    <xdr:clientData/>
  </xdr:oneCellAnchor>
  <xdr:oneCellAnchor>
    <xdr:from>
      <xdr:col>1</xdr:col>
      <xdr:colOff>209550</xdr:colOff>
      <xdr:row>17</xdr:row>
      <xdr:rowOff>400050</xdr:rowOff>
    </xdr:from>
    <xdr:ext cx="485775" cy="876300"/>
    <xdr:pic>
      <xdr:nvPicPr>
        <xdr:cNvPr id="19" name="Picture 6">
          <a:extLst>
            <a:ext uri="{FF2B5EF4-FFF2-40B4-BE49-F238E27FC236}">
              <a16:creationId xmlns:a16="http://schemas.microsoft.com/office/drawing/2014/main" id="{AE1DDDE2-7450-4042-A606-D3F49BF8A0FE}"/>
            </a:ext>
          </a:extLst>
        </xdr:cNvPr>
        <xdr:cNvPicPr>
          <a:picLocks noChangeAspect="1" noChangeArrowheads="1"/>
        </xdr:cNvPicPr>
      </xdr:nvPicPr>
      <xdr:blipFill>
        <a:blip xmlns:r="http://schemas.openxmlformats.org/officeDocument/2006/relationships" r:embed="rId17" cstate="print"/>
        <a:srcRect/>
        <a:stretch>
          <a:fillRect/>
        </a:stretch>
      </xdr:blipFill>
      <xdr:spPr bwMode="auto">
        <a:xfrm>
          <a:off x="523875" y="17306925"/>
          <a:ext cx="485775" cy="876300"/>
        </a:xfrm>
        <a:prstGeom prst="rect">
          <a:avLst/>
        </a:prstGeom>
        <a:noFill/>
        <a:ln w="1">
          <a:noFill/>
          <a:miter lim="800000"/>
          <a:headEnd/>
          <a:tailEnd type="none" w="med" len="med"/>
        </a:ln>
        <a:effectLst/>
      </xdr:spPr>
    </xdr:pic>
    <xdr:clientData/>
  </xdr:oneCellAnchor>
  <xdr:oneCellAnchor>
    <xdr:from>
      <xdr:col>1</xdr:col>
      <xdr:colOff>209551</xdr:colOff>
      <xdr:row>23</xdr:row>
      <xdr:rowOff>85725</xdr:rowOff>
    </xdr:from>
    <xdr:ext cx="542924" cy="868678"/>
    <xdr:pic>
      <xdr:nvPicPr>
        <xdr:cNvPr id="20" name="Picture 2">
          <a:extLst>
            <a:ext uri="{FF2B5EF4-FFF2-40B4-BE49-F238E27FC236}">
              <a16:creationId xmlns:a16="http://schemas.microsoft.com/office/drawing/2014/main" id="{CC28BFC4-5207-4EC0-8079-D34BCFC03E7E}"/>
            </a:ext>
          </a:extLst>
        </xdr:cNvPr>
        <xdr:cNvPicPr>
          <a:picLocks noChangeAspect="1" noChangeArrowheads="1"/>
        </xdr:cNvPicPr>
      </xdr:nvPicPr>
      <xdr:blipFill>
        <a:blip xmlns:r="http://schemas.openxmlformats.org/officeDocument/2006/relationships" r:embed="rId18" cstate="print"/>
        <a:srcRect/>
        <a:stretch>
          <a:fillRect/>
        </a:stretch>
      </xdr:blipFill>
      <xdr:spPr bwMode="auto">
        <a:xfrm>
          <a:off x="523876" y="25965150"/>
          <a:ext cx="542924" cy="868678"/>
        </a:xfrm>
        <a:prstGeom prst="rect">
          <a:avLst/>
        </a:prstGeom>
        <a:noFill/>
        <a:ln w="1">
          <a:noFill/>
          <a:miter lim="800000"/>
          <a:headEnd/>
          <a:tailEnd type="none" w="med" len="med"/>
        </a:ln>
        <a:effectLst/>
      </xdr:spPr>
    </xdr:pic>
    <xdr:clientData/>
  </xdr:oneCellAnchor>
  <xdr:oneCellAnchor>
    <xdr:from>
      <xdr:col>1</xdr:col>
      <xdr:colOff>123826</xdr:colOff>
      <xdr:row>32</xdr:row>
      <xdr:rowOff>76200</xdr:rowOff>
    </xdr:from>
    <xdr:ext cx="787446" cy="763092"/>
    <xdr:pic>
      <xdr:nvPicPr>
        <xdr:cNvPr id="21" name="Picture 7">
          <a:extLst>
            <a:ext uri="{FF2B5EF4-FFF2-40B4-BE49-F238E27FC236}">
              <a16:creationId xmlns:a16="http://schemas.microsoft.com/office/drawing/2014/main" id="{6051163C-3030-4407-82E6-72ECFA132A44}"/>
            </a:ext>
          </a:extLst>
        </xdr:cNvPr>
        <xdr:cNvPicPr>
          <a:picLocks noChangeAspect="1" noChangeArrowheads="1"/>
        </xdr:cNvPicPr>
      </xdr:nvPicPr>
      <xdr:blipFill>
        <a:blip xmlns:r="http://schemas.openxmlformats.org/officeDocument/2006/relationships" r:embed="rId19" cstate="print"/>
        <a:srcRect/>
        <a:stretch>
          <a:fillRect/>
        </a:stretch>
      </xdr:blipFill>
      <xdr:spPr bwMode="auto">
        <a:xfrm>
          <a:off x="438151" y="37518975"/>
          <a:ext cx="787446" cy="763092"/>
        </a:xfrm>
        <a:prstGeom prst="rect">
          <a:avLst/>
        </a:prstGeom>
        <a:noFill/>
        <a:ln w="1">
          <a:noFill/>
          <a:miter lim="800000"/>
          <a:headEnd/>
          <a:tailEnd type="none" w="med" len="med"/>
        </a:ln>
        <a:effectLst/>
      </xdr:spPr>
    </xdr:pic>
    <xdr:clientData/>
  </xdr:oneCellAnchor>
  <xdr:oneCellAnchor>
    <xdr:from>
      <xdr:col>1</xdr:col>
      <xdr:colOff>238125</xdr:colOff>
      <xdr:row>36</xdr:row>
      <xdr:rowOff>495300</xdr:rowOff>
    </xdr:from>
    <xdr:ext cx="422860" cy="1057150"/>
    <xdr:pic>
      <xdr:nvPicPr>
        <xdr:cNvPr id="22" name="그림 21">
          <a:extLst>
            <a:ext uri="{FF2B5EF4-FFF2-40B4-BE49-F238E27FC236}">
              <a16:creationId xmlns:a16="http://schemas.microsoft.com/office/drawing/2014/main" id="{FD26D5FB-5EB2-4BC7-91A3-79CAD93786B6}"/>
            </a:ext>
          </a:extLst>
        </xdr:cNvPr>
        <xdr:cNvPicPr>
          <a:picLocks noChangeAspect="1"/>
        </xdr:cNvPicPr>
      </xdr:nvPicPr>
      <xdr:blipFill>
        <a:blip xmlns:r="http://schemas.openxmlformats.org/officeDocument/2006/relationships" r:embed="rId20"/>
        <a:stretch>
          <a:fillRect/>
        </a:stretch>
      </xdr:blipFill>
      <xdr:spPr>
        <a:xfrm>
          <a:off x="552450" y="44938950"/>
          <a:ext cx="422860" cy="1057150"/>
        </a:xfrm>
        <a:prstGeom prst="rect">
          <a:avLst/>
        </a:prstGeom>
      </xdr:spPr>
    </xdr:pic>
    <xdr:clientData/>
  </xdr:oneCellAnchor>
  <xdr:twoCellAnchor editAs="oneCell">
    <xdr:from>
      <xdr:col>1</xdr:col>
      <xdr:colOff>76201</xdr:colOff>
      <xdr:row>31</xdr:row>
      <xdr:rowOff>190501</xdr:rowOff>
    </xdr:from>
    <xdr:to>
      <xdr:col>1</xdr:col>
      <xdr:colOff>913393</xdr:colOff>
      <xdr:row>31</xdr:row>
      <xdr:rowOff>1013460</xdr:rowOff>
    </xdr:to>
    <xdr:pic>
      <xdr:nvPicPr>
        <xdr:cNvPr id="23" name="그림 22">
          <a:extLst>
            <a:ext uri="{FF2B5EF4-FFF2-40B4-BE49-F238E27FC236}">
              <a16:creationId xmlns:a16="http://schemas.microsoft.com/office/drawing/2014/main" id="{E50BB474-EDBB-4B2D-8627-4F6B1C15976A}"/>
            </a:ext>
          </a:extLst>
        </xdr:cNvPr>
        <xdr:cNvPicPr>
          <a:picLocks noChangeAspect="1"/>
        </xdr:cNvPicPr>
      </xdr:nvPicPr>
      <xdr:blipFill>
        <a:blip xmlns:r="http://schemas.openxmlformats.org/officeDocument/2006/relationships" r:embed="rId21"/>
        <a:stretch>
          <a:fillRect/>
        </a:stretch>
      </xdr:blipFill>
      <xdr:spPr>
        <a:xfrm>
          <a:off x="390526" y="36433126"/>
          <a:ext cx="837192" cy="819149"/>
        </a:xfrm>
        <a:prstGeom prst="rect">
          <a:avLst/>
        </a:prstGeom>
      </xdr:spPr>
    </xdr:pic>
    <xdr:clientData/>
  </xdr:twoCellAnchor>
  <xdr:twoCellAnchor editAs="oneCell">
    <xdr:from>
      <xdr:col>1</xdr:col>
      <xdr:colOff>19050</xdr:colOff>
      <xdr:row>39</xdr:row>
      <xdr:rowOff>704850</xdr:rowOff>
    </xdr:from>
    <xdr:to>
      <xdr:col>1</xdr:col>
      <xdr:colOff>899050</xdr:colOff>
      <xdr:row>39</xdr:row>
      <xdr:rowOff>1866755</xdr:rowOff>
    </xdr:to>
    <xdr:pic>
      <xdr:nvPicPr>
        <xdr:cNvPr id="24" name="그림 23">
          <a:extLst>
            <a:ext uri="{FF2B5EF4-FFF2-40B4-BE49-F238E27FC236}">
              <a16:creationId xmlns:a16="http://schemas.microsoft.com/office/drawing/2014/main" id="{BCC6120A-02D0-4443-B363-303EDEE6882A}"/>
            </a:ext>
          </a:extLst>
        </xdr:cNvPr>
        <xdr:cNvPicPr>
          <a:picLocks noChangeAspect="1"/>
        </xdr:cNvPicPr>
      </xdr:nvPicPr>
      <xdr:blipFill>
        <a:blip xmlns:r="http://schemas.openxmlformats.org/officeDocument/2006/relationships" r:embed="rId22"/>
        <a:stretch>
          <a:fillRect/>
        </a:stretch>
      </xdr:blipFill>
      <xdr:spPr>
        <a:xfrm>
          <a:off x="333375" y="51901725"/>
          <a:ext cx="876190" cy="1161905"/>
        </a:xfrm>
        <a:prstGeom prst="rect">
          <a:avLst/>
        </a:prstGeom>
      </xdr:spPr>
    </xdr:pic>
    <xdr:clientData/>
  </xdr:twoCellAnchor>
  <xdr:twoCellAnchor editAs="oneCell">
    <xdr:from>
      <xdr:col>1</xdr:col>
      <xdr:colOff>342900</xdr:colOff>
      <xdr:row>16</xdr:row>
      <xdr:rowOff>104775</xdr:rowOff>
    </xdr:from>
    <xdr:to>
      <xdr:col>1</xdr:col>
      <xdr:colOff>542203</xdr:colOff>
      <xdr:row>16</xdr:row>
      <xdr:rowOff>769620</xdr:rowOff>
    </xdr:to>
    <xdr:pic>
      <xdr:nvPicPr>
        <xdr:cNvPr id="25" name="그림 24">
          <a:extLst>
            <a:ext uri="{FF2B5EF4-FFF2-40B4-BE49-F238E27FC236}">
              <a16:creationId xmlns:a16="http://schemas.microsoft.com/office/drawing/2014/main" id="{549B67D4-C313-4EDE-9249-0FAE48CC3E4E}"/>
            </a:ext>
          </a:extLst>
        </xdr:cNvPr>
        <xdr:cNvPicPr>
          <a:picLocks noChangeAspect="1"/>
        </xdr:cNvPicPr>
      </xdr:nvPicPr>
      <xdr:blipFill>
        <a:blip xmlns:r="http://schemas.openxmlformats.org/officeDocument/2006/relationships" r:embed="rId23"/>
        <a:stretch>
          <a:fillRect/>
        </a:stretch>
      </xdr:blipFill>
      <xdr:spPr>
        <a:xfrm>
          <a:off x="657225" y="16154400"/>
          <a:ext cx="201208" cy="666750"/>
        </a:xfrm>
        <a:prstGeom prst="rect">
          <a:avLst/>
        </a:prstGeom>
      </xdr:spPr>
    </xdr:pic>
    <xdr:clientData/>
  </xdr:twoCellAnchor>
  <xdr:twoCellAnchor editAs="oneCell">
    <xdr:from>
      <xdr:col>1</xdr:col>
      <xdr:colOff>266700</xdr:colOff>
      <xdr:row>24</xdr:row>
      <xdr:rowOff>190500</xdr:rowOff>
    </xdr:from>
    <xdr:to>
      <xdr:col>1</xdr:col>
      <xdr:colOff>617220</xdr:colOff>
      <xdr:row>24</xdr:row>
      <xdr:rowOff>765291</xdr:rowOff>
    </xdr:to>
    <xdr:pic>
      <xdr:nvPicPr>
        <xdr:cNvPr id="26" name="그림 25">
          <a:extLst>
            <a:ext uri="{FF2B5EF4-FFF2-40B4-BE49-F238E27FC236}">
              <a16:creationId xmlns:a16="http://schemas.microsoft.com/office/drawing/2014/main" id="{0033D71A-AA3E-4EA7-88BC-31CC547062F1}"/>
            </a:ext>
          </a:extLst>
        </xdr:cNvPr>
        <xdr:cNvPicPr>
          <a:picLocks noChangeAspect="1"/>
        </xdr:cNvPicPr>
      </xdr:nvPicPr>
      <xdr:blipFill>
        <a:blip xmlns:r="http://schemas.openxmlformats.org/officeDocument/2006/relationships" r:embed="rId24"/>
        <a:stretch>
          <a:fillRect/>
        </a:stretch>
      </xdr:blipFill>
      <xdr:spPr>
        <a:xfrm>
          <a:off x="581025" y="27260550"/>
          <a:ext cx="352425" cy="576696"/>
        </a:xfrm>
        <a:prstGeom prst="rect">
          <a:avLst/>
        </a:prstGeom>
      </xdr:spPr>
    </xdr:pic>
    <xdr:clientData/>
  </xdr:twoCellAnchor>
  <xdr:twoCellAnchor editAs="oneCell">
    <xdr:from>
      <xdr:col>1</xdr:col>
      <xdr:colOff>38100</xdr:colOff>
      <xdr:row>40</xdr:row>
      <xdr:rowOff>876300</xdr:rowOff>
    </xdr:from>
    <xdr:to>
      <xdr:col>1</xdr:col>
      <xdr:colOff>899053</xdr:colOff>
      <xdr:row>40</xdr:row>
      <xdr:rowOff>1562014</xdr:rowOff>
    </xdr:to>
    <xdr:pic>
      <xdr:nvPicPr>
        <xdr:cNvPr id="27" name="그림 26">
          <a:extLst>
            <a:ext uri="{FF2B5EF4-FFF2-40B4-BE49-F238E27FC236}">
              <a16:creationId xmlns:a16="http://schemas.microsoft.com/office/drawing/2014/main" id="{42372F86-6DD8-4690-854C-1762EFD7EABA}"/>
            </a:ext>
          </a:extLst>
        </xdr:cNvPr>
        <xdr:cNvPicPr>
          <a:picLocks noChangeAspect="1"/>
        </xdr:cNvPicPr>
      </xdr:nvPicPr>
      <xdr:blipFill>
        <a:blip xmlns:r="http://schemas.openxmlformats.org/officeDocument/2006/relationships" r:embed="rId25"/>
        <a:stretch>
          <a:fillRect/>
        </a:stretch>
      </xdr:blipFill>
      <xdr:spPr>
        <a:xfrm>
          <a:off x="352425" y="54644925"/>
          <a:ext cx="857143" cy="685714"/>
        </a:xfrm>
        <a:prstGeom prst="rect">
          <a:avLst/>
        </a:prstGeom>
      </xdr:spPr>
    </xdr:pic>
    <xdr:clientData/>
  </xdr:twoCellAnchor>
  <xdr:twoCellAnchor>
    <xdr:from>
      <xdr:col>1</xdr:col>
      <xdr:colOff>222896</xdr:colOff>
      <xdr:row>22</xdr:row>
      <xdr:rowOff>395984</xdr:rowOff>
    </xdr:from>
    <xdr:to>
      <xdr:col>1</xdr:col>
      <xdr:colOff>781050</xdr:colOff>
      <xdr:row>22</xdr:row>
      <xdr:rowOff>1291225</xdr:rowOff>
    </xdr:to>
    <xdr:grpSp>
      <xdr:nvGrpSpPr>
        <xdr:cNvPr id="28" name="그룹 27">
          <a:extLst>
            <a:ext uri="{FF2B5EF4-FFF2-40B4-BE49-F238E27FC236}">
              <a16:creationId xmlns:a16="http://schemas.microsoft.com/office/drawing/2014/main" id="{A5F443BC-63DD-4530-88BB-01854F8ED2A7}"/>
            </a:ext>
          </a:extLst>
        </xdr:cNvPr>
        <xdr:cNvGrpSpPr/>
      </xdr:nvGrpSpPr>
      <xdr:grpSpPr>
        <a:xfrm>
          <a:off x="537221" y="24494234"/>
          <a:ext cx="558154" cy="895241"/>
          <a:chOff x="3413771" y="41243250"/>
          <a:chExt cx="876300" cy="1405525"/>
        </a:xfrm>
      </xdr:grpSpPr>
      <xdr:pic>
        <xdr:nvPicPr>
          <xdr:cNvPr id="29" name="그림 28">
            <a:extLst>
              <a:ext uri="{FF2B5EF4-FFF2-40B4-BE49-F238E27FC236}">
                <a16:creationId xmlns:a16="http://schemas.microsoft.com/office/drawing/2014/main" id="{D975CB39-63C0-4A44-858D-242064AF857E}"/>
              </a:ext>
            </a:extLst>
          </xdr:cNvPr>
          <xdr:cNvPicPr>
            <a:picLocks noChangeAspect="1"/>
          </xdr:cNvPicPr>
        </xdr:nvPicPr>
        <xdr:blipFill rotWithShape="1">
          <a:blip xmlns:r="http://schemas.openxmlformats.org/officeDocument/2006/relationships" r:embed="rId26" cstate="print">
            <a:extLst>
              <a:ext uri="{28A0092B-C50C-407E-A947-70E740481C1C}">
                <a14:useLocalDpi xmlns:a14="http://schemas.microsoft.com/office/drawing/2010/main" val="0"/>
              </a:ext>
            </a:extLst>
          </a:blip>
          <a:srcRect l="34318" t="14771" r="34287" b="23081"/>
          <a:stretch/>
        </xdr:blipFill>
        <xdr:spPr>
          <a:xfrm>
            <a:off x="3867150" y="41350624"/>
            <a:ext cx="422921" cy="1255782"/>
          </a:xfrm>
          <a:prstGeom prst="rect">
            <a:avLst/>
          </a:prstGeom>
        </xdr:spPr>
      </xdr:pic>
      <xdr:pic>
        <xdr:nvPicPr>
          <xdr:cNvPr id="30" name="그림 29">
            <a:extLst>
              <a:ext uri="{FF2B5EF4-FFF2-40B4-BE49-F238E27FC236}">
                <a16:creationId xmlns:a16="http://schemas.microsoft.com/office/drawing/2014/main" id="{7C9E9DDF-9962-43CE-9744-9320D21C0996}"/>
              </a:ext>
            </a:extLst>
          </xdr:cNvPr>
          <xdr:cNvPicPr>
            <a:picLocks noChangeAspect="1"/>
          </xdr:cNvPicPr>
        </xdr:nvPicPr>
        <xdr:blipFill rotWithShape="1">
          <a:blip xmlns:r="http://schemas.openxmlformats.org/officeDocument/2006/relationships" r:embed="rId27" cstate="print">
            <a:extLst>
              <a:ext uri="{28A0092B-C50C-407E-A947-70E740481C1C}">
                <a14:useLocalDpi xmlns:a14="http://schemas.microsoft.com/office/drawing/2010/main" val="0"/>
              </a:ext>
            </a:extLst>
          </a:blip>
          <a:srcRect l="34318" t="10823" r="33574" b="22394"/>
          <a:stretch/>
        </xdr:blipFill>
        <xdr:spPr>
          <a:xfrm>
            <a:off x="3413771" y="41243250"/>
            <a:ext cx="450506" cy="1405525"/>
          </a:xfrm>
          <a:prstGeom prst="rect">
            <a:avLst/>
          </a:prstGeom>
        </xdr:spPr>
      </xdr:pic>
    </xdr:grpSp>
    <xdr:clientData/>
  </xdr:twoCellAnchor>
  <xdr:twoCellAnchor editAs="oneCell">
    <xdr:from>
      <xdr:col>1</xdr:col>
      <xdr:colOff>238125</xdr:colOff>
      <xdr:row>42</xdr:row>
      <xdr:rowOff>504825</xdr:rowOff>
    </xdr:from>
    <xdr:to>
      <xdr:col>1</xdr:col>
      <xdr:colOff>709496</xdr:colOff>
      <xdr:row>42</xdr:row>
      <xdr:rowOff>1682166</xdr:rowOff>
    </xdr:to>
    <xdr:pic>
      <xdr:nvPicPr>
        <xdr:cNvPr id="31" name="그림 30">
          <a:extLst>
            <a:ext uri="{FF2B5EF4-FFF2-40B4-BE49-F238E27FC236}">
              <a16:creationId xmlns:a16="http://schemas.microsoft.com/office/drawing/2014/main" id="{08D3FBD0-5222-49C9-9AC1-85B69E64F4F0}"/>
            </a:ext>
          </a:extLst>
        </xdr:cNvPr>
        <xdr:cNvPicPr>
          <a:picLocks noChangeAspect="1"/>
        </xdr:cNvPicPr>
      </xdr:nvPicPr>
      <xdr:blipFill>
        <a:blip xmlns:r="http://schemas.openxmlformats.org/officeDocument/2006/relationships" r:embed="rId28"/>
        <a:stretch>
          <a:fillRect/>
        </a:stretch>
      </xdr:blipFill>
      <xdr:spPr>
        <a:xfrm>
          <a:off x="552450" y="58150125"/>
          <a:ext cx="467561" cy="1179246"/>
        </a:xfrm>
        <a:prstGeom prst="rect">
          <a:avLst/>
        </a:prstGeom>
      </xdr:spPr>
    </xdr:pic>
    <xdr:clientData/>
  </xdr:twoCellAnchor>
  <xdr:twoCellAnchor editAs="oneCell">
    <xdr:from>
      <xdr:col>1</xdr:col>
      <xdr:colOff>85725</xdr:colOff>
      <xdr:row>43</xdr:row>
      <xdr:rowOff>971550</xdr:rowOff>
    </xdr:from>
    <xdr:to>
      <xdr:col>1</xdr:col>
      <xdr:colOff>807720</xdr:colOff>
      <xdr:row>43</xdr:row>
      <xdr:rowOff>1661360</xdr:rowOff>
    </xdr:to>
    <xdr:pic>
      <xdr:nvPicPr>
        <xdr:cNvPr id="32" name="그림 31">
          <a:extLst>
            <a:ext uri="{FF2B5EF4-FFF2-40B4-BE49-F238E27FC236}">
              <a16:creationId xmlns:a16="http://schemas.microsoft.com/office/drawing/2014/main" id="{1EDD8B56-764D-416B-A875-5FA7081C7042}"/>
            </a:ext>
          </a:extLst>
        </xdr:cNvPr>
        <xdr:cNvPicPr>
          <a:picLocks noChangeAspect="1"/>
        </xdr:cNvPicPr>
      </xdr:nvPicPr>
      <xdr:blipFill>
        <a:blip xmlns:r="http://schemas.openxmlformats.org/officeDocument/2006/relationships" r:embed="rId29"/>
        <a:stretch>
          <a:fillRect/>
        </a:stretch>
      </xdr:blipFill>
      <xdr:spPr>
        <a:xfrm>
          <a:off x="400050" y="60769500"/>
          <a:ext cx="723900" cy="686000"/>
        </a:xfrm>
        <a:prstGeom prst="rect">
          <a:avLst/>
        </a:prstGeom>
      </xdr:spPr>
    </xdr:pic>
    <xdr:clientData/>
  </xdr:twoCellAnchor>
  <xdr:twoCellAnchor editAs="oneCell">
    <xdr:from>
      <xdr:col>1</xdr:col>
      <xdr:colOff>266700</xdr:colOff>
      <xdr:row>18</xdr:row>
      <xdr:rowOff>495300</xdr:rowOff>
    </xdr:from>
    <xdr:to>
      <xdr:col>1</xdr:col>
      <xdr:colOff>655320</xdr:colOff>
      <xdr:row>18</xdr:row>
      <xdr:rowOff>1105939</xdr:rowOff>
    </xdr:to>
    <xdr:pic>
      <xdr:nvPicPr>
        <xdr:cNvPr id="33" name="그림 32">
          <a:extLst>
            <a:ext uri="{FF2B5EF4-FFF2-40B4-BE49-F238E27FC236}">
              <a16:creationId xmlns:a16="http://schemas.microsoft.com/office/drawing/2014/main" id="{70E4909A-8AAB-452C-8EEF-FCAE5024DD82}"/>
            </a:ext>
          </a:extLst>
        </xdr:cNvPr>
        <xdr:cNvPicPr>
          <a:picLocks noChangeAspect="1"/>
        </xdr:cNvPicPr>
      </xdr:nvPicPr>
      <xdr:blipFill>
        <a:blip xmlns:r="http://schemas.openxmlformats.org/officeDocument/2006/relationships" r:embed="rId30"/>
        <a:stretch>
          <a:fillRect/>
        </a:stretch>
      </xdr:blipFill>
      <xdr:spPr>
        <a:xfrm>
          <a:off x="581025" y="18983325"/>
          <a:ext cx="390525" cy="610639"/>
        </a:xfrm>
        <a:prstGeom prst="rect">
          <a:avLst/>
        </a:prstGeom>
      </xdr:spPr>
    </xdr:pic>
    <xdr:clientData/>
  </xdr:twoCellAnchor>
  <xdr:twoCellAnchor editAs="oneCell">
    <xdr:from>
      <xdr:col>1</xdr:col>
      <xdr:colOff>352425</xdr:colOff>
      <xdr:row>26</xdr:row>
      <xdr:rowOff>356116</xdr:rowOff>
    </xdr:from>
    <xdr:to>
      <xdr:col>1</xdr:col>
      <xdr:colOff>606426</xdr:colOff>
      <xdr:row>26</xdr:row>
      <xdr:rowOff>1280160</xdr:rowOff>
    </xdr:to>
    <xdr:pic>
      <xdr:nvPicPr>
        <xdr:cNvPr id="34" name="그림 33">
          <a:extLst>
            <a:ext uri="{FF2B5EF4-FFF2-40B4-BE49-F238E27FC236}">
              <a16:creationId xmlns:a16="http://schemas.microsoft.com/office/drawing/2014/main" id="{BD6BA47E-DE8D-447A-A2CD-CF3A3C2B8310}"/>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666750" y="29388316"/>
          <a:ext cx="254001" cy="920234"/>
        </a:xfrm>
        <a:prstGeom prst="rect">
          <a:avLst/>
        </a:prstGeom>
      </xdr:spPr>
    </xdr:pic>
    <xdr:clientData/>
  </xdr:twoCellAnchor>
  <xdr:twoCellAnchor editAs="oneCell">
    <xdr:from>
      <xdr:col>1</xdr:col>
      <xdr:colOff>163457</xdr:colOff>
      <xdr:row>15</xdr:row>
      <xdr:rowOff>99594</xdr:rowOff>
    </xdr:from>
    <xdr:to>
      <xdr:col>1</xdr:col>
      <xdr:colOff>746761</xdr:colOff>
      <xdr:row>15</xdr:row>
      <xdr:rowOff>1028700</xdr:rowOff>
    </xdr:to>
    <xdr:pic>
      <xdr:nvPicPr>
        <xdr:cNvPr id="35" name="그림 34">
          <a:extLst>
            <a:ext uri="{FF2B5EF4-FFF2-40B4-BE49-F238E27FC236}">
              <a16:creationId xmlns:a16="http://schemas.microsoft.com/office/drawing/2014/main" id="{43854573-735A-4EC8-BB6F-7120C3B3A8F3}"/>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477782" y="15006219"/>
          <a:ext cx="579494" cy="929106"/>
        </a:xfrm>
        <a:prstGeom prst="rect">
          <a:avLst/>
        </a:prstGeom>
      </xdr:spPr>
    </xdr:pic>
    <xdr:clientData/>
  </xdr:twoCellAnchor>
  <xdr:twoCellAnchor editAs="oneCell">
    <xdr:from>
      <xdr:col>1</xdr:col>
      <xdr:colOff>323850</xdr:colOff>
      <xdr:row>8</xdr:row>
      <xdr:rowOff>95250</xdr:rowOff>
    </xdr:from>
    <xdr:to>
      <xdr:col>1</xdr:col>
      <xdr:colOff>655652</xdr:colOff>
      <xdr:row>8</xdr:row>
      <xdr:rowOff>960983</xdr:rowOff>
    </xdr:to>
    <xdr:pic>
      <xdr:nvPicPr>
        <xdr:cNvPr id="36" name="그림 35">
          <a:extLst>
            <a:ext uri="{FF2B5EF4-FFF2-40B4-BE49-F238E27FC236}">
              <a16:creationId xmlns:a16="http://schemas.microsoft.com/office/drawing/2014/main" id="{23C3CB72-9029-4835-B869-AA4876A11938}"/>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638175" y="5791200"/>
          <a:ext cx="333707" cy="867638"/>
        </a:xfrm>
        <a:prstGeom prst="rect">
          <a:avLst/>
        </a:prstGeom>
      </xdr:spPr>
    </xdr:pic>
    <xdr:clientData/>
  </xdr:twoCellAnchor>
  <xdr:twoCellAnchor editAs="oneCell">
    <xdr:from>
      <xdr:col>1</xdr:col>
      <xdr:colOff>283350</xdr:colOff>
      <xdr:row>9</xdr:row>
      <xdr:rowOff>295275</xdr:rowOff>
    </xdr:from>
    <xdr:to>
      <xdr:col>1</xdr:col>
      <xdr:colOff>672517</xdr:colOff>
      <xdr:row>9</xdr:row>
      <xdr:rowOff>1163997</xdr:rowOff>
    </xdr:to>
    <xdr:pic>
      <xdr:nvPicPr>
        <xdr:cNvPr id="37" name="그림 36">
          <a:extLst>
            <a:ext uri="{FF2B5EF4-FFF2-40B4-BE49-F238E27FC236}">
              <a16:creationId xmlns:a16="http://schemas.microsoft.com/office/drawing/2014/main" id="{3E81CFA6-B55B-49A4-9713-381318C5F63A}"/>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597675" y="7067550"/>
          <a:ext cx="385357" cy="864912"/>
        </a:xfrm>
        <a:prstGeom prst="rect">
          <a:avLst/>
        </a:prstGeom>
      </xdr:spPr>
    </xdr:pic>
    <xdr:clientData/>
  </xdr:twoCellAnchor>
  <xdr:twoCellAnchor editAs="oneCell">
    <xdr:from>
      <xdr:col>1</xdr:col>
      <xdr:colOff>300000</xdr:colOff>
      <xdr:row>10</xdr:row>
      <xdr:rowOff>204894</xdr:rowOff>
    </xdr:from>
    <xdr:to>
      <xdr:col>1</xdr:col>
      <xdr:colOff>678180</xdr:colOff>
      <xdr:row>10</xdr:row>
      <xdr:rowOff>1070152</xdr:rowOff>
    </xdr:to>
    <xdr:pic>
      <xdr:nvPicPr>
        <xdr:cNvPr id="38" name="그림 37">
          <a:extLst>
            <a:ext uri="{FF2B5EF4-FFF2-40B4-BE49-F238E27FC236}">
              <a16:creationId xmlns:a16="http://schemas.microsoft.com/office/drawing/2014/main" id="{0DEEA801-483E-41FA-AFF7-6ADC7B2E53AF}"/>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614325" y="8396394"/>
          <a:ext cx="376275" cy="867163"/>
        </a:xfrm>
        <a:prstGeom prst="rect">
          <a:avLst/>
        </a:prstGeom>
      </xdr:spPr>
    </xdr:pic>
    <xdr:clientData/>
  </xdr:twoCellAnchor>
  <xdr:twoCellAnchor editAs="oneCell">
    <xdr:from>
      <xdr:col>1</xdr:col>
      <xdr:colOff>295276</xdr:colOff>
      <xdr:row>11</xdr:row>
      <xdr:rowOff>504825</xdr:rowOff>
    </xdr:from>
    <xdr:to>
      <xdr:col>1</xdr:col>
      <xdr:colOff>651587</xdr:colOff>
      <xdr:row>11</xdr:row>
      <xdr:rowOff>1372292</xdr:rowOff>
    </xdr:to>
    <xdr:pic>
      <xdr:nvPicPr>
        <xdr:cNvPr id="39" name="그림 38">
          <a:extLst>
            <a:ext uri="{FF2B5EF4-FFF2-40B4-BE49-F238E27FC236}">
              <a16:creationId xmlns:a16="http://schemas.microsoft.com/office/drawing/2014/main" id="{8FAC8835-56A3-44D7-87AB-4CDBE3CD3354}"/>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609601" y="9982200"/>
          <a:ext cx="356311" cy="867467"/>
        </a:xfrm>
        <a:prstGeom prst="rect">
          <a:avLst/>
        </a:prstGeom>
      </xdr:spPr>
    </xdr:pic>
    <xdr:clientData/>
  </xdr:twoCellAnchor>
  <xdr:twoCellAnchor editAs="oneCell">
    <xdr:from>
      <xdr:col>1</xdr:col>
      <xdr:colOff>333375</xdr:colOff>
      <xdr:row>29</xdr:row>
      <xdr:rowOff>647700</xdr:rowOff>
    </xdr:from>
    <xdr:to>
      <xdr:col>1</xdr:col>
      <xdr:colOff>593198</xdr:colOff>
      <xdr:row>29</xdr:row>
      <xdr:rowOff>1524546</xdr:rowOff>
    </xdr:to>
    <xdr:pic>
      <xdr:nvPicPr>
        <xdr:cNvPr id="40" name="그림 39">
          <a:extLst>
            <a:ext uri="{FF2B5EF4-FFF2-40B4-BE49-F238E27FC236}">
              <a16:creationId xmlns:a16="http://schemas.microsoft.com/office/drawing/2014/main" id="{FC1CA219-F98C-459D-9B63-0B399F6C71B1}"/>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647700" y="33651825"/>
          <a:ext cx="256013" cy="876846"/>
        </a:xfrm>
        <a:prstGeom prst="rect">
          <a:avLst/>
        </a:prstGeom>
      </xdr:spPr>
    </xdr:pic>
    <xdr:clientData/>
  </xdr:twoCellAnchor>
  <xdr:twoCellAnchor editAs="oneCell">
    <xdr:from>
      <xdr:col>1</xdr:col>
      <xdr:colOff>85726</xdr:colOff>
      <xdr:row>38</xdr:row>
      <xdr:rowOff>786886</xdr:rowOff>
    </xdr:from>
    <xdr:to>
      <xdr:col>1</xdr:col>
      <xdr:colOff>845820</xdr:colOff>
      <xdr:row>38</xdr:row>
      <xdr:rowOff>1367302</xdr:rowOff>
    </xdr:to>
    <xdr:pic>
      <xdr:nvPicPr>
        <xdr:cNvPr id="41" name="그림 40">
          <a:extLst>
            <a:ext uri="{FF2B5EF4-FFF2-40B4-BE49-F238E27FC236}">
              <a16:creationId xmlns:a16="http://schemas.microsoft.com/office/drawing/2014/main" id="{C34044DE-5763-482B-AC19-E540BE5057AE}"/>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400051" y="49659661"/>
          <a:ext cx="761999" cy="580416"/>
        </a:xfrm>
        <a:prstGeom prst="rect">
          <a:avLst/>
        </a:prstGeom>
      </xdr:spPr>
    </xdr:pic>
    <xdr:clientData/>
  </xdr:twoCellAnchor>
  <xdr:twoCellAnchor editAs="oneCell">
    <xdr:from>
      <xdr:col>1</xdr:col>
      <xdr:colOff>140475</xdr:colOff>
      <xdr:row>37</xdr:row>
      <xdr:rowOff>571500</xdr:rowOff>
    </xdr:from>
    <xdr:to>
      <xdr:col>1</xdr:col>
      <xdr:colOff>811259</xdr:colOff>
      <xdr:row>37</xdr:row>
      <xdr:rowOff>1514896</xdr:rowOff>
    </xdr:to>
    <xdr:pic>
      <xdr:nvPicPr>
        <xdr:cNvPr id="42" name="그림 41">
          <a:extLst>
            <a:ext uri="{FF2B5EF4-FFF2-40B4-BE49-F238E27FC236}">
              <a16:creationId xmlns:a16="http://schemas.microsoft.com/office/drawing/2014/main" id="{87FE383E-3100-435B-8BCE-7B9A5A3C3B19}"/>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454800" y="47129700"/>
          <a:ext cx="672689" cy="941491"/>
        </a:xfrm>
        <a:prstGeom prst="rect">
          <a:avLst/>
        </a:prstGeom>
      </xdr:spPr>
    </xdr:pic>
    <xdr:clientData/>
  </xdr:twoCellAnchor>
  <xdr:twoCellAnchor editAs="oneCell">
    <xdr:from>
      <xdr:col>1</xdr:col>
      <xdr:colOff>333376</xdr:colOff>
      <xdr:row>7</xdr:row>
      <xdr:rowOff>28575</xdr:rowOff>
    </xdr:from>
    <xdr:to>
      <xdr:col>1</xdr:col>
      <xdr:colOff>573608</xdr:colOff>
      <xdr:row>7</xdr:row>
      <xdr:rowOff>937260</xdr:rowOff>
    </xdr:to>
    <xdr:pic>
      <xdr:nvPicPr>
        <xdr:cNvPr id="43" name="그림 42">
          <a:extLst>
            <a:ext uri="{FF2B5EF4-FFF2-40B4-BE49-F238E27FC236}">
              <a16:creationId xmlns:a16="http://schemas.microsoft.com/office/drawing/2014/main" id="{C4521B7F-6223-4EB3-B42F-D08D1DD3CC88}"/>
            </a:ext>
          </a:extLst>
        </xdr:cNvPr>
        <xdr:cNvPicPr>
          <a:picLocks noChangeAspect="1"/>
        </xdr:cNvPicPr>
      </xdr:nvPicPr>
      <xdr:blipFill>
        <a:blip xmlns:r="http://schemas.openxmlformats.org/officeDocument/2006/relationships" r:embed="rId40"/>
        <a:stretch>
          <a:fillRect/>
        </a:stretch>
      </xdr:blipFill>
      <xdr:spPr>
        <a:xfrm>
          <a:off x="647701" y="4733925"/>
          <a:ext cx="240232" cy="904875"/>
        </a:xfrm>
        <a:prstGeom prst="rect">
          <a:avLst/>
        </a:prstGeom>
      </xdr:spPr>
    </xdr:pic>
    <xdr:clientData/>
  </xdr:twoCellAnchor>
  <xdr:twoCellAnchor editAs="oneCell">
    <xdr:from>
      <xdr:col>1</xdr:col>
      <xdr:colOff>400783</xdr:colOff>
      <xdr:row>4</xdr:row>
      <xdr:rowOff>63013</xdr:rowOff>
    </xdr:from>
    <xdr:to>
      <xdr:col>1</xdr:col>
      <xdr:colOff>606101</xdr:colOff>
      <xdr:row>4</xdr:row>
      <xdr:rowOff>824427</xdr:rowOff>
    </xdr:to>
    <xdr:pic>
      <xdr:nvPicPr>
        <xdr:cNvPr id="44" name="그림 43">
          <a:extLst>
            <a:ext uri="{FF2B5EF4-FFF2-40B4-BE49-F238E27FC236}">
              <a16:creationId xmlns:a16="http://schemas.microsoft.com/office/drawing/2014/main" id="{D86669E2-E75C-460A-8734-1C9601CCA9F5}"/>
            </a:ext>
          </a:extLst>
        </xdr:cNvPr>
        <xdr:cNvPicPr>
          <a:picLocks noChangeAspect="1"/>
        </xdr:cNvPicPr>
      </xdr:nvPicPr>
      <xdr:blipFill>
        <a:blip xmlns:r="http://schemas.openxmlformats.org/officeDocument/2006/relationships" r:embed="rId41"/>
        <a:stretch>
          <a:fillRect/>
        </a:stretch>
      </xdr:blipFill>
      <xdr:spPr>
        <a:xfrm>
          <a:off x="715108" y="1977538"/>
          <a:ext cx="203413" cy="757604"/>
        </a:xfrm>
        <a:prstGeom prst="rect">
          <a:avLst/>
        </a:prstGeom>
      </xdr:spPr>
    </xdr:pic>
    <xdr:clientData/>
  </xdr:twoCellAnchor>
  <xdr:twoCellAnchor>
    <xdr:from>
      <xdr:col>1</xdr:col>
      <xdr:colOff>187786</xdr:colOff>
      <xdr:row>44</xdr:row>
      <xdr:rowOff>619125</xdr:rowOff>
    </xdr:from>
    <xdr:to>
      <xdr:col>1</xdr:col>
      <xdr:colOff>790575</xdr:colOff>
      <xdr:row>44</xdr:row>
      <xdr:rowOff>1750939</xdr:rowOff>
    </xdr:to>
    <xdr:grpSp>
      <xdr:nvGrpSpPr>
        <xdr:cNvPr id="45" name="그룹 44">
          <a:extLst>
            <a:ext uri="{FF2B5EF4-FFF2-40B4-BE49-F238E27FC236}">
              <a16:creationId xmlns:a16="http://schemas.microsoft.com/office/drawing/2014/main" id="{1798C663-F452-4D8C-AA51-783B1E575A09}"/>
            </a:ext>
          </a:extLst>
        </xdr:cNvPr>
        <xdr:cNvGrpSpPr/>
      </xdr:nvGrpSpPr>
      <xdr:grpSpPr>
        <a:xfrm>
          <a:off x="502111" y="63065025"/>
          <a:ext cx="602789" cy="1131814"/>
          <a:chOff x="511636" y="166264902"/>
          <a:chExt cx="602789" cy="1144837"/>
        </a:xfrm>
      </xdr:grpSpPr>
      <xdr:pic>
        <xdr:nvPicPr>
          <xdr:cNvPr id="46" name="그림 45">
            <a:extLst>
              <a:ext uri="{FF2B5EF4-FFF2-40B4-BE49-F238E27FC236}">
                <a16:creationId xmlns:a16="http://schemas.microsoft.com/office/drawing/2014/main" id="{49EE77D9-59F7-49BC-9C81-D86E254BBBD1}"/>
              </a:ext>
            </a:extLst>
          </xdr:cNvPr>
          <xdr:cNvPicPr>
            <a:picLocks noChangeAspect="1"/>
          </xdr:cNvPicPr>
        </xdr:nvPicPr>
        <xdr:blipFill>
          <a:blip xmlns:r="http://schemas.openxmlformats.org/officeDocument/2006/relationships" r:embed="rId42" cstate="print">
            <a:extLst>
              <a:ext uri="{28A0092B-C50C-407E-A947-70E740481C1C}">
                <a14:useLocalDpi xmlns:a14="http://schemas.microsoft.com/office/drawing/2010/main" val="0"/>
              </a:ext>
            </a:extLst>
          </a:blip>
          <a:stretch>
            <a:fillRect/>
          </a:stretch>
        </xdr:blipFill>
        <xdr:spPr>
          <a:xfrm flipH="1">
            <a:off x="511636" y="166384143"/>
            <a:ext cx="250364" cy="999298"/>
          </a:xfrm>
          <a:prstGeom prst="rect">
            <a:avLst/>
          </a:prstGeom>
        </xdr:spPr>
      </xdr:pic>
      <xdr:pic>
        <xdr:nvPicPr>
          <xdr:cNvPr id="47" name="그림 46">
            <a:extLst>
              <a:ext uri="{FF2B5EF4-FFF2-40B4-BE49-F238E27FC236}">
                <a16:creationId xmlns:a16="http://schemas.microsoft.com/office/drawing/2014/main" id="{5622B53F-3CB3-480E-84C5-02B238A39407}"/>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flipH="1">
            <a:off x="832840" y="166264902"/>
            <a:ext cx="281585" cy="1144837"/>
          </a:xfrm>
          <a:prstGeom prst="rect">
            <a:avLst/>
          </a:prstGeom>
        </xdr:spPr>
      </xdr:pic>
    </xdr:grpSp>
    <xdr:clientData/>
  </xdr:twoCellAnchor>
  <xdr:twoCellAnchor>
    <xdr:from>
      <xdr:col>1</xdr:col>
      <xdr:colOff>111102</xdr:colOff>
      <xdr:row>45</xdr:row>
      <xdr:rowOff>626250</xdr:rowOff>
    </xdr:from>
    <xdr:to>
      <xdr:col>1</xdr:col>
      <xdr:colOff>838200</xdr:colOff>
      <xdr:row>45</xdr:row>
      <xdr:rowOff>1573912</xdr:rowOff>
    </xdr:to>
    <xdr:grpSp>
      <xdr:nvGrpSpPr>
        <xdr:cNvPr id="48" name="그룹 47">
          <a:extLst>
            <a:ext uri="{FF2B5EF4-FFF2-40B4-BE49-F238E27FC236}">
              <a16:creationId xmlns:a16="http://schemas.microsoft.com/office/drawing/2014/main" id="{84731F72-1C9A-44F1-BEB1-96868B27DBF7}"/>
            </a:ext>
          </a:extLst>
        </xdr:cNvPr>
        <xdr:cNvGrpSpPr/>
      </xdr:nvGrpSpPr>
      <xdr:grpSpPr>
        <a:xfrm>
          <a:off x="425427" y="65348625"/>
          <a:ext cx="727098" cy="947662"/>
          <a:chOff x="6064227" y="169885500"/>
          <a:chExt cx="908046" cy="1183500"/>
        </a:xfrm>
      </xdr:grpSpPr>
      <xdr:pic>
        <xdr:nvPicPr>
          <xdr:cNvPr id="49" name="그림 48">
            <a:extLst>
              <a:ext uri="{FF2B5EF4-FFF2-40B4-BE49-F238E27FC236}">
                <a16:creationId xmlns:a16="http://schemas.microsoft.com/office/drawing/2014/main" id="{19953FF4-7751-468B-9CCF-490B70CC56A7}"/>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6064227" y="169964100"/>
            <a:ext cx="261089" cy="1076325"/>
          </a:xfrm>
          <a:prstGeom prst="rect">
            <a:avLst/>
          </a:prstGeom>
        </xdr:spPr>
      </xdr:pic>
      <xdr:pic>
        <xdr:nvPicPr>
          <xdr:cNvPr id="50" name="그림 49">
            <a:extLst>
              <a:ext uri="{FF2B5EF4-FFF2-40B4-BE49-F238E27FC236}">
                <a16:creationId xmlns:a16="http://schemas.microsoft.com/office/drawing/2014/main" id="{C77C8DF5-7D72-47DF-A978-99557666CF6E}"/>
              </a:ext>
            </a:extLst>
          </xdr:cNvPr>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a:off x="6379351" y="169885500"/>
            <a:ext cx="592922" cy="1183500"/>
          </a:xfrm>
          <a:prstGeom prst="rect">
            <a:avLst/>
          </a:prstGeom>
        </xdr:spPr>
      </xdr:pic>
    </xdr:grpSp>
    <xdr:clientData/>
  </xdr:twoCellAnchor>
  <xdr:twoCellAnchor editAs="oneCell">
    <xdr:from>
      <xdr:col>1</xdr:col>
      <xdr:colOff>228600</xdr:colOff>
      <xdr:row>35</xdr:row>
      <xdr:rowOff>523875</xdr:rowOff>
    </xdr:from>
    <xdr:to>
      <xdr:col>1</xdr:col>
      <xdr:colOff>692576</xdr:colOff>
      <xdr:row>35</xdr:row>
      <xdr:rowOff>1592580</xdr:rowOff>
    </xdr:to>
    <xdr:pic>
      <xdr:nvPicPr>
        <xdr:cNvPr id="51" name="그림 50">
          <a:extLst>
            <a:ext uri="{FF2B5EF4-FFF2-40B4-BE49-F238E27FC236}">
              <a16:creationId xmlns:a16="http://schemas.microsoft.com/office/drawing/2014/main" id="{6AF129DE-C095-40F8-9EEF-28752D73FDDE}"/>
            </a:ext>
          </a:extLst>
        </xdr:cNvPr>
        <xdr:cNvPicPr>
          <a:picLocks noChangeAspect="1"/>
        </xdr:cNvPicPr>
      </xdr:nvPicPr>
      <xdr:blipFill>
        <a:blip xmlns:r="http://schemas.openxmlformats.org/officeDocument/2006/relationships" r:embed="rId46"/>
        <a:stretch>
          <a:fillRect/>
        </a:stretch>
      </xdr:blipFill>
      <xdr:spPr>
        <a:xfrm>
          <a:off x="542925" y="42852975"/>
          <a:ext cx="465881" cy="1066800"/>
        </a:xfrm>
        <a:prstGeom prst="rect">
          <a:avLst/>
        </a:prstGeom>
      </xdr:spPr>
    </xdr:pic>
    <xdr:clientData/>
  </xdr:twoCellAnchor>
  <xdr:twoCellAnchor editAs="oneCell">
    <xdr:from>
      <xdr:col>1</xdr:col>
      <xdr:colOff>257175</xdr:colOff>
      <xdr:row>46</xdr:row>
      <xdr:rowOff>190500</xdr:rowOff>
    </xdr:from>
    <xdr:to>
      <xdr:col>1</xdr:col>
      <xdr:colOff>640286</xdr:colOff>
      <xdr:row>46</xdr:row>
      <xdr:rowOff>1516380</xdr:rowOff>
    </xdr:to>
    <xdr:pic>
      <xdr:nvPicPr>
        <xdr:cNvPr id="52" name="그림 51">
          <a:extLst>
            <a:ext uri="{FF2B5EF4-FFF2-40B4-BE49-F238E27FC236}">
              <a16:creationId xmlns:a16="http://schemas.microsoft.com/office/drawing/2014/main" id="{2EB1DEF3-3284-4F41-824A-B0100F6DC1E1}"/>
            </a:ext>
          </a:extLst>
        </xdr:cNvPr>
        <xdr:cNvPicPr>
          <a:picLocks noChangeAspect="1"/>
        </xdr:cNvPicPr>
      </xdr:nvPicPr>
      <xdr:blipFill>
        <a:blip xmlns:r="http://schemas.openxmlformats.org/officeDocument/2006/relationships" r:embed="rId47"/>
        <a:stretch>
          <a:fillRect/>
        </a:stretch>
      </xdr:blipFill>
      <xdr:spPr>
        <a:xfrm>
          <a:off x="571500" y="67227450"/>
          <a:ext cx="381206" cy="1323975"/>
        </a:xfrm>
        <a:prstGeom prst="rect">
          <a:avLst/>
        </a:prstGeom>
      </xdr:spPr>
    </xdr:pic>
    <xdr:clientData/>
  </xdr:twoCellAnchor>
  <xdr:twoCellAnchor>
    <xdr:from>
      <xdr:col>1</xdr:col>
      <xdr:colOff>114300</xdr:colOff>
      <xdr:row>41</xdr:row>
      <xdr:rowOff>285750</xdr:rowOff>
    </xdr:from>
    <xdr:to>
      <xdr:col>1</xdr:col>
      <xdr:colOff>857250</xdr:colOff>
      <xdr:row>41</xdr:row>
      <xdr:rowOff>1057276</xdr:rowOff>
    </xdr:to>
    <xdr:grpSp>
      <xdr:nvGrpSpPr>
        <xdr:cNvPr id="53" name="그룹 52">
          <a:extLst>
            <a:ext uri="{FF2B5EF4-FFF2-40B4-BE49-F238E27FC236}">
              <a16:creationId xmlns:a16="http://schemas.microsoft.com/office/drawing/2014/main" id="{66C7626C-50B6-4DFE-A8E5-59B5645E74CF}"/>
            </a:ext>
          </a:extLst>
        </xdr:cNvPr>
        <xdr:cNvGrpSpPr/>
      </xdr:nvGrpSpPr>
      <xdr:grpSpPr>
        <a:xfrm>
          <a:off x="428625" y="56626125"/>
          <a:ext cx="742950" cy="771526"/>
          <a:chOff x="314325" y="88382474"/>
          <a:chExt cx="933450" cy="935517"/>
        </a:xfrm>
      </xdr:grpSpPr>
      <xdr:pic>
        <xdr:nvPicPr>
          <xdr:cNvPr id="54" name="Picture 1">
            <a:extLst>
              <a:ext uri="{FF2B5EF4-FFF2-40B4-BE49-F238E27FC236}">
                <a16:creationId xmlns:a16="http://schemas.microsoft.com/office/drawing/2014/main" id="{4F449CFF-3FE9-4DC5-A5D8-92FEAF5EFD3E}"/>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314325" y="88382474"/>
            <a:ext cx="579296" cy="935517"/>
          </a:xfrm>
          <a:prstGeom prst="rect">
            <a:avLst/>
          </a:prstGeom>
          <a:noFill/>
          <a:ln w="1">
            <a:noFill/>
            <a:miter lim="800000"/>
            <a:headEnd/>
            <a:tailEnd type="none" w="med" len="med"/>
          </a:ln>
          <a:effectLst/>
        </xdr:spPr>
      </xdr:pic>
      <xdr:pic>
        <xdr:nvPicPr>
          <xdr:cNvPr id="55" name="Picture 2">
            <a:extLst>
              <a:ext uri="{FF2B5EF4-FFF2-40B4-BE49-F238E27FC236}">
                <a16:creationId xmlns:a16="http://schemas.microsoft.com/office/drawing/2014/main" id="{B39D403F-7616-449B-87D3-F9E50B8412C4}"/>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916679" y="88416796"/>
            <a:ext cx="331096" cy="878242"/>
          </a:xfrm>
          <a:prstGeom prst="rect">
            <a:avLst/>
          </a:prstGeom>
          <a:noFill/>
          <a:ln w="1">
            <a:noFill/>
            <a:miter lim="800000"/>
            <a:headEnd/>
            <a:tailEnd type="none" w="med" len="med"/>
          </a:ln>
          <a:effectLst/>
        </xdr:spPr>
      </xdr:pic>
    </xdr:grpSp>
    <xdr:clientData/>
  </xdr:twoCellAnchor>
  <xdr:twoCellAnchor>
    <xdr:from>
      <xdr:col>1</xdr:col>
      <xdr:colOff>120514</xdr:colOff>
      <xdr:row>47</xdr:row>
      <xdr:rowOff>133349</xdr:rowOff>
    </xdr:from>
    <xdr:to>
      <xdr:col>2</xdr:col>
      <xdr:colOff>269250</xdr:colOff>
      <xdr:row>47</xdr:row>
      <xdr:rowOff>1904999</xdr:rowOff>
    </xdr:to>
    <xdr:grpSp>
      <xdr:nvGrpSpPr>
        <xdr:cNvPr id="56" name="그룹 55">
          <a:extLst>
            <a:ext uri="{FF2B5EF4-FFF2-40B4-BE49-F238E27FC236}">
              <a16:creationId xmlns:a16="http://schemas.microsoft.com/office/drawing/2014/main" id="{BBD7FE84-C911-4D25-84AD-C8406F19528F}"/>
            </a:ext>
          </a:extLst>
        </xdr:cNvPr>
        <xdr:cNvGrpSpPr/>
      </xdr:nvGrpSpPr>
      <xdr:grpSpPr>
        <a:xfrm>
          <a:off x="434839" y="68865749"/>
          <a:ext cx="1110761" cy="1771650"/>
          <a:chOff x="58771103" y="93821250"/>
          <a:chExt cx="21777918" cy="44958000"/>
        </a:xfrm>
      </xdr:grpSpPr>
      <xdr:pic>
        <xdr:nvPicPr>
          <xdr:cNvPr id="57" name="그림 56">
            <a:extLst>
              <a:ext uri="{FF2B5EF4-FFF2-40B4-BE49-F238E27FC236}">
                <a16:creationId xmlns:a16="http://schemas.microsoft.com/office/drawing/2014/main" id="{F5B9B809-E990-4BB3-8607-9E813BF7B3F1}"/>
              </a:ext>
            </a:extLst>
          </xdr:cNvPr>
          <xdr:cNvPicPr>
            <a:picLocks noChangeAspect="1" noChangeArrowheads="1"/>
          </xdr:cNvPicPr>
        </xdr:nvPicPr>
        <xdr:blipFill rotWithShape="1">
          <a:blip xmlns:r="http://schemas.openxmlformats.org/officeDocument/2006/relationships" r:embed="rId48" cstate="print">
            <a:extLst>
              <a:ext uri="{28A0092B-C50C-407E-A947-70E740481C1C}">
                <a14:useLocalDpi xmlns:a14="http://schemas.microsoft.com/office/drawing/2010/main" val="0"/>
              </a:ext>
            </a:extLst>
          </a:blip>
          <a:srcRect l="37540"/>
          <a:stretch>
            <a:fillRect/>
          </a:stretch>
        </xdr:blipFill>
        <xdr:spPr bwMode="auto">
          <a:xfrm>
            <a:off x="58893071" y="93821250"/>
            <a:ext cx="18804472" cy="449580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8" name="그림 57">
            <a:extLst>
              <a:ext uri="{FF2B5EF4-FFF2-40B4-BE49-F238E27FC236}">
                <a16:creationId xmlns:a16="http://schemas.microsoft.com/office/drawing/2014/main" id="{C46C8295-F529-4967-9164-400A03926906}"/>
              </a:ext>
            </a:extLst>
          </xdr:cNvPr>
          <xdr:cNvPicPr>
            <a:picLocks noChangeAspect="1" noChangeArrowheads="1"/>
          </xdr:cNvPicPr>
        </xdr:nvPicPr>
        <xdr:blipFill>
          <a:blip xmlns:r="http://schemas.openxmlformats.org/officeDocument/2006/relationships" r:embed="rId49" cstate="print">
            <a:extLst>
              <a:ext uri="{28A0092B-C50C-407E-A947-70E740481C1C}">
                <a14:useLocalDpi xmlns:a14="http://schemas.microsoft.com/office/drawing/2010/main" val="0"/>
              </a:ext>
            </a:extLst>
          </a:blip>
          <a:srcRect/>
          <a:stretch>
            <a:fillRect/>
          </a:stretch>
        </xdr:blipFill>
        <xdr:spPr bwMode="auto">
          <a:xfrm>
            <a:off x="58771103" y="97250250"/>
            <a:ext cx="21777918" cy="3495675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121227</xdr:colOff>
      <xdr:row>48</xdr:row>
      <xdr:rowOff>117764</xdr:rowOff>
    </xdr:from>
    <xdr:to>
      <xdr:col>2</xdr:col>
      <xdr:colOff>249814</xdr:colOff>
      <xdr:row>48</xdr:row>
      <xdr:rowOff>1737337</xdr:rowOff>
    </xdr:to>
    <xdr:grpSp>
      <xdr:nvGrpSpPr>
        <xdr:cNvPr id="59" name="그룹 58">
          <a:extLst>
            <a:ext uri="{FF2B5EF4-FFF2-40B4-BE49-F238E27FC236}">
              <a16:creationId xmlns:a16="http://schemas.microsoft.com/office/drawing/2014/main" id="{F59BD325-C905-46D9-A5FC-C888497D021E}"/>
            </a:ext>
          </a:extLst>
        </xdr:cNvPr>
        <xdr:cNvGrpSpPr/>
      </xdr:nvGrpSpPr>
      <xdr:grpSpPr>
        <a:xfrm>
          <a:off x="121227" y="70755164"/>
          <a:ext cx="1404937" cy="1619573"/>
          <a:chOff x="1638300" y="20107275"/>
          <a:chExt cx="1398895" cy="1606667"/>
        </a:xfrm>
      </xdr:grpSpPr>
      <xdr:pic>
        <xdr:nvPicPr>
          <xdr:cNvPr id="60" name="그림 59">
            <a:extLst>
              <a:ext uri="{FF2B5EF4-FFF2-40B4-BE49-F238E27FC236}">
                <a16:creationId xmlns:a16="http://schemas.microsoft.com/office/drawing/2014/main" id="{3CD01749-A9B7-4454-B6DA-381E2A21581E}"/>
              </a:ext>
            </a:extLst>
          </xdr:cNvPr>
          <xdr:cNvPicPr>
            <a:picLocks noChangeAspect="1" noChangeArrowheads="1"/>
          </xdr:cNvPicPr>
        </xdr:nvPicPr>
        <xdr:blipFill rotWithShape="1">
          <a:blip xmlns:r="http://schemas.openxmlformats.org/officeDocument/2006/relationships" r:embed="rId50" cstate="print">
            <a:extLst>
              <a:ext uri="{28A0092B-C50C-407E-A947-70E740481C1C}">
                <a14:useLocalDpi xmlns:a14="http://schemas.microsoft.com/office/drawing/2010/main" val="0"/>
              </a:ext>
            </a:extLst>
          </a:blip>
          <a:srcRect l="22634"/>
          <a:stretch>
            <a:fillRect/>
          </a:stretch>
        </xdr:blipFill>
        <xdr:spPr bwMode="auto">
          <a:xfrm>
            <a:off x="2100127" y="20107275"/>
            <a:ext cx="937068" cy="1606667"/>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1" name="그림 60">
            <a:extLst>
              <a:ext uri="{FF2B5EF4-FFF2-40B4-BE49-F238E27FC236}">
                <a16:creationId xmlns:a16="http://schemas.microsoft.com/office/drawing/2014/main" id="{747F5E3C-4BA4-4FAD-B0D7-9F042CCDF955}"/>
              </a:ext>
            </a:extLst>
          </xdr:cNvPr>
          <xdr:cNvPicPr>
            <a:picLocks noChangeAspect="1" noChangeArrowheads="1"/>
          </xdr:cNvPicPr>
        </xdr:nvPicPr>
        <xdr:blipFill>
          <a:blip xmlns:r="http://schemas.openxmlformats.org/officeDocument/2006/relationships" r:embed="rId51" cstate="print">
            <a:extLst>
              <a:ext uri="{28A0092B-C50C-407E-A947-70E740481C1C}">
                <a14:useLocalDpi xmlns:a14="http://schemas.microsoft.com/office/drawing/2010/main" val="0"/>
              </a:ext>
            </a:extLst>
          </a:blip>
          <a:srcRect/>
          <a:stretch>
            <a:fillRect/>
          </a:stretch>
        </xdr:blipFill>
        <xdr:spPr bwMode="auto">
          <a:xfrm>
            <a:off x="1638300" y="20486308"/>
            <a:ext cx="763209" cy="101115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xdr:col>
      <xdr:colOff>247650</xdr:colOff>
      <xdr:row>49</xdr:row>
      <xdr:rowOff>209550</xdr:rowOff>
    </xdr:from>
    <xdr:to>
      <xdr:col>1</xdr:col>
      <xdr:colOff>656370</xdr:colOff>
      <xdr:row>49</xdr:row>
      <xdr:rowOff>1638300</xdr:rowOff>
    </xdr:to>
    <xdr:pic>
      <xdr:nvPicPr>
        <xdr:cNvPr id="62" name="그림 61">
          <a:extLst>
            <a:ext uri="{FF2B5EF4-FFF2-40B4-BE49-F238E27FC236}">
              <a16:creationId xmlns:a16="http://schemas.microsoft.com/office/drawing/2014/main" id="{88259795-1B99-422D-8A45-C59D82377AC5}"/>
            </a:ext>
          </a:extLst>
        </xdr:cNvPr>
        <xdr:cNvPicPr>
          <a:picLocks noChangeAspect="1"/>
        </xdr:cNvPicPr>
      </xdr:nvPicPr>
      <xdr:blipFill>
        <a:blip xmlns:r="http://schemas.openxmlformats.org/officeDocument/2006/relationships" r:embed="rId52"/>
        <a:stretch>
          <a:fillRect/>
        </a:stretch>
      </xdr:blipFill>
      <xdr:spPr>
        <a:xfrm>
          <a:off x="561975" y="72790050"/>
          <a:ext cx="410625" cy="1428750"/>
        </a:xfrm>
        <a:prstGeom prst="rect">
          <a:avLst/>
        </a:prstGeom>
      </xdr:spPr>
    </xdr:pic>
    <xdr:clientData/>
  </xdr:twoCellAnchor>
  <xdr:twoCellAnchor editAs="oneCell">
    <xdr:from>
      <xdr:col>0</xdr:col>
      <xdr:colOff>161926</xdr:colOff>
      <xdr:row>49</xdr:row>
      <xdr:rowOff>1828800</xdr:rowOff>
    </xdr:from>
    <xdr:to>
      <xdr:col>2</xdr:col>
      <xdr:colOff>149226</xdr:colOff>
      <xdr:row>51</xdr:row>
      <xdr:rowOff>0</xdr:rowOff>
    </xdr:to>
    <xdr:pic>
      <xdr:nvPicPr>
        <xdr:cNvPr id="63" name="그림 62">
          <a:extLst>
            <a:ext uri="{FF2B5EF4-FFF2-40B4-BE49-F238E27FC236}">
              <a16:creationId xmlns:a16="http://schemas.microsoft.com/office/drawing/2014/main" id="{B6D9269C-1542-42D4-AA06-608DCE74575B}"/>
            </a:ext>
          </a:extLst>
        </xdr:cNvPr>
        <xdr:cNvPicPr>
          <a:picLocks noChangeAspect="1"/>
        </xdr:cNvPicPr>
      </xdr:nvPicPr>
      <xdr:blipFill>
        <a:blip xmlns:r="http://schemas.openxmlformats.org/officeDocument/2006/relationships" r:embed="rId53"/>
        <a:stretch>
          <a:fillRect/>
        </a:stretch>
      </xdr:blipFill>
      <xdr:spPr>
        <a:xfrm>
          <a:off x="161926" y="74409300"/>
          <a:ext cx="1263650" cy="1895475"/>
        </a:xfrm>
        <a:prstGeom prst="rect">
          <a:avLst/>
        </a:prstGeom>
      </xdr:spPr>
    </xdr:pic>
    <xdr:clientData/>
  </xdr:twoCellAnchor>
  <xdr:twoCellAnchor editAs="oneCell">
    <xdr:from>
      <xdr:col>0</xdr:col>
      <xdr:colOff>276225</xdr:colOff>
      <xdr:row>51</xdr:row>
      <xdr:rowOff>209550</xdr:rowOff>
    </xdr:from>
    <xdr:to>
      <xdr:col>2</xdr:col>
      <xdr:colOff>72396</xdr:colOff>
      <xdr:row>51</xdr:row>
      <xdr:rowOff>1820237</xdr:rowOff>
    </xdr:to>
    <xdr:pic>
      <xdr:nvPicPr>
        <xdr:cNvPr id="64" name="그림 63">
          <a:extLst>
            <a:ext uri="{FF2B5EF4-FFF2-40B4-BE49-F238E27FC236}">
              <a16:creationId xmlns:a16="http://schemas.microsoft.com/office/drawing/2014/main" id="{0343DF72-48F0-4418-A666-A1B2AB55C29E}"/>
            </a:ext>
          </a:extLst>
        </xdr:cNvPr>
        <xdr:cNvPicPr>
          <a:picLocks noChangeAspect="1"/>
        </xdr:cNvPicPr>
      </xdr:nvPicPr>
      <xdr:blipFill>
        <a:blip xmlns:r="http://schemas.openxmlformats.org/officeDocument/2006/relationships" r:embed="rId54"/>
        <a:stretch>
          <a:fillRect/>
        </a:stretch>
      </xdr:blipFill>
      <xdr:spPr>
        <a:xfrm>
          <a:off x="276225" y="76514325"/>
          <a:ext cx="1072521" cy="1608782"/>
        </a:xfrm>
        <a:prstGeom prst="rect">
          <a:avLst/>
        </a:prstGeom>
      </xdr:spPr>
    </xdr:pic>
    <xdr:clientData/>
  </xdr:twoCellAnchor>
  <xdr:twoCellAnchor>
    <xdr:from>
      <xdr:col>1</xdr:col>
      <xdr:colOff>173251</xdr:colOff>
      <xdr:row>52</xdr:row>
      <xdr:rowOff>485775</xdr:rowOff>
    </xdr:from>
    <xdr:to>
      <xdr:col>1</xdr:col>
      <xdr:colOff>814125</xdr:colOff>
      <xdr:row>52</xdr:row>
      <xdr:rowOff>1647826</xdr:rowOff>
    </xdr:to>
    <xdr:grpSp>
      <xdr:nvGrpSpPr>
        <xdr:cNvPr id="65" name="그룹 64">
          <a:extLst>
            <a:ext uri="{FF2B5EF4-FFF2-40B4-BE49-F238E27FC236}">
              <a16:creationId xmlns:a16="http://schemas.microsoft.com/office/drawing/2014/main" id="{C5107357-9B63-4BA6-A2C9-82B9E6628C6C}"/>
            </a:ext>
          </a:extLst>
        </xdr:cNvPr>
        <xdr:cNvGrpSpPr/>
      </xdr:nvGrpSpPr>
      <xdr:grpSpPr>
        <a:xfrm>
          <a:off x="487576" y="78733650"/>
          <a:ext cx="640874" cy="1162051"/>
          <a:chOff x="2202076" y="103270051"/>
          <a:chExt cx="1040106" cy="1885950"/>
        </a:xfrm>
      </xdr:grpSpPr>
      <xdr:pic>
        <xdr:nvPicPr>
          <xdr:cNvPr id="66" name="그림 65">
            <a:extLst>
              <a:ext uri="{FF2B5EF4-FFF2-40B4-BE49-F238E27FC236}">
                <a16:creationId xmlns:a16="http://schemas.microsoft.com/office/drawing/2014/main" id="{A4B73519-A0A1-4B7E-BF27-C1DC7A34C035}"/>
              </a:ext>
            </a:extLst>
          </xdr:cNvPr>
          <xdr:cNvPicPr>
            <a:picLocks noChangeAspect="1"/>
          </xdr:cNvPicPr>
        </xdr:nvPicPr>
        <xdr:blipFill>
          <a:blip xmlns:r="http://schemas.openxmlformats.org/officeDocument/2006/relationships" r:embed="rId55"/>
          <a:stretch>
            <a:fillRect/>
          </a:stretch>
        </xdr:blipFill>
        <xdr:spPr>
          <a:xfrm>
            <a:off x="2202076" y="103451024"/>
            <a:ext cx="464924" cy="1667857"/>
          </a:xfrm>
          <a:prstGeom prst="rect">
            <a:avLst/>
          </a:prstGeom>
        </xdr:spPr>
      </xdr:pic>
      <xdr:pic>
        <xdr:nvPicPr>
          <xdr:cNvPr id="67" name="그림 66">
            <a:extLst>
              <a:ext uri="{FF2B5EF4-FFF2-40B4-BE49-F238E27FC236}">
                <a16:creationId xmlns:a16="http://schemas.microsoft.com/office/drawing/2014/main" id="{05215080-D3C4-4DC0-9B02-D4F80064B008}"/>
              </a:ext>
            </a:extLst>
          </xdr:cNvPr>
          <xdr:cNvPicPr>
            <a:picLocks noChangeAspect="1"/>
          </xdr:cNvPicPr>
        </xdr:nvPicPr>
        <xdr:blipFill>
          <a:blip xmlns:r="http://schemas.openxmlformats.org/officeDocument/2006/relationships" r:embed="rId56"/>
          <a:stretch>
            <a:fillRect/>
          </a:stretch>
        </xdr:blipFill>
        <xdr:spPr>
          <a:xfrm>
            <a:off x="2695576" y="103270051"/>
            <a:ext cx="546606" cy="1885950"/>
          </a:xfrm>
          <a:prstGeom prst="rect">
            <a:avLst/>
          </a:prstGeom>
        </xdr:spPr>
      </xdr:pic>
    </xdr:grpSp>
    <xdr:clientData/>
  </xdr:twoCellAnchor>
  <xdr:twoCellAnchor editAs="oneCell">
    <xdr:from>
      <xdr:col>1</xdr:col>
      <xdr:colOff>114300</xdr:colOff>
      <xdr:row>53</xdr:row>
      <xdr:rowOff>877514</xdr:rowOff>
    </xdr:from>
    <xdr:to>
      <xdr:col>1</xdr:col>
      <xdr:colOff>640080</xdr:colOff>
      <xdr:row>53</xdr:row>
      <xdr:rowOff>1745354</xdr:rowOff>
    </xdr:to>
    <xdr:pic>
      <xdr:nvPicPr>
        <xdr:cNvPr id="68" name="그림 67">
          <a:extLst>
            <a:ext uri="{FF2B5EF4-FFF2-40B4-BE49-F238E27FC236}">
              <a16:creationId xmlns:a16="http://schemas.microsoft.com/office/drawing/2014/main" id="{0B9A2FCD-051E-4A7B-BA2C-35D99148F8FE}"/>
            </a:ext>
          </a:extLst>
        </xdr:cNvPr>
        <xdr:cNvPicPr>
          <a:picLocks noChangeAspect="1"/>
        </xdr:cNvPicPr>
      </xdr:nvPicPr>
      <xdr:blipFill>
        <a:blip xmlns:r="http://schemas.openxmlformats.org/officeDocument/2006/relationships" r:embed="rId57"/>
        <a:stretch>
          <a:fillRect/>
        </a:stretch>
      </xdr:blipFill>
      <xdr:spPr>
        <a:xfrm>
          <a:off x="428625" y="81192314"/>
          <a:ext cx="523875" cy="865935"/>
        </a:xfrm>
        <a:prstGeom prst="rect">
          <a:avLst/>
        </a:prstGeom>
      </xdr:spPr>
    </xdr:pic>
    <xdr:clientData/>
  </xdr:twoCellAnchor>
  <xdr:twoCellAnchor editAs="oneCell">
    <xdr:from>
      <xdr:col>1</xdr:col>
      <xdr:colOff>628650</xdr:colOff>
      <xdr:row>53</xdr:row>
      <xdr:rowOff>857249</xdr:rowOff>
    </xdr:from>
    <xdr:to>
      <xdr:col>1</xdr:col>
      <xdr:colOff>809333</xdr:colOff>
      <xdr:row>53</xdr:row>
      <xdr:rowOff>1737908</xdr:rowOff>
    </xdr:to>
    <xdr:pic>
      <xdr:nvPicPr>
        <xdr:cNvPr id="69" name="그림 68">
          <a:extLst>
            <a:ext uri="{FF2B5EF4-FFF2-40B4-BE49-F238E27FC236}">
              <a16:creationId xmlns:a16="http://schemas.microsoft.com/office/drawing/2014/main" id="{E9D22A39-447B-46CD-BCAB-CBEFA82B9717}"/>
            </a:ext>
          </a:extLst>
        </xdr:cNvPr>
        <xdr:cNvPicPr>
          <a:picLocks noChangeAspect="1"/>
        </xdr:cNvPicPr>
      </xdr:nvPicPr>
      <xdr:blipFill>
        <a:blip xmlns:r="http://schemas.openxmlformats.org/officeDocument/2006/relationships" r:embed="rId58"/>
        <a:stretch>
          <a:fillRect/>
        </a:stretch>
      </xdr:blipFill>
      <xdr:spPr>
        <a:xfrm>
          <a:off x="942975" y="81172049"/>
          <a:ext cx="182588" cy="876849"/>
        </a:xfrm>
        <a:prstGeom prst="rect">
          <a:avLst/>
        </a:prstGeom>
      </xdr:spPr>
    </xdr:pic>
    <xdr:clientData/>
  </xdr:twoCellAnchor>
  <xdr:twoCellAnchor>
    <xdr:from>
      <xdr:col>1</xdr:col>
      <xdr:colOff>158257</xdr:colOff>
      <xdr:row>54</xdr:row>
      <xdr:rowOff>495300</xdr:rowOff>
    </xdr:from>
    <xdr:to>
      <xdr:col>1</xdr:col>
      <xdr:colOff>800101</xdr:colOff>
      <xdr:row>54</xdr:row>
      <xdr:rowOff>1400175</xdr:rowOff>
    </xdr:to>
    <xdr:grpSp>
      <xdr:nvGrpSpPr>
        <xdr:cNvPr id="70" name="그룹 69">
          <a:extLst>
            <a:ext uri="{FF2B5EF4-FFF2-40B4-BE49-F238E27FC236}">
              <a16:creationId xmlns:a16="http://schemas.microsoft.com/office/drawing/2014/main" id="{CD39774E-E3EC-4CE2-92FD-187CB873268B}"/>
            </a:ext>
          </a:extLst>
        </xdr:cNvPr>
        <xdr:cNvGrpSpPr/>
      </xdr:nvGrpSpPr>
      <xdr:grpSpPr>
        <a:xfrm>
          <a:off x="472582" y="83372325"/>
          <a:ext cx="641844" cy="904875"/>
          <a:chOff x="5591175" y="107984925"/>
          <a:chExt cx="2667189" cy="3458058"/>
        </a:xfrm>
      </xdr:grpSpPr>
      <xdr:pic>
        <xdr:nvPicPr>
          <xdr:cNvPr id="71" name="그림 70">
            <a:extLst>
              <a:ext uri="{FF2B5EF4-FFF2-40B4-BE49-F238E27FC236}">
                <a16:creationId xmlns:a16="http://schemas.microsoft.com/office/drawing/2014/main" id="{CCD61909-3AC7-4AFB-BEBB-01089A19D5C5}"/>
              </a:ext>
            </a:extLst>
          </xdr:cNvPr>
          <xdr:cNvPicPr>
            <a:picLocks noChangeAspect="1"/>
          </xdr:cNvPicPr>
        </xdr:nvPicPr>
        <xdr:blipFill>
          <a:blip xmlns:r="http://schemas.openxmlformats.org/officeDocument/2006/relationships" r:embed="rId59"/>
          <a:stretch>
            <a:fillRect/>
          </a:stretch>
        </xdr:blipFill>
        <xdr:spPr>
          <a:xfrm>
            <a:off x="6905625" y="107984925"/>
            <a:ext cx="1352739" cy="3458058"/>
          </a:xfrm>
          <a:prstGeom prst="rect">
            <a:avLst/>
          </a:prstGeom>
        </xdr:spPr>
      </xdr:pic>
      <xdr:pic>
        <xdr:nvPicPr>
          <xdr:cNvPr id="72" name="그림 71">
            <a:extLst>
              <a:ext uri="{FF2B5EF4-FFF2-40B4-BE49-F238E27FC236}">
                <a16:creationId xmlns:a16="http://schemas.microsoft.com/office/drawing/2014/main" id="{11FDC3A7-2E56-4B14-8876-47142C253283}"/>
              </a:ext>
            </a:extLst>
          </xdr:cNvPr>
          <xdr:cNvPicPr>
            <a:picLocks noChangeAspect="1"/>
          </xdr:cNvPicPr>
        </xdr:nvPicPr>
        <xdr:blipFill>
          <a:blip xmlns:r="http://schemas.openxmlformats.org/officeDocument/2006/relationships" r:embed="rId60"/>
          <a:stretch>
            <a:fillRect/>
          </a:stretch>
        </xdr:blipFill>
        <xdr:spPr>
          <a:xfrm>
            <a:off x="5591175" y="108137325"/>
            <a:ext cx="1305107" cy="3248478"/>
          </a:xfrm>
          <a:prstGeom prst="rect">
            <a:avLst/>
          </a:prstGeom>
        </xdr:spPr>
      </xdr:pic>
    </xdr:grp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CD253-0991-447F-80C1-B6098294ADDB}">
  <dimension ref="A1:DR88"/>
  <sheetViews>
    <sheetView tabSelected="1" zoomScaleNormal="100" workbookViewId="0">
      <pane xSplit="3" ySplit="3" topLeftCell="D4" activePane="bottomRight" state="frozen"/>
      <selection activeCell="F53" sqref="F53"/>
      <selection pane="topRight" activeCell="F53" sqref="F53"/>
      <selection pane="bottomLeft" activeCell="F53" sqref="F53"/>
      <selection pane="bottomRight" activeCell="W5" sqref="W5"/>
    </sheetView>
  </sheetViews>
  <sheetFormatPr defaultColWidth="9" defaultRowHeight="12" x14ac:dyDescent="0.3"/>
  <cols>
    <col min="1" max="1" width="4.125" style="1" customWidth="1"/>
    <col min="2" max="2" width="12.625" style="5" customWidth="1"/>
    <col min="3" max="4" width="27.75" style="69" customWidth="1"/>
    <col min="5" max="6" width="45.625" style="69" hidden="1" customWidth="1"/>
    <col min="7" max="7" width="6.625" style="5" customWidth="1"/>
    <col min="8" max="8" width="10.625" style="70" customWidth="1"/>
    <col min="9" max="9" width="13.625" style="77" customWidth="1"/>
    <col min="10" max="10" width="13.625" style="4" customWidth="1"/>
    <col min="11" max="14" width="4.625" style="5" customWidth="1"/>
    <col min="15" max="15" width="5.625" style="5" customWidth="1"/>
    <col min="16" max="16" width="4.625" style="5" hidden="1" customWidth="1"/>
    <col min="17" max="17" width="5.625" style="5" hidden="1" customWidth="1"/>
    <col min="18" max="20" width="4.625" style="5" hidden="1" customWidth="1"/>
    <col min="21" max="21" width="5.625" style="5" hidden="1" customWidth="1"/>
    <col min="22" max="22" width="9.125" style="6" customWidth="1"/>
    <col min="23" max="23" width="11.875" style="5" bestFit="1" customWidth="1"/>
    <col min="24" max="16384" width="9" style="5"/>
  </cols>
  <sheetData>
    <row r="1" spans="1:26" ht="11.25" customHeight="1" x14ac:dyDescent="0.3">
      <c r="B1" s="2"/>
      <c r="C1" s="2"/>
      <c r="D1" s="2"/>
      <c r="E1" s="2"/>
      <c r="F1" s="2"/>
      <c r="G1" s="2"/>
      <c r="H1" s="3"/>
      <c r="I1" s="3"/>
    </row>
    <row r="2" spans="1:26" ht="27.95" customHeight="1" x14ac:dyDescent="0.3">
      <c r="B2" s="2"/>
      <c r="C2" s="2"/>
      <c r="D2" s="2"/>
      <c r="E2" s="2"/>
      <c r="F2" s="2"/>
      <c r="G2" s="2"/>
      <c r="H2" s="7" t="s">
        <v>0</v>
      </c>
      <c r="I2" s="72"/>
      <c r="K2" s="8" t="s">
        <v>1</v>
      </c>
      <c r="L2" s="8"/>
      <c r="M2" s="8"/>
      <c r="N2" s="8"/>
      <c r="O2" s="8"/>
      <c r="P2" s="8" t="s">
        <v>2</v>
      </c>
      <c r="Q2" s="8"/>
      <c r="R2" s="9" t="s">
        <v>3</v>
      </c>
      <c r="S2" s="10"/>
      <c r="T2" s="10"/>
      <c r="U2" s="10"/>
    </row>
    <row r="3" spans="1:26" ht="36" x14ac:dyDescent="0.3">
      <c r="A3" s="11" t="s">
        <v>4</v>
      </c>
      <c r="B3" s="11" t="s">
        <v>5</v>
      </c>
      <c r="C3" s="11" t="s">
        <v>6</v>
      </c>
      <c r="D3" s="11" t="s">
        <v>7</v>
      </c>
      <c r="E3" s="11" t="s">
        <v>8</v>
      </c>
      <c r="F3" s="11" t="s">
        <v>9</v>
      </c>
      <c r="G3" s="11" t="s">
        <v>10</v>
      </c>
      <c r="H3" s="12" t="s">
        <v>11</v>
      </c>
      <c r="I3" s="12" t="s">
        <v>261</v>
      </c>
      <c r="J3" s="13" t="s">
        <v>12</v>
      </c>
      <c r="K3" s="14" t="s">
        <v>13</v>
      </c>
      <c r="L3" s="14" t="s">
        <v>14</v>
      </c>
      <c r="M3" s="14" t="s">
        <v>15</v>
      </c>
      <c r="N3" s="14" t="s">
        <v>16</v>
      </c>
      <c r="O3" s="14" t="s">
        <v>17</v>
      </c>
      <c r="P3" s="14" t="s">
        <v>18</v>
      </c>
      <c r="Q3" s="14" t="s">
        <v>19</v>
      </c>
      <c r="R3" s="14" t="s">
        <v>13</v>
      </c>
      <c r="S3" s="14" t="s">
        <v>14</v>
      </c>
      <c r="T3" s="14" t="s">
        <v>15</v>
      </c>
      <c r="U3" s="14" t="s">
        <v>20</v>
      </c>
      <c r="V3" s="15" t="s">
        <v>249</v>
      </c>
    </row>
    <row r="4" spans="1:26" s="26" customFormat="1" ht="75.75" customHeight="1" x14ac:dyDescent="0.3">
      <c r="A4" s="16">
        <f>ROW()-3</f>
        <v>1</v>
      </c>
      <c r="B4" s="17"/>
      <c r="C4" s="18" t="s">
        <v>21</v>
      </c>
      <c r="D4" s="18" t="s">
        <v>22</v>
      </c>
      <c r="E4" s="19" t="s">
        <v>23</v>
      </c>
      <c r="F4" s="20" t="s">
        <v>24</v>
      </c>
      <c r="G4" s="17" t="s">
        <v>25</v>
      </c>
      <c r="H4" s="21">
        <v>32000</v>
      </c>
      <c r="I4" s="73">
        <v>4360</v>
      </c>
      <c r="J4" s="22">
        <v>8809082371075</v>
      </c>
      <c r="K4" s="23">
        <v>512</v>
      </c>
      <c r="L4" s="23">
        <v>292</v>
      </c>
      <c r="M4" s="23">
        <v>182</v>
      </c>
      <c r="N4" s="23">
        <v>120</v>
      </c>
      <c r="O4" s="23">
        <v>6500</v>
      </c>
      <c r="P4" s="23">
        <v>30</v>
      </c>
      <c r="Q4" s="24">
        <v>1470</v>
      </c>
      <c r="R4" s="17">
        <v>37</v>
      </c>
      <c r="S4" s="17">
        <v>25</v>
      </c>
      <c r="T4" s="17">
        <v>155</v>
      </c>
      <c r="U4" s="24">
        <v>46</v>
      </c>
      <c r="V4" s="25" t="s">
        <v>250</v>
      </c>
      <c r="Z4" s="71"/>
    </row>
    <row r="5" spans="1:26" s="26" customFormat="1" ht="69.95" customHeight="1" x14ac:dyDescent="0.3">
      <c r="A5" s="16">
        <f t="shared" ref="A5:A54" si="0">ROW()-3</f>
        <v>2</v>
      </c>
      <c r="B5" s="17"/>
      <c r="C5" s="18" t="s">
        <v>26</v>
      </c>
      <c r="D5" s="18" t="s">
        <v>27</v>
      </c>
      <c r="E5" s="19" t="s">
        <v>28</v>
      </c>
      <c r="F5" s="20" t="s">
        <v>29</v>
      </c>
      <c r="G5" s="17" t="s">
        <v>25</v>
      </c>
      <c r="H5" s="21">
        <v>32000</v>
      </c>
      <c r="I5" s="73">
        <v>4360</v>
      </c>
      <c r="J5" s="22">
        <v>8809873980615</v>
      </c>
      <c r="K5" s="23">
        <v>512</v>
      </c>
      <c r="L5" s="23">
        <v>292</v>
      </c>
      <c r="M5" s="23">
        <v>182</v>
      </c>
      <c r="N5" s="23">
        <v>120</v>
      </c>
      <c r="O5" s="23">
        <v>6500</v>
      </c>
      <c r="P5" s="23">
        <v>30</v>
      </c>
      <c r="Q5" s="24">
        <v>1470</v>
      </c>
      <c r="R5" s="17">
        <v>37</v>
      </c>
      <c r="S5" s="17">
        <v>25</v>
      </c>
      <c r="T5" s="17">
        <v>155</v>
      </c>
      <c r="U5" s="24">
        <v>46</v>
      </c>
      <c r="V5" s="25" t="s">
        <v>253</v>
      </c>
      <c r="Z5" s="71"/>
    </row>
    <row r="6" spans="1:26" s="26" customFormat="1" ht="78.75" customHeight="1" x14ac:dyDescent="0.3">
      <c r="A6" s="16">
        <f t="shared" si="0"/>
        <v>3</v>
      </c>
      <c r="B6" s="28"/>
      <c r="C6" s="18" t="s">
        <v>30</v>
      </c>
      <c r="D6" s="18" t="s">
        <v>31</v>
      </c>
      <c r="E6" s="19" t="s">
        <v>32</v>
      </c>
      <c r="F6" s="20" t="s">
        <v>33</v>
      </c>
      <c r="G6" s="17" t="s">
        <v>25</v>
      </c>
      <c r="H6" s="21">
        <v>35000</v>
      </c>
      <c r="I6" s="73">
        <v>4770</v>
      </c>
      <c r="J6" s="22">
        <v>8809082371099</v>
      </c>
      <c r="K6" s="23">
        <v>512</v>
      </c>
      <c r="L6" s="23">
        <v>292</v>
      </c>
      <c r="M6" s="23">
        <v>182</v>
      </c>
      <c r="N6" s="23">
        <v>120</v>
      </c>
      <c r="O6" s="23">
        <v>6500</v>
      </c>
      <c r="P6" s="23">
        <v>30</v>
      </c>
      <c r="Q6" s="24">
        <v>1470</v>
      </c>
      <c r="R6" s="17">
        <v>37</v>
      </c>
      <c r="S6" s="17">
        <v>25</v>
      </c>
      <c r="T6" s="17">
        <v>155</v>
      </c>
      <c r="U6" s="24">
        <v>46</v>
      </c>
      <c r="V6" s="25" t="s">
        <v>255</v>
      </c>
      <c r="Z6" s="71"/>
    </row>
    <row r="7" spans="1:26" s="26" customFormat="1" ht="71.25" customHeight="1" x14ac:dyDescent="0.3">
      <c r="A7" s="16">
        <f t="shared" si="0"/>
        <v>4</v>
      </c>
      <c r="B7" s="17"/>
      <c r="C7" s="18" t="s">
        <v>34</v>
      </c>
      <c r="D7" s="18" t="s">
        <v>35</v>
      </c>
      <c r="E7" s="19" t="s">
        <v>36</v>
      </c>
      <c r="F7" s="20" t="s">
        <v>37</v>
      </c>
      <c r="G7" s="17" t="s">
        <v>25</v>
      </c>
      <c r="H7" s="21">
        <v>32000</v>
      </c>
      <c r="I7" s="73">
        <v>4360</v>
      </c>
      <c r="J7" s="22">
        <v>8809082371129</v>
      </c>
      <c r="K7" s="23">
        <v>512</v>
      </c>
      <c r="L7" s="23">
        <v>292</v>
      </c>
      <c r="M7" s="23">
        <v>182</v>
      </c>
      <c r="N7" s="23">
        <v>120</v>
      </c>
      <c r="O7" s="23">
        <v>6500</v>
      </c>
      <c r="P7" s="23">
        <v>30</v>
      </c>
      <c r="Q7" s="24">
        <v>1470</v>
      </c>
      <c r="R7" s="17">
        <v>37</v>
      </c>
      <c r="S7" s="17">
        <v>25</v>
      </c>
      <c r="T7" s="17">
        <v>155</v>
      </c>
      <c r="U7" s="24">
        <v>46</v>
      </c>
      <c r="V7" s="25" t="s">
        <v>254</v>
      </c>
      <c r="Z7" s="71"/>
    </row>
    <row r="8" spans="1:26" s="26" customFormat="1" ht="78" customHeight="1" x14ac:dyDescent="0.3">
      <c r="A8" s="16">
        <f t="shared" si="0"/>
        <v>5</v>
      </c>
      <c r="B8" s="17"/>
      <c r="C8" s="18" t="s">
        <v>38</v>
      </c>
      <c r="D8" s="18" t="s">
        <v>39</v>
      </c>
      <c r="E8" s="19" t="s">
        <v>40</v>
      </c>
      <c r="F8" s="20" t="s">
        <v>41</v>
      </c>
      <c r="G8" s="17" t="s">
        <v>25</v>
      </c>
      <c r="H8" s="21">
        <v>35000</v>
      </c>
      <c r="I8" s="73">
        <v>4770</v>
      </c>
      <c r="J8" s="22">
        <v>8809873980394</v>
      </c>
      <c r="K8" s="23">
        <v>512</v>
      </c>
      <c r="L8" s="23">
        <v>292</v>
      </c>
      <c r="M8" s="23">
        <v>182</v>
      </c>
      <c r="N8" s="23">
        <v>120</v>
      </c>
      <c r="O8" s="23">
        <v>6500</v>
      </c>
      <c r="P8" s="23">
        <v>30</v>
      </c>
      <c r="Q8" s="24">
        <v>1470</v>
      </c>
      <c r="R8" s="17">
        <v>37</v>
      </c>
      <c r="S8" s="17">
        <v>25</v>
      </c>
      <c r="T8" s="17">
        <v>155</v>
      </c>
      <c r="U8" s="24">
        <v>46</v>
      </c>
      <c r="V8" s="25" t="s">
        <v>254</v>
      </c>
      <c r="Z8" s="71"/>
    </row>
    <row r="9" spans="1:26" ht="84.75" customHeight="1" x14ac:dyDescent="0.3">
      <c r="A9" s="16">
        <f t="shared" si="0"/>
        <v>6</v>
      </c>
      <c r="B9" s="24"/>
      <c r="C9" s="18" t="s">
        <v>42</v>
      </c>
      <c r="D9" s="18" t="s">
        <v>43</v>
      </c>
      <c r="E9" s="19" t="s">
        <v>44</v>
      </c>
      <c r="F9" s="20" t="s">
        <v>45</v>
      </c>
      <c r="G9" s="24" t="s">
        <v>46</v>
      </c>
      <c r="H9" s="29">
        <v>38000</v>
      </c>
      <c r="I9" s="73">
        <v>6470</v>
      </c>
      <c r="J9" s="22">
        <v>8809873980264</v>
      </c>
      <c r="K9" s="23">
        <v>506</v>
      </c>
      <c r="L9" s="23">
        <v>325</v>
      </c>
      <c r="M9" s="23">
        <v>172</v>
      </c>
      <c r="N9" s="23">
        <v>40</v>
      </c>
      <c r="O9" s="23">
        <f t="shared" ref="O9:O12" si="1">(N9*U9)+420</f>
        <v>12980</v>
      </c>
      <c r="P9" s="23" t="s">
        <v>47</v>
      </c>
      <c r="Q9" s="24" t="s">
        <v>48</v>
      </c>
      <c r="R9" s="23">
        <v>60</v>
      </c>
      <c r="S9" s="23">
        <v>60</v>
      </c>
      <c r="T9" s="23">
        <v>152</v>
      </c>
      <c r="U9" s="23">
        <v>314</v>
      </c>
      <c r="V9" s="27" t="s">
        <v>251</v>
      </c>
      <c r="W9" s="26"/>
      <c r="X9" s="26"/>
      <c r="Y9" s="26"/>
      <c r="Z9" s="71"/>
    </row>
    <row r="10" spans="1:26" ht="111.75" customHeight="1" x14ac:dyDescent="0.3">
      <c r="A10" s="16">
        <f t="shared" si="0"/>
        <v>7</v>
      </c>
      <c r="B10" s="24"/>
      <c r="C10" s="18" t="s">
        <v>49</v>
      </c>
      <c r="D10" s="18" t="s">
        <v>50</v>
      </c>
      <c r="E10" s="19" t="s">
        <v>51</v>
      </c>
      <c r="F10" s="20" t="s">
        <v>52</v>
      </c>
      <c r="G10" s="24" t="s">
        <v>53</v>
      </c>
      <c r="H10" s="29">
        <v>38000</v>
      </c>
      <c r="I10" s="73">
        <v>6470</v>
      </c>
      <c r="J10" s="30">
        <v>8809873980240</v>
      </c>
      <c r="K10" s="23">
        <v>506</v>
      </c>
      <c r="L10" s="23">
        <v>325</v>
      </c>
      <c r="M10" s="23">
        <v>172</v>
      </c>
      <c r="N10" s="23">
        <v>40</v>
      </c>
      <c r="O10" s="23">
        <f t="shared" si="1"/>
        <v>12980</v>
      </c>
      <c r="P10" s="23" t="s">
        <v>48</v>
      </c>
      <c r="Q10" s="24" t="s">
        <v>48</v>
      </c>
      <c r="R10" s="23">
        <v>60</v>
      </c>
      <c r="S10" s="23">
        <v>60</v>
      </c>
      <c r="T10" s="23">
        <v>152</v>
      </c>
      <c r="U10" s="23">
        <v>314</v>
      </c>
      <c r="V10" s="27" t="s">
        <v>251</v>
      </c>
      <c r="W10" s="26"/>
      <c r="X10" s="26"/>
      <c r="Y10" s="26"/>
      <c r="Z10" s="71"/>
    </row>
    <row r="11" spans="1:26" ht="101.25" customHeight="1" x14ac:dyDescent="0.3">
      <c r="A11" s="16">
        <f t="shared" si="0"/>
        <v>8</v>
      </c>
      <c r="B11" s="24"/>
      <c r="C11" s="18" t="s">
        <v>54</v>
      </c>
      <c r="D11" s="18" t="s">
        <v>55</v>
      </c>
      <c r="E11" s="19" t="s">
        <v>56</v>
      </c>
      <c r="F11" s="20" t="s">
        <v>57</v>
      </c>
      <c r="G11" s="24" t="s">
        <v>53</v>
      </c>
      <c r="H11" s="29">
        <v>38000</v>
      </c>
      <c r="I11" s="73">
        <v>6470</v>
      </c>
      <c r="J11" s="22">
        <v>8809873980257</v>
      </c>
      <c r="K11" s="23">
        <v>506</v>
      </c>
      <c r="L11" s="23">
        <v>325</v>
      </c>
      <c r="M11" s="23">
        <v>172</v>
      </c>
      <c r="N11" s="23">
        <v>40</v>
      </c>
      <c r="O11" s="23">
        <f t="shared" si="1"/>
        <v>12900</v>
      </c>
      <c r="P11" s="23" t="s">
        <v>48</v>
      </c>
      <c r="Q11" s="24" t="s">
        <v>48</v>
      </c>
      <c r="R11" s="23">
        <v>60</v>
      </c>
      <c r="S11" s="23">
        <v>60</v>
      </c>
      <c r="T11" s="23">
        <v>152</v>
      </c>
      <c r="U11" s="23">
        <v>312</v>
      </c>
      <c r="V11" s="27" t="s">
        <v>251</v>
      </c>
      <c r="W11" s="26"/>
      <c r="X11" s="26"/>
      <c r="Y11" s="26"/>
      <c r="Z11" s="71"/>
    </row>
    <row r="12" spans="1:26" ht="157.5" x14ac:dyDescent="0.3">
      <c r="A12" s="16">
        <f t="shared" si="0"/>
        <v>9</v>
      </c>
      <c r="B12" s="24"/>
      <c r="C12" s="18" t="s">
        <v>58</v>
      </c>
      <c r="D12" s="18" t="s">
        <v>59</v>
      </c>
      <c r="E12" s="19" t="s">
        <v>60</v>
      </c>
      <c r="F12" s="20" t="s">
        <v>61</v>
      </c>
      <c r="G12" s="24" t="s">
        <v>46</v>
      </c>
      <c r="H12" s="29">
        <v>38000</v>
      </c>
      <c r="I12" s="73">
        <v>6470</v>
      </c>
      <c r="J12" s="30">
        <v>8809873980479</v>
      </c>
      <c r="K12" s="23">
        <v>506</v>
      </c>
      <c r="L12" s="23">
        <v>325</v>
      </c>
      <c r="M12" s="23">
        <v>172</v>
      </c>
      <c r="N12" s="23">
        <v>40</v>
      </c>
      <c r="O12" s="23">
        <f t="shared" si="1"/>
        <v>12900</v>
      </c>
      <c r="P12" s="23" t="s">
        <v>48</v>
      </c>
      <c r="Q12" s="24" t="s">
        <v>48</v>
      </c>
      <c r="R12" s="23">
        <v>60</v>
      </c>
      <c r="S12" s="23">
        <v>60</v>
      </c>
      <c r="T12" s="23">
        <v>152</v>
      </c>
      <c r="U12" s="23">
        <v>312</v>
      </c>
      <c r="V12" s="27" t="s">
        <v>254</v>
      </c>
      <c r="W12" s="26"/>
      <c r="X12" s="26"/>
      <c r="Y12" s="26"/>
      <c r="Z12" s="71"/>
    </row>
    <row r="13" spans="1:26" ht="90" customHeight="1" x14ac:dyDescent="0.3">
      <c r="A13" s="16">
        <f t="shared" si="0"/>
        <v>10</v>
      </c>
      <c r="B13" s="24"/>
      <c r="C13" s="31" t="s">
        <v>62</v>
      </c>
      <c r="D13" s="31" t="s">
        <v>63</v>
      </c>
      <c r="E13" s="32" t="s">
        <v>64</v>
      </c>
      <c r="F13" s="20" t="s">
        <v>65</v>
      </c>
      <c r="G13" s="33" t="s">
        <v>66</v>
      </c>
      <c r="H13" s="29">
        <v>3000</v>
      </c>
      <c r="I13" s="73">
        <v>410</v>
      </c>
      <c r="J13" s="34" t="s">
        <v>67</v>
      </c>
      <c r="K13" s="23">
        <v>480</v>
      </c>
      <c r="L13" s="23">
        <v>450</v>
      </c>
      <c r="M13" s="23">
        <v>175</v>
      </c>
      <c r="N13" s="23">
        <v>500</v>
      </c>
      <c r="O13" s="23">
        <v>27000</v>
      </c>
      <c r="P13" s="23" t="s">
        <v>48</v>
      </c>
      <c r="Q13" s="23" t="s">
        <v>48</v>
      </c>
      <c r="R13" s="17">
        <v>135</v>
      </c>
      <c r="S13" s="17">
        <v>160</v>
      </c>
      <c r="T13" s="17">
        <v>5</v>
      </c>
      <c r="U13" s="24">
        <v>32</v>
      </c>
      <c r="V13" s="27" t="s">
        <v>256</v>
      </c>
      <c r="W13" s="26"/>
      <c r="X13" s="26"/>
      <c r="Y13" s="26"/>
      <c r="Z13" s="71"/>
    </row>
    <row r="14" spans="1:26" ht="90" customHeight="1" x14ac:dyDescent="0.3">
      <c r="A14" s="16">
        <f t="shared" si="0"/>
        <v>11</v>
      </c>
      <c r="B14" s="24"/>
      <c r="C14" s="31" t="s">
        <v>68</v>
      </c>
      <c r="D14" s="31" t="s">
        <v>69</v>
      </c>
      <c r="E14" s="32" t="s">
        <v>70</v>
      </c>
      <c r="F14" s="20" t="s">
        <v>71</v>
      </c>
      <c r="G14" s="33" t="s">
        <v>66</v>
      </c>
      <c r="H14" s="29">
        <v>3000</v>
      </c>
      <c r="I14" s="73">
        <v>410</v>
      </c>
      <c r="J14" s="34" t="s">
        <v>72</v>
      </c>
      <c r="K14" s="23">
        <v>480</v>
      </c>
      <c r="L14" s="23">
        <v>450</v>
      </c>
      <c r="M14" s="23">
        <v>175</v>
      </c>
      <c r="N14" s="23">
        <v>500</v>
      </c>
      <c r="O14" s="23">
        <v>27000</v>
      </c>
      <c r="P14" s="23" t="s">
        <v>48</v>
      </c>
      <c r="Q14" s="23" t="s">
        <v>48</v>
      </c>
      <c r="R14" s="17">
        <v>135</v>
      </c>
      <c r="S14" s="17">
        <v>160</v>
      </c>
      <c r="T14" s="17">
        <v>5</v>
      </c>
      <c r="U14" s="24">
        <v>32</v>
      </c>
      <c r="V14" s="27" t="s">
        <v>256</v>
      </c>
      <c r="W14" s="26"/>
      <c r="X14" s="26"/>
      <c r="Y14" s="26"/>
      <c r="Z14" s="71"/>
    </row>
    <row r="15" spans="1:26" ht="90" customHeight="1" x14ac:dyDescent="0.3">
      <c r="A15" s="16">
        <f t="shared" si="0"/>
        <v>12</v>
      </c>
      <c r="B15" s="24"/>
      <c r="C15" s="31" t="s">
        <v>73</v>
      </c>
      <c r="D15" s="31" t="s">
        <v>74</v>
      </c>
      <c r="E15" s="32" t="s">
        <v>75</v>
      </c>
      <c r="F15" s="20" t="s">
        <v>76</v>
      </c>
      <c r="G15" s="33" t="s">
        <v>66</v>
      </c>
      <c r="H15" s="29">
        <v>3000</v>
      </c>
      <c r="I15" s="73">
        <v>410</v>
      </c>
      <c r="J15" s="34" t="s">
        <v>77</v>
      </c>
      <c r="K15" s="23">
        <v>480</v>
      </c>
      <c r="L15" s="23">
        <v>450</v>
      </c>
      <c r="M15" s="23">
        <v>175</v>
      </c>
      <c r="N15" s="23">
        <v>500</v>
      </c>
      <c r="O15" s="23">
        <v>27000</v>
      </c>
      <c r="P15" s="23" t="s">
        <v>48</v>
      </c>
      <c r="Q15" s="23" t="s">
        <v>48</v>
      </c>
      <c r="R15" s="17">
        <v>135</v>
      </c>
      <c r="S15" s="17">
        <v>160</v>
      </c>
      <c r="T15" s="17">
        <v>5</v>
      </c>
      <c r="U15" s="24">
        <v>32</v>
      </c>
      <c r="V15" s="27" t="s">
        <v>256</v>
      </c>
      <c r="W15" s="26"/>
      <c r="X15" s="26"/>
      <c r="Y15" s="26"/>
      <c r="Z15" s="71"/>
    </row>
    <row r="16" spans="1:26" ht="90" customHeight="1" x14ac:dyDescent="0.3">
      <c r="A16" s="16">
        <f t="shared" si="0"/>
        <v>13</v>
      </c>
      <c r="B16" s="24"/>
      <c r="C16" s="31" t="s">
        <v>78</v>
      </c>
      <c r="D16" s="31" t="s">
        <v>79</v>
      </c>
      <c r="E16" s="19" t="s">
        <v>80</v>
      </c>
      <c r="F16" s="20" t="s">
        <v>81</v>
      </c>
      <c r="G16" s="24" t="s">
        <v>82</v>
      </c>
      <c r="H16" s="29">
        <v>45000</v>
      </c>
      <c r="I16" s="73">
        <v>9200</v>
      </c>
      <c r="J16" s="22">
        <v>8809873980295</v>
      </c>
      <c r="K16" s="23">
        <v>459</v>
      </c>
      <c r="L16" s="23">
        <v>313</v>
      </c>
      <c r="M16" s="23">
        <v>172</v>
      </c>
      <c r="N16" s="23">
        <v>54</v>
      </c>
      <c r="O16" s="23"/>
      <c r="P16" s="23"/>
      <c r="Q16" s="24"/>
      <c r="R16" s="23">
        <v>48</v>
      </c>
      <c r="S16" s="23">
        <v>48</v>
      </c>
      <c r="T16" s="23">
        <v>152.5</v>
      </c>
      <c r="U16" s="23">
        <v>231</v>
      </c>
      <c r="V16" s="27" t="s">
        <v>254</v>
      </c>
      <c r="W16" s="26"/>
      <c r="X16" s="26"/>
      <c r="Y16" s="26"/>
      <c r="Z16" s="71"/>
    </row>
    <row r="17" spans="1:26" ht="67.5" customHeight="1" x14ac:dyDescent="0.3">
      <c r="A17" s="16">
        <f t="shared" si="0"/>
        <v>14</v>
      </c>
      <c r="B17" s="17"/>
      <c r="C17" s="31" t="s">
        <v>83</v>
      </c>
      <c r="D17" s="31" t="s">
        <v>84</v>
      </c>
      <c r="E17" s="32" t="s">
        <v>85</v>
      </c>
      <c r="F17" s="20" t="s">
        <v>86</v>
      </c>
      <c r="G17" s="17" t="s">
        <v>87</v>
      </c>
      <c r="H17" s="21">
        <v>18000</v>
      </c>
      <c r="I17" s="73">
        <v>3070</v>
      </c>
      <c r="J17" s="22">
        <v>8809082371471</v>
      </c>
      <c r="K17" s="23">
        <v>500</v>
      </c>
      <c r="L17" s="23">
        <v>290</v>
      </c>
      <c r="M17" s="23">
        <v>180</v>
      </c>
      <c r="N17" s="23">
        <v>84</v>
      </c>
      <c r="O17" s="23">
        <f>(Q17*4)+420</f>
        <v>10876</v>
      </c>
      <c r="P17" s="24">
        <v>21</v>
      </c>
      <c r="Q17" s="24">
        <f>P17*U17+115</f>
        <v>2614</v>
      </c>
      <c r="R17" s="17">
        <v>37</v>
      </c>
      <c r="S17" s="17">
        <v>37</v>
      </c>
      <c r="T17" s="17">
        <v>148</v>
      </c>
      <c r="U17" s="17">
        <v>119</v>
      </c>
      <c r="V17" s="27" t="s">
        <v>254</v>
      </c>
      <c r="W17" s="26"/>
      <c r="X17" s="26"/>
      <c r="Y17" s="26"/>
      <c r="Z17" s="71"/>
    </row>
    <row r="18" spans="1:26" ht="124.5" customHeight="1" x14ac:dyDescent="0.3">
      <c r="A18" s="16">
        <f t="shared" si="0"/>
        <v>15</v>
      </c>
      <c r="B18" s="24"/>
      <c r="C18" s="31" t="s">
        <v>88</v>
      </c>
      <c r="D18" s="31" t="s">
        <v>89</v>
      </c>
      <c r="E18" s="32" t="s">
        <v>90</v>
      </c>
      <c r="F18" s="20" t="s">
        <v>91</v>
      </c>
      <c r="G18" s="33" t="s">
        <v>92</v>
      </c>
      <c r="H18" s="29">
        <v>12000</v>
      </c>
      <c r="I18" s="73">
        <v>2730</v>
      </c>
      <c r="J18" s="35">
        <v>8809082373581</v>
      </c>
      <c r="K18" s="23">
        <v>500</v>
      </c>
      <c r="L18" s="23">
        <v>285</v>
      </c>
      <c r="M18" s="23">
        <v>128</v>
      </c>
      <c r="N18" s="23">
        <v>100</v>
      </c>
      <c r="O18" s="23">
        <v>3100</v>
      </c>
      <c r="P18" s="24">
        <v>10</v>
      </c>
      <c r="Q18" s="24">
        <v>279</v>
      </c>
      <c r="R18" s="17">
        <v>92</v>
      </c>
      <c r="S18" s="17">
        <v>24</v>
      </c>
      <c r="T18" s="17">
        <v>80</v>
      </c>
      <c r="U18" s="24">
        <v>24</v>
      </c>
      <c r="V18" s="27" t="s">
        <v>254</v>
      </c>
      <c r="W18" s="26"/>
      <c r="X18" s="26"/>
      <c r="Y18" s="26"/>
      <c r="Z18" s="71"/>
    </row>
    <row r="19" spans="1:26" ht="124.5" customHeight="1" x14ac:dyDescent="0.3">
      <c r="A19" s="16">
        <f t="shared" si="0"/>
        <v>16</v>
      </c>
      <c r="B19" s="24"/>
      <c r="C19" s="18" t="s">
        <v>93</v>
      </c>
      <c r="D19" s="18" t="s">
        <v>94</v>
      </c>
      <c r="E19" s="19" t="s">
        <v>95</v>
      </c>
      <c r="F19" s="20" t="s">
        <v>96</v>
      </c>
      <c r="G19" s="24" t="s">
        <v>97</v>
      </c>
      <c r="H19" s="29">
        <v>3000</v>
      </c>
      <c r="I19" s="73">
        <v>860</v>
      </c>
      <c r="J19" s="22">
        <v>8809082372607</v>
      </c>
      <c r="K19" s="36">
        <v>450</v>
      </c>
      <c r="L19" s="36">
        <v>360</v>
      </c>
      <c r="M19" s="37">
        <v>235</v>
      </c>
      <c r="N19" s="23">
        <v>150</v>
      </c>
      <c r="O19" s="23">
        <v>6400</v>
      </c>
      <c r="P19" s="24">
        <v>30</v>
      </c>
      <c r="Q19" s="24">
        <v>1160</v>
      </c>
      <c r="R19" s="24">
        <v>55</v>
      </c>
      <c r="S19" s="24">
        <v>35</v>
      </c>
      <c r="T19" s="24">
        <v>88</v>
      </c>
      <c r="U19" s="24">
        <v>37</v>
      </c>
      <c r="V19" s="27" t="s">
        <v>254</v>
      </c>
      <c r="W19" s="26"/>
      <c r="X19" s="26"/>
      <c r="Y19" s="26"/>
      <c r="Z19" s="71"/>
    </row>
    <row r="20" spans="1:26" ht="102.75" customHeight="1" x14ac:dyDescent="0.3">
      <c r="A20" s="16">
        <f t="shared" si="0"/>
        <v>17</v>
      </c>
      <c r="B20" s="17"/>
      <c r="C20" s="31" t="s">
        <v>98</v>
      </c>
      <c r="D20" s="31" t="s">
        <v>99</v>
      </c>
      <c r="E20" s="32" t="s">
        <v>100</v>
      </c>
      <c r="F20" s="20" t="s">
        <v>101</v>
      </c>
      <c r="G20" s="17" t="s">
        <v>102</v>
      </c>
      <c r="H20" s="21">
        <v>20000</v>
      </c>
      <c r="I20" s="73">
        <v>3410</v>
      </c>
      <c r="J20" s="22">
        <v>8809082371693</v>
      </c>
      <c r="K20" s="23">
        <v>535</v>
      </c>
      <c r="L20" s="23">
        <v>453</v>
      </c>
      <c r="M20" s="23">
        <v>200</v>
      </c>
      <c r="N20" s="23">
        <v>112</v>
      </c>
      <c r="O20" s="23" t="s">
        <v>48</v>
      </c>
      <c r="P20" s="23">
        <v>28</v>
      </c>
      <c r="Q20" s="24" t="s">
        <v>48</v>
      </c>
      <c r="R20" s="17">
        <v>56</v>
      </c>
      <c r="S20" s="17">
        <v>21</v>
      </c>
      <c r="T20" s="17">
        <v>149</v>
      </c>
      <c r="U20" s="17">
        <v>71</v>
      </c>
      <c r="V20" s="27" t="s">
        <v>254</v>
      </c>
      <c r="W20" s="26"/>
      <c r="X20" s="26"/>
      <c r="Y20" s="26"/>
      <c r="Z20" s="71"/>
    </row>
    <row r="21" spans="1:26" ht="102.75" customHeight="1" x14ac:dyDescent="0.3">
      <c r="A21" s="16">
        <f t="shared" si="0"/>
        <v>18</v>
      </c>
      <c r="B21" s="33"/>
      <c r="C21" s="31" t="s">
        <v>103</v>
      </c>
      <c r="D21" s="31" t="s">
        <v>104</v>
      </c>
      <c r="E21" s="38" t="s">
        <v>105</v>
      </c>
      <c r="F21" s="20" t="s">
        <v>106</v>
      </c>
      <c r="G21" s="33" t="s">
        <v>107</v>
      </c>
      <c r="H21" s="29">
        <v>30000</v>
      </c>
      <c r="I21" s="73">
        <v>6130</v>
      </c>
      <c r="J21" s="35">
        <v>8809082375820</v>
      </c>
      <c r="K21" s="39">
        <v>490</v>
      </c>
      <c r="L21" s="39">
        <v>380</v>
      </c>
      <c r="M21" s="39">
        <v>215</v>
      </c>
      <c r="N21" s="23">
        <v>96</v>
      </c>
      <c r="O21" s="23">
        <v>9600</v>
      </c>
      <c r="P21" s="23">
        <v>24</v>
      </c>
      <c r="Q21" s="23">
        <v>2300</v>
      </c>
      <c r="R21" s="40" t="s">
        <v>108</v>
      </c>
      <c r="S21" s="23">
        <v>25</v>
      </c>
      <c r="T21" s="23">
        <v>160</v>
      </c>
      <c r="U21" s="39">
        <v>89</v>
      </c>
      <c r="V21" s="27" t="s">
        <v>254</v>
      </c>
      <c r="W21" s="26"/>
      <c r="X21" s="26"/>
      <c r="Y21" s="26"/>
      <c r="Z21" s="71"/>
    </row>
    <row r="22" spans="1:26" ht="111.75" customHeight="1" x14ac:dyDescent="0.3">
      <c r="A22" s="16">
        <f t="shared" si="0"/>
        <v>19</v>
      </c>
      <c r="B22" s="24"/>
      <c r="C22" s="18" t="s">
        <v>109</v>
      </c>
      <c r="D22" s="18" t="s">
        <v>110</v>
      </c>
      <c r="E22" s="19" t="s">
        <v>111</v>
      </c>
      <c r="F22" s="20" t="s">
        <v>112</v>
      </c>
      <c r="G22" s="24" t="s">
        <v>113</v>
      </c>
      <c r="H22" s="29">
        <v>25000</v>
      </c>
      <c r="I22" s="73">
        <v>5680</v>
      </c>
      <c r="J22" s="41">
        <v>8809082377190</v>
      </c>
      <c r="K22" s="23">
        <v>510</v>
      </c>
      <c r="L22" s="23">
        <v>360</v>
      </c>
      <c r="M22" s="23">
        <v>210</v>
      </c>
      <c r="N22" s="23">
        <v>70</v>
      </c>
      <c r="O22" s="23">
        <v>11500</v>
      </c>
      <c r="P22" s="23" t="s">
        <v>48</v>
      </c>
      <c r="Q22" s="23" t="s">
        <v>48</v>
      </c>
      <c r="R22" s="24">
        <v>45</v>
      </c>
      <c r="S22" s="24">
        <v>45</v>
      </c>
      <c r="T22" s="24">
        <v>178</v>
      </c>
      <c r="U22" s="24">
        <v>156</v>
      </c>
      <c r="V22" s="27" t="s">
        <v>254</v>
      </c>
      <c r="W22" s="26"/>
      <c r="X22" s="26"/>
      <c r="Y22" s="26"/>
      <c r="Z22" s="71"/>
    </row>
    <row r="23" spans="1:26" ht="140.25" customHeight="1" x14ac:dyDescent="0.3">
      <c r="A23" s="16">
        <f t="shared" si="0"/>
        <v>20</v>
      </c>
      <c r="B23" s="33"/>
      <c r="C23" s="31" t="s">
        <v>114</v>
      </c>
      <c r="D23" s="31" t="s">
        <v>115</v>
      </c>
      <c r="E23" s="38" t="s">
        <v>116</v>
      </c>
      <c r="F23" s="42" t="s">
        <v>117</v>
      </c>
      <c r="G23" s="33" t="s">
        <v>118</v>
      </c>
      <c r="H23" s="29">
        <v>35000</v>
      </c>
      <c r="I23" s="73">
        <v>5960</v>
      </c>
      <c r="J23" s="35">
        <v>8809082375790</v>
      </c>
      <c r="K23" s="23">
        <v>535</v>
      </c>
      <c r="L23" s="23">
        <v>435</v>
      </c>
      <c r="M23" s="23">
        <v>200</v>
      </c>
      <c r="N23" s="23">
        <v>160</v>
      </c>
      <c r="O23" s="23"/>
      <c r="P23" s="23">
        <v>40</v>
      </c>
      <c r="Q23" s="23"/>
      <c r="R23" s="40">
        <v>47.5</v>
      </c>
      <c r="S23" s="23">
        <v>23</v>
      </c>
      <c r="T23" s="23">
        <v>157</v>
      </c>
      <c r="U23" s="39">
        <v>75</v>
      </c>
      <c r="V23" s="27" t="s">
        <v>254</v>
      </c>
      <c r="W23" s="26"/>
      <c r="X23" s="26"/>
      <c r="Y23" s="26"/>
      <c r="Z23" s="71"/>
    </row>
    <row r="24" spans="1:26" ht="93.75" customHeight="1" x14ac:dyDescent="0.3">
      <c r="A24" s="16">
        <f t="shared" si="0"/>
        <v>21</v>
      </c>
      <c r="B24" s="33"/>
      <c r="C24" s="31" t="s">
        <v>119</v>
      </c>
      <c r="D24" s="31" t="s">
        <v>120</v>
      </c>
      <c r="E24" s="38" t="s">
        <v>121</v>
      </c>
      <c r="F24" s="20" t="s">
        <v>122</v>
      </c>
      <c r="G24" s="33" t="s">
        <v>118</v>
      </c>
      <c r="H24" s="29">
        <v>35000</v>
      </c>
      <c r="I24" s="73">
        <v>5960</v>
      </c>
      <c r="J24" s="35">
        <v>8809082375806</v>
      </c>
      <c r="K24" s="23">
        <v>535</v>
      </c>
      <c r="L24" s="23">
        <v>435</v>
      </c>
      <c r="M24" s="23">
        <v>200</v>
      </c>
      <c r="N24" s="23">
        <v>160</v>
      </c>
      <c r="O24" s="23"/>
      <c r="P24" s="23">
        <v>40</v>
      </c>
      <c r="Q24" s="23"/>
      <c r="R24" s="40">
        <v>47.5</v>
      </c>
      <c r="S24" s="23">
        <v>23</v>
      </c>
      <c r="T24" s="23">
        <v>157</v>
      </c>
      <c r="U24" s="39">
        <v>75</v>
      </c>
      <c r="V24" s="27" t="s">
        <v>254</v>
      </c>
      <c r="W24" s="26"/>
      <c r="X24" s="26"/>
      <c r="Y24" s="26"/>
      <c r="Z24" s="71"/>
    </row>
    <row r="25" spans="1:26" ht="79.5" customHeight="1" x14ac:dyDescent="0.3">
      <c r="A25" s="16">
        <f t="shared" si="0"/>
        <v>22</v>
      </c>
      <c r="B25" s="24"/>
      <c r="C25" s="31" t="s">
        <v>123</v>
      </c>
      <c r="D25" s="31" t="s">
        <v>124</v>
      </c>
      <c r="E25" s="32" t="s">
        <v>125</v>
      </c>
      <c r="F25" s="20" t="s">
        <v>126</v>
      </c>
      <c r="G25" s="24" t="s">
        <v>127</v>
      </c>
      <c r="H25" s="29">
        <v>12000</v>
      </c>
      <c r="I25" s="73">
        <v>2460</v>
      </c>
      <c r="J25" s="22">
        <v>8809082373246</v>
      </c>
      <c r="K25" s="23">
        <v>450</v>
      </c>
      <c r="L25" s="23">
        <v>417</v>
      </c>
      <c r="M25" s="23">
        <v>165</v>
      </c>
      <c r="N25" s="23">
        <v>100</v>
      </c>
      <c r="O25" s="23">
        <f>(N25*U25)+420</f>
        <v>12320</v>
      </c>
      <c r="P25" s="24" t="s">
        <v>128</v>
      </c>
      <c r="Q25" s="24" t="s">
        <v>48</v>
      </c>
      <c r="R25" s="24">
        <v>77</v>
      </c>
      <c r="S25" s="24">
        <v>45</v>
      </c>
      <c r="T25" s="24">
        <v>131</v>
      </c>
      <c r="U25" s="24">
        <v>119</v>
      </c>
      <c r="V25" s="27" t="s">
        <v>254</v>
      </c>
      <c r="W25" s="26"/>
      <c r="X25" s="26"/>
      <c r="Y25" s="26"/>
      <c r="Z25" s="71"/>
    </row>
    <row r="26" spans="1:26" ht="75" customHeight="1" x14ac:dyDescent="0.3">
      <c r="A26" s="16">
        <f t="shared" si="0"/>
        <v>23</v>
      </c>
      <c r="B26" s="24"/>
      <c r="C26" s="31" t="s">
        <v>129</v>
      </c>
      <c r="D26" s="31" t="s">
        <v>130</v>
      </c>
      <c r="E26" s="32" t="s">
        <v>131</v>
      </c>
      <c r="F26" s="43" t="s">
        <v>132</v>
      </c>
      <c r="G26" s="33" t="s">
        <v>133</v>
      </c>
      <c r="H26" s="29">
        <v>5800</v>
      </c>
      <c r="I26" s="73">
        <v>1650</v>
      </c>
      <c r="J26" s="35">
        <v>8809082376278</v>
      </c>
      <c r="K26" s="23">
        <v>475</v>
      </c>
      <c r="L26" s="23">
        <v>385</v>
      </c>
      <c r="M26" s="23">
        <v>220</v>
      </c>
      <c r="N26" s="23">
        <v>120</v>
      </c>
      <c r="O26" s="23">
        <v>4200</v>
      </c>
      <c r="P26" s="23" t="s">
        <v>48</v>
      </c>
      <c r="Q26" s="23" t="s">
        <v>48</v>
      </c>
      <c r="R26" s="23">
        <v>49</v>
      </c>
      <c r="S26" s="23">
        <v>17</v>
      </c>
      <c r="T26" s="23">
        <v>150</v>
      </c>
      <c r="U26" s="39">
        <v>19</v>
      </c>
      <c r="V26" s="27" t="s">
        <v>259</v>
      </c>
      <c r="W26" s="26"/>
      <c r="X26" s="26"/>
      <c r="Y26" s="26"/>
      <c r="Z26" s="71"/>
    </row>
    <row r="27" spans="1:26" ht="128.25" customHeight="1" x14ac:dyDescent="0.3">
      <c r="A27" s="16">
        <f t="shared" si="0"/>
        <v>24</v>
      </c>
      <c r="B27" s="24"/>
      <c r="C27" s="31" t="s">
        <v>134</v>
      </c>
      <c r="D27" s="31" t="s">
        <v>135</v>
      </c>
      <c r="E27" s="38" t="s">
        <v>136</v>
      </c>
      <c r="F27" s="43" t="s">
        <v>137</v>
      </c>
      <c r="G27" s="33" t="s">
        <v>97</v>
      </c>
      <c r="H27" s="29">
        <v>50000</v>
      </c>
      <c r="I27" s="73">
        <v>8520</v>
      </c>
      <c r="J27" s="44">
        <v>8809873980349</v>
      </c>
      <c r="K27" s="23">
        <v>410</v>
      </c>
      <c r="L27" s="23">
        <v>310</v>
      </c>
      <c r="M27" s="23">
        <v>159</v>
      </c>
      <c r="N27" s="23">
        <v>100</v>
      </c>
      <c r="O27" s="23"/>
      <c r="P27" s="45" t="s">
        <v>48</v>
      </c>
      <c r="Q27" s="45" t="s">
        <v>48</v>
      </c>
      <c r="R27" s="24">
        <v>146</v>
      </c>
      <c r="S27" s="24">
        <v>28</v>
      </c>
      <c r="T27" s="24">
        <v>71</v>
      </c>
      <c r="U27" s="39">
        <v>49</v>
      </c>
      <c r="V27" s="27" t="s">
        <v>251</v>
      </c>
      <c r="W27" s="26"/>
      <c r="X27" s="26"/>
      <c r="Y27" s="26"/>
      <c r="Z27" s="71"/>
    </row>
    <row r="28" spans="1:26" ht="73.5" customHeight="1" x14ac:dyDescent="0.3">
      <c r="A28" s="16">
        <f t="shared" si="0"/>
        <v>25</v>
      </c>
      <c r="B28" s="24"/>
      <c r="C28" s="31" t="s">
        <v>138</v>
      </c>
      <c r="D28" s="31" t="s">
        <v>139</v>
      </c>
      <c r="E28" s="32" t="s">
        <v>140</v>
      </c>
      <c r="F28" s="20" t="s">
        <v>141</v>
      </c>
      <c r="G28" s="33" t="s">
        <v>142</v>
      </c>
      <c r="H28" s="29">
        <v>50000</v>
      </c>
      <c r="I28" s="73">
        <v>8520</v>
      </c>
      <c r="J28" s="44">
        <v>8809082376254</v>
      </c>
      <c r="K28" s="23">
        <v>410</v>
      </c>
      <c r="L28" s="23">
        <v>310</v>
      </c>
      <c r="M28" s="23">
        <v>159</v>
      </c>
      <c r="N28" s="23">
        <v>100</v>
      </c>
      <c r="O28" s="23"/>
      <c r="P28" s="24" t="s">
        <v>48</v>
      </c>
      <c r="Q28" s="24" t="s">
        <v>48</v>
      </c>
      <c r="R28" s="24">
        <v>146</v>
      </c>
      <c r="S28" s="24">
        <v>28</v>
      </c>
      <c r="T28" s="24">
        <v>71</v>
      </c>
      <c r="U28" s="24">
        <v>50</v>
      </c>
      <c r="V28" s="27" t="s">
        <v>252</v>
      </c>
      <c r="W28" s="26"/>
      <c r="X28" s="26"/>
      <c r="Y28" s="26"/>
      <c r="Z28" s="71"/>
    </row>
    <row r="29" spans="1:26" ht="111" customHeight="1" x14ac:dyDescent="0.3">
      <c r="A29" s="16">
        <f t="shared" si="0"/>
        <v>26</v>
      </c>
      <c r="B29" s="24"/>
      <c r="C29" s="31" t="s">
        <v>143</v>
      </c>
      <c r="D29" s="31" t="s">
        <v>144</v>
      </c>
      <c r="E29" s="32" t="s">
        <v>145</v>
      </c>
      <c r="F29" s="20" t="s">
        <v>146</v>
      </c>
      <c r="G29" s="33" t="s">
        <v>147</v>
      </c>
      <c r="H29" s="29">
        <v>50000</v>
      </c>
      <c r="I29" s="73">
        <v>8520</v>
      </c>
      <c r="J29" s="35">
        <v>8809082374311</v>
      </c>
      <c r="K29" s="23">
        <v>410</v>
      </c>
      <c r="L29" s="23">
        <v>310</v>
      </c>
      <c r="M29" s="23">
        <v>159</v>
      </c>
      <c r="N29" s="23">
        <v>100</v>
      </c>
      <c r="O29" s="23"/>
      <c r="P29" s="45" t="s">
        <v>48</v>
      </c>
      <c r="Q29" s="46" t="s">
        <v>48</v>
      </c>
      <c r="R29" s="24">
        <v>146</v>
      </c>
      <c r="S29" s="24">
        <v>28</v>
      </c>
      <c r="T29" s="24">
        <v>71</v>
      </c>
      <c r="U29" s="24">
        <v>48</v>
      </c>
      <c r="V29" s="27" t="s">
        <v>255</v>
      </c>
      <c r="W29" s="26"/>
      <c r="X29" s="26"/>
      <c r="Y29" s="26"/>
      <c r="Z29" s="71"/>
    </row>
    <row r="30" spans="1:26" ht="180" x14ac:dyDescent="0.3">
      <c r="A30" s="16">
        <f t="shared" si="0"/>
        <v>27</v>
      </c>
      <c r="B30" s="24"/>
      <c r="C30" s="31" t="s">
        <v>148</v>
      </c>
      <c r="D30" s="31" t="s">
        <v>149</v>
      </c>
      <c r="E30" s="32" t="s">
        <v>150</v>
      </c>
      <c r="F30" s="20" t="s">
        <v>151</v>
      </c>
      <c r="G30" s="33" t="s">
        <v>97</v>
      </c>
      <c r="H30" s="29">
        <v>50000</v>
      </c>
      <c r="I30" s="73">
        <v>8520</v>
      </c>
      <c r="J30" s="35">
        <v>8809873980448</v>
      </c>
      <c r="K30" s="23">
        <v>410</v>
      </c>
      <c r="L30" s="23">
        <v>310</v>
      </c>
      <c r="M30" s="23">
        <v>159</v>
      </c>
      <c r="N30" s="23">
        <v>100</v>
      </c>
      <c r="O30" s="23"/>
      <c r="P30" s="45" t="s">
        <v>48</v>
      </c>
      <c r="Q30" s="46" t="s">
        <v>48</v>
      </c>
      <c r="R30" s="24">
        <v>146</v>
      </c>
      <c r="S30" s="24">
        <v>28</v>
      </c>
      <c r="T30" s="24">
        <v>71</v>
      </c>
      <c r="U30" s="24">
        <v>50</v>
      </c>
      <c r="V30" s="27" t="s">
        <v>254</v>
      </c>
      <c r="W30" s="26"/>
      <c r="X30" s="26"/>
      <c r="Y30" s="26"/>
      <c r="Z30" s="71"/>
    </row>
    <row r="31" spans="1:26" ht="75" customHeight="1" x14ac:dyDescent="0.3">
      <c r="A31" s="16">
        <f t="shared" si="0"/>
        <v>28</v>
      </c>
      <c r="B31" s="24"/>
      <c r="C31" s="31" t="s">
        <v>152</v>
      </c>
      <c r="D31" s="31" t="s">
        <v>153</v>
      </c>
      <c r="E31" s="38" t="s">
        <v>154</v>
      </c>
      <c r="F31" s="20" t="s">
        <v>155</v>
      </c>
      <c r="G31" s="33" t="s">
        <v>156</v>
      </c>
      <c r="H31" s="29">
        <v>50000</v>
      </c>
      <c r="I31" s="73">
        <v>6810</v>
      </c>
      <c r="J31" s="35">
        <v>8809082375691</v>
      </c>
      <c r="K31" s="23"/>
      <c r="L31" s="23"/>
      <c r="M31" s="23"/>
      <c r="N31" s="23"/>
      <c r="O31" s="23"/>
      <c r="P31" s="23"/>
      <c r="Q31" s="23"/>
      <c r="R31" s="23">
        <v>243</v>
      </c>
      <c r="S31" s="23">
        <v>122</v>
      </c>
      <c r="T31" s="23">
        <v>27</v>
      </c>
      <c r="U31" s="39">
        <v>110</v>
      </c>
      <c r="V31" s="27" t="s">
        <v>256</v>
      </c>
      <c r="W31" s="26"/>
      <c r="X31" s="26"/>
      <c r="Y31" s="26"/>
      <c r="Z31" s="71"/>
    </row>
    <row r="32" spans="1:26" ht="94.5" customHeight="1" x14ac:dyDescent="0.3">
      <c r="A32" s="16">
        <f t="shared" si="0"/>
        <v>29</v>
      </c>
      <c r="B32" s="24"/>
      <c r="C32" s="31" t="s">
        <v>157</v>
      </c>
      <c r="D32" s="31" t="s">
        <v>158</v>
      </c>
      <c r="E32" s="38" t="s">
        <v>159</v>
      </c>
      <c r="F32" s="20" t="s">
        <v>160</v>
      </c>
      <c r="G32" s="33" t="s">
        <v>156</v>
      </c>
      <c r="H32" s="29">
        <v>50000</v>
      </c>
      <c r="I32" s="74">
        <v>6810</v>
      </c>
      <c r="J32" s="35">
        <v>8809082375080</v>
      </c>
      <c r="K32" s="23"/>
      <c r="L32" s="23"/>
      <c r="M32" s="23"/>
      <c r="N32" s="23"/>
      <c r="O32" s="23"/>
      <c r="P32" s="23"/>
      <c r="Q32" s="23"/>
      <c r="R32" s="23">
        <v>243</v>
      </c>
      <c r="S32" s="23">
        <v>122</v>
      </c>
      <c r="T32" s="23">
        <v>27</v>
      </c>
      <c r="U32" s="39">
        <v>110</v>
      </c>
      <c r="V32" s="27" t="s">
        <v>256</v>
      </c>
      <c r="W32" s="26"/>
      <c r="X32" s="26"/>
      <c r="Y32" s="26"/>
      <c r="Z32" s="71"/>
    </row>
    <row r="33" spans="1:26" ht="72.75" customHeight="1" x14ac:dyDescent="0.3">
      <c r="A33" s="16">
        <f t="shared" si="0"/>
        <v>30</v>
      </c>
      <c r="B33" s="24"/>
      <c r="C33" s="31" t="s">
        <v>161</v>
      </c>
      <c r="D33" s="31" t="s">
        <v>162</v>
      </c>
      <c r="E33" s="38" t="s">
        <v>163</v>
      </c>
      <c r="F33" s="20" t="s">
        <v>164</v>
      </c>
      <c r="G33" s="33" t="s">
        <v>156</v>
      </c>
      <c r="H33" s="29">
        <v>50000</v>
      </c>
      <c r="I33" s="73">
        <v>6810</v>
      </c>
      <c r="J33" s="35">
        <v>8809082375448</v>
      </c>
      <c r="K33" s="23"/>
      <c r="L33" s="23"/>
      <c r="M33" s="23"/>
      <c r="N33" s="23"/>
      <c r="O33" s="23"/>
      <c r="P33" s="23"/>
      <c r="Q33" s="23"/>
      <c r="R33" s="23">
        <v>243</v>
      </c>
      <c r="S33" s="23">
        <v>122</v>
      </c>
      <c r="T33" s="23">
        <v>27</v>
      </c>
      <c r="U33" s="39">
        <v>110</v>
      </c>
      <c r="V33" s="27" t="s">
        <v>260</v>
      </c>
      <c r="W33" s="26"/>
      <c r="X33" s="26"/>
      <c r="Y33" s="26"/>
      <c r="Z33" s="71"/>
    </row>
    <row r="34" spans="1:26" ht="72" customHeight="1" x14ac:dyDescent="0.3">
      <c r="A34" s="16">
        <f t="shared" si="0"/>
        <v>31</v>
      </c>
      <c r="B34" s="24"/>
      <c r="C34" s="31" t="s">
        <v>165</v>
      </c>
      <c r="D34" s="31" t="s">
        <v>166</v>
      </c>
      <c r="E34" s="38" t="s">
        <v>167</v>
      </c>
      <c r="F34" s="20" t="s">
        <v>168</v>
      </c>
      <c r="G34" s="33" t="s">
        <v>156</v>
      </c>
      <c r="H34" s="29">
        <v>50000</v>
      </c>
      <c r="I34" s="73">
        <v>6810</v>
      </c>
      <c r="J34" s="35">
        <v>8809082375707</v>
      </c>
      <c r="K34" s="23"/>
      <c r="L34" s="23"/>
      <c r="M34" s="23"/>
      <c r="N34" s="23"/>
      <c r="O34" s="23"/>
      <c r="P34" s="23"/>
      <c r="Q34" s="23"/>
      <c r="R34" s="23">
        <v>243</v>
      </c>
      <c r="S34" s="23">
        <v>122</v>
      </c>
      <c r="T34" s="23">
        <v>27</v>
      </c>
      <c r="U34" s="39">
        <v>110</v>
      </c>
      <c r="V34" s="27" t="s">
        <v>260</v>
      </c>
      <c r="W34" s="26"/>
      <c r="X34" s="26"/>
      <c r="Y34" s="26"/>
      <c r="Z34" s="71"/>
    </row>
    <row r="35" spans="1:26" ht="240" customHeight="1" x14ac:dyDescent="0.3">
      <c r="A35" s="16">
        <f t="shared" si="0"/>
        <v>32</v>
      </c>
      <c r="B35" s="24"/>
      <c r="C35" s="31" t="s">
        <v>169</v>
      </c>
      <c r="D35" s="31" t="s">
        <v>170</v>
      </c>
      <c r="E35" s="38" t="s">
        <v>171</v>
      </c>
      <c r="F35" s="20" t="s">
        <v>172</v>
      </c>
      <c r="G35" s="33" t="s">
        <v>173</v>
      </c>
      <c r="H35" s="29">
        <v>100000</v>
      </c>
      <c r="I35" s="73">
        <v>17030</v>
      </c>
      <c r="J35" s="35">
        <v>8809082375554</v>
      </c>
      <c r="K35" s="23"/>
      <c r="L35" s="23"/>
      <c r="M35" s="17"/>
      <c r="N35" s="17"/>
      <c r="O35" s="17"/>
      <c r="P35" s="23" t="s">
        <v>48</v>
      </c>
      <c r="Q35" s="23" t="s">
        <v>48</v>
      </c>
      <c r="R35" s="17">
        <v>215</v>
      </c>
      <c r="S35" s="17">
        <v>36</v>
      </c>
      <c r="T35" s="17">
        <v>277</v>
      </c>
      <c r="U35" s="39">
        <v>243</v>
      </c>
      <c r="V35" s="27" t="s">
        <v>257</v>
      </c>
      <c r="W35" s="26"/>
      <c r="X35" s="26"/>
      <c r="Y35" s="26"/>
      <c r="Z35" s="71"/>
    </row>
    <row r="36" spans="1:26" ht="166.5" customHeight="1" x14ac:dyDescent="0.3">
      <c r="A36" s="16">
        <f t="shared" si="0"/>
        <v>33</v>
      </c>
      <c r="B36" s="24"/>
      <c r="C36" s="32" t="s">
        <v>174</v>
      </c>
      <c r="D36" s="32" t="s">
        <v>175</v>
      </c>
      <c r="E36" s="32" t="s">
        <v>176</v>
      </c>
      <c r="F36" s="32" t="s">
        <v>177</v>
      </c>
      <c r="G36" s="24" t="s">
        <v>178</v>
      </c>
      <c r="H36" s="29">
        <v>20000</v>
      </c>
      <c r="I36" s="75">
        <v>3410</v>
      </c>
      <c r="J36" s="22">
        <v>8809082377282</v>
      </c>
      <c r="K36" s="24">
        <v>448</v>
      </c>
      <c r="L36" s="24">
        <v>386</v>
      </c>
      <c r="M36" s="24">
        <v>175</v>
      </c>
      <c r="N36" s="24">
        <v>70</v>
      </c>
      <c r="O36" s="24"/>
      <c r="P36" s="46" t="s">
        <v>48</v>
      </c>
      <c r="Q36" s="46" t="s">
        <v>48</v>
      </c>
      <c r="R36" s="24">
        <v>60</v>
      </c>
      <c r="S36" s="24">
        <v>36</v>
      </c>
      <c r="T36" s="24">
        <v>156</v>
      </c>
      <c r="U36" s="24">
        <v>119</v>
      </c>
      <c r="V36" s="27" t="s">
        <v>254</v>
      </c>
      <c r="W36" s="26"/>
      <c r="X36" s="26"/>
      <c r="Y36" s="26"/>
      <c r="Z36" s="71"/>
    </row>
    <row r="37" spans="1:26" ht="166.5" customHeight="1" x14ac:dyDescent="0.3">
      <c r="A37" s="16">
        <f t="shared" si="0"/>
        <v>34</v>
      </c>
      <c r="B37" s="24"/>
      <c r="C37" s="32" t="s">
        <v>179</v>
      </c>
      <c r="D37" s="32" t="s">
        <v>180</v>
      </c>
      <c r="E37" s="32" t="s">
        <v>181</v>
      </c>
      <c r="F37" s="32" t="s">
        <v>182</v>
      </c>
      <c r="G37" s="24" t="s">
        <v>183</v>
      </c>
      <c r="H37" s="29">
        <v>35000</v>
      </c>
      <c r="I37" s="75">
        <v>5960</v>
      </c>
      <c r="J37" s="22">
        <v>8809082377169</v>
      </c>
      <c r="K37" s="36">
        <v>455</v>
      </c>
      <c r="L37" s="47">
        <v>350</v>
      </c>
      <c r="M37" s="37">
        <v>227</v>
      </c>
      <c r="N37" s="37">
        <v>220</v>
      </c>
      <c r="O37" s="37"/>
      <c r="P37" s="36" t="s">
        <v>48</v>
      </c>
      <c r="Q37" s="47" t="s">
        <v>48</v>
      </c>
      <c r="R37" s="47">
        <v>71.5</v>
      </c>
      <c r="S37" s="47">
        <v>31.5</v>
      </c>
      <c r="T37" s="37">
        <v>101</v>
      </c>
      <c r="U37" s="24">
        <v>119</v>
      </c>
      <c r="V37" s="27" t="s">
        <v>254</v>
      </c>
      <c r="W37" s="26"/>
      <c r="X37" s="26"/>
      <c r="Y37" s="26"/>
      <c r="Z37" s="71"/>
    </row>
    <row r="38" spans="1:26" ht="182.25" customHeight="1" x14ac:dyDescent="0.3">
      <c r="A38" s="16">
        <f t="shared" si="0"/>
        <v>35</v>
      </c>
      <c r="B38" s="24"/>
      <c r="C38" s="32" t="s">
        <v>184</v>
      </c>
      <c r="D38" s="32" t="s">
        <v>185</v>
      </c>
      <c r="E38" s="32" t="s">
        <v>186</v>
      </c>
      <c r="F38" s="32" t="s">
        <v>187</v>
      </c>
      <c r="G38" s="33" t="s">
        <v>188</v>
      </c>
      <c r="H38" s="29">
        <v>99000</v>
      </c>
      <c r="I38" s="75">
        <v>16860</v>
      </c>
      <c r="J38" s="22">
        <v>8809873980455</v>
      </c>
      <c r="K38" s="36">
        <v>495</v>
      </c>
      <c r="L38" s="47">
        <v>525</v>
      </c>
      <c r="M38" s="37">
        <v>202</v>
      </c>
      <c r="N38" s="37">
        <v>36</v>
      </c>
      <c r="O38" s="37"/>
      <c r="P38" s="48" t="s">
        <v>48</v>
      </c>
      <c r="Q38" s="49" t="s">
        <v>48</v>
      </c>
      <c r="R38" s="47">
        <v>237</v>
      </c>
      <c r="S38" s="47">
        <v>168</v>
      </c>
      <c r="T38" s="37">
        <v>29</v>
      </c>
      <c r="U38" s="50">
        <v>212.6</v>
      </c>
      <c r="V38" s="27" t="s">
        <v>258</v>
      </c>
      <c r="W38" s="26"/>
      <c r="X38" s="26"/>
      <c r="Y38" s="26"/>
      <c r="Z38" s="71"/>
    </row>
    <row r="39" spans="1:26" ht="183" customHeight="1" x14ac:dyDescent="0.3">
      <c r="A39" s="16">
        <f t="shared" si="0"/>
        <v>36</v>
      </c>
      <c r="B39" s="24"/>
      <c r="C39" s="32" t="s">
        <v>189</v>
      </c>
      <c r="D39" s="32" t="s">
        <v>190</v>
      </c>
      <c r="E39" s="32" t="s">
        <v>186</v>
      </c>
      <c r="F39" s="32" t="s">
        <v>187</v>
      </c>
      <c r="G39" s="33" t="s">
        <v>191</v>
      </c>
      <c r="H39" s="29">
        <v>35000</v>
      </c>
      <c r="I39" s="75">
        <v>5960</v>
      </c>
      <c r="J39" s="22">
        <v>8809873980462</v>
      </c>
      <c r="K39" s="36">
        <v>478</v>
      </c>
      <c r="L39" s="47">
        <v>373</v>
      </c>
      <c r="M39" s="37">
        <v>195</v>
      </c>
      <c r="N39" s="37">
        <v>48</v>
      </c>
      <c r="O39" s="37"/>
      <c r="P39" s="48" t="s">
        <v>48</v>
      </c>
      <c r="Q39" s="49" t="s">
        <v>48</v>
      </c>
      <c r="R39" s="47">
        <v>114</v>
      </c>
      <c r="S39" s="47">
        <v>27.5</v>
      </c>
      <c r="T39" s="37">
        <v>173.5</v>
      </c>
      <c r="U39" s="50">
        <v>89</v>
      </c>
      <c r="V39" s="27" t="s">
        <v>258</v>
      </c>
      <c r="W39" s="26"/>
      <c r="X39" s="26"/>
      <c r="Y39" s="26"/>
      <c r="Z39" s="71"/>
    </row>
    <row r="40" spans="1:26" ht="202.5" customHeight="1" x14ac:dyDescent="0.3">
      <c r="A40" s="16">
        <f t="shared" si="0"/>
        <v>37</v>
      </c>
      <c r="B40" s="24"/>
      <c r="C40" s="32" t="s">
        <v>192</v>
      </c>
      <c r="D40" s="32" t="s">
        <v>193</v>
      </c>
      <c r="E40" s="32" t="s">
        <v>194</v>
      </c>
      <c r="F40" s="32" t="s">
        <v>195</v>
      </c>
      <c r="G40" s="33" t="s">
        <v>196</v>
      </c>
      <c r="H40" s="29">
        <v>99000</v>
      </c>
      <c r="I40" s="75">
        <v>16860</v>
      </c>
      <c r="J40" s="51">
        <v>8809082374090</v>
      </c>
      <c r="K40" s="36">
        <v>495</v>
      </c>
      <c r="L40" s="47">
        <v>525</v>
      </c>
      <c r="M40" s="37">
        <v>202</v>
      </c>
      <c r="N40" s="37">
        <v>36</v>
      </c>
      <c r="O40" s="37"/>
      <c r="P40" s="36" t="s">
        <v>48</v>
      </c>
      <c r="Q40" s="47" t="s">
        <v>48</v>
      </c>
      <c r="R40" s="36">
        <v>237</v>
      </c>
      <c r="S40" s="47">
        <v>168</v>
      </c>
      <c r="T40" s="37">
        <v>29</v>
      </c>
      <c r="U40" s="52">
        <v>213.6</v>
      </c>
      <c r="V40" s="27" t="s">
        <v>258</v>
      </c>
      <c r="W40" s="26"/>
      <c r="X40" s="26"/>
      <c r="Y40" s="26"/>
      <c r="Z40" s="71"/>
    </row>
    <row r="41" spans="1:26" ht="202.5" customHeight="1" x14ac:dyDescent="0.3">
      <c r="A41" s="16">
        <f t="shared" si="0"/>
        <v>38</v>
      </c>
      <c r="B41" s="24"/>
      <c r="C41" s="32" t="s">
        <v>197</v>
      </c>
      <c r="D41" s="32" t="s">
        <v>198</v>
      </c>
      <c r="E41" s="32" t="s">
        <v>194</v>
      </c>
      <c r="F41" s="32" t="s">
        <v>195</v>
      </c>
      <c r="G41" s="33" t="s">
        <v>199</v>
      </c>
      <c r="H41" s="29">
        <v>35000</v>
      </c>
      <c r="I41" s="75">
        <v>5960</v>
      </c>
      <c r="J41" s="51">
        <v>8809082373611</v>
      </c>
      <c r="K41" s="36">
        <v>478</v>
      </c>
      <c r="L41" s="47">
        <v>373</v>
      </c>
      <c r="M41" s="37">
        <v>195</v>
      </c>
      <c r="N41" s="37">
        <v>48</v>
      </c>
      <c r="O41" s="37"/>
      <c r="P41" s="36" t="s">
        <v>48</v>
      </c>
      <c r="Q41" s="47" t="s">
        <v>48</v>
      </c>
      <c r="R41" s="36">
        <v>114</v>
      </c>
      <c r="S41" s="47">
        <v>27.5</v>
      </c>
      <c r="T41" s="37">
        <v>173.5</v>
      </c>
      <c r="U41" s="52">
        <v>90</v>
      </c>
      <c r="V41" s="27" t="s">
        <v>258</v>
      </c>
      <c r="W41" s="26"/>
      <c r="X41" s="26"/>
      <c r="Y41" s="26"/>
      <c r="Z41" s="71"/>
    </row>
    <row r="42" spans="1:26" ht="102.75" customHeight="1" x14ac:dyDescent="0.3">
      <c r="A42" s="16">
        <f>ROW()-3</f>
        <v>39</v>
      </c>
      <c r="B42" s="33"/>
      <c r="C42" s="31" t="s">
        <v>200</v>
      </c>
      <c r="D42" s="31" t="s">
        <v>104</v>
      </c>
      <c r="E42" s="38" t="s">
        <v>105</v>
      </c>
      <c r="F42" s="20" t="s">
        <v>106</v>
      </c>
      <c r="G42" s="33" t="s">
        <v>107</v>
      </c>
      <c r="H42" s="29">
        <v>35000</v>
      </c>
      <c r="I42" s="73">
        <v>7160</v>
      </c>
      <c r="J42" s="35">
        <v>8809082375820</v>
      </c>
      <c r="K42" s="39">
        <v>490</v>
      </c>
      <c r="L42" s="39">
        <v>380</v>
      </c>
      <c r="M42" s="39">
        <v>215</v>
      </c>
      <c r="N42" s="23">
        <v>96</v>
      </c>
      <c r="O42" s="23">
        <v>9600</v>
      </c>
      <c r="P42" s="23">
        <v>24</v>
      </c>
      <c r="Q42" s="23">
        <v>2300</v>
      </c>
      <c r="R42" s="40" t="s">
        <v>108</v>
      </c>
      <c r="S42" s="23">
        <v>25</v>
      </c>
      <c r="T42" s="23">
        <v>160</v>
      </c>
      <c r="U42" s="39">
        <v>89</v>
      </c>
      <c r="V42" s="27" t="s">
        <v>254</v>
      </c>
      <c r="W42" s="26"/>
      <c r="X42" s="26"/>
      <c r="Y42" s="26"/>
      <c r="Z42" s="71"/>
    </row>
    <row r="43" spans="1:26" ht="169.5" customHeight="1" x14ac:dyDescent="0.3">
      <c r="A43" s="16">
        <f t="shared" si="0"/>
        <v>40</v>
      </c>
      <c r="B43" s="24"/>
      <c r="C43" s="53" t="s">
        <v>201</v>
      </c>
      <c r="D43" s="53" t="s">
        <v>202</v>
      </c>
      <c r="E43" s="54" t="s">
        <v>203</v>
      </c>
      <c r="F43" s="20" t="s">
        <v>204</v>
      </c>
      <c r="G43" s="33" t="s">
        <v>178</v>
      </c>
      <c r="H43" s="29">
        <v>18000</v>
      </c>
      <c r="I43" s="73">
        <v>3070</v>
      </c>
      <c r="J43" s="51">
        <v>8809873980226</v>
      </c>
      <c r="K43" s="36">
        <v>368</v>
      </c>
      <c r="L43" s="47">
        <v>437</v>
      </c>
      <c r="M43" s="37">
        <v>187</v>
      </c>
      <c r="N43" s="37">
        <v>70</v>
      </c>
      <c r="O43" s="37"/>
      <c r="P43" s="55" t="s">
        <v>48</v>
      </c>
      <c r="Q43" s="56" t="s">
        <v>48</v>
      </c>
      <c r="R43" s="47">
        <v>50</v>
      </c>
      <c r="S43" s="47">
        <v>42</v>
      </c>
      <c r="T43" s="37">
        <v>167</v>
      </c>
      <c r="U43" s="52">
        <v>133</v>
      </c>
      <c r="V43" s="27" t="s">
        <v>254</v>
      </c>
      <c r="W43" s="26"/>
      <c r="X43" s="26"/>
      <c r="Y43" s="26"/>
      <c r="Z43" s="71"/>
    </row>
    <row r="44" spans="1:26" ht="208.5" customHeight="1" x14ac:dyDescent="0.3">
      <c r="A44" s="16">
        <f t="shared" si="0"/>
        <v>41</v>
      </c>
      <c r="B44" s="24"/>
      <c r="C44" s="53" t="s">
        <v>205</v>
      </c>
      <c r="D44" s="53" t="s">
        <v>206</v>
      </c>
      <c r="E44" s="54" t="s">
        <v>207</v>
      </c>
      <c r="F44" s="20" t="s">
        <v>208</v>
      </c>
      <c r="G44" s="33" t="s">
        <v>209</v>
      </c>
      <c r="H44" s="29">
        <v>32000</v>
      </c>
      <c r="I44" s="73">
        <v>7270</v>
      </c>
      <c r="J44" s="51">
        <v>8809873980288</v>
      </c>
      <c r="K44" s="36">
        <v>385</v>
      </c>
      <c r="L44" s="47">
        <v>208</v>
      </c>
      <c r="M44" s="37">
        <v>180</v>
      </c>
      <c r="N44" s="37">
        <v>16</v>
      </c>
      <c r="O44" s="37"/>
      <c r="P44" s="55" t="s">
        <v>48</v>
      </c>
      <c r="Q44" s="56" t="s">
        <v>48</v>
      </c>
      <c r="R44" s="47">
        <v>99</v>
      </c>
      <c r="S44" s="47">
        <v>90</v>
      </c>
      <c r="T44" s="37">
        <v>77</v>
      </c>
      <c r="U44" s="52">
        <v>286</v>
      </c>
      <c r="V44" s="27" t="s">
        <v>259</v>
      </c>
      <c r="W44" s="26"/>
      <c r="X44" s="26"/>
      <c r="Y44" s="26"/>
      <c r="Z44" s="71"/>
    </row>
    <row r="45" spans="1:26" customFormat="1" ht="179.25" customHeight="1" x14ac:dyDescent="0.3">
      <c r="A45" s="16">
        <f t="shared" si="0"/>
        <v>42</v>
      </c>
      <c r="B45" s="57"/>
      <c r="C45" s="32" t="s">
        <v>210</v>
      </c>
      <c r="D45" s="32" t="s">
        <v>211</v>
      </c>
      <c r="E45" s="32" t="s">
        <v>212</v>
      </c>
      <c r="F45" s="32" t="s">
        <v>213</v>
      </c>
      <c r="G45" s="24" t="s">
        <v>214</v>
      </c>
      <c r="H45" s="29">
        <v>55000</v>
      </c>
      <c r="I45" s="75">
        <v>9370</v>
      </c>
      <c r="J45" s="22">
        <v>8809873980721</v>
      </c>
      <c r="K45" s="24">
        <v>417</v>
      </c>
      <c r="L45" s="24">
        <v>285</v>
      </c>
      <c r="M45" s="24">
        <v>170</v>
      </c>
      <c r="N45" s="24">
        <v>96</v>
      </c>
      <c r="O45" s="24"/>
      <c r="P45" s="24"/>
      <c r="Q45" s="24"/>
      <c r="R45" s="24">
        <v>34</v>
      </c>
      <c r="S45" s="24">
        <v>34</v>
      </c>
      <c r="T45" s="24">
        <v>150</v>
      </c>
      <c r="U45" s="24">
        <v>111.3</v>
      </c>
      <c r="V45" s="27" t="s">
        <v>254</v>
      </c>
      <c r="W45" s="26"/>
      <c r="X45" s="26"/>
      <c r="Y45" s="26"/>
      <c r="Z45" s="71"/>
    </row>
    <row r="46" spans="1:26" ht="182.25" customHeight="1" x14ac:dyDescent="0.3">
      <c r="A46" s="16">
        <f t="shared" si="0"/>
        <v>43</v>
      </c>
      <c r="B46" s="57"/>
      <c r="C46" s="32" t="s">
        <v>215</v>
      </c>
      <c r="D46" s="32" t="s">
        <v>216</v>
      </c>
      <c r="E46" s="32" t="s">
        <v>212</v>
      </c>
      <c r="F46" s="32" t="s">
        <v>213</v>
      </c>
      <c r="G46" s="24" t="s">
        <v>217</v>
      </c>
      <c r="H46" s="29">
        <v>25000</v>
      </c>
      <c r="I46" s="75">
        <v>4260</v>
      </c>
      <c r="J46" s="22">
        <v>8809873980769</v>
      </c>
      <c r="K46" s="24">
        <v>470</v>
      </c>
      <c r="L46" s="24">
        <v>260</v>
      </c>
      <c r="M46" s="24">
        <v>190</v>
      </c>
      <c r="N46" s="24">
        <v>100</v>
      </c>
      <c r="O46" s="24"/>
      <c r="P46" s="24"/>
      <c r="Q46" s="24"/>
      <c r="R46" s="24">
        <v>80</v>
      </c>
      <c r="S46" s="24">
        <v>24</v>
      </c>
      <c r="T46" s="24">
        <v>174</v>
      </c>
      <c r="U46" s="24">
        <v>27.8</v>
      </c>
      <c r="V46" s="27" t="s">
        <v>254</v>
      </c>
      <c r="W46" s="26"/>
      <c r="X46" s="26"/>
      <c r="Y46" s="26"/>
      <c r="Z46" s="71"/>
    </row>
    <row r="47" spans="1:26" ht="133.5" customHeight="1" x14ac:dyDescent="0.3">
      <c r="A47" s="16">
        <f t="shared" si="0"/>
        <v>44</v>
      </c>
      <c r="B47" s="57"/>
      <c r="C47" s="32" t="s">
        <v>218</v>
      </c>
      <c r="D47" s="32" t="s">
        <v>219</v>
      </c>
      <c r="E47" s="32" t="s">
        <v>220</v>
      </c>
      <c r="F47" s="43" t="s">
        <v>221</v>
      </c>
      <c r="G47" s="24" t="s">
        <v>222</v>
      </c>
      <c r="H47" s="29">
        <v>45000</v>
      </c>
      <c r="I47" s="75">
        <v>7670</v>
      </c>
      <c r="J47" s="22">
        <v>8809873980974</v>
      </c>
      <c r="K47" s="24">
        <v>430</v>
      </c>
      <c r="L47" s="24">
        <v>245</v>
      </c>
      <c r="M47" s="24">
        <v>162</v>
      </c>
      <c r="N47" s="24">
        <v>240</v>
      </c>
      <c r="O47" s="24"/>
      <c r="P47" s="24">
        <v>60</v>
      </c>
      <c r="Q47" s="24"/>
      <c r="R47" s="24">
        <v>32</v>
      </c>
      <c r="S47" s="24">
        <v>20</v>
      </c>
      <c r="T47" s="24">
        <v>135</v>
      </c>
      <c r="U47" s="24">
        <v>31.7</v>
      </c>
      <c r="V47" s="27" t="s">
        <v>254</v>
      </c>
      <c r="W47" s="26"/>
      <c r="X47" s="26"/>
      <c r="Y47" s="26"/>
      <c r="Z47" s="71"/>
    </row>
    <row r="48" spans="1:26" ht="150" customHeight="1" x14ac:dyDescent="0.3">
      <c r="A48" s="16">
        <f t="shared" si="0"/>
        <v>45</v>
      </c>
      <c r="B48" s="57"/>
      <c r="C48" s="32" t="s">
        <v>223</v>
      </c>
      <c r="D48" s="32" t="s">
        <v>224</v>
      </c>
      <c r="E48" s="32" t="s">
        <v>225</v>
      </c>
      <c r="F48" s="43" t="s">
        <v>226</v>
      </c>
      <c r="G48" s="24" t="s">
        <v>214</v>
      </c>
      <c r="H48" s="29">
        <v>55000</v>
      </c>
      <c r="I48" s="75">
        <v>9370</v>
      </c>
      <c r="J48" s="22">
        <v>8809873981148</v>
      </c>
      <c r="K48" s="24">
        <v>417</v>
      </c>
      <c r="L48" s="24">
        <v>285</v>
      </c>
      <c r="M48" s="24">
        <v>170</v>
      </c>
      <c r="N48" s="24">
        <v>96</v>
      </c>
      <c r="O48" s="24"/>
      <c r="P48" s="24"/>
      <c r="Q48" s="24"/>
      <c r="R48" s="24">
        <v>33</v>
      </c>
      <c r="S48" s="24">
        <v>33</v>
      </c>
      <c r="T48" s="24">
        <v>149.5</v>
      </c>
      <c r="U48" s="24">
        <v>110</v>
      </c>
      <c r="V48" s="27" t="s">
        <v>254</v>
      </c>
      <c r="W48" s="26"/>
      <c r="X48" s="26"/>
      <c r="Y48" s="26"/>
      <c r="Z48" s="71"/>
    </row>
    <row r="49" spans="1:122" ht="153" customHeight="1" x14ac:dyDescent="0.3">
      <c r="A49" s="16">
        <f t="shared" si="0"/>
        <v>46</v>
      </c>
      <c r="B49" s="57"/>
      <c r="C49" s="32" t="s">
        <v>227</v>
      </c>
      <c r="D49" s="32" t="s">
        <v>228</v>
      </c>
      <c r="E49" s="32" t="s">
        <v>225</v>
      </c>
      <c r="F49" s="43" t="s">
        <v>226</v>
      </c>
      <c r="G49" s="24" t="s">
        <v>217</v>
      </c>
      <c r="H49" s="29">
        <v>25000</v>
      </c>
      <c r="I49" s="75">
        <v>4260</v>
      </c>
      <c r="J49" s="22">
        <v>8809873981162</v>
      </c>
      <c r="K49" s="24">
        <v>470</v>
      </c>
      <c r="L49" s="24">
        <v>260</v>
      </c>
      <c r="M49" s="24">
        <v>190</v>
      </c>
      <c r="N49" s="24">
        <v>100</v>
      </c>
      <c r="O49" s="24"/>
      <c r="P49" s="24"/>
      <c r="Q49" s="24"/>
      <c r="R49" s="24">
        <v>40</v>
      </c>
      <c r="S49" s="24">
        <v>22</v>
      </c>
      <c r="T49" s="24">
        <v>170</v>
      </c>
      <c r="U49" s="24">
        <v>28</v>
      </c>
      <c r="V49" s="27" t="s">
        <v>254</v>
      </c>
      <c r="W49" s="26"/>
      <c r="X49" s="26"/>
      <c r="Y49" s="26"/>
      <c r="Z49" s="71"/>
    </row>
    <row r="50" spans="1:122" ht="153" customHeight="1" x14ac:dyDescent="0.3">
      <c r="A50" s="16">
        <f t="shared" si="0"/>
        <v>47</v>
      </c>
      <c r="B50" s="57"/>
      <c r="C50" s="32" t="s">
        <v>229</v>
      </c>
      <c r="D50" s="32" t="s">
        <v>230</v>
      </c>
      <c r="E50" s="32" t="s">
        <v>231</v>
      </c>
      <c r="F50" s="43" t="s">
        <v>232</v>
      </c>
      <c r="G50" s="24" t="s">
        <v>178</v>
      </c>
      <c r="H50" s="29">
        <v>75000</v>
      </c>
      <c r="I50" s="75">
        <v>10220</v>
      </c>
      <c r="J50" s="22">
        <v>88090873981230</v>
      </c>
      <c r="K50" s="24">
        <v>445</v>
      </c>
      <c r="L50" s="24">
        <v>275</v>
      </c>
      <c r="M50" s="24">
        <v>198</v>
      </c>
      <c r="N50" s="24">
        <v>60</v>
      </c>
      <c r="O50" s="24">
        <v>11500</v>
      </c>
      <c r="P50" s="24" t="s">
        <v>48</v>
      </c>
      <c r="Q50" s="24" t="s">
        <v>48</v>
      </c>
      <c r="R50" s="24">
        <v>43</v>
      </c>
      <c r="S50" s="24">
        <v>43</v>
      </c>
      <c r="T50" s="24">
        <v>178</v>
      </c>
      <c r="U50" s="24">
        <v>175</v>
      </c>
      <c r="V50" s="27" t="s">
        <v>254</v>
      </c>
      <c r="W50" s="26"/>
      <c r="X50" s="26"/>
      <c r="Y50" s="26"/>
      <c r="Z50" s="71"/>
    </row>
    <row r="51" spans="1:122" ht="140.25" customHeight="1" x14ac:dyDescent="0.3">
      <c r="A51" s="16">
        <f t="shared" si="0"/>
        <v>48</v>
      </c>
      <c r="B51" s="57"/>
      <c r="C51" s="31" t="s">
        <v>98</v>
      </c>
      <c r="D51" s="31" t="s">
        <v>99</v>
      </c>
      <c r="E51" s="32" t="s">
        <v>233</v>
      </c>
      <c r="F51" s="20" t="s">
        <v>234</v>
      </c>
      <c r="G51" s="17" t="s">
        <v>102</v>
      </c>
      <c r="H51" s="21">
        <v>25000</v>
      </c>
      <c r="I51" s="73">
        <v>4260</v>
      </c>
      <c r="J51" s="22">
        <v>8809082371693</v>
      </c>
      <c r="K51" s="23">
        <v>535</v>
      </c>
      <c r="L51" s="23">
        <v>453</v>
      </c>
      <c r="M51" s="23">
        <v>200</v>
      </c>
      <c r="N51" s="23">
        <v>112</v>
      </c>
      <c r="O51" s="23" t="s">
        <v>48</v>
      </c>
      <c r="P51" s="23">
        <v>28</v>
      </c>
      <c r="Q51" s="24" t="s">
        <v>48</v>
      </c>
      <c r="R51" s="17">
        <v>56</v>
      </c>
      <c r="S51" s="17">
        <v>21</v>
      </c>
      <c r="T51" s="17">
        <v>149</v>
      </c>
      <c r="U51" s="17">
        <v>71</v>
      </c>
      <c r="V51" s="27" t="s">
        <v>254</v>
      </c>
      <c r="W51" s="26"/>
      <c r="X51" s="26"/>
      <c r="Y51" s="26"/>
      <c r="Z51" s="71"/>
    </row>
    <row r="52" spans="1:122" ht="153" customHeight="1" x14ac:dyDescent="0.3">
      <c r="A52" s="16">
        <f t="shared" si="0"/>
        <v>49</v>
      </c>
      <c r="B52" s="57"/>
      <c r="C52" s="32" t="s">
        <v>235</v>
      </c>
      <c r="D52" s="32" t="s">
        <v>236</v>
      </c>
      <c r="E52" s="32" t="s">
        <v>237</v>
      </c>
      <c r="F52" s="20" t="s">
        <v>238</v>
      </c>
      <c r="G52" s="24" t="s">
        <v>97</v>
      </c>
      <c r="H52" s="29">
        <v>45000</v>
      </c>
      <c r="I52" s="75">
        <v>6130</v>
      </c>
      <c r="J52" s="22">
        <v>8809873981254</v>
      </c>
      <c r="K52" s="24">
        <v>425</v>
      </c>
      <c r="L52" s="24">
        <v>260</v>
      </c>
      <c r="M52" s="24">
        <v>205</v>
      </c>
      <c r="N52" s="24">
        <v>120</v>
      </c>
      <c r="O52" s="24"/>
      <c r="P52" s="24" t="s">
        <v>48</v>
      </c>
      <c r="Q52" s="24" t="s">
        <v>48</v>
      </c>
      <c r="R52" s="24">
        <v>73</v>
      </c>
      <c r="S52" s="24">
        <v>40</v>
      </c>
      <c r="T52" s="24">
        <v>91</v>
      </c>
      <c r="U52" s="24">
        <v>81.3</v>
      </c>
      <c r="V52" s="27" t="s">
        <v>251</v>
      </c>
      <c r="W52" s="26"/>
      <c r="X52" s="26"/>
      <c r="Y52" s="26"/>
      <c r="Z52" s="71"/>
    </row>
    <row r="53" spans="1:122" ht="162.75" customHeight="1" x14ac:dyDescent="0.3">
      <c r="A53" s="16">
        <f t="shared" si="0"/>
        <v>50</v>
      </c>
      <c r="B53" s="24"/>
      <c r="C53" s="32" t="s">
        <v>239</v>
      </c>
      <c r="D53" s="32" t="s">
        <v>240</v>
      </c>
      <c r="E53" s="32" t="s">
        <v>241</v>
      </c>
      <c r="F53" s="58"/>
      <c r="G53" s="24" t="s">
        <v>178</v>
      </c>
      <c r="H53" s="29">
        <v>35000</v>
      </c>
      <c r="I53" s="75">
        <v>5960</v>
      </c>
      <c r="J53" s="22">
        <v>8809873981278</v>
      </c>
      <c r="K53" s="24">
        <v>412</v>
      </c>
      <c r="L53" s="24">
        <v>295</v>
      </c>
      <c r="M53" s="24">
        <v>175</v>
      </c>
      <c r="N53" s="24">
        <v>70</v>
      </c>
      <c r="O53" s="24"/>
      <c r="P53" s="46" t="s">
        <v>48</v>
      </c>
      <c r="Q53" s="46" t="s">
        <v>48</v>
      </c>
      <c r="R53" s="24">
        <v>40</v>
      </c>
      <c r="S53" s="24">
        <v>40</v>
      </c>
      <c r="T53" s="24">
        <v>154</v>
      </c>
      <c r="U53" s="24">
        <v>158</v>
      </c>
      <c r="V53" s="27" t="s">
        <v>251</v>
      </c>
      <c r="W53" s="26"/>
      <c r="X53" s="26"/>
      <c r="Y53" s="26"/>
      <c r="Z53" s="71"/>
    </row>
    <row r="54" spans="1:122" ht="201.75" customHeight="1" x14ac:dyDescent="0.3">
      <c r="A54" s="59">
        <f t="shared" si="0"/>
        <v>51</v>
      </c>
      <c r="B54" s="60"/>
      <c r="C54" s="61" t="s">
        <v>242</v>
      </c>
      <c r="D54" s="61" t="s">
        <v>243</v>
      </c>
      <c r="E54" s="61" t="s">
        <v>244</v>
      </c>
      <c r="F54" s="62"/>
      <c r="G54" s="63" t="s">
        <v>245</v>
      </c>
      <c r="H54" s="64">
        <v>45000</v>
      </c>
      <c r="I54" s="76">
        <v>7670</v>
      </c>
      <c r="J54" s="65">
        <v>8809873981247</v>
      </c>
      <c r="K54" s="60">
        <v>540</v>
      </c>
      <c r="L54" s="60">
        <v>372</v>
      </c>
      <c r="M54" s="60">
        <v>150</v>
      </c>
      <c r="N54" s="60">
        <v>70</v>
      </c>
      <c r="O54" s="60"/>
      <c r="P54" s="66" t="s">
        <v>48</v>
      </c>
      <c r="Q54" s="66" t="s">
        <v>48</v>
      </c>
      <c r="R54" s="60">
        <v>75</v>
      </c>
      <c r="S54" s="60">
        <v>35</v>
      </c>
      <c r="T54" s="60">
        <v>127</v>
      </c>
      <c r="U54" s="60">
        <v>78.2</v>
      </c>
      <c r="V54" s="67" t="s">
        <v>251</v>
      </c>
      <c r="W54" s="26"/>
      <c r="X54" s="26"/>
      <c r="Y54" s="26"/>
      <c r="Z54" s="71"/>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row>
    <row r="55" spans="1:122" s="24" customFormat="1" ht="156" customHeight="1" x14ac:dyDescent="0.3">
      <c r="A55" s="68"/>
      <c r="C55" s="32" t="s">
        <v>246</v>
      </c>
      <c r="D55" s="32" t="s">
        <v>247</v>
      </c>
      <c r="E55" s="32" t="s">
        <v>248</v>
      </c>
      <c r="F55" s="58"/>
      <c r="G55" s="24" t="s">
        <v>118</v>
      </c>
      <c r="H55" s="29">
        <v>30000</v>
      </c>
      <c r="I55" s="75">
        <v>5110</v>
      </c>
      <c r="J55" s="22">
        <v>8809873981322</v>
      </c>
      <c r="K55" s="24">
        <v>535</v>
      </c>
      <c r="L55" s="24">
        <v>435</v>
      </c>
      <c r="M55" s="24">
        <v>202</v>
      </c>
      <c r="N55" s="24">
        <v>124</v>
      </c>
      <c r="P55" s="24">
        <v>31</v>
      </c>
      <c r="R55" s="24">
        <v>56</v>
      </c>
      <c r="S55" s="24">
        <v>27</v>
      </c>
      <c r="T55" s="24">
        <v>150</v>
      </c>
      <c r="U55" s="24">
        <v>78</v>
      </c>
      <c r="V55" s="27" t="s">
        <v>251</v>
      </c>
      <c r="W55" s="26"/>
      <c r="X55" s="26"/>
      <c r="Y55" s="26"/>
      <c r="Z55" s="71"/>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row>
    <row r="56" spans="1:122" ht="16.5" x14ac:dyDescent="0.3">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row>
    <row r="57" spans="1:122" ht="16.5" x14ac:dyDescent="0.3">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row>
    <row r="58" spans="1:122" ht="16.5" x14ac:dyDescent="0.3">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row>
    <row r="59" spans="1:122" ht="16.5" x14ac:dyDescent="0.3">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row>
    <row r="60" spans="1:122" ht="16.5" x14ac:dyDescent="0.3">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row>
    <row r="61" spans="1:122" ht="16.5" x14ac:dyDescent="0.3">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row>
    <row r="62" spans="1:122" ht="16.5" x14ac:dyDescent="0.3">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row>
    <row r="63" spans="1:122" ht="16.5" x14ac:dyDescent="0.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row>
    <row r="64" spans="1:122" ht="16.5" x14ac:dyDescent="0.3">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row>
    <row r="65" spans="23:122" ht="16.5" x14ac:dyDescent="0.3">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row>
    <row r="66" spans="23:122" ht="16.5" x14ac:dyDescent="0.3">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row>
    <row r="67" spans="23:122" ht="16.5" x14ac:dyDescent="0.3">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row>
    <row r="68" spans="23:122" ht="16.5" x14ac:dyDescent="0.3">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row>
    <row r="69" spans="23:122" ht="16.5" x14ac:dyDescent="0.3">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row>
    <row r="70" spans="23:122" ht="16.5" x14ac:dyDescent="0.3">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row>
    <row r="71" spans="23:122" ht="16.5" x14ac:dyDescent="0.3">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row>
    <row r="72" spans="23:122" ht="16.5" x14ac:dyDescent="0.3">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row>
    <row r="73" spans="23:122" ht="16.5" x14ac:dyDescent="0.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row>
    <row r="74" spans="23:122" ht="16.5" x14ac:dyDescent="0.3">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row>
    <row r="75" spans="23:122" ht="16.5" x14ac:dyDescent="0.3">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row>
    <row r="76" spans="23:122" ht="16.5" x14ac:dyDescent="0.3">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row>
    <row r="77" spans="23:122" ht="16.5" x14ac:dyDescent="0.3">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row>
    <row r="78" spans="23:122" ht="16.5" x14ac:dyDescent="0.3">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row>
    <row r="79" spans="23:122" ht="16.5" x14ac:dyDescent="0.3">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row>
    <row r="80" spans="23:122" ht="16.5" x14ac:dyDescent="0.3">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row>
    <row r="81" spans="23:122" ht="16.5" x14ac:dyDescent="0.3">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row>
    <row r="82" spans="23:122" ht="16.5" x14ac:dyDescent="0.3">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row>
    <row r="83" spans="23:122" ht="16.5" x14ac:dyDescent="0.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row>
    <row r="84" spans="23:122" ht="16.5" x14ac:dyDescent="0.3">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row>
    <row r="85" spans="23:122" ht="16.5" x14ac:dyDescent="0.3">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row>
    <row r="86" spans="23:122" ht="16.5" x14ac:dyDescent="0.3">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row>
    <row r="87" spans="23:122" ht="16.5" x14ac:dyDescent="0.3">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row>
    <row r="88" spans="23:122" ht="16.5" x14ac:dyDescent="0.3">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row>
  </sheetData>
  <mergeCells count="3">
    <mergeCell ref="K2:O2"/>
    <mergeCell ref="P2:Q2"/>
    <mergeCell ref="R2:U2"/>
  </mergeCells>
  <phoneticPr fontId="4" type="noConversion"/>
  <pageMargins left="0.43307086614173229" right="0.31496062992125984" top="0.19685039370078741" bottom="0.15748031496062992" header="0.31496062992125984" footer="0.15748031496062992"/>
  <pageSetup paperSize="9" scale="4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Dr.VITA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 Song</dc:creator>
  <cp:lastModifiedBy>H.S Song</cp:lastModifiedBy>
  <dcterms:created xsi:type="dcterms:W3CDTF">2026-07-30T01:55:57Z</dcterms:created>
  <dcterms:modified xsi:type="dcterms:W3CDTF">2026-07-30T02:45:25Z</dcterms:modified>
</cp:coreProperties>
</file>