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가격표\MELASMA-X(보떼)\매출\"/>
    </mc:Choice>
  </mc:AlternateContent>
  <xr:revisionPtr revIDLastSave="0" documentId="8_{7D1CCDBF-4990-4E8E-81C9-98DA2ADB7BE5}" xr6:coauthVersionLast="45" xr6:coauthVersionMax="45" xr10:uidLastSave="{00000000-0000-0000-0000-000000000000}"/>
  <bookViews>
    <workbookView xWindow="-120" yWindow="-120" windowWidth="29040" windowHeight="15720" xr2:uid="{D19E110F-3BD2-4BD3-804B-2D3FC3C1E464}"/>
  </bookViews>
  <sheets>
    <sheet name="260601 (total)" sheetId="1" r:id="rId1"/>
  </sheets>
  <externalReferences>
    <externalReference r:id="rId2"/>
  </externalReferences>
  <definedNames>
    <definedName name="_xlnm.Print_Area" localSheetId="0">'260601 (total)'!$A$1:$L$30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" i="1"/>
</calcChain>
</file>

<file path=xl/sharedStrings.xml><?xml version="1.0" encoding="utf-8"?>
<sst xmlns="http://schemas.openxmlformats.org/spreadsheetml/2006/main" count="90" uniqueCount="83">
  <si>
    <t>No.</t>
  </si>
  <si>
    <t>IMAGE</t>
  </si>
  <si>
    <t>PRODUCT NAME</t>
  </si>
  <si>
    <t>On-Line</t>
  </si>
  <si>
    <t>1 ea                   WEIGHT</t>
  </si>
  <si>
    <t>IN                      CARTON</t>
  </si>
  <si>
    <t xml:space="preserve">MELASMA-X  GLUTATHIONE ESSENCE FLUID (200ml)                                                                기미엑스 글루타치온 엣센스 시카 플루이드 (200ml)   </t>
  </si>
  <si>
    <t>267g</t>
  </si>
  <si>
    <t>480*305*200</t>
  </si>
  <si>
    <t xml:space="preserve">MELASMA-X  GLUTATHIONE AT ONCE CREAM  (30ml)                                                                                                      기미엑스 글루타치온 한번에 크림 (30ml)  </t>
  </si>
  <si>
    <t>160g</t>
  </si>
  <si>
    <t>447*305*160</t>
  </si>
  <si>
    <t xml:space="preserve">MELASMA-X GLUTATHIONE WHITENING COLLAGEN CAPSULE AMPOULE                                                                                  기미엑스 글루타티온 화이트닝 콜라겐 캡슐앰플  (40mg *28pcs)                                                                                                                          </t>
  </si>
  <si>
    <t>82g</t>
  </si>
  <si>
    <t>595*395*145</t>
  </si>
  <si>
    <t xml:space="preserve">MELASMA-X 3D UNDERARM WHITENING CURE CREAM (100ml)                                                                                                                      기미엑스 3D 언더암 화이트닝 큐어크림 (100ml)  </t>
  </si>
  <si>
    <t>133g</t>
  </si>
  <si>
    <t>470*300*184</t>
  </si>
  <si>
    <t>MELASMA-X SMILE MODELING SUN STICK (22g)                                                                                                          기미엑스 스마일 모델링 썬스틱 (22g)</t>
  </si>
  <si>
    <t>58g</t>
  </si>
  <si>
    <t>450*280*100</t>
  </si>
  <si>
    <t xml:space="preserve">MELASMA-X 3D WHITENING CLINIC MASK PACK  (30ml *10pcs)                                                                    기미엑스3D화이트닝 클리닉 마스크팩  (30ml*10pcs)                                                                                                                       </t>
  </si>
  <si>
    <t>450g</t>
  </si>
  <si>
    <t>460*360*230</t>
  </si>
  <si>
    <t xml:space="preserve">MELASMA-X 3D WHITENING CLINIC RENEWAL CREAM  (100ml)                                                                                               기미엑스3D화이트닝 클리닉 리뉴얼 크림 (100ml)                                                                                                        </t>
  </si>
  <si>
    <t>209g</t>
  </si>
  <si>
    <t>530*360*165</t>
  </si>
  <si>
    <t xml:space="preserve">MELASMA-X 3D AQUA UTRA TONE UP SUNCREAM (50ml)                                                                                                              기미엑스 3D 아쿠아 울트라 톤업 선크림 (50ml)   </t>
  </si>
  <si>
    <t>77g</t>
  </si>
  <si>
    <t>475*310*195</t>
  </si>
  <si>
    <t>MELASMA-X COLLAGEN WRINKLE EYE CREAM  (45ml)                                                                                                                               기미엑스-콜라겐 링클 아이크림 (45ml)</t>
  </si>
  <si>
    <t>68g</t>
  </si>
  <si>
    <t xml:space="preserve">MELASMA-X VITA-COLLAGEN TONE-UP SUN CREAM (45ml)                                                                                                              기미엑스 비타콜라겐 톤업 선크림 (45ml)   </t>
  </si>
  <si>
    <t xml:space="preserve">MELASMA-X 3D WHITENING CLINIC RENEWAL CREAM  (40ml)                                                                                               기미엑스3D화이트닝 클리닉 리뉴얼 크림 (40ml)                                                                                                        </t>
  </si>
  <si>
    <t>63g</t>
  </si>
  <si>
    <t xml:space="preserve">MELASMA-X GLUTATHIONE BRIGHTENING TONE UP CREAM (45ml)                                                                                                                      기미엑스 글루타치온 브라이트닝 톤업크림 (45ml)                                                                 </t>
  </si>
  <si>
    <t>67g</t>
  </si>
  <si>
    <t>510*310*195</t>
  </si>
  <si>
    <t>400*260*210</t>
  </si>
  <si>
    <t xml:space="preserve">MELASMA-X TEA TREE WHITENING FOAMING CLEANSER (150ml)                                                                                                                         기미엑스-티트리 화이트닝 포밍 클렌져 (150ml)   </t>
  </si>
  <si>
    <t>231 g</t>
  </si>
  <si>
    <t>420*275*197</t>
  </si>
  <si>
    <t xml:space="preserve">MELASMA-X 3D WHITENING CLINIC DAILY TONER  (150ml)                                                                                               기미엑스3D화이트닝 클리닉 데일리 토너 (150ml)                                                                                                                    </t>
  </si>
  <si>
    <t>219g</t>
  </si>
  <si>
    <t>MELASMA-X HYALURONIC WATERDROP CREAM (80ml)                                                                                                              기미엑스 히아루로닉 물방울크림 (80ml)</t>
  </si>
  <si>
    <t>107g</t>
  </si>
  <si>
    <t>542*240*345</t>
  </si>
  <si>
    <t xml:space="preserve">MELASMA-X GLUTATHIOE WHITE CICA AMPOULE (30ml)                                                                                                      기미엑스 글루타치온 화이트 시카앰플 (30ml)     </t>
  </si>
  <si>
    <t>93g</t>
  </si>
  <si>
    <t>365*235*245</t>
  </si>
  <si>
    <t>MELASMA-X MORINGA BRIGHTENING COOL SOOTHING GEL                                                                                                   기미엑스  모링가 브라이트닝 쿨 수딩젤 (160ml)</t>
  </si>
  <si>
    <t>198 g</t>
  </si>
  <si>
    <t xml:space="preserve">500*310*220 </t>
  </si>
  <si>
    <t>MELASMA-X  AHA BHA BRIGHTENING FOAM CLEANSING (160ml)                                                                                                                               기미엑스-아하바하 브라이트닝 폼 클렌징 (160ml)</t>
  </si>
  <si>
    <t>MELASMA-X  ANGEL QUEEN'S CUSHION  (16g)                                                                기미엑스 엔젤 퀸즈쿠션 (16g)</t>
  </si>
  <si>
    <t>117g</t>
  </si>
  <si>
    <t>465*295*199</t>
  </si>
  <si>
    <t>ANY88 HEALTH MASSAGE CREAM  (150ml)                                                                              에니88 헬스 맛사지크림 (150ml)</t>
  </si>
  <si>
    <t>188g</t>
  </si>
  <si>
    <t xml:space="preserve">470*320*205 </t>
  </si>
  <si>
    <t xml:space="preserve">MELASMA-X VOLCANIC CLAY CALMING MADECASSOSIDE MASK (150g)                                                                     기미엑스 화산송이 클레이 카밍 마데카소사이드 마스크 </t>
    <phoneticPr fontId="18" type="noConversion"/>
  </si>
  <si>
    <t>150g</t>
  </si>
  <si>
    <t xml:space="preserve">MELASMA-X Glutathione Whitening  B5 Panthenol Lotion (160ml)                                                                                                                  기미엑스 글루타치온 화이트닝B5 판테놀 로션  (160ml)           </t>
    <phoneticPr fontId="18" type="noConversion"/>
  </si>
  <si>
    <t>202g</t>
  </si>
  <si>
    <t>480*305*208</t>
  </si>
  <si>
    <t xml:space="preserve">MELASMA-X CERAMIDE BRIGHTENING ESSENCE FLUID  homme  (250ml)                                                                                                               기미엑스 세라마이드 브라이트닝 에센스 플루이드 옴므 (250ml)                                                                                                           </t>
  </si>
  <si>
    <t>316g</t>
  </si>
  <si>
    <t>478*295*208</t>
  </si>
  <si>
    <r>
      <t xml:space="preserve">MELASMA-X  ACNE BIO CLINIC FOAM CLEANSING  (120ml)                                                                                                                               </t>
    </r>
    <r>
      <rPr>
        <b/>
        <sz val="66"/>
        <color rgb="FF000000"/>
        <rFont val="맑은 고딕"/>
        <family val="3"/>
        <charset val="129"/>
      </rPr>
      <t>기미엑스 애크니바이오 클리닉 폼 클렌징 (160ml)</t>
    </r>
  </si>
  <si>
    <t>158g</t>
  </si>
  <si>
    <t>430*356*195</t>
  </si>
  <si>
    <t xml:space="preserve">MELASMA-X 3D WHITENING CLINIC MULTI 5 SET                                                                                     기미엑스3D화이트닝 클리닉 멀티 5종세트                                                                                                                      </t>
  </si>
  <si>
    <t>232g</t>
  </si>
  <si>
    <t>450*360*310</t>
  </si>
  <si>
    <t>TOTAL(합 계)</t>
  </si>
  <si>
    <t>510*310*200</t>
    <phoneticPr fontId="3" type="noConversion"/>
  </si>
  <si>
    <t xml:space="preserve">MELASMA-X  GLUTATHIONE HYALURONIC SKINTONER  (210ml)                                                                                기미엑스 글루타치온 히아루로닉 스킨토너 (210ml)     </t>
    <phoneticPr fontId="3" type="noConversion"/>
  </si>
  <si>
    <t>265g</t>
    <phoneticPr fontId="3" type="noConversion"/>
  </si>
  <si>
    <t>MELASMA-X PRICE LIST</t>
    <phoneticPr fontId="3" type="noConversion"/>
  </si>
  <si>
    <t>SUPPLY PRICE
(-VAT)</t>
    <phoneticPr fontId="3" type="noConversion"/>
  </si>
  <si>
    <t>PRODUCT BAR CODE</t>
    <phoneticPr fontId="3" type="noConversion"/>
  </si>
  <si>
    <t>CARTON SIZE (mm)</t>
    <phoneticPr fontId="3" type="noConversion"/>
  </si>
  <si>
    <t>WEIGHT(kg)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</si>
</sst>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8" formatCode="0_ "/>
  </numFmts>
  <fonts count="33" x14ac:knownFonts="1"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200"/>
      <color rgb="FF000000"/>
      <name val="HY강B"/>
      <family val="3"/>
      <charset val="129"/>
    </font>
    <font>
      <sz val="8"/>
      <name val="맑은 고딕"/>
      <family val="2"/>
      <charset val="129"/>
      <scheme val="minor"/>
    </font>
    <font>
      <u/>
      <sz val="11"/>
      <color rgb="FF0000FF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60"/>
      <color rgb="FF000000"/>
      <name val="맑은 고딕"/>
      <family val="3"/>
      <charset val="129"/>
    </font>
    <font>
      <b/>
      <sz val="99"/>
      <color rgb="FF000000"/>
      <name val="맑은 고딕"/>
      <family val="3"/>
      <charset val="129"/>
    </font>
    <font>
      <b/>
      <sz val="72"/>
      <color rgb="FF000000"/>
      <name val="맑은 고딕"/>
      <family val="3"/>
      <charset val="129"/>
    </font>
    <font>
      <b/>
      <sz val="48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b/>
      <sz val="88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36"/>
      <color rgb="FF000000"/>
      <name val="맑은 고딕"/>
      <family val="3"/>
      <charset val="129"/>
    </font>
    <font>
      <b/>
      <sz val="48"/>
      <color rgb="FF000000"/>
      <name val="굴림"/>
      <family val="3"/>
      <charset val="129"/>
    </font>
    <font>
      <b/>
      <sz val="66"/>
      <color rgb="FF000000"/>
      <name val="맑은 고딕"/>
      <family val="3"/>
      <charset val="129"/>
    </font>
    <font>
      <b/>
      <sz val="55"/>
      <color rgb="FF000000"/>
      <name val="맑은 고딕"/>
      <family val="3"/>
      <charset val="129"/>
    </font>
    <font>
      <b/>
      <sz val="3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50"/>
      <color rgb="FF000000"/>
      <name val="맑은 고딕"/>
      <family val="3"/>
      <charset val="129"/>
    </font>
    <font>
      <b/>
      <sz val="48"/>
      <color rgb="FFFF0000"/>
      <name val="바탕"/>
      <family val="1"/>
      <charset val="129"/>
    </font>
    <font>
      <b/>
      <sz val="8"/>
      <color rgb="FF000000"/>
      <name val="굴림"/>
      <family val="3"/>
      <charset val="129"/>
    </font>
    <font>
      <b/>
      <sz val="8"/>
      <color rgb="FFFF0000"/>
      <name val="굴림"/>
      <family val="3"/>
      <charset val="129"/>
    </font>
    <font>
      <b/>
      <sz val="12"/>
      <color rgb="FFFF0000"/>
      <name val="바탕"/>
      <family val="1"/>
      <charset val="129"/>
    </font>
    <font>
      <b/>
      <sz val="72"/>
      <color rgb="FF000000"/>
      <name val="굴림"/>
      <family val="3"/>
      <charset val="129"/>
    </font>
    <font>
      <b/>
      <sz val="70"/>
      <color rgb="FF000000"/>
      <name val="맑은 고딕"/>
      <family val="3"/>
      <charset val="129"/>
    </font>
    <font>
      <b/>
      <sz val="55"/>
      <color rgb="FF000000"/>
      <name val="굴림"/>
      <family val="3"/>
      <charset val="129"/>
    </font>
    <font>
      <b/>
      <sz val="38"/>
      <color rgb="FF000000"/>
      <name val="굴림"/>
      <family val="3"/>
      <charset val="129"/>
    </font>
    <font>
      <b/>
      <sz val="22"/>
      <color rgb="FF000000"/>
      <name val="굴림"/>
      <family val="3"/>
      <charset val="129"/>
    </font>
    <font>
      <sz val="7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24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41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5" fillId="0" borderId="0">
      <alignment vertical="center"/>
    </xf>
    <xf numFmtId="41" fontId="1" fillId="0" borderId="0">
      <alignment vertical="center"/>
    </xf>
    <xf numFmtId="41" fontId="5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center"/>
    </xf>
    <xf numFmtId="0" fontId="1" fillId="0" borderId="0" xfId="2">
      <alignment vertical="center"/>
    </xf>
    <xf numFmtId="0" fontId="1" fillId="3" borderId="0" xfId="11" applyFill="1">
      <alignment vertical="center"/>
    </xf>
    <xf numFmtId="0" fontId="9" fillId="0" borderId="3" xfId="5" applyFont="1" applyBorder="1" applyAlignment="1">
      <alignment horizontal="center" vertical="center"/>
    </xf>
    <xf numFmtId="0" fontId="14" fillId="3" borderId="4" xfId="11" applyFont="1" applyFill="1" applyBorder="1" applyAlignment="1">
      <alignment horizontal="center" vertical="center"/>
    </xf>
    <xf numFmtId="41" fontId="8" fillId="3" borderId="4" xfId="12" applyFont="1" applyFill="1" applyBorder="1" applyAlignment="1">
      <alignment horizontal="center" vertical="center" wrapText="1"/>
    </xf>
    <xf numFmtId="41" fontId="16" fillId="3" borderId="4" xfId="14" applyFont="1" applyFill="1" applyBorder="1" applyAlignment="1">
      <alignment horizontal="center" vertical="center"/>
    </xf>
    <xf numFmtId="41" fontId="7" fillId="3" borderId="4" xfId="14" applyFont="1" applyFill="1" applyBorder="1" applyAlignment="1">
      <alignment horizontal="center" vertical="center"/>
    </xf>
    <xf numFmtId="4" fontId="13" fillId="0" borderId="4" xfId="11" applyNumberFormat="1" applyFont="1" applyBorder="1" applyAlignment="1">
      <alignment horizontal="center" vertical="center"/>
    </xf>
    <xf numFmtId="4" fontId="8" fillId="0" borderId="4" xfId="11" applyNumberFormat="1" applyFont="1" applyBorder="1">
      <alignment vertical="center"/>
    </xf>
    <xf numFmtId="0" fontId="1" fillId="0" borderId="0" xfId="11">
      <alignment vertical="center"/>
    </xf>
    <xf numFmtId="0" fontId="19" fillId="0" borderId="5" xfId="5" applyFont="1" applyBorder="1" applyAlignment="1">
      <alignment horizontal="center" vertical="center"/>
    </xf>
    <xf numFmtId="0" fontId="12" fillId="0" borderId="6" xfId="11" applyFont="1" applyBorder="1" applyAlignment="1">
      <alignment horizontal="center" vertical="center"/>
    </xf>
    <xf numFmtId="41" fontId="8" fillId="3" borderId="6" xfId="12" applyFont="1" applyFill="1" applyBorder="1" applyAlignment="1">
      <alignment horizontal="center" vertical="center" wrapText="1"/>
    </xf>
    <xf numFmtId="41" fontId="16" fillId="3" borderId="6" xfId="14" applyFont="1" applyFill="1" applyBorder="1" applyAlignment="1">
      <alignment horizontal="center" vertical="center"/>
    </xf>
    <xf numFmtId="41" fontId="7" fillId="3" borderId="6" xfId="14" applyFont="1" applyFill="1" applyBorder="1" applyAlignment="1">
      <alignment horizontal="center" vertical="center"/>
    </xf>
    <xf numFmtId="4" fontId="9" fillId="0" borderId="6" xfId="5" applyNumberFormat="1" applyFont="1" applyBorder="1" applyAlignment="1">
      <alignment horizontal="center" vertical="center"/>
    </xf>
    <xf numFmtId="4" fontId="8" fillId="0" borderId="6" xfId="5" applyNumberFormat="1" applyFont="1" applyBorder="1">
      <alignment vertical="center"/>
    </xf>
    <xf numFmtId="0" fontId="14" fillId="3" borderId="6" xfId="11" applyFont="1" applyFill="1" applyBorder="1" applyAlignment="1">
      <alignment horizontal="center" vertical="center"/>
    </xf>
    <xf numFmtId="4" fontId="9" fillId="3" borderId="6" xfId="11" applyNumberFormat="1" applyFont="1" applyFill="1" applyBorder="1" applyAlignment="1">
      <alignment horizontal="center" vertical="center"/>
    </xf>
    <xf numFmtId="4" fontId="8" fillId="3" borderId="6" xfId="11" applyNumberFormat="1" applyFont="1" applyFill="1" applyBorder="1">
      <alignment vertical="center"/>
    </xf>
    <xf numFmtId="0" fontId="20" fillId="3" borderId="6" xfId="6" applyFont="1" applyFill="1" applyBorder="1" applyAlignment="1">
      <alignment vertical="top" wrapText="1"/>
    </xf>
    <xf numFmtId="41" fontId="16" fillId="3" borderId="6" xfId="17" applyFont="1" applyFill="1" applyBorder="1" applyAlignment="1">
      <alignment horizontal="center" vertical="center"/>
    </xf>
    <xf numFmtId="4" fontId="9" fillId="0" borderId="6" xfId="2" applyNumberFormat="1" applyFont="1" applyBorder="1" applyAlignment="1">
      <alignment horizontal="center" vertical="center"/>
    </xf>
    <xf numFmtId="4" fontId="8" fillId="0" borderId="6" xfId="2" applyNumberFormat="1" applyFont="1" applyBorder="1">
      <alignment vertical="center"/>
    </xf>
    <xf numFmtId="0" fontId="5" fillId="0" borderId="0" xfId="6">
      <alignment vertical="center"/>
    </xf>
    <xf numFmtId="0" fontId="21" fillId="0" borderId="6" xfId="16" applyFont="1" applyBorder="1" applyAlignment="1">
      <alignment horizontal="center" vertical="center"/>
    </xf>
    <xf numFmtId="41" fontId="8" fillId="3" borderId="6" xfId="18" applyFont="1" applyFill="1" applyBorder="1" applyAlignment="1">
      <alignment horizontal="center" vertical="center" wrapText="1"/>
    </xf>
    <xf numFmtId="41" fontId="16" fillId="3" borderId="6" xfId="19" applyFont="1" applyFill="1" applyBorder="1" applyAlignment="1">
      <alignment horizontal="center" vertical="center"/>
    </xf>
    <xf numFmtId="41" fontId="7" fillId="3" borderId="6" xfId="19" applyFont="1" applyFill="1" applyBorder="1" applyAlignment="1">
      <alignment horizontal="center" vertical="center"/>
    </xf>
    <xf numFmtId="4" fontId="13" fillId="0" borderId="6" xfId="16" applyNumberFormat="1" applyFont="1" applyBorder="1" applyAlignment="1">
      <alignment horizontal="center" vertical="center"/>
    </xf>
    <xf numFmtId="4" fontId="8" fillId="0" borderId="6" xfId="16" applyNumberFormat="1" applyFont="1" applyBorder="1">
      <alignment vertical="center"/>
    </xf>
    <xf numFmtId="0" fontId="1" fillId="0" borderId="0" xfId="16">
      <alignment vertical="center"/>
    </xf>
    <xf numFmtId="0" fontId="21" fillId="3" borderId="6" xfId="16" applyFont="1" applyFill="1" applyBorder="1" applyAlignment="1">
      <alignment horizontal="center" vertical="center"/>
    </xf>
    <xf numFmtId="4" fontId="17" fillId="0" borderId="6" xfId="7" applyNumberFormat="1" applyFont="1" applyBorder="1" applyAlignment="1">
      <alignment horizontal="center" vertical="center"/>
    </xf>
    <xf numFmtId="4" fontId="8" fillId="0" borderId="6" xfId="7" applyNumberFormat="1" applyFont="1" applyBorder="1">
      <alignment vertical="center"/>
    </xf>
    <xf numFmtId="0" fontId="22" fillId="3" borderId="6" xfId="16" applyFont="1" applyFill="1" applyBorder="1" applyAlignment="1">
      <alignment horizontal="center" vertical="center"/>
    </xf>
    <xf numFmtId="41" fontId="8" fillId="3" borderId="6" xfId="19" applyFont="1" applyFill="1" applyBorder="1" applyAlignment="1">
      <alignment horizontal="center" vertical="center"/>
    </xf>
    <xf numFmtId="41" fontId="7" fillId="3" borderId="6" xfId="21" applyFont="1" applyFill="1" applyBorder="1" applyAlignment="1">
      <alignment horizontal="center" vertical="center"/>
    </xf>
    <xf numFmtId="4" fontId="8" fillId="0" borderId="6" xfId="16" applyNumberFormat="1" applyFont="1" applyBorder="1" applyAlignment="1">
      <alignment horizontal="right" vertical="center"/>
    </xf>
    <xf numFmtId="4" fontId="8" fillId="0" borderId="6" xfId="22" applyNumberFormat="1" applyFont="1" applyBorder="1">
      <alignment vertical="center"/>
    </xf>
    <xf numFmtId="0" fontId="22" fillId="3" borderId="6" xfId="11" applyFont="1" applyFill="1" applyBorder="1" applyAlignment="1">
      <alignment horizontal="center" vertical="center"/>
    </xf>
    <xf numFmtId="41" fontId="8" fillId="3" borderId="6" xfId="14" applyFont="1" applyFill="1" applyBorder="1" applyAlignment="1">
      <alignment horizontal="center" vertical="center"/>
    </xf>
    <xf numFmtId="0" fontId="23" fillId="3" borderId="6" xfId="23" applyFont="1" applyFill="1" applyBorder="1" applyAlignment="1">
      <alignment vertical="top" wrapText="1"/>
    </xf>
    <xf numFmtId="4" fontId="13" fillId="3" borderId="6" xfId="16" applyNumberFormat="1" applyFont="1" applyFill="1" applyBorder="1" applyAlignment="1">
      <alignment horizontal="center" vertical="center"/>
    </xf>
    <xf numFmtId="4" fontId="9" fillId="3" borderId="6" xfId="16" applyNumberFormat="1" applyFont="1" applyFill="1" applyBorder="1" applyAlignment="1">
      <alignment horizontal="center" vertical="center"/>
    </xf>
    <xf numFmtId="0" fontId="22" fillId="3" borderId="6" xfId="24" applyFont="1" applyFill="1" applyBorder="1" applyAlignment="1">
      <alignment horizontal="center" vertical="center"/>
    </xf>
    <xf numFmtId="4" fontId="13" fillId="0" borderId="6" xfId="24" applyNumberFormat="1" applyFont="1" applyBorder="1" applyAlignment="1">
      <alignment horizontal="center" vertical="center"/>
    </xf>
    <xf numFmtId="4" fontId="8" fillId="0" borderId="6" xfId="24" applyNumberFormat="1" applyFont="1" applyBorder="1">
      <alignment vertical="center"/>
    </xf>
    <xf numFmtId="0" fontId="12" fillId="3" borderId="6" xfId="16" applyFont="1" applyFill="1" applyBorder="1" applyAlignment="1">
      <alignment horizontal="center" vertical="center"/>
    </xf>
    <xf numFmtId="4" fontId="13" fillId="3" borderId="6" xfId="24" applyNumberFormat="1" applyFont="1" applyFill="1" applyBorder="1" applyAlignment="1">
      <alignment horizontal="center" vertical="center"/>
    </xf>
    <xf numFmtId="0" fontId="21" fillId="3" borderId="10" xfId="16" applyFont="1" applyFill="1" applyBorder="1" applyAlignment="1">
      <alignment horizontal="center" vertical="center"/>
    </xf>
    <xf numFmtId="41" fontId="8" fillId="3" borderId="6" xfId="17" applyFont="1" applyFill="1" applyBorder="1" applyAlignment="1">
      <alignment horizontal="center" vertical="center"/>
    </xf>
    <xf numFmtId="4" fontId="9" fillId="3" borderId="6" xfId="2" applyNumberFormat="1" applyFont="1" applyFill="1" applyBorder="1" applyAlignment="1">
      <alignment horizontal="center" vertical="center"/>
    </xf>
    <xf numFmtId="4" fontId="8" fillId="3" borderId="6" xfId="2" applyNumberFormat="1" applyFont="1" applyFill="1" applyBorder="1">
      <alignment vertical="center"/>
    </xf>
    <xf numFmtId="41" fontId="15" fillId="3" borderId="6" xfId="18" applyFont="1" applyFill="1" applyBorder="1" applyAlignment="1">
      <alignment horizontal="center" vertical="center" wrapText="1"/>
    </xf>
    <xf numFmtId="4" fontId="9" fillId="0" borderId="6" xfId="16" applyNumberFormat="1" applyFont="1" applyBorder="1" applyAlignment="1">
      <alignment horizontal="center" vertical="center"/>
    </xf>
    <xf numFmtId="0" fontId="8" fillId="0" borderId="6" xfId="11" applyFont="1" applyBorder="1">
      <alignment vertical="center"/>
    </xf>
    <xf numFmtId="0" fontId="14" fillId="0" borderId="6" xfId="11" applyFont="1" applyBorder="1" applyAlignment="1">
      <alignment horizontal="center" vertical="center"/>
    </xf>
    <xf numFmtId="41" fontId="11" fillId="3" borderId="6" xfId="12" applyFont="1" applyFill="1" applyBorder="1" applyAlignment="1">
      <alignment horizontal="center" vertical="center" wrapText="1"/>
    </xf>
    <xf numFmtId="4" fontId="13" fillId="0" borderId="6" xfId="5" applyNumberFormat="1" applyFont="1" applyBorder="1" applyAlignment="1">
      <alignment horizontal="center" vertical="center"/>
    </xf>
    <xf numFmtId="0" fontId="9" fillId="0" borderId="11" xfId="25" applyFont="1" applyBorder="1" applyAlignment="1">
      <alignment horizontal="center" vertical="center"/>
    </xf>
    <xf numFmtId="0" fontId="14" fillId="3" borderId="12" xfId="11" applyFont="1" applyFill="1" applyBorder="1">
      <alignment vertical="center"/>
    </xf>
    <xf numFmtId="41" fontId="24" fillId="3" borderId="12" xfId="12" applyFont="1" applyFill="1" applyBorder="1" applyAlignment="1">
      <alignment horizontal="center" vertical="center"/>
    </xf>
    <xf numFmtId="41" fontId="26" fillId="3" borderId="12" xfId="19" applyFont="1" applyFill="1" applyBorder="1">
      <alignment vertical="center"/>
    </xf>
    <xf numFmtId="41" fontId="7" fillId="3" borderId="12" xfId="19" applyFont="1" applyFill="1" applyBorder="1">
      <alignment vertical="center"/>
    </xf>
    <xf numFmtId="3" fontId="28" fillId="3" borderId="12" xfId="11" applyNumberFormat="1" applyFont="1" applyFill="1" applyBorder="1" applyAlignment="1">
      <alignment horizontal="center" vertical="center"/>
    </xf>
    <xf numFmtId="3" fontId="24" fillId="3" borderId="12" xfId="11" applyNumberFormat="1" applyFont="1" applyFill="1" applyBorder="1">
      <alignment vertical="center"/>
    </xf>
    <xf numFmtId="0" fontId="29" fillId="0" borderId="0" xfId="11" applyFont="1">
      <alignment vertical="center"/>
    </xf>
    <xf numFmtId="41" fontId="30" fillId="3" borderId="0" xfId="12" applyFont="1" applyFill="1" applyAlignment="1">
      <alignment horizontal="center" vertical="center"/>
    </xf>
    <xf numFmtId="0" fontId="31" fillId="0" borderId="0" xfId="11" applyFont="1">
      <alignment vertical="center"/>
    </xf>
    <xf numFmtId="0" fontId="1" fillId="0" borderId="0" xfId="11" applyAlignment="1">
      <alignment horizontal="center" vertical="center"/>
    </xf>
    <xf numFmtId="41" fontId="32" fillId="3" borderId="0" xfId="13" applyFont="1" applyFill="1" applyAlignment="1">
      <alignment horizontal="center" vertical="center"/>
    </xf>
    <xf numFmtId="41" fontId="30" fillId="0" borderId="0" xfId="12" applyFont="1" applyAlignment="1">
      <alignment horizontal="center" vertical="center"/>
    </xf>
    <xf numFmtId="0" fontId="6" fillId="3" borderId="6" xfId="16" applyFont="1" applyFill="1" applyBorder="1" applyAlignment="1">
      <alignment horizontal="left" vertical="center" wrapText="1"/>
    </xf>
    <xf numFmtId="0" fontId="6" fillId="0" borderId="6" xfId="16" applyFont="1" applyBorder="1" applyAlignment="1">
      <alignment horizontal="left" vertical="center" wrapText="1"/>
    </xf>
    <xf numFmtId="0" fontId="8" fillId="0" borderId="6" xfId="11" applyFont="1" applyBorder="1" applyAlignment="1">
      <alignment horizontal="left" vertical="center" wrapText="1"/>
    </xf>
    <xf numFmtId="0" fontId="8" fillId="3" borderId="13" xfId="11" applyFont="1" applyFill="1" applyBorder="1" applyAlignment="1">
      <alignment horizontal="center" vertical="center"/>
    </xf>
    <xf numFmtId="0" fontId="8" fillId="3" borderId="14" xfId="11" applyFont="1" applyFill="1" applyBorder="1" applyAlignment="1">
      <alignment horizontal="center" vertical="center"/>
    </xf>
    <xf numFmtId="0" fontId="8" fillId="3" borderId="15" xfId="11" applyFont="1" applyFill="1" applyBorder="1" applyAlignment="1">
      <alignment horizontal="center" vertical="center"/>
    </xf>
    <xf numFmtId="0" fontId="8" fillId="0" borderId="6" xfId="16" applyFont="1" applyBorder="1" applyAlignment="1">
      <alignment horizontal="left" vertical="center" wrapText="1"/>
    </xf>
    <xf numFmtId="0" fontId="8" fillId="3" borderId="10" xfId="16" applyFont="1" applyFill="1" applyBorder="1" applyAlignment="1">
      <alignment horizontal="left" vertical="center" wrapText="1"/>
    </xf>
    <xf numFmtId="0" fontId="25" fillId="3" borderId="10" xfId="16" applyFont="1" applyFill="1" applyBorder="1" applyAlignment="1">
      <alignment horizontal="left" vertical="center" wrapText="1"/>
    </xf>
    <xf numFmtId="0" fontId="25" fillId="3" borderId="6" xfId="6" applyFont="1" applyFill="1" applyBorder="1" applyAlignment="1">
      <alignment horizontal="left" vertical="center" wrapText="1"/>
    </xf>
    <xf numFmtId="0" fontId="8" fillId="3" borderId="6" xfId="23" applyFont="1" applyFill="1" applyBorder="1" applyAlignment="1">
      <alignment horizontal="left" vertical="center" wrapText="1"/>
    </xf>
    <xf numFmtId="0" fontId="8" fillId="3" borderId="6" xfId="11" applyFont="1" applyFill="1" applyBorder="1" applyAlignment="1">
      <alignment horizontal="left" vertical="center" wrapText="1"/>
    </xf>
    <xf numFmtId="0" fontId="8" fillId="3" borderId="6" xfId="16" applyFont="1" applyFill="1" applyBorder="1" applyAlignment="1">
      <alignment horizontal="left" vertical="center" wrapText="1"/>
    </xf>
    <xf numFmtId="0" fontId="8" fillId="3" borderId="6" xfId="24" applyFont="1" applyFill="1" applyBorder="1" applyAlignment="1">
      <alignment horizontal="left" vertical="center" wrapText="1"/>
    </xf>
    <xf numFmtId="0" fontId="8" fillId="3" borderId="7" xfId="16" applyFont="1" applyFill="1" applyBorder="1" applyAlignment="1">
      <alignment horizontal="left" vertical="center" wrapText="1"/>
    </xf>
    <xf numFmtId="0" fontId="8" fillId="3" borderId="8" xfId="16" applyFont="1" applyFill="1" applyBorder="1" applyAlignment="1">
      <alignment horizontal="left" vertical="center" wrapText="1"/>
    </xf>
    <xf numFmtId="0" fontId="8" fillId="3" borderId="9" xfId="16" applyFont="1" applyFill="1" applyBorder="1" applyAlignment="1">
      <alignment horizontal="left" vertical="center" wrapText="1"/>
    </xf>
    <xf numFmtId="0" fontId="15" fillId="3" borderId="4" xfId="11" applyFont="1" applyFill="1" applyBorder="1" applyAlignment="1">
      <alignment horizontal="left" vertical="center" wrapText="1"/>
    </xf>
    <xf numFmtId="0" fontId="15" fillId="0" borderId="6" xfId="11" applyFont="1" applyBorder="1" applyAlignment="1">
      <alignment horizontal="left" vertical="center" wrapText="1"/>
    </xf>
    <xf numFmtId="0" fontId="15" fillId="4" borderId="6" xfId="11" applyFont="1" applyFill="1" applyBorder="1" applyAlignment="1">
      <alignment horizontal="left" vertical="center" wrapText="1"/>
    </xf>
    <xf numFmtId="0" fontId="8" fillId="3" borderId="7" xfId="6" applyFont="1" applyFill="1" applyBorder="1" applyAlignment="1">
      <alignment horizontal="left" vertical="center" wrapText="1"/>
    </xf>
    <xf numFmtId="0" fontId="8" fillId="3" borderId="8" xfId="6" applyFont="1" applyFill="1" applyBorder="1" applyAlignment="1">
      <alignment horizontal="left" vertical="center" wrapText="1"/>
    </xf>
    <xf numFmtId="0" fontId="8" fillId="3" borderId="9" xfId="6" applyFont="1" applyFill="1" applyBorder="1" applyAlignment="1">
      <alignment horizontal="left" vertical="center" wrapText="1"/>
    </xf>
    <xf numFmtId="0" fontId="2" fillId="0" borderId="0" xfId="2" applyFont="1" applyAlignment="1">
      <alignment horizontal="center" vertical="center"/>
    </xf>
    <xf numFmtId="0" fontId="27" fillId="3" borderId="12" xfId="19" applyNumberFormat="1" applyFont="1" applyFill="1" applyBorder="1">
      <alignment vertical="center"/>
    </xf>
    <xf numFmtId="0" fontId="1" fillId="3" borderId="0" xfId="11" applyNumberFormat="1" applyFill="1">
      <alignment vertical="center"/>
    </xf>
    <xf numFmtId="0" fontId="1" fillId="0" borderId="0" xfId="11" applyNumberFormat="1">
      <alignment vertical="center"/>
    </xf>
    <xf numFmtId="178" fontId="17" fillId="3" borderId="4" xfId="14" applyNumberFormat="1" applyFont="1" applyFill="1" applyBorder="1" applyAlignment="1">
      <alignment horizontal="center" vertical="center" wrapText="1"/>
    </xf>
    <xf numFmtId="178" fontId="17" fillId="3" borderId="6" xfId="14" applyNumberFormat="1" applyFont="1" applyFill="1" applyBorder="1" applyAlignment="1">
      <alignment horizontal="center" vertical="center" wrapText="1"/>
    </xf>
    <xf numFmtId="178" fontId="17" fillId="3" borderId="6" xfId="17" applyNumberFormat="1" applyFont="1" applyFill="1" applyBorder="1" applyAlignment="1">
      <alignment horizontal="center" vertical="center" wrapText="1"/>
    </xf>
    <xf numFmtId="178" fontId="17" fillId="3" borderId="6" xfId="19" applyNumberFormat="1" applyFont="1" applyFill="1" applyBorder="1" applyAlignment="1">
      <alignment horizontal="center" vertical="center" wrapText="1"/>
    </xf>
    <xf numFmtId="178" fontId="17" fillId="3" borderId="6" xfId="20" applyNumberFormat="1" applyFont="1" applyFill="1" applyBorder="1" applyAlignment="1">
      <alignment horizontal="center" vertical="center" wrapText="1"/>
    </xf>
    <xf numFmtId="178" fontId="13" fillId="3" borderId="6" xfId="19" applyNumberFormat="1" applyFont="1" applyFill="1" applyBorder="1" applyAlignment="1">
      <alignment horizontal="center" vertical="center" wrapText="1"/>
    </xf>
    <xf numFmtId="178" fontId="17" fillId="3" borderId="6" xfId="21" applyNumberFormat="1" applyFont="1" applyFill="1" applyBorder="1" applyAlignment="1">
      <alignment horizontal="center" vertical="center" wrapText="1"/>
    </xf>
    <xf numFmtId="178" fontId="17" fillId="3" borderId="6" xfId="24" applyNumberFormat="1" applyFont="1" applyFill="1" applyBorder="1" applyAlignment="1">
      <alignment horizontal="center" vertical="center" wrapText="1"/>
    </xf>
    <xf numFmtId="41" fontId="11" fillId="3" borderId="17" xfId="1" applyFont="1" applyFill="1" applyBorder="1" applyAlignment="1">
      <alignment horizontal="center" vertical="center"/>
    </xf>
    <xf numFmtId="0" fontId="9" fillId="3" borderId="1" xfId="11" applyNumberFormat="1" applyFont="1" applyFill="1" applyBorder="1" applyAlignment="1">
      <alignment horizontal="center" vertical="center" wrapText="1"/>
    </xf>
    <xf numFmtId="0" fontId="8" fillId="3" borderId="2" xfId="11" applyNumberFormat="1" applyFont="1" applyFill="1" applyBorder="1" applyAlignment="1">
      <alignment horizontal="center" vertical="center" wrapText="1"/>
    </xf>
    <xf numFmtId="0" fontId="8" fillId="3" borderId="2" xfId="11" applyNumberFormat="1" applyFont="1" applyFill="1" applyBorder="1" applyAlignment="1">
      <alignment horizontal="center" vertical="center" wrapText="1"/>
    </xf>
    <xf numFmtId="0" fontId="8" fillId="3" borderId="2" xfId="12" applyNumberFormat="1" applyFont="1" applyFill="1" applyBorder="1" applyAlignment="1">
      <alignment horizontal="center" vertical="center" wrapText="1"/>
    </xf>
    <xf numFmtId="0" fontId="8" fillId="3" borderId="16" xfId="1" applyNumberFormat="1" applyFont="1" applyFill="1" applyBorder="1" applyAlignment="1">
      <alignment horizontal="center" vertical="center" wrapText="1"/>
    </xf>
    <xf numFmtId="42" fontId="11" fillId="2" borderId="6" xfId="1" applyNumberFormat="1" applyFont="1" applyFill="1" applyBorder="1">
      <alignment vertical="center"/>
    </xf>
  </cellXfs>
  <cellStyles count="26">
    <cellStyle name="쉼표 [0]" xfId="1" builtinId="6"/>
    <cellStyle name="쉼표 [0] 2 10 3" xfId="13" xr:uid="{B6B05CC3-1AB3-419E-86B5-A2C25E5EDC91}"/>
    <cellStyle name="쉼표 [0] 2 2 3 2 3 2 2 2 2" xfId="21" xr:uid="{3FD341A6-A2C6-4A85-A7B0-3D5312911272}"/>
    <cellStyle name="쉼표 [0] 2 5 2 3 6 2 2" xfId="14" xr:uid="{9BBE3882-C9EA-4431-BF2A-00953BAFC8A3}"/>
    <cellStyle name="쉼표 [0] 2 5 2 3 6 2 2 2" xfId="19" xr:uid="{59C57235-5ADE-47C4-AFC6-1CE8C948427B}"/>
    <cellStyle name="쉼표 [0] 2 5 2 3 6 2 3" xfId="17" xr:uid="{C2D964B5-836E-4888-BFBE-F4ACB7BA57DF}"/>
    <cellStyle name="쉼표 [0] 2 5 3 2 2 2 3" xfId="20" xr:uid="{E2AA1164-900F-44EE-8CF6-963EE78ECA97}"/>
    <cellStyle name="쉼표 [0] 3 2 2 4" xfId="15" xr:uid="{34DEB3D5-2F31-4A62-9861-F15213011041}"/>
    <cellStyle name="쉼표 [0] 4 2 3 6 2 2" xfId="12" xr:uid="{411D43D2-96AC-4B24-BDFD-CA29D6B814C6}"/>
    <cellStyle name="쉼표 [0] 4 2 3 6 2 2 2" xfId="18" xr:uid="{D74EB706-5400-4841-B18C-7FA7C785A11C}"/>
    <cellStyle name="표준" xfId="0" builtinId="0"/>
    <cellStyle name="표준 2 2" xfId="8" xr:uid="{18697ED6-00FF-47F6-92C9-1A5464AA8D45}"/>
    <cellStyle name="표준 2 2 3 2 3 6 2 2" xfId="5" xr:uid="{8CA9FFAB-1E80-4997-A276-7F97AF9CA85D}"/>
    <cellStyle name="표준 2 2 3 2 3 6 2 2 2" xfId="24" xr:uid="{F0FDF638-AAFB-4C2B-879C-EC429F53999A}"/>
    <cellStyle name="표준 2 2 3 3 2 10 2 2" xfId="25" xr:uid="{353E6FB2-1B49-46BC-866D-AEE1032199C3}"/>
    <cellStyle name="표준 2 3" xfId="4" xr:uid="{3D4B6ADB-4A6A-40A8-B8D8-ECD2503E4206}"/>
    <cellStyle name="표준 2 3 3 2 3 2 2 2 2" xfId="22" xr:uid="{F6DEC8BD-AD5C-427C-9293-B8955F279D0D}"/>
    <cellStyle name="표준 2 3 4 9" xfId="9" xr:uid="{8949CAF9-A64F-4A20-8D3F-3A96A5BB6446}"/>
    <cellStyle name="표준 2 5 2 3 6 2 2" xfId="11" xr:uid="{2EC4086D-6CE9-44D8-9B47-E75E6A4D1DD6}"/>
    <cellStyle name="표준 2 5 2 3 6 2 2 2" xfId="16" xr:uid="{F7FAB8F9-CB39-42D2-9F33-A6B37CD51E29}"/>
    <cellStyle name="표준 2 5 2 3 6 2 3" xfId="2" xr:uid="{BAC371DF-83CA-48AA-8807-E484C3FD77F7}"/>
    <cellStyle name="표준 2 5 3 2 3 2 3" xfId="7" xr:uid="{4FFC6EFF-7954-4050-960B-CBE8CE2235F6}"/>
    <cellStyle name="표준 3 2 14" xfId="6" xr:uid="{1D4D11EE-F0C6-4AA7-802E-2B4C94AD7A30}"/>
    <cellStyle name="표준 3 2 2 15" xfId="23" xr:uid="{07D9298A-186E-41F3-A458-539B48B2ACFF}"/>
    <cellStyle name="하이퍼링크 2 12" xfId="10" xr:uid="{E6727EFF-99DE-47EE-9D15-C09BFD106348}"/>
    <cellStyle name="하이퍼링크 2 2 7" xfId="3" xr:uid="{6B222342-CE28-4905-8A11-558CA39F04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gif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5</xdr:row>
      <xdr:rowOff>485775</xdr:rowOff>
    </xdr:from>
    <xdr:to>
      <xdr:col>1</xdr:col>
      <xdr:colOff>4295775</xdr:colOff>
      <xdr:row>5</xdr:row>
      <xdr:rowOff>4127500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206B37-CED9-4D60-85F1-888E1CAB36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870075" y="37077650"/>
          <a:ext cx="3933825" cy="3641725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6</xdr:row>
      <xdr:rowOff>476250</xdr:rowOff>
    </xdr:from>
    <xdr:to>
      <xdr:col>1</xdr:col>
      <xdr:colOff>4133850</xdr:colOff>
      <xdr:row>6</xdr:row>
      <xdr:rowOff>3810000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5BD662-43D0-44F1-8435-E038A45974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905000" y="41490900"/>
          <a:ext cx="3743325" cy="33337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2</xdr:row>
      <xdr:rowOff>504825</xdr:rowOff>
    </xdr:from>
    <xdr:to>
      <xdr:col>1</xdr:col>
      <xdr:colOff>4200525</xdr:colOff>
      <xdr:row>2</xdr:row>
      <xdr:rowOff>4155055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C6861-AEA5-4EA9-8F5A-F79828E070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825625" y="23602950"/>
          <a:ext cx="3883025" cy="365023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3</xdr:row>
      <xdr:rowOff>663574</xdr:rowOff>
    </xdr:from>
    <xdr:to>
      <xdr:col>1</xdr:col>
      <xdr:colOff>4206875</xdr:colOff>
      <xdr:row>3</xdr:row>
      <xdr:rowOff>4104421</xdr:rowOff>
    </xdr:to>
    <xdr:pic>
      <xdr:nvPicPr>
        <xdr:cNvPr id="5" name="그림 32">
          <a:extLst>
            <a:ext uri="{FF2B5EF4-FFF2-40B4-BE49-F238E27FC236}">
              <a16:creationId xmlns:a16="http://schemas.microsoft.com/office/drawing/2014/main" id="{4D31A869-E8C1-4C5D-9C90-E034FE3143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/>
        <a:stretch>
          <a:fillRect/>
        </a:stretch>
      </xdr:blipFill>
      <xdr:spPr>
        <a:xfrm>
          <a:off x="1825625" y="28286074"/>
          <a:ext cx="3889375" cy="3440847"/>
        </a:xfrm>
        <a:prstGeom prst="rect">
          <a:avLst/>
        </a:prstGeom>
      </xdr:spPr>
    </xdr:pic>
    <xdr:clientData/>
  </xdr:twoCellAnchor>
  <xdr:twoCellAnchor editAs="oneCell">
    <xdr:from>
      <xdr:col>1</xdr:col>
      <xdr:colOff>549275</xdr:colOff>
      <xdr:row>7</xdr:row>
      <xdr:rowOff>403225</xdr:rowOff>
    </xdr:from>
    <xdr:to>
      <xdr:col>1</xdr:col>
      <xdr:colOff>4283075</xdr:colOff>
      <xdr:row>7</xdr:row>
      <xdr:rowOff>4051300</xdr:rowOff>
    </xdr:to>
    <xdr:pic>
      <xdr:nvPicPr>
        <xdr:cNvPr id="7" name="그림 33">
          <a:extLst>
            <a:ext uri="{FF2B5EF4-FFF2-40B4-BE49-F238E27FC236}">
              <a16:creationId xmlns:a16="http://schemas.microsoft.com/office/drawing/2014/main" id="{BF561881-7360-4B83-9AE8-C54CFAC4C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2063750" y="45570775"/>
          <a:ext cx="3733800" cy="364807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8</xdr:row>
      <xdr:rowOff>733425</xdr:rowOff>
    </xdr:from>
    <xdr:to>
      <xdr:col>1</xdr:col>
      <xdr:colOff>4181475</xdr:colOff>
      <xdr:row>8</xdr:row>
      <xdr:rowOff>3651250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6AEBC0F-BBE2-41DB-9914-82CAA3E331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1971675" y="50072925"/>
          <a:ext cx="3724275" cy="291782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24</xdr:row>
      <xdr:rowOff>504825</xdr:rowOff>
    </xdr:from>
    <xdr:to>
      <xdr:col>1</xdr:col>
      <xdr:colOff>4095750</xdr:colOff>
      <xdr:row>24</xdr:row>
      <xdr:rowOff>3889375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E92A705-974E-4324-B60F-16D3346F14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1936750" y="120678575"/>
          <a:ext cx="3667125" cy="3384550"/>
        </a:xfrm>
        <a:prstGeom prst="rect">
          <a:avLst/>
        </a:prstGeom>
      </xdr:spPr>
    </xdr:pic>
    <xdr:clientData/>
  </xdr:twoCellAnchor>
  <xdr:twoCellAnchor editAs="oneCell">
    <xdr:from>
      <xdr:col>1</xdr:col>
      <xdr:colOff>365125</xdr:colOff>
      <xdr:row>11</xdr:row>
      <xdr:rowOff>555624</xdr:rowOff>
    </xdr:from>
    <xdr:to>
      <xdr:col>1</xdr:col>
      <xdr:colOff>4098924</xdr:colOff>
      <xdr:row>11</xdr:row>
      <xdr:rowOff>3873499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535AE29-83FC-47E8-9386-926B1563FE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xfrm>
          <a:off x="1879600" y="62839599"/>
          <a:ext cx="3733799" cy="3317875"/>
        </a:xfrm>
        <a:prstGeom prst="rect">
          <a:avLst/>
        </a:prstGeom>
      </xdr:spPr>
    </xdr:pic>
    <xdr:clientData/>
  </xdr:twoCellAnchor>
  <xdr:twoCellAnchor editAs="oneCell">
    <xdr:from>
      <xdr:col>1</xdr:col>
      <xdr:colOff>241300</xdr:colOff>
      <xdr:row>25</xdr:row>
      <xdr:rowOff>473075</xdr:rowOff>
    </xdr:from>
    <xdr:to>
      <xdr:col>1</xdr:col>
      <xdr:colOff>4175125</xdr:colOff>
      <xdr:row>25</xdr:row>
      <xdr:rowOff>4283075</xdr:rowOff>
    </xdr:to>
    <xdr:pic>
      <xdr:nvPicPr>
        <xdr:cNvPr id="11" name="그림 16">
          <a:extLst>
            <a:ext uri="{FF2B5EF4-FFF2-40B4-BE49-F238E27FC236}">
              <a16:creationId xmlns:a16="http://schemas.microsoft.com/office/drawing/2014/main" id="{6AF123F7-DA20-49F1-B8F7-15EC746BE5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tretch>
          <a:fillRect/>
        </a:stretch>
      </xdr:blipFill>
      <xdr:spPr>
        <a:xfrm>
          <a:off x="1755775" y="125145800"/>
          <a:ext cx="3933825" cy="3810000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12</xdr:row>
      <xdr:rowOff>640820</xdr:rowOff>
    </xdr:from>
    <xdr:to>
      <xdr:col>1</xdr:col>
      <xdr:colOff>4038600</xdr:colOff>
      <xdr:row>12</xdr:row>
      <xdr:rowOff>4127499</xdr:rowOff>
    </xdr:to>
    <xdr:pic>
      <xdr:nvPicPr>
        <xdr:cNvPr id="12" name="그림 11" descr="MELA08.jpg">
          <a:extLst>
            <a:ext uri="{FF2B5EF4-FFF2-40B4-BE49-F238E27FC236}">
              <a16:creationId xmlns:a16="http://schemas.microsoft.com/office/drawing/2014/main" id="{DDF37FEC-A35A-4C4B-8EE2-81F54757C0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/>
        <a:srcRect/>
        <a:stretch>
          <a:fillRect/>
        </a:stretch>
      </xdr:blipFill>
      <xdr:spPr>
        <a:xfrm>
          <a:off x="1990725" y="67172945"/>
          <a:ext cx="3562350" cy="348667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</xdr:colOff>
      <xdr:row>13</xdr:row>
      <xdr:rowOff>552450</xdr:rowOff>
    </xdr:from>
    <xdr:to>
      <xdr:col>1</xdr:col>
      <xdr:colOff>4105275</xdr:colOff>
      <xdr:row>13</xdr:row>
      <xdr:rowOff>4419600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8986D827-7F90-40C6-A27F-46A883C2FD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tretch>
          <a:fillRect/>
        </a:stretch>
      </xdr:blipFill>
      <xdr:spPr>
        <a:xfrm>
          <a:off x="1590675" y="71570850"/>
          <a:ext cx="4029075" cy="3867150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15</xdr:row>
      <xdr:rowOff>400050</xdr:rowOff>
    </xdr:from>
    <xdr:to>
      <xdr:col>1</xdr:col>
      <xdr:colOff>4295775</xdr:colOff>
      <xdr:row>15</xdr:row>
      <xdr:rowOff>4133850</xdr:rowOff>
    </xdr:to>
    <xdr:pic>
      <xdr:nvPicPr>
        <xdr:cNvPr id="15" name="그림 23">
          <a:extLst>
            <a:ext uri="{FF2B5EF4-FFF2-40B4-BE49-F238E27FC236}">
              <a16:creationId xmlns:a16="http://schemas.microsoft.com/office/drawing/2014/main" id="{E0DAE3A5-F7E5-47FD-A8C0-5E84518590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xfrm>
          <a:off x="1828800" y="80676750"/>
          <a:ext cx="3981450" cy="37338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16</xdr:row>
      <xdr:rowOff>400050</xdr:rowOff>
    </xdr:from>
    <xdr:to>
      <xdr:col>1</xdr:col>
      <xdr:colOff>4152900</xdr:colOff>
      <xdr:row>16</xdr:row>
      <xdr:rowOff>4365625</xdr:rowOff>
    </xdr:to>
    <xdr:pic>
      <xdr:nvPicPr>
        <xdr:cNvPr id="16" name="그림 24">
          <a:extLst>
            <a:ext uri="{FF2B5EF4-FFF2-40B4-BE49-F238E27FC236}">
              <a16:creationId xmlns:a16="http://schemas.microsoft.com/office/drawing/2014/main" id="{90F19EA8-EA8A-42CA-9123-CD30D2104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xfrm>
          <a:off x="1831975" y="84905850"/>
          <a:ext cx="3835400" cy="3965575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17</xdr:row>
      <xdr:rowOff>476250</xdr:rowOff>
    </xdr:from>
    <xdr:to>
      <xdr:col>1</xdr:col>
      <xdr:colOff>4295775</xdr:colOff>
      <xdr:row>17</xdr:row>
      <xdr:rowOff>4476750</xdr:rowOff>
    </xdr:to>
    <xdr:pic>
      <xdr:nvPicPr>
        <xdr:cNvPr id="17" name="그림 10" descr="mela-015.jpg">
          <a:extLst>
            <a:ext uri="{FF2B5EF4-FFF2-40B4-BE49-F238E27FC236}">
              <a16:creationId xmlns:a16="http://schemas.microsoft.com/office/drawing/2014/main" id="{93B322B3-2456-4CBE-9552-E86865A92B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/>
        <a:srcRect/>
        <a:stretch>
          <a:fillRect/>
        </a:stretch>
      </xdr:blipFill>
      <xdr:spPr>
        <a:xfrm>
          <a:off x="1704975" y="89706450"/>
          <a:ext cx="4105275" cy="38481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476250</xdr:colOff>
      <xdr:row>18</xdr:row>
      <xdr:rowOff>561975</xdr:rowOff>
    </xdr:from>
    <xdr:to>
      <xdr:col>1</xdr:col>
      <xdr:colOff>4305300</xdr:colOff>
      <xdr:row>18</xdr:row>
      <xdr:rowOff>4419600</xdr:rowOff>
    </xdr:to>
    <xdr:pic>
      <xdr:nvPicPr>
        <xdr:cNvPr id="18" name="그림 28">
          <a:extLst>
            <a:ext uri="{FF2B5EF4-FFF2-40B4-BE49-F238E27FC236}">
              <a16:creationId xmlns:a16="http://schemas.microsoft.com/office/drawing/2014/main" id="{3D7DD4F7-ED68-4889-8C66-2E1473D2A4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tretch>
          <a:fillRect/>
        </a:stretch>
      </xdr:blipFill>
      <xdr:spPr>
        <a:xfrm>
          <a:off x="1990725" y="94116525"/>
          <a:ext cx="3829050" cy="3857625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20</xdr:row>
      <xdr:rowOff>476250</xdr:rowOff>
    </xdr:from>
    <xdr:to>
      <xdr:col>1</xdr:col>
      <xdr:colOff>3962399</xdr:colOff>
      <xdr:row>20</xdr:row>
      <xdr:rowOff>3810000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C06EF093-D062-43E8-AFDD-6C10E1AEAB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/>
        <a:srcRect/>
        <a:stretch>
          <a:fillRect/>
        </a:stretch>
      </xdr:blipFill>
      <xdr:spPr>
        <a:xfrm>
          <a:off x="1666875" y="103736775"/>
          <a:ext cx="3809999" cy="33337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476249</xdr:colOff>
      <xdr:row>19</xdr:row>
      <xdr:rowOff>488965</xdr:rowOff>
    </xdr:from>
    <xdr:to>
      <xdr:col>1</xdr:col>
      <xdr:colOff>4162424</xdr:colOff>
      <xdr:row>19</xdr:row>
      <xdr:rowOff>4371975</xdr:rowOff>
    </xdr:to>
    <xdr:pic>
      <xdr:nvPicPr>
        <xdr:cNvPr id="20" name="그림 14">
          <a:extLst>
            <a:ext uri="{FF2B5EF4-FFF2-40B4-BE49-F238E27FC236}">
              <a16:creationId xmlns:a16="http://schemas.microsoft.com/office/drawing/2014/main" id="{A1936A4E-401E-4C1E-BF4D-1190031EE7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tretch>
          <a:fillRect/>
        </a:stretch>
      </xdr:blipFill>
      <xdr:spPr>
        <a:xfrm>
          <a:off x="1990724" y="98929840"/>
          <a:ext cx="3686175" cy="388301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635000</xdr:colOff>
      <xdr:row>21</xdr:row>
      <xdr:rowOff>552450</xdr:rowOff>
    </xdr:from>
    <xdr:to>
      <xdr:col>1</xdr:col>
      <xdr:colOff>4073525</xdr:colOff>
      <xdr:row>21</xdr:row>
      <xdr:rowOff>4127500</xdr:rowOff>
    </xdr:to>
    <xdr:pic>
      <xdr:nvPicPr>
        <xdr:cNvPr id="21" name="그림 29">
          <a:extLst>
            <a:ext uri="{FF2B5EF4-FFF2-40B4-BE49-F238E27FC236}">
              <a16:creationId xmlns:a16="http://schemas.microsoft.com/office/drawing/2014/main" id="{22F24D5E-F1DC-4A67-BFFB-348EA99581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tretch>
          <a:fillRect/>
        </a:stretch>
      </xdr:blipFill>
      <xdr:spPr>
        <a:xfrm>
          <a:off x="2149475" y="107899200"/>
          <a:ext cx="3438525" cy="35750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22</xdr:row>
      <xdr:rowOff>476250</xdr:rowOff>
    </xdr:from>
    <xdr:to>
      <xdr:col>1</xdr:col>
      <xdr:colOff>4210050</xdr:colOff>
      <xdr:row>22</xdr:row>
      <xdr:rowOff>3889375</xdr:rowOff>
    </xdr:to>
    <xdr:pic>
      <xdr:nvPicPr>
        <xdr:cNvPr id="22" name="그림 30">
          <a:extLst>
            <a:ext uri="{FF2B5EF4-FFF2-40B4-BE49-F238E27FC236}">
              <a16:creationId xmlns:a16="http://schemas.microsoft.com/office/drawing/2014/main" id="{12984B81-350E-44CB-B301-CDAAB65349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tretch>
          <a:fillRect/>
        </a:stretch>
      </xdr:blipFill>
      <xdr:spPr>
        <a:xfrm>
          <a:off x="1984375" y="112395000"/>
          <a:ext cx="3733800" cy="3413125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23</xdr:row>
      <xdr:rowOff>476250</xdr:rowOff>
    </xdr:from>
    <xdr:to>
      <xdr:col>1</xdr:col>
      <xdr:colOff>4152900</xdr:colOff>
      <xdr:row>23</xdr:row>
      <xdr:rowOff>4038600</xdr:rowOff>
    </xdr:to>
    <xdr:pic>
      <xdr:nvPicPr>
        <xdr:cNvPr id="23" name="그림 36">
          <a:extLst>
            <a:ext uri="{FF2B5EF4-FFF2-40B4-BE49-F238E27FC236}">
              <a16:creationId xmlns:a16="http://schemas.microsoft.com/office/drawing/2014/main" id="{DF3CBEB6-757A-42A5-8177-B92B63425E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/>
        <a:stretch>
          <a:fillRect/>
        </a:stretch>
      </xdr:blipFill>
      <xdr:spPr>
        <a:xfrm>
          <a:off x="2143125" y="116262150"/>
          <a:ext cx="3524250" cy="356235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635000</xdr:colOff>
      <xdr:row>10</xdr:row>
      <xdr:rowOff>793750</xdr:rowOff>
    </xdr:from>
    <xdr:to>
      <xdr:col>1</xdr:col>
      <xdr:colOff>4018319</xdr:colOff>
      <xdr:row>10</xdr:row>
      <xdr:rowOff>4048126</xdr:rowOff>
    </xdr:to>
    <xdr:pic>
      <xdr:nvPicPr>
        <xdr:cNvPr id="24" name="그림 27">
          <a:extLst>
            <a:ext uri="{FF2B5EF4-FFF2-40B4-BE49-F238E27FC236}">
              <a16:creationId xmlns:a16="http://schemas.microsoft.com/office/drawing/2014/main" id="{70FAEA57-B20B-4618-BF74-67F5060242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tretch>
          <a:fillRect/>
        </a:stretch>
      </xdr:blipFill>
      <xdr:spPr>
        <a:xfrm>
          <a:off x="2149475" y="58515250"/>
          <a:ext cx="3383319" cy="3254376"/>
        </a:xfrm>
        <a:prstGeom prst="rect">
          <a:avLst/>
        </a:prstGeom>
      </xdr:spPr>
    </xdr:pic>
    <xdr:clientData/>
  </xdr:twoCellAnchor>
  <xdr:twoCellAnchor editAs="oneCell">
    <xdr:from>
      <xdr:col>1</xdr:col>
      <xdr:colOff>555624</xdr:colOff>
      <xdr:row>26</xdr:row>
      <xdr:rowOff>812363</xdr:rowOff>
    </xdr:from>
    <xdr:to>
      <xdr:col>1</xdr:col>
      <xdr:colOff>4117779</xdr:colOff>
      <xdr:row>26</xdr:row>
      <xdr:rowOff>3889375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3771372E-0DC3-4513-B3D7-D668D6B61A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tretch>
          <a:fillRect/>
        </a:stretch>
      </xdr:blipFill>
      <xdr:spPr>
        <a:xfrm>
          <a:off x="2063749" y="129876113"/>
          <a:ext cx="3562155" cy="3077012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27</xdr:row>
      <xdr:rowOff>304800</xdr:rowOff>
    </xdr:from>
    <xdr:to>
      <xdr:col>1</xdr:col>
      <xdr:colOff>2638425</xdr:colOff>
      <xdr:row>27</xdr:row>
      <xdr:rowOff>304800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57FF0AC-F624-4497-ACA0-8E7424E2B7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tretch>
          <a:fillRect/>
        </a:stretch>
      </xdr:blipFill>
      <xdr:spPr>
        <a:xfrm>
          <a:off x="1838325" y="133673850"/>
          <a:ext cx="2314575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27</xdr:row>
      <xdr:rowOff>504824</xdr:rowOff>
    </xdr:from>
    <xdr:to>
      <xdr:col>1</xdr:col>
      <xdr:colOff>4152900</xdr:colOff>
      <xdr:row>27</xdr:row>
      <xdr:rowOff>3968749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39AB7298-60BC-4BC3-9BA4-7A3F1E1A12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tretch>
          <a:fillRect/>
        </a:stretch>
      </xdr:blipFill>
      <xdr:spPr>
        <a:xfrm>
          <a:off x="1736725" y="133934199"/>
          <a:ext cx="3924300" cy="3463925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28</xdr:row>
      <xdr:rowOff>0</xdr:rowOff>
    </xdr:from>
    <xdr:to>
      <xdr:col>1</xdr:col>
      <xdr:colOff>4362450</xdr:colOff>
      <xdr:row>28</xdr:row>
      <xdr:rowOff>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81639060-4B4D-467C-8423-A7EF4D5285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xfrm>
          <a:off x="1924050" y="137217150"/>
          <a:ext cx="3952875" cy="0"/>
        </a:xfrm>
        <a:prstGeom prst="rect">
          <a:avLst/>
        </a:prstGeom>
      </xdr:spPr>
    </xdr:pic>
    <xdr:clientData/>
  </xdr:twoCellAnchor>
  <xdr:oneCellAnchor>
    <xdr:from>
      <xdr:col>1</xdr:col>
      <xdr:colOff>409575</xdr:colOff>
      <xdr:row>9</xdr:row>
      <xdr:rowOff>819150</xdr:rowOff>
    </xdr:from>
    <xdr:ext cx="3952875" cy="0"/>
    <xdr:pic>
      <xdr:nvPicPr>
        <xdr:cNvPr id="29" name="그림 28">
          <a:extLst>
            <a:ext uri="{FF2B5EF4-FFF2-40B4-BE49-F238E27FC236}">
              <a16:creationId xmlns:a16="http://schemas.microsoft.com/office/drawing/2014/main" id="{C78631BE-D542-4456-B88F-BD8F452BE8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xfrm>
          <a:off x="1924050" y="54387750"/>
          <a:ext cx="3952875" cy="0"/>
        </a:xfrm>
        <a:prstGeom prst="rect">
          <a:avLst/>
        </a:prstGeom>
      </xdr:spPr>
    </xdr:pic>
    <xdr:clientData/>
  </xdr:oneCellAnchor>
  <xdr:oneCellAnchor>
    <xdr:from>
      <xdr:col>1</xdr:col>
      <xdr:colOff>476251</xdr:colOff>
      <xdr:row>9</xdr:row>
      <xdr:rowOff>561975</xdr:rowOff>
    </xdr:from>
    <xdr:ext cx="3752850" cy="3285676"/>
    <xdr:pic>
      <xdr:nvPicPr>
        <xdr:cNvPr id="30" name="그림 29">
          <a:extLst>
            <a:ext uri="{FF2B5EF4-FFF2-40B4-BE49-F238E27FC236}">
              <a16:creationId xmlns:a16="http://schemas.microsoft.com/office/drawing/2014/main" id="{3361A23F-346E-427C-8C10-F8A7389E0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tretch>
          <a:fillRect/>
        </a:stretch>
      </xdr:blipFill>
      <xdr:spPr>
        <a:xfrm>
          <a:off x="1990726" y="54130575"/>
          <a:ext cx="3752850" cy="3285676"/>
        </a:xfrm>
        <a:prstGeom prst="rect">
          <a:avLst/>
        </a:prstGeom>
      </xdr:spPr>
    </xdr:pic>
    <xdr:clientData/>
  </xdr:oneCellAnchor>
  <xdr:twoCellAnchor editAs="oneCell">
    <xdr:from>
      <xdr:col>1</xdr:col>
      <xdr:colOff>317500</xdr:colOff>
      <xdr:row>14</xdr:row>
      <xdr:rowOff>635000</xdr:rowOff>
    </xdr:from>
    <xdr:to>
      <xdr:col>1</xdr:col>
      <xdr:colOff>4289425</xdr:colOff>
      <xdr:row>14</xdr:row>
      <xdr:rowOff>4368800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2C92BC75-DAD7-4917-8533-9DCACAEC37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825625" y="76200000"/>
          <a:ext cx="3971925" cy="37338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4</xdr:row>
      <xdr:rowOff>396875</xdr:rowOff>
    </xdr:from>
    <xdr:to>
      <xdr:col>1</xdr:col>
      <xdr:colOff>4206875</xdr:colOff>
      <xdr:row>4</xdr:row>
      <xdr:rowOff>4127500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7F104D4B-37B8-8263-8883-6B9EE7D68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4375" y="32305625"/>
          <a:ext cx="3730625" cy="37306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sson\Downloads\ESA009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목등록"/>
    </sheetNames>
    <sheetDataSet>
      <sheetData sheetId="0">
        <row r="1">
          <cell r="B1" t="str">
            <v>바코드</v>
          </cell>
          <cell r="C1" t="str">
            <v>품목명</v>
          </cell>
          <cell r="D1" t="str">
            <v>규격정보</v>
          </cell>
          <cell r="E1" t="str">
            <v>입수량</v>
          </cell>
          <cell r="F1" t="str">
            <v>입고단가
(영세)</v>
          </cell>
          <cell r="G1" t="str">
            <v>출고단가
(영세)</v>
          </cell>
        </row>
        <row r="2">
          <cell r="B2">
            <v>8809715722137</v>
          </cell>
          <cell r="C2" t="str">
            <v>MELASMA-X GLUTATHIONE ESSENCE FLUID (200ml)</v>
          </cell>
          <cell r="D2" t="str">
            <v>200ml</v>
          </cell>
          <cell r="E2">
            <v>40</v>
          </cell>
          <cell r="F2">
            <v>4500</v>
          </cell>
          <cell r="G2">
            <v>5000</v>
          </cell>
        </row>
        <row r="3">
          <cell r="B3">
            <v>8809715723073</v>
          </cell>
          <cell r="C3" t="str">
            <v>MELASMA-X GLUTATHIONE AT ONCE CREAM (30ml)</v>
          </cell>
          <cell r="D3" t="str">
            <v>30ml</v>
          </cell>
          <cell r="E3">
            <v>96</v>
          </cell>
          <cell r="F3">
            <v>3200</v>
          </cell>
          <cell r="G3">
            <v>3560</v>
          </cell>
        </row>
        <row r="4">
          <cell r="B4">
            <v>8809759920148</v>
          </cell>
          <cell r="C4" t="str">
            <v>MELASMA-X GLUTATHIONE WHITENING COLLAGEN CAPSULE AMPOULE</v>
          </cell>
          <cell r="D4" t="str">
            <v>40mg*28ea</v>
          </cell>
          <cell r="E4">
            <v>70</v>
          </cell>
          <cell r="F4">
            <v>7500</v>
          </cell>
          <cell r="G4">
            <v>8330</v>
          </cell>
        </row>
        <row r="5">
          <cell r="B5">
            <v>8809715723486</v>
          </cell>
          <cell r="C5" t="str">
            <v>MELASMA-X 3D UNDERARM WHITENING CURE CREAM (100ml)</v>
          </cell>
          <cell r="D5" t="str">
            <v>100ml</v>
          </cell>
          <cell r="E5">
            <v>55</v>
          </cell>
          <cell r="F5">
            <v>3500</v>
          </cell>
          <cell r="G5">
            <v>3890</v>
          </cell>
        </row>
        <row r="6">
          <cell r="B6">
            <v>8809445614887</v>
          </cell>
          <cell r="C6" t="str">
            <v>MELASMA-X SMILE MODELING SUN STICK (22g)</v>
          </cell>
          <cell r="D6" t="str">
            <v>22g</v>
          </cell>
          <cell r="E6">
            <v>80</v>
          </cell>
          <cell r="F6">
            <v>3300</v>
          </cell>
          <cell r="G6">
            <v>3670</v>
          </cell>
        </row>
        <row r="7">
          <cell r="B7">
            <v>8809715721116</v>
          </cell>
          <cell r="C7" t="str">
            <v>MELASMA-X 3D WHITENING CLINIC MASK PACK (30ml *10pcs)</v>
          </cell>
          <cell r="D7" t="str">
            <v>30ml*10ea</v>
          </cell>
          <cell r="E7">
            <v>30</v>
          </cell>
          <cell r="F7">
            <v>4000</v>
          </cell>
          <cell r="G7">
            <v>4440</v>
          </cell>
        </row>
        <row r="8">
          <cell r="B8">
            <v>8809715721970</v>
          </cell>
          <cell r="C8" t="str">
            <v>MELASMA-X 3D WHITENING CLINIC RENEWAL CREAM (100ml)</v>
          </cell>
          <cell r="D8" t="str">
            <v>100ml</v>
          </cell>
          <cell r="E8">
            <v>48</v>
          </cell>
          <cell r="F8">
            <v>4500</v>
          </cell>
          <cell r="G8">
            <v>5000</v>
          </cell>
        </row>
        <row r="9">
          <cell r="B9">
            <v>8809715722281</v>
          </cell>
          <cell r="C9" t="str">
            <v>MELASMA-X 3D AQUA UTRA TONE UP SUNCREAM (50ml)</v>
          </cell>
          <cell r="D9" t="str">
            <v>50ml</v>
          </cell>
          <cell r="E9">
            <v>96</v>
          </cell>
          <cell r="F9">
            <v>3200</v>
          </cell>
          <cell r="G9">
            <v>3560</v>
          </cell>
        </row>
        <row r="10">
          <cell r="B10">
            <v>8809715720454</v>
          </cell>
          <cell r="C10" t="str">
            <v>MELASMA-X COLLAGEN WRINKLE EYE CREAM (45ml)</v>
          </cell>
          <cell r="D10" t="str">
            <v>45ml</v>
          </cell>
          <cell r="E10">
            <v>100</v>
          </cell>
          <cell r="F10">
            <v>2500</v>
          </cell>
          <cell r="G10">
            <v>2780</v>
          </cell>
        </row>
        <row r="11">
          <cell r="B11">
            <v>8809715722120</v>
          </cell>
          <cell r="C11" t="str">
            <v>MELASMA-X VITA-COLLAGEN TONE-UP SUN CREAM (45ml)</v>
          </cell>
          <cell r="D11" t="str">
            <v>45ml</v>
          </cell>
          <cell r="E11">
            <v>100</v>
          </cell>
          <cell r="F11">
            <v>2000</v>
          </cell>
          <cell r="G11">
            <v>2220</v>
          </cell>
        </row>
        <row r="12">
          <cell r="B12">
            <v>8809715720751</v>
          </cell>
          <cell r="C12" t="str">
            <v>MELASMA-X 3D WHITENING CLINIC RENEWAL CREAM (40ml)</v>
          </cell>
          <cell r="D12" t="str">
            <v>40ml</v>
          </cell>
          <cell r="E12">
            <v>110</v>
          </cell>
          <cell r="F12">
            <v>3100</v>
          </cell>
          <cell r="G12">
            <v>3450</v>
          </cell>
        </row>
        <row r="13">
          <cell r="B13">
            <v>8809715721574</v>
          </cell>
          <cell r="C13" t="str">
            <v>MELASMA-X GLUTATHIONE BRIGHTENING TONE UP CREAM (45ml)</v>
          </cell>
          <cell r="D13" t="str">
            <v>45ml</v>
          </cell>
          <cell r="E13">
            <v>105</v>
          </cell>
          <cell r="F13">
            <v>2900</v>
          </cell>
          <cell r="G13">
            <v>3220</v>
          </cell>
        </row>
        <row r="14">
          <cell r="B14">
            <v>8809715722793</v>
          </cell>
          <cell r="C14" t="str">
            <v>MELASMA-X GLUTATHIONE HYALURONIC SKINTONER (210ml)</v>
          </cell>
          <cell r="D14" t="str">
            <v>210ml</v>
          </cell>
          <cell r="E14">
            <v>40</v>
          </cell>
          <cell r="F14">
            <v>4200</v>
          </cell>
          <cell r="G14">
            <v>4670</v>
          </cell>
        </row>
        <row r="15">
          <cell r="B15">
            <v>8809715722564</v>
          </cell>
          <cell r="C15" t="str">
            <v>MELASMA-X TEA TREE WHITENING FOAMING CLEANSER (150ml)</v>
          </cell>
          <cell r="D15" t="str">
            <v>150ml</v>
          </cell>
          <cell r="E15">
            <v>40</v>
          </cell>
          <cell r="F15">
            <v>2000</v>
          </cell>
          <cell r="G15">
            <v>2220</v>
          </cell>
        </row>
        <row r="16">
          <cell r="B16">
            <v>8809715722793</v>
          </cell>
          <cell r="C16" t="str">
            <v>MELASMA-X 3D WHITENING CLINIC DAILY TONER (150ml)</v>
          </cell>
          <cell r="D16" t="str">
            <v>150ml</v>
          </cell>
          <cell r="E16">
            <v>40</v>
          </cell>
          <cell r="F16">
            <v>3500</v>
          </cell>
          <cell r="G16">
            <v>3890</v>
          </cell>
        </row>
        <row r="17">
          <cell r="B17">
            <v>8809534251290</v>
          </cell>
          <cell r="C17" t="str">
            <v>MELASMA-X HYALURONIC WATERDROP CREAM (80ml)</v>
          </cell>
          <cell r="D17" t="str">
            <v>80ml</v>
          </cell>
          <cell r="E17">
            <v>120</v>
          </cell>
          <cell r="F17">
            <v>3000</v>
          </cell>
          <cell r="G17">
            <v>3330</v>
          </cell>
        </row>
        <row r="18">
          <cell r="B18">
            <v>8809534255625</v>
          </cell>
          <cell r="C18" t="str">
            <v>MELASMA-X GLUTATHIOE WHITE CICA AMPOULE (30ml)</v>
          </cell>
          <cell r="D18" t="str">
            <v>30ml</v>
          </cell>
          <cell r="E18">
            <v>120</v>
          </cell>
          <cell r="F18">
            <v>2600</v>
          </cell>
          <cell r="G18">
            <v>2890</v>
          </cell>
        </row>
        <row r="19">
          <cell r="B19">
            <v>8809426958672</v>
          </cell>
          <cell r="C19" t="str">
            <v>MELASMA-X MORINGA BRIGHTENING COOL SOOTHING GEL</v>
          </cell>
          <cell r="D19" t="str">
            <v>160ml</v>
          </cell>
          <cell r="E19">
            <v>50</v>
          </cell>
          <cell r="F19">
            <v>1800</v>
          </cell>
          <cell r="G19">
            <v>2000</v>
          </cell>
        </row>
        <row r="20">
          <cell r="B20">
            <v>8809426958672</v>
          </cell>
          <cell r="C20" t="str">
            <v>MELASMA-X AHA BHA BRIGHTENING FOAM CLEANSING (160ml)</v>
          </cell>
          <cell r="D20" t="str">
            <v>160ml</v>
          </cell>
          <cell r="E20">
            <v>50</v>
          </cell>
          <cell r="F20">
            <v>1900</v>
          </cell>
          <cell r="G20">
            <v>2110</v>
          </cell>
        </row>
        <row r="21">
          <cell r="B21">
            <v>8809715721109</v>
          </cell>
          <cell r="C21" t="str">
            <v>MELASMA-X ANGEL QUEENS CUSHION (16g)</v>
          </cell>
          <cell r="D21" t="str">
            <v>16g</v>
          </cell>
          <cell r="E21">
            <v>75</v>
          </cell>
          <cell r="F21">
            <v>4500</v>
          </cell>
          <cell r="G21">
            <v>5000</v>
          </cell>
        </row>
        <row r="22">
          <cell r="B22">
            <v>8809715722397</v>
          </cell>
          <cell r="C22" t="str">
            <v>ANY88 HEALTH MASSAGE CREAM (150ml)</v>
          </cell>
          <cell r="D22" t="str">
            <v>150ml</v>
          </cell>
          <cell r="E22">
            <v>50</v>
          </cell>
          <cell r="F22">
            <v>2700</v>
          </cell>
          <cell r="G22">
            <v>3000</v>
          </cell>
        </row>
        <row r="23">
          <cell r="B23">
            <v>8809715722298</v>
          </cell>
          <cell r="C23" t="str">
            <v>MELASMA-X VOLCANIC CLAY CALMING MADECASSOSIDE MASK (150g)</v>
          </cell>
          <cell r="D23" t="str">
            <v>150g</v>
          </cell>
          <cell r="E23">
            <v>50</v>
          </cell>
          <cell r="F23">
            <v>2700</v>
          </cell>
          <cell r="G23">
            <v>3000</v>
          </cell>
        </row>
        <row r="24">
          <cell r="B24">
            <v>8809715723608</v>
          </cell>
          <cell r="C24" t="str">
            <v>MELASMA-X Glutathione Whitening B5 Panthenol Lotion (160ml)</v>
          </cell>
          <cell r="D24" t="str">
            <v>160ml</v>
          </cell>
          <cell r="E24">
            <v>50</v>
          </cell>
          <cell r="F24">
            <v>4000</v>
          </cell>
          <cell r="G24">
            <v>4440</v>
          </cell>
        </row>
        <row r="25">
          <cell r="B25">
            <v>8809715722243</v>
          </cell>
          <cell r="C25" t="str">
            <v>MELASMA-X CERAMIDE BRIGHTENING ESSENCE FLUID homme (250ml)</v>
          </cell>
          <cell r="D25" t="str">
            <v>250ml</v>
          </cell>
          <cell r="E25">
            <v>40</v>
          </cell>
          <cell r="F25">
            <v>4300</v>
          </cell>
          <cell r="G25">
            <v>4780</v>
          </cell>
        </row>
        <row r="26">
          <cell r="B26">
            <v>8809715722519</v>
          </cell>
          <cell r="C26" t="str">
            <v>MELASMA-X ACNE BIO CLINIC FOAM CLEANSING (120ml)</v>
          </cell>
          <cell r="D26" t="str">
            <v>120ml</v>
          </cell>
          <cell r="E26">
            <v>60</v>
          </cell>
          <cell r="F26">
            <v>2000</v>
          </cell>
          <cell r="G26">
            <v>2220</v>
          </cell>
        </row>
        <row r="27">
          <cell r="B27">
            <v>8809715721130</v>
          </cell>
          <cell r="C27" t="str">
            <v>MELASMA-X 3D WHITENING CLINIC MULTI 5 SET</v>
          </cell>
          <cell r="D27" t="str">
            <v>set</v>
          </cell>
          <cell r="E27">
            <v>40</v>
          </cell>
          <cell r="F27">
            <v>8000</v>
          </cell>
          <cell r="G27">
            <v>8880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4E24-31CD-476A-8DB4-AA9E039C966E}">
  <dimension ref="A1:L36"/>
  <sheetViews>
    <sheetView tabSelected="1" view="pageBreakPreview" zoomScale="12" zoomScaleSheetLayoutView="12" workbookViewId="0">
      <selection activeCell="L3" sqref="L3"/>
    </sheetView>
  </sheetViews>
  <sheetFormatPr defaultColWidth="8.77734375" defaultRowHeight="31.5" x14ac:dyDescent="0.15"/>
  <cols>
    <col min="1" max="1" width="17.6640625" style="10" customWidth="1"/>
    <col min="2" max="2" width="53.44140625" style="10" customWidth="1"/>
    <col min="3" max="4" width="8.77734375" style="10"/>
    <col min="5" max="5" width="255.6640625" style="10" customWidth="1"/>
    <col min="6" max="6" width="57.33203125" style="73" customWidth="1"/>
    <col min="7" max="7" width="67.88671875" style="10" customWidth="1"/>
    <col min="8" max="8" width="51.5546875" style="2" customWidth="1"/>
    <col min="9" max="9" width="80.88671875" style="100" customWidth="1"/>
    <col min="10" max="10" width="88" style="10" customWidth="1"/>
    <col min="11" max="11" width="68.5546875" style="70" customWidth="1"/>
    <col min="12" max="12" width="124.77734375" style="10" customWidth="1"/>
    <col min="13" max="16384" width="8.77734375" style="10"/>
  </cols>
  <sheetData>
    <row r="1" spans="1:12" s="1" customFormat="1" ht="308.25" customHeight="1" thickBot="1" x14ac:dyDescent="0.2">
      <c r="A1" s="97" t="s">
        <v>78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2" s="2" customFormat="1" ht="245.25" customHeight="1" thickBot="1" x14ac:dyDescent="0.2">
      <c r="A2" s="110" t="s">
        <v>0</v>
      </c>
      <c r="B2" s="111" t="s">
        <v>1</v>
      </c>
      <c r="C2" s="112" t="s">
        <v>2</v>
      </c>
      <c r="D2" s="112"/>
      <c r="E2" s="112"/>
      <c r="F2" s="113" t="s">
        <v>3</v>
      </c>
      <c r="G2" s="111" t="s">
        <v>4</v>
      </c>
      <c r="H2" s="111" t="s">
        <v>5</v>
      </c>
      <c r="I2" s="111" t="s">
        <v>80</v>
      </c>
      <c r="J2" s="111" t="s">
        <v>81</v>
      </c>
      <c r="K2" s="111" t="s">
        <v>82</v>
      </c>
      <c r="L2" s="114" t="s">
        <v>79</v>
      </c>
    </row>
    <row r="3" spans="1:12" ht="355.5" customHeight="1" thickTop="1" x14ac:dyDescent="0.15">
      <c r="A3" s="3">
        <v>1</v>
      </c>
      <c r="B3" s="4"/>
      <c r="C3" s="91" t="s">
        <v>6</v>
      </c>
      <c r="D3" s="91"/>
      <c r="E3" s="91"/>
      <c r="F3" s="5">
        <v>26000</v>
      </c>
      <c r="G3" s="6" t="s">
        <v>7</v>
      </c>
      <c r="H3" s="7">
        <v>40</v>
      </c>
      <c r="I3" s="101">
        <v>8809715722137</v>
      </c>
      <c r="J3" s="8" t="s">
        <v>8</v>
      </c>
      <c r="K3" s="9">
        <v>11.8</v>
      </c>
      <c r="L3" s="115">
        <f>VLOOKUP(I3,[1]품목등록!$B:$G,6,0)</f>
        <v>5000</v>
      </c>
    </row>
    <row r="4" spans="1:12" ht="334.5" customHeight="1" x14ac:dyDescent="0.15">
      <c r="A4" s="11">
        <v>2</v>
      </c>
      <c r="B4" s="12"/>
      <c r="C4" s="92" t="s">
        <v>9</v>
      </c>
      <c r="D4" s="92"/>
      <c r="E4" s="92"/>
      <c r="F4" s="13">
        <v>19800</v>
      </c>
      <c r="G4" s="14" t="s">
        <v>10</v>
      </c>
      <c r="H4" s="15">
        <v>96</v>
      </c>
      <c r="I4" s="102">
        <v>8809715723073</v>
      </c>
      <c r="J4" s="16" t="s">
        <v>11</v>
      </c>
      <c r="K4" s="17">
        <v>16</v>
      </c>
      <c r="L4" s="115">
        <f>VLOOKUP(I4,[1]품목등록!$B:$G,6,0)</f>
        <v>3560</v>
      </c>
    </row>
    <row r="5" spans="1:12" ht="366" customHeight="1" x14ac:dyDescent="0.15">
      <c r="A5" s="11">
        <v>3</v>
      </c>
      <c r="B5" s="18"/>
      <c r="C5" s="93" t="s">
        <v>12</v>
      </c>
      <c r="D5" s="93"/>
      <c r="E5" s="93"/>
      <c r="F5" s="13">
        <v>39900</v>
      </c>
      <c r="G5" s="14" t="s">
        <v>13</v>
      </c>
      <c r="H5" s="15">
        <v>70</v>
      </c>
      <c r="I5" s="102">
        <v>8809759920148</v>
      </c>
      <c r="J5" s="19" t="s">
        <v>14</v>
      </c>
      <c r="K5" s="20">
        <v>5.6</v>
      </c>
      <c r="L5" s="115">
        <f>VLOOKUP(I5,[1]품목등록!$B:$G,6,0)</f>
        <v>8330</v>
      </c>
    </row>
    <row r="6" spans="1:12" s="25" customFormat="1" ht="348" customHeight="1" x14ac:dyDescent="0.15">
      <c r="A6" s="11">
        <v>4</v>
      </c>
      <c r="B6" s="21"/>
      <c r="C6" s="94" t="s">
        <v>15</v>
      </c>
      <c r="D6" s="95"/>
      <c r="E6" s="96"/>
      <c r="F6" s="13">
        <v>22000</v>
      </c>
      <c r="G6" s="22" t="s">
        <v>16</v>
      </c>
      <c r="H6" s="15">
        <v>55</v>
      </c>
      <c r="I6" s="103">
        <v>8809715723486</v>
      </c>
      <c r="J6" s="23" t="s">
        <v>17</v>
      </c>
      <c r="K6" s="24">
        <v>7.91</v>
      </c>
      <c r="L6" s="115">
        <f>VLOOKUP(I6,[1]품목등록!$B:$G,6,0)</f>
        <v>3890</v>
      </c>
    </row>
    <row r="7" spans="1:12" s="32" customFormat="1" ht="327" customHeight="1" x14ac:dyDescent="0.15">
      <c r="A7" s="11">
        <v>5</v>
      </c>
      <c r="B7" s="26"/>
      <c r="C7" s="80" t="s">
        <v>18</v>
      </c>
      <c r="D7" s="80"/>
      <c r="E7" s="80"/>
      <c r="F7" s="27">
        <v>18000</v>
      </c>
      <c r="G7" s="28" t="s">
        <v>19</v>
      </c>
      <c r="H7" s="29">
        <v>80</v>
      </c>
      <c r="I7" s="104">
        <v>8809445614887</v>
      </c>
      <c r="J7" s="30" t="s">
        <v>20</v>
      </c>
      <c r="K7" s="31">
        <v>5.5</v>
      </c>
      <c r="L7" s="115">
        <f>VLOOKUP(I7,[1]품목등록!$B:$G,6,0)</f>
        <v>3670</v>
      </c>
    </row>
    <row r="8" spans="1:12" s="32" customFormat="1" ht="328.5" customHeight="1" x14ac:dyDescent="0.15">
      <c r="A8" s="11">
        <v>6</v>
      </c>
      <c r="B8" s="33"/>
      <c r="C8" s="86" t="s">
        <v>21</v>
      </c>
      <c r="D8" s="86"/>
      <c r="E8" s="86"/>
      <c r="F8" s="27">
        <v>22000</v>
      </c>
      <c r="G8" s="28" t="s">
        <v>22</v>
      </c>
      <c r="H8" s="29">
        <v>30</v>
      </c>
      <c r="I8" s="104">
        <v>8809715721116</v>
      </c>
      <c r="J8" s="30" t="s">
        <v>23</v>
      </c>
      <c r="K8" s="31">
        <v>14.2</v>
      </c>
      <c r="L8" s="115">
        <f>VLOOKUP(I8,[1]품목등록!$B:$G,6,0)</f>
        <v>4440</v>
      </c>
    </row>
    <row r="9" spans="1:12" s="25" customFormat="1" ht="333" customHeight="1" x14ac:dyDescent="0.15">
      <c r="A9" s="11">
        <v>7</v>
      </c>
      <c r="B9" s="21"/>
      <c r="C9" s="86" t="s">
        <v>24</v>
      </c>
      <c r="D9" s="86"/>
      <c r="E9" s="86"/>
      <c r="F9" s="27">
        <v>25900</v>
      </c>
      <c r="G9" s="28" t="s">
        <v>25</v>
      </c>
      <c r="H9" s="29">
        <v>48</v>
      </c>
      <c r="I9" s="105">
        <v>8809715721970</v>
      </c>
      <c r="J9" s="34" t="s">
        <v>26</v>
      </c>
      <c r="K9" s="35">
        <v>10.95</v>
      </c>
      <c r="L9" s="115">
        <f>VLOOKUP(I9,[1]품목등록!$B:$G,6,0)</f>
        <v>5000</v>
      </c>
    </row>
    <row r="10" spans="1:12" s="25" customFormat="1" ht="327" customHeight="1" x14ac:dyDescent="0.15">
      <c r="A10" s="11">
        <v>8</v>
      </c>
      <c r="B10" s="36"/>
      <c r="C10" s="86" t="s">
        <v>27</v>
      </c>
      <c r="D10" s="86"/>
      <c r="E10" s="86"/>
      <c r="F10" s="27">
        <v>28000</v>
      </c>
      <c r="G10" s="37" t="s">
        <v>28</v>
      </c>
      <c r="H10" s="38">
        <v>96</v>
      </c>
      <c r="I10" s="106">
        <v>8809715722281</v>
      </c>
      <c r="J10" s="30" t="s">
        <v>29</v>
      </c>
      <c r="K10" s="39">
        <v>8.1</v>
      </c>
      <c r="L10" s="115">
        <f>VLOOKUP(I10,[1]품목등록!$B:$G,6,0)</f>
        <v>3560</v>
      </c>
    </row>
    <row r="11" spans="1:12" s="32" customFormat="1" ht="359.25" customHeight="1" x14ac:dyDescent="0.15">
      <c r="A11" s="11">
        <v>9</v>
      </c>
      <c r="B11" s="36"/>
      <c r="C11" s="88" t="s">
        <v>30</v>
      </c>
      <c r="D11" s="89"/>
      <c r="E11" s="90"/>
      <c r="F11" s="27">
        <v>19800</v>
      </c>
      <c r="G11" s="37" t="s">
        <v>31</v>
      </c>
      <c r="H11" s="38">
        <v>100</v>
      </c>
      <c r="I11" s="107">
        <v>8809715720454</v>
      </c>
      <c r="J11" s="44" t="s">
        <v>37</v>
      </c>
      <c r="K11" s="40">
        <v>7.2</v>
      </c>
      <c r="L11" s="115">
        <f>VLOOKUP(I11,[1]품목등록!$B:$G,6,0)</f>
        <v>2780</v>
      </c>
    </row>
    <row r="12" spans="1:12" ht="334.5" customHeight="1" x14ac:dyDescent="0.15">
      <c r="A12" s="11">
        <v>10</v>
      </c>
      <c r="B12" s="41"/>
      <c r="C12" s="85" t="s">
        <v>32</v>
      </c>
      <c r="D12" s="85"/>
      <c r="E12" s="85"/>
      <c r="F12" s="13">
        <v>18000</v>
      </c>
      <c r="G12" s="42" t="s">
        <v>31</v>
      </c>
      <c r="H12" s="15">
        <v>100</v>
      </c>
      <c r="I12" s="102">
        <v>8809715722120</v>
      </c>
      <c r="J12" s="44" t="s">
        <v>37</v>
      </c>
      <c r="K12" s="20">
        <v>7.6</v>
      </c>
      <c r="L12" s="115">
        <f>VLOOKUP(I12,[1]품목등록!$B:$G,6,0)</f>
        <v>2220</v>
      </c>
    </row>
    <row r="13" spans="1:12" s="32" customFormat="1" ht="353.25" customHeight="1" x14ac:dyDescent="0.15">
      <c r="A13" s="11">
        <v>11</v>
      </c>
      <c r="B13" s="36"/>
      <c r="C13" s="86" t="s">
        <v>33</v>
      </c>
      <c r="D13" s="86"/>
      <c r="E13" s="86"/>
      <c r="F13" s="27">
        <v>19800</v>
      </c>
      <c r="G13" s="37" t="s">
        <v>34</v>
      </c>
      <c r="H13" s="29">
        <v>110</v>
      </c>
      <c r="I13" s="104">
        <v>8809715720751</v>
      </c>
      <c r="J13" s="44" t="s">
        <v>75</v>
      </c>
      <c r="K13" s="31">
        <v>7.6</v>
      </c>
      <c r="L13" s="115">
        <f>VLOOKUP(I13,[1]품목등록!$B:$G,6,0)</f>
        <v>3450</v>
      </c>
    </row>
    <row r="14" spans="1:12" s="32" customFormat="1" ht="357" customHeight="1" thickBot="1" x14ac:dyDescent="0.2">
      <c r="A14" s="11">
        <v>12</v>
      </c>
      <c r="B14" s="43"/>
      <c r="C14" s="84" t="s">
        <v>35</v>
      </c>
      <c r="D14" s="84"/>
      <c r="E14" s="84"/>
      <c r="F14" s="27">
        <v>22000</v>
      </c>
      <c r="G14" s="37" t="s">
        <v>36</v>
      </c>
      <c r="H14" s="29">
        <v>105</v>
      </c>
      <c r="I14" s="104">
        <v>8809715721574</v>
      </c>
      <c r="J14" s="44" t="s">
        <v>37</v>
      </c>
      <c r="K14" s="31">
        <v>7.5</v>
      </c>
      <c r="L14" s="115">
        <f>VLOOKUP(I14,[1]품목등록!$B:$G,6,0)</f>
        <v>3220</v>
      </c>
    </row>
    <row r="15" spans="1:12" ht="372" customHeight="1" thickTop="1" x14ac:dyDescent="0.15">
      <c r="A15" s="11">
        <v>13</v>
      </c>
      <c r="B15" s="18"/>
      <c r="C15" s="85" t="s">
        <v>76</v>
      </c>
      <c r="D15" s="85"/>
      <c r="E15" s="85"/>
      <c r="F15" s="13">
        <v>24000</v>
      </c>
      <c r="G15" s="37" t="s">
        <v>77</v>
      </c>
      <c r="H15" s="29">
        <v>40</v>
      </c>
      <c r="I15" s="104">
        <v>8809715722793</v>
      </c>
      <c r="J15" s="8" t="s">
        <v>8</v>
      </c>
      <c r="K15" s="9">
        <v>11.8</v>
      </c>
      <c r="L15" s="115">
        <f>VLOOKUP(I15,[1]품목등록!$B:$G,6,0)</f>
        <v>4670</v>
      </c>
    </row>
    <row r="16" spans="1:12" s="32" customFormat="1" ht="333" customHeight="1" x14ac:dyDescent="0.15">
      <c r="A16" s="11">
        <v>14</v>
      </c>
      <c r="B16" s="26"/>
      <c r="C16" s="80" t="s">
        <v>39</v>
      </c>
      <c r="D16" s="80"/>
      <c r="E16" s="80"/>
      <c r="F16" s="27">
        <v>12900</v>
      </c>
      <c r="G16" s="37" t="s">
        <v>40</v>
      </c>
      <c r="H16" s="29">
        <v>40</v>
      </c>
      <c r="I16" s="104">
        <v>8809715722564</v>
      </c>
      <c r="J16" s="45" t="s">
        <v>41</v>
      </c>
      <c r="K16" s="31">
        <v>9.6999999999999993</v>
      </c>
      <c r="L16" s="115">
        <f>VLOOKUP(I16,[1]품목등록!$B:$G,6,0)</f>
        <v>2220</v>
      </c>
    </row>
    <row r="17" spans="1:12" s="32" customFormat="1" ht="372" customHeight="1" x14ac:dyDescent="0.15">
      <c r="A17" s="11">
        <v>15</v>
      </c>
      <c r="B17" s="36"/>
      <c r="C17" s="86" t="s">
        <v>42</v>
      </c>
      <c r="D17" s="86"/>
      <c r="E17" s="86"/>
      <c r="F17" s="27">
        <v>19800</v>
      </c>
      <c r="G17" s="37" t="s">
        <v>43</v>
      </c>
      <c r="H17" s="29">
        <v>40</v>
      </c>
      <c r="I17" s="104">
        <v>8809715722793</v>
      </c>
      <c r="J17" s="30" t="s">
        <v>38</v>
      </c>
      <c r="K17" s="31">
        <v>9.3000000000000007</v>
      </c>
      <c r="L17" s="115">
        <f>VLOOKUP(I17,[1]품목등록!$B:$G,6,0)</f>
        <v>4670</v>
      </c>
    </row>
    <row r="18" spans="1:12" s="32" customFormat="1" ht="340.5" customHeight="1" x14ac:dyDescent="0.15">
      <c r="A18" s="11">
        <v>16</v>
      </c>
      <c r="B18" s="46"/>
      <c r="C18" s="87" t="s">
        <v>44</v>
      </c>
      <c r="D18" s="87"/>
      <c r="E18" s="87"/>
      <c r="F18" s="27">
        <v>19800</v>
      </c>
      <c r="G18" s="37" t="s">
        <v>45</v>
      </c>
      <c r="H18" s="37">
        <v>120</v>
      </c>
      <c r="I18" s="108">
        <v>8809534251290</v>
      </c>
      <c r="J18" s="47" t="s">
        <v>46</v>
      </c>
      <c r="K18" s="48">
        <v>13.7</v>
      </c>
      <c r="L18" s="115">
        <f>VLOOKUP(I18,[1]품목등록!$B:$G,6,0)</f>
        <v>3330</v>
      </c>
    </row>
    <row r="19" spans="1:12" s="32" customFormat="1" ht="384.75" customHeight="1" x14ac:dyDescent="0.15">
      <c r="A19" s="11">
        <v>17</v>
      </c>
      <c r="B19" s="49"/>
      <c r="C19" s="86" t="s">
        <v>47</v>
      </c>
      <c r="D19" s="86"/>
      <c r="E19" s="86"/>
      <c r="F19" s="27">
        <v>19800</v>
      </c>
      <c r="G19" s="37" t="s">
        <v>48</v>
      </c>
      <c r="H19" s="37">
        <v>120</v>
      </c>
      <c r="I19" s="104">
        <v>8809534255625</v>
      </c>
      <c r="J19" s="50" t="s">
        <v>49</v>
      </c>
      <c r="K19" s="48">
        <v>11.1</v>
      </c>
      <c r="L19" s="115">
        <f>VLOOKUP(I19,[1]품목등록!$B:$G,6,0)</f>
        <v>2890</v>
      </c>
    </row>
    <row r="20" spans="1:12" s="32" customFormat="1" ht="379.5" customHeight="1" x14ac:dyDescent="0.15">
      <c r="A20" s="11">
        <v>18</v>
      </c>
      <c r="B20" s="26"/>
      <c r="C20" s="80" t="s">
        <v>50</v>
      </c>
      <c r="D20" s="80"/>
      <c r="E20" s="80"/>
      <c r="F20" s="27">
        <v>11900</v>
      </c>
      <c r="G20" s="37" t="s">
        <v>51</v>
      </c>
      <c r="H20" s="37">
        <v>50</v>
      </c>
      <c r="I20" s="104">
        <v>8809426958672</v>
      </c>
      <c r="J20" s="30" t="s">
        <v>52</v>
      </c>
      <c r="K20" s="31">
        <v>10.53</v>
      </c>
      <c r="L20" s="115">
        <f>VLOOKUP(I20,[1]품목등록!$B:$G,6,0)</f>
        <v>2000</v>
      </c>
    </row>
    <row r="21" spans="1:12" s="32" customFormat="1" ht="321.75" customHeight="1" x14ac:dyDescent="0.15">
      <c r="A21" s="11">
        <v>19</v>
      </c>
      <c r="B21" s="26"/>
      <c r="C21" s="80" t="s">
        <v>53</v>
      </c>
      <c r="D21" s="80"/>
      <c r="E21" s="80"/>
      <c r="F21" s="27">
        <v>11900</v>
      </c>
      <c r="G21" s="37" t="s">
        <v>51</v>
      </c>
      <c r="H21" s="37">
        <v>50</v>
      </c>
      <c r="I21" s="104">
        <v>8809426958672</v>
      </c>
      <c r="J21" s="30" t="s">
        <v>52</v>
      </c>
      <c r="K21" s="31">
        <v>10.53</v>
      </c>
      <c r="L21" s="115">
        <f>VLOOKUP(I21,[1]품목등록!$B:$G,6,0)</f>
        <v>2000</v>
      </c>
    </row>
    <row r="22" spans="1:12" s="32" customFormat="1" ht="354.75" customHeight="1" x14ac:dyDescent="0.15">
      <c r="A22" s="11">
        <v>20</v>
      </c>
      <c r="B22" s="51"/>
      <c r="C22" s="81" t="s">
        <v>54</v>
      </c>
      <c r="D22" s="81"/>
      <c r="E22" s="81"/>
      <c r="F22" s="27">
        <v>25000</v>
      </c>
      <c r="G22" s="37" t="s">
        <v>55</v>
      </c>
      <c r="H22" s="37">
        <v>75</v>
      </c>
      <c r="I22" s="104">
        <v>8809715721109</v>
      </c>
      <c r="J22" s="30" t="s">
        <v>56</v>
      </c>
      <c r="K22" s="31">
        <v>9.3000000000000007</v>
      </c>
      <c r="L22" s="115">
        <f>VLOOKUP(I22,[1]품목등록!$B:$G,6,0)</f>
        <v>5000</v>
      </c>
    </row>
    <row r="23" spans="1:12" s="32" customFormat="1" ht="328.5" customHeight="1" x14ac:dyDescent="0.15">
      <c r="A23" s="11">
        <v>21</v>
      </c>
      <c r="B23" s="51"/>
      <c r="C23" s="81" t="s">
        <v>57</v>
      </c>
      <c r="D23" s="81"/>
      <c r="E23" s="81"/>
      <c r="F23" s="27">
        <v>14900</v>
      </c>
      <c r="G23" s="37" t="s">
        <v>58</v>
      </c>
      <c r="H23" s="37">
        <v>50</v>
      </c>
      <c r="I23" s="104">
        <v>8809715722397</v>
      </c>
      <c r="J23" s="30" t="s">
        <v>59</v>
      </c>
      <c r="K23" s="31">
        <v>10.050000000000001</v>
      </c>
      <c r="L23" s="115">
        <f>VLOOKUP(I23,[1]품목등록!$B:$G,6,0)</f>
        <v>3000</v>
      </c>
    </row>
    <row r="24" spans="1:12" s="32" customFormat="1" ht="340.5" customHeight="1" x14ac:dyDescent="0.15">
      <c r="A24" s="11">
        <v>22</v>
      </c>
      <c r="B24" s="51"/>
      <c r="C24" s="82" t="s">
        <v>60</v>
      </c>
      <c r="D24" s="82"/>
      <c r="E24" s="82"/>
      <c r="F24" s="27">
        <v>14900</v>
      </c>
      <c r="G24" s="37" t="s">
        <v>61</v>
      </c>
      <c r="H24" s="37">
        <v>50</v>
      </c>
      <c r="I24" s="104">
        <v>8809715722298</v>
      </c>
      <c r="J24" s="30" t="s">
        <v>59</v>
      </c>
      <c r="K24" s="31">
        <v>10.050000000000001</v>
      </c>
      <c r="L24" s="115">
        <f>VLOOKUP(I24,[1]품목등록!$B:$G,6,0)</f>
        <v>3000</v>
      </c>
    </row>
    <row r="25" spans="1:12" s="25" customFormat="1" ht="334.5" customHeight="1" x14ac:dyDescent="0.15">
      <c r="A25" s="11">
        <v>23</v>
      </c>
      <c r="B25" s="21"/>
      <c r="C25" s="83" t="s">
        <v>62</v>
      </c>
      <c r="D25" s="83"/>
      <c r="E25" s="83"/>
      <c r="F25" s="13">
        <v>28000</v>
      </c>
      <c r="G25" s="52" t="s">
        <v>63</v>
      </c>
      <c r="H25" s="15">
        <v>50</v>
      </c>
      <c r="I25" s="103">
        <v>8809715723608</v>
      </c>
      <c r="J25" s="53" t="s">
        <v>64</v>
      </c>
      <c r="K25" s="54">
        <v>10.7</v>
      </c>
      <c r="L25" s="115">
        <f>VLOOKUP(I25,[1]품목등록!$B:$G,6,0)</f>
        <v>4440</v>
      </c>
    </row>
    <row r="26" spans="1:12" s="32" customFormat="1" ht="342" customHeight="1" x14ac:dyDescent="0.15">
      <c r="A26" s="11">
        <v>24</v>
      </c>
      <c r="B26" s="33"/>
      <c r="C26" s="74" t="s">
        <v>65</v>
      </c>
      <c r="D26" s="74"/>
      <c r="E26" s="74"/>
      <c r="F26" s="13">
        <v>24900</v>
      </c>
      <c r="G26" s="37" t="s">
        <v>66</v>
      </c>
      <c r="H26" s="29">
        <v>40</v>
      </c>
      <c r="I26" s="104">
        <v>8809715722243</v>
      </c>
      <c r="J26" s="30" t="s">
        <v>67</v>
      </c>
      <c r="K26" s="31">
        <v>13.4</v>
      </c>
      <c r="L26" s="115">
        <f>VLOOKUP(I26,[1]품목등록!$B:$G,6,0)</f>
        <v>4780</v>
      </c>
    </row>
    <row r="27" spans="1:12" s="32" customFormat="1" ht="342.75" customHeight="1" x14ac:dyDescent="0.15">
      <c r="A27" s="11">
        <v>25</v>
      </c>
      <c r="B27" s="26"/>
      <c r="C27" s="75" t="s">
        <v>68</v>
      </c>
      <c r="D27" s="75"/>
      <c r="E27" s="75"/>
      <c r="F27" s="55">
        <v>11900</v>
      </c>
      <c r="G27" s="37" t="s">
        <v>69</v>
      </c>
      <c r="H27" s="29">
        <v>60</v>
      </c>
      <c r="I27" s="104">
        <v>8809715722519</v>
      </c>
      <c r="J27" s="56" t="s">
        <v>70</v>
      </c>
      <c r="K27" s="57">
        <v>9.94</v>
      </c>
      <c r="L27" s="115">
        <f>VLOOKUP(I27,[1]품목등록!$B:$G,6,0)</f>
        <v>2220</v>
      </c>
    </row>
    <row r="28" spans="1:12" ht="346.5" customHeight="1" thickBot="1" x14ac:dyDescent="0.2">
      <c r="A28" s="11">
        <v>26</v>
      </c>
      <c r="B28" s="58"/>
      <c r="C28" s="76" t="s">
        <v>71</v>
      </c>
      <c r="D28" s="76"/>
      <c r="E28" s="76"/>
      <c r="F28" s="59">
        <v>24000</v>
      </c>
      <c r="G28" s="42" t="s">
        <v>72</v>
      </c>
      <c r="H28" s="29">
        <v>40</v>
      </c>
      <c r="I28" s="102">
        <v>8809715721130</v>
      </c>
      <c r="J28" s="60" t="s">
        <v>73</v>
      </c>
      <c r="K28" s="17">
        <v>9.9</v>
      </c>
      <c r="L28" s="115">
        <f>VLOOKUP(I28,[1]품목등록!$B:$G,6,0)</f>
        <v>8880</v>
      </c>
    </row>
    <row r="29" spans="1:12" ht="213" customHeight="1" thickTop="1" thickBot="1" x14ac:dyDescent="0.2">
      <c r="A29" s="61"/>
      <c r="B29" s="62"/>
      <c r="C29" s="77" t="s">
        <v>74</v>
      </c>
      <c r="D29" s="78"/>
      <c r="E29" s="79"/>
      <c r="F29" s="63"/>
      <c r="G29" s="64"/>
      <c r="H29" s="65"/>
      <c r="I29" s="98"/>
      <c r="J29" s="66"/>
      <c r="K29" s="67"/>
      <c r="L29" s="109"/>
    </row>
    <row r="30" spans="1:12" s="72" customFormat="1" ht="102.75" hidden="1" x14ac:dyDescent="0.15">
      <c r="A30" s="10"/>
      <c r="B30" s="10"/>
      <c r="C30" s="68"/>
      <c r="D30" s="68"/>
      <c r="E30" s="68"/>
      <c r="F30" s="69"/>
      <c r="G30" s="2"/>
      <c r="H30" s="2"/>
      <c r="I30" s="99"/>
      <c r="J30" s="10"/>
      <c r="K30" s="70"/>
      <c r="L30" s="10"/>
    </row>
    <row r="31" spans="1:12" s="72" customFormat="1" ht="192.75" customHeight="1" x14ac:dyDescent="0.15">
      <c r="A31" s="10"/>
      <c r="B31" s="10"/>
      <c r="C31" s="68"/>
      <c r="D31" s="68"/>
      <c r="E31" s="68"/>
      <c r="F31" s="73"/>
      <c r="G31" s="10"/>
      <c r="H31" s="2"/>
      <c r="I31" s="100"/>
      <c r="J31" s="10"/>
      <c r="K31" s="70"/>
      <c r="L31" s="10"/>
    </row>
    <row r="35" spans="1:12" ht="102.75" x14ac:dyDescent="0.15">
      <c r="C35" s="68"/>
      <c r="D35" s="68"/>
      <c r="E35" s="68"/>
    </row>
    <row r="36" spans="1:12" s="71" customFormat="1" ht="102.75" x14ac:dyDescent="0.15">
      <c r="A36" s="10"/>
      <c r="B36" s="10"/>
      <c r="C36" s="68"/>
      <c r="D36" s="68"/>
      <c r="E36" s="68"/>
      <c r="F36" s="73"/>
      <c r="G36" s="10"/>
      <c r="H36" s="2"/>
      <c r="I36" s="100"/>
      <c r="J36" s="10"/>
      <c r="K36" s="70"/>
      <c r="L36" s="10"/>
    </row>
  </sheetData>
  <mergeCells count="29">
    <mergeCell ref="A1:L1"/>
    <mergeCell ref="C7:E7"/>
    <mergeCell ref="C2:E2"/>
    <mergeCell ref="C3:E3"/>
    <mergeCell ref="C4:E4"/>
    <mergeCell ref="C5:E5"/>
    <mergeCell ref="C6:E6"/>
    <mergeCell ref="C19:E19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26:E26"/>
    <mergeCell ref="C27:E27"/>
    <mergeCell ref="C28:E28"/>
    <mergeCell ref="C29:E29"/>
    <mergeCell ref="C20:E20"/>
    <mergeCell ref="C21:E21"/>
    <mergeCell ref="C22:E22"/>
    <mergeCell ref="C23:E23"/>
    <mergeCell ref="C24:E24"/>
    <mergeCell ref="C25:E25"/>
  </mergeCells>
  <phoneticPr fontId="3" type="noConversion"/>
  <pageMargins left="0.51138889789581299" right="0.51138889789581299" top="0" bottom="0" header="0.31486111879348755" footer="0.31486111879348755"/>
  <pageSetup paperSize="9" scale="10" orientation="landscape" r:id="rId1"/>
  <rowBreaks count="1" manualBreakCount="1">
    <brk id="13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260601 (total)</vt:lpstr>
      <vt:lpstr>'260601 (total)'!Print_Area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H.S Song</cp:lastModifiedBy>
  <cp:lastPrinted>2026-06-04T04:27:20Z</cp:lastPrinted>
  <dcterms:created xsi:type="dcterms:W3CDTF">2026-06-04T03:07:27Z</dcterms:created>
  <dcterms:modified xsi:type="dcterms:W3CDTF">2026-06-05T02:23:51Z</dcterms:modified>
</cp:coreProperties>
</file>