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Natal\Desktop\"/>
    </mc:Choice>
  </mc:AlternateContent>
  <xr:revisionPtr revIDLastSave="0" documentId="13_ncr:1_{FB556570-9A58-4646-AD6E-BAA1FD688EE6}" xr6:coauthVersionLast="47" xr6:coauthVersionMax="47" xr10:uidLastSave="{00000000-0000-0000-0000-000000000000}"/>
  <bookViews>
    <workbookView xWindow="-108" yWindow="-108" windowWidth="23256" windowHeight="12456" tabRatio="726" xr2:uid="{00000000-000D-0000-FFFF-FFFF00000000}"/>
  </bookViews>
  <sheets>
    <sheet name="MEDIPEEL+ " sheetId="90" r:id="rId1"/>
  </sheets>
  <definedNames>
    <definedName name="_xlnm._FilterDatabase" localSheetId="0" hidden="1">'MEDIPEEL+ '!$U$2:$X$182</definedName>
    <definedName name="_xlnm.Print_Area" localSheetId="0">'MEDIPEEL+ '!$A$3:$K$31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5" i="90" l="1"/>
  <c r="X6" i="90"/>
  <c r="X7" i="90"/>
  <c r="X8" i="90"/>
  <c r="X9" i="90"/>
  <c r="X10" i="90"/>
  <c r="X11" i="90"/>
  <c r="X12" i="90"/>
  <c r="X13" i="90"/>
  <c r="X14" i="90"/>
  <c r="X15" i="90"/>
  <c r="X16" i="90"/>
  <c r="X17" i="90"/>
  <c r="X18" i="90"/>
  <c r="X19" i="90"/>
  <c r="X20" i="90"/>
  <c r="X21" i="90"/>
  <c r="X22" i="90"/>
  <c r="X23" i="90"/>
  <c r="X24" i="90"/>
  <c r="X25" i="90"/>
  <c r="X26" i="90"/>
  <c r="X27" i="90"/>
  <c r="X28" i="90"/>
  <c r="X29" i="90"/>
  <c r="X30" i="90"/>
  <c r="X31" i="90"/>
  <c r="X32" i="90"/>
  <c r="X33" i="90"/>
  <c r="X34" i="90"/>
  <c r="X35" i="90"/>
  <c r="X36" i="90"/>
  <c r="X37" i="90"/>
  <c r="X38" i="90"/>
  <c r="X39" i="90"/>
  <c r="X40" i="90"/>
  <c r="X41" i="90"/>
  <c r="X42" i="90"/>
  <c r="X43" i="90"/>
  <c r="X44" i="90"/>
  <c r="X45" i="90"/>
  <c r="X46" i="90"/>
  <c r="X47" i="90"/>
  <c r="X48" i="90"/>
  <c r="X49" i="90"/>
  <c r="X50" i="90"/>
  <c r="X51" i="90"/>
  <c r="X52" i="90"/>
  <c r="X53" i="90"/>
  <c r="X54" i="90"/>
  <c r="X55" i="90"/>
  <c r="X56" i="90"/>
  <c r="X57" i="90"/>
  <c r="X58" i="90"/>
  <c r="X59" i="90"/>
  <c r="X60" i="90"/>
  <c r="X61" i="90"/>
  <c r="X62" i="90"/>
  <c r="X63" i="90"/>
  <c r="X64" i="90"/>
  <c r="X65" i="90"/>
  <c r="X66" i="90"/>
  <c r="X67" i="90"/>
  <c r="X68" i="90"/>
  <c r="X69" i="90"/>
  <c r="X70" i="90"/>
  <c r="X71" i="90"/>
  <c r="X72" i="90"/>
  <c r="X73" i="90"/>
  <c r="X74" i="90"/>
  <c r="X75" i="90"/>
  <c r="X76" i="90"/>
  <c r="X77" i="90"/>
  <c r="X78" i="90"/>
  <c r="X79" i="90"/>
  <c r="X80" i="90"/>
  <c r="X81" i="90"/>
  <c r="X82" i="90"/>
  <c r="X83" i="90"/>
  <c r="X84" i="90"/>
  <c r="X85" i="90"/>
  <c r="X86" i="90"/>
  <c r="X87" i="90"/>
  <c r="X88" i="90"/>
  <c r="X89" i="90"/>
  <c r="X90" i="90"/>
  <c r="X91" i="90"/>
  <c r="X92" i="90"/>
  <c r="X93" i="90"/>
  <c r="X94" i="90"/>
  <c r="X95" i="90"/>
  <c r="X96" i="90"/>
  <c r="X97" i="90"/>
  <c r="X98" i="90"/>
  <c r="X99" i="90"/>
  <c r="X100" i="90"/>
  <c r="X101" i="90"/>
  <c r="X102" i="90"/>
  <c r="X103" i="90"/>
  <c r="X104" i="90"/>
  <c r="X105" i="90"/>
  <c r="X106" i="90"/>
  <c r="X107" i="90"/>
  <c r="X108" i="90"/>
  <c r="X109" i="90"/>
  <c r="X110" i="90"/>
  <c r="X111" i="90"/>
  <c r="X112" i="90"/>
  <c r="X113" i="90"/>
  <c r="X114" i="90"/>
  <c r="X115" i="90"/>
  <c r="X116" i="90"/>
  <c r="X117" i="90"/>
  <c r="X118" i="90"/>
  <c r="X119" i="90"/>
  <c r="X120" i="90"/>
  <c r="X121" i="90"/>
  <c r="X122" i="90"/>
  <c r="X123" i="90"/>
  <c r="X124" i="90"/>
  <c r="X125" i="90"/>
  <c r="X126" i="90"/>
  <c r="X127" i="90"/>
  <c r="X128" i="90"/>
  <c r="X129" i="90"/>
  <c r="X130" i="90"/>
  <c r="X131" i="90"/>
  <c r="X132" i="90"/>
  <c r="X133" i="90"/>
  <c r="X134" i="90"/>
  <c r="X135" i="90"/>
  <c r="X136" i="90"/>
  <c r="X137" i="90"/>
  <c r="X138" i="90"/>
  <c r="X139" i="90"/>
  <c r="X140" i="90"/>
  <c r="X141" i="90"/>
  <c r="X142" i="90"/>
  <c r="X143" i="90"/>
  <c r="X144" i="90"/>
  <c r="X145" i="90"/>
  <c r="X146" i="90"/>
  <c r="X147" i="90"/>
  <c r="X148" i="90"/>
  <c r="X149" i="90"/>
  <c r="X150" i="90"/>
  <c r="X151" i="90"/>
  <c r="X152" i="90"/>
  <c r="X153" i="90"/>
  <c r="X154" i="90"/>
  <c r="X155" i="90"/>
  <c r="X156" i="90"/>
  <c r="X157" i="90"/>
  <c r="X158" i="90"/>
  <c r="X159" i="90"/>
  <c r="X160" i="90"/>
  <c r="X161" i="90"/>
  <c r="X162" i="90"/>
  <c r="X163" i="90"/>
  <c r="X164" i="90"/>
  <c r="X165" i="90"/>
  <c r="X166" i="90"/>
  <c r="X167" i="90"/>
  <c r="X168" i="90"/>
  <c r="X169" i="90"/>
  <c r="X170" i="90"/>
  <c r="X171" i="90"/>
  <c r="X172" i="90"/>
  <c r="X173" i="90"/>
  <c r="X174" i="90"/>
  <c r="X175" i="90"/>
  <c r="X176" i="90"/>
  <c r="X177" i="90"/>
  <c r="X178" i="90"/>
  <c r="X179" i="90"/>
  <c r="X180" i="90"/>
  <c r="X181" i="90"/>
  <c r="X182" i="90"/>
  <c r="V5" i="90"/>
  <c r="W5" i="90" s="1"/>
  <c r="V6" i="90"/>
  <c r="W6" i="90" s="1"/>
  <c r="V7" i="90"/>
  <c r="W7" i="90" s="1"/>
  <c r="V8" i="90"/>
  <c r="W8" i="90" s="1"/>
  <c r="V9" i="90"/>
  <c r="W9" i="90" s="1"/>
  <c r="V10" i="90"/>
  <c r="W10" i="90" s="1"/>
  <c r="V11" i="90"/>
  <c r="W11" i="90" s="1"/>
  <c r="V12" i="90"/>
  <c r="W12" i="90" s="1"/>
  <c r="V13" i="90"/>
  <c r="W13" i="90" s="1"/>
  <c r="V14" i="90"/>
  <c r="W14" i="90" s="1"/>
  <c r="V15" i="90"/>
  <c r="W15" i="90" s="1"/>
  <c r="V16" i="90"/>
  <c r="W16" i="90" s="1"/>
  <c r="V17" i="90"/>
  <c r="W17" i="90" s="1"/>
  <c r="V18" i="90"/>
  <c r="W18" i="90" s="1"/>
  <c r="V19" i="90"/>
  <c r="W19" i="90" s="1"/>
  <c r="V20" i="90"/>
  <c r="W20" i="90" s="1"/>
  <c r="V21" i="90"/>
  <c r="W21" i="90" s="1"/>
  <c r="V22" i="90"/>
  <c r="W22" i="90" s="1"/>
  <c r="V23" i="90"/>
  <c r="W23" i="90" s="1"/>
  <c r="V24" i="90"/>
  <c r="W24" i="90" s="1"/>
  <c r="V25" i="90"/>
  <c r="W25" i="90" s="1"/>
  <c r="V26" i="90"/>
  <c r="V27" i="90"/>
  <c r="W27" i="90" s="1"/>
  <c r="V28" i="90"/>
  <c r="W28" i="90" s="1"/>
  <c r="V29" i="90"/>
  <c r="V30" i="90"/>
  <c r="V31" i="90"/>
  <c r="W31" i="90" s="1"/>
  <c r="V32" i="90"/>
  <c r="W32" i="90" s="1"/>
  <c r="V33" i="90"/>
  <c r="W33" i="90" s="1"/>
  <c r="V34" i="90"/>
  <c r="W34" i="90" s="1"/>
  <c r="V35" i="90"/>
  <c r="W35" i="90" s="1"/>
  <c r="V36" i="90"/>
  <c r="W36" i="90" s="1"/>
  <c r="V37" i="90"/>
  <c r="W37" i="90" s="1"/>
  <c r="V38" i="90"/>
  <c r="W38" i="90" s="1"/>
  <c r="V39" i="90"/>
  <c r="W39" i="90" s="1"/>
  <c r="V40" i="90"/>
  <c r="W40" i="90" s="1"/>
  <c r="V41" i="90"/>
  <c r="W41" i="90" s="1"/>
  <c r="V42" i="90"/>
  <c r="W42" i="90" s="1"/>
  <c r="V43" i="90"/>
  <c r="W43" i="90" s="1"/>
  <c r="V44" i="90"/>
  <c r="W44" i="90" s="1"/>
  <c r="V45" i="90"/>
  <c r="W45" i="90" s="1"/>
  <c r="V46" i="90"/>
  <c r="W46" i="90" s="1"/>
  <c r="V47" i="90"/>
  <c r="W47" i="90" s="1"/>
  <c r="V48" i="90"/>
  <c r="W48" i="90" s="1"/>
  <c r="V49" i="90"/>
  <c r="W49" i="90" s="1"/>
  <c r="V50" i="90"/>
  <c r="W50" i="90" s="1"/>
  <c r="V51" i="90"/>
  <c r="W51" i="90" s="1"/>
  <c r="V52" i="90"/>
  <c r="W52" i="90" s="1"/>
  <c r="V53" i="90"/>
  <c r="W53" i="90" s="1"/>
  <c r="V54" i="90"/>
  <c r="W54" i="90" s="1"/>
  <c r="V55" i="90"/>
  <c r="W55" i="90" s="1"/>
  <c r="V56" i="90"/>
  <c r="W56" i="90" s="1"/>
  <c r="V57" i="90"/>
  <c r="W57" i="90" s="1"/>
  <c r="V58" i="90"/>
  <c r="W58" i="90" s="1"/>
  <c r="V59" i="90"/>
  <c r="W59" i="90" s="1"/>
  <c r="V60" i="90"/>
  <c r="W60" i="90" s="1"/>
  <c r="V61" i="90"/>
  <c r="W61" i="90" s="1"/>
  <c r="V62" i="90"/>
  <c r="W62" i="90" s="1"/>
  <c r="V63" i="90"/>
  <c r="W63" i="90" s="1"/>
  <c r="V64" i="90"/>
  <c r="W64" i="90" s="1"/>
  <c r="V65" i="90"/>
  <c r="V66" i="90"/>
  <c r="V67" i="90"/>
  <c r="W67" i="90" s="1"/>
  <c r="V68" i="90"/>
  <c r="W68" i="90" s="1"/>
  <c r="V69" i="90"/>
  <c r="W69" i="90" s="1"/>
  <c r="V70" i="90"/>
  <c r="W70" i="90" s="1"/>
  <c r="V71" i="90"/>
  <c r="W71" i="90" s="1"/>
  <c r="V72" i="90"/>
  <c r="W72" i="90" s="1"/>
  <c r="V73" i="90"/>
  <c r="W73" i="90" s="1"/>
  <c r="V74" i="90"/>
  <c r="W74" i="90" s="1"/>
  <c r="V75" i="90"/>
  <c r="W75" i="90" s="1"/>
  <c r="V76" i="90"/>
  <c r="W76" i="90" s="1"/>
  <c r="V77" i="90"/>
  <c r="W77" i="90" s="1"/>
  <c r="V78" i="90"/>
  <c r="W78" i="90" s="1"/>
  <c r="V79" i="90"/>
  <c r="W79" i="90" s="1"/>
  <c r="V80" i="90"/>
  <c r="W80" i="90" s="1"/>
  <c r="V81" i="90"/>
  <c r="W81" i="90" s="1"/>
  <c r="V82" i="90"/>
  <c r="W82" i="90" s="1"/>
  <c r="V83" i="90"/>
  <c r="W83" i="90" s="1"/>
  <c r="V84" i="90"/>
  <c r="W84" i="90" s="1"/>
  <c r="V85" i="90"/>
  <c r="W85" i="90" s="1"/>
  <c r="V86" i="90"/>
  <c r="W86" i="90" s="1"/>
  <c r="V87" i="90"/>
  <c r="W87" i="90" s="1"/>
  <c r="V88" i="90"/>
  <c r="W88" i="90" s="1"/>
  <c r="V89" i="90"/>
  <c r="W89" i="90" s="1"/>
  <c r="V90" i="90"/>
  <c r="W90" i="90" s="1"/>
  <c r="V91" i="90"/>
  <c r="W91" i="90" s="1"/>
  <c r="V92" i="90"/>
  <c r="W92" i="90" s="1"/>
  <c r="V93" i="90"/>
  <c r="W93" i="90" s="1"/>
  <c r="V94" i="90"/>
  <c r="W94" i="90" s="1"/>
  <c r="V95" i="90"/>
  <c r="W95" i="90" s="1"/>
  <c r="V96" i="90"/>
  <c r="W96" i="90" s="1"/>
  <c r="V97" i="90"/>
  <c r="W97" i="90" s="1"/>
  <c r="V98" i="90"/>
  <c r="W98" i="90" s="1"/>
  <c r="V99" i="90"/>
  <c r="W99" i="90" s="1"/>
  <c r="V100" i="90"/>
  <c r="W100" i="90" s="1"/>
  <c r="V101" i="90"/>
  <c r="W101" i="90" s="1"/>
  <c r="V102" i="90"/>
  <c r="W102" i="90" s="1"/>
  <c r="V103" i="90"/>
  <c r="W103" i="90" s="1"/>
  <c r="V104" i="90"/>
  <c r="W104" i="90" s="1"/>
  <c r="V105" i="90"/>
  <c r="W105" i="90" s="1"/>
  <c r="V106" i="90"/>
  <c r="W106" i="90" s="1"/>
  <c r="V107" i="90"/>
  <c r="W107" i="90" s="1"/>
  <c r="V108" i="90"/>
  <c r="W108" i="90" s="1"/>
  <c r="V109" i="90"/>
  <c r="W109" i="90" s="1"/>
  <c r="V110" i="90"/>
  <c r="W110" i="90" s="1"/>
  <c r="V111" i="90"/>
  <c r="W111" i="90" s="1"/>
  <c r="V112" i="90"/>
  <c r="W112" i="90" s="1"/>
  <c r="V113" i="90"/>
  <c r="W113" i="90" s="1"/>
  <c r="V114" i="90"/>
  <c r="W114" i="90" s="1"/>
  <c r="V115" i="90"/>
  <c r="W115" i="90" s="1"/>
  <c r="V116" i="90"/>
  <c r="W116" i="90" s="1"/>
  <c r="V117" i="90"/>
  <c r="W117" i="90" s="1"/>
  <c r="V118" i="90"/>
  <c r="W118" i="90" s="1"/>
  <c r="V119" i="90"/>
  <c r="W119" i="90" s="1"/>
  <c r="V120" i="90"/>
  <c r="W120" i="90" s="1"/>
  <c r="V121" i="90"/>
  <c r="W121" i="90" s="1"/>
  <c r="V122" i="90"/>
  <c r="W122" i="90" s="1"/>
  <c r="V123" i="90"/>
  <c r="W123" i="90" s="1"/>
  <c r="V124" i="90"/>
  <c r="W124" i="90" s="1"/>
  <c r="V125" i="90"/>
  <c r="V126" i="90"/>
  <c r="V127" i="90"/>
  <c r="W127" i="90" s="1"/>
  <c r="V128" i="90"/>
  <c r="W128" i="90" s="1"/>
  <c r="V129" i="90"/>
  <c r="W129" i="90" s="1"/>
  <c r="V130" i="90"/>
  <c r="W130" i="90" s="1"/>
  <c r="V131" i="90"/>
  <c r="W131" i="90" s="1"/>
  <c r="V132" i="90"/>
  <c r="W132" i="90" s="1"/>
  <c r="V133" i="90"/>
  <c r="W133" i="90" s="1"/>
  <c r="V134" i="90"/>
  <c r="W134" i="90" s="1"/>
  <c r="V135" i="90"/>
  <c r="W135" i="90" s="1"/>
  <c r="V136" i="90"/>
  <c r="W136" i="90" s="1"/>
  <c r="V137" i="90"/>
  <c r="W137" i="90" s="1"/>
  <c r="V138" i="90"/>
  <c r="W138" i="90" s="1"/>
  <c r="V139" i="90"/>
  <c r="W139" i="90" s="1"/>
  <c r="V140" i="90"/>
  <c r="W140" i="90" s="1"/>
  <c r="V141" i="90"/>
  <c r="W141" i="90" s="1"/>
  <c r="V142" i="90"/>
  <c r="W142" i="90" s="1"/>
  <c r="V143" i="90"/>
  <c r="W143" i="90" s="1"/>
  <c r="V144" i="90"/>
  <c r="W144" i="90" s="1"/>
  <c r="V145" i="90"/>
  <c r="W145" i="90" s="1"/>
  <c r="V146" i="90"/>
  <c r="W146" i="90" s="1"/>
  <c r="V147" i="90"/>
  <c r="W147" i="90" s="1"/>
  <c r="V148" i="90"/>
  <c r="W148" i="90" s="1"/>
  <c r="V149" i="90"/>
  <c r="W149" i="90" s="1"/>
  <c r="V150" i="90"/>
  <c r="W150" i="90" s="1"/>
  <c r="V151" i="90"/>
  <c r="W151" i="90" s="1"/>
  <c r="V152" i="90"/>
  <c r="W152" i="90" s="1"/>
  <c r="V153" i="90"/>
  <c r="W153" i="90" s="1"/>
  <c r="V154" i="90"/>
  <c r="W154" i="90" s="1"/>
  <c r="V155" i="90"/>
  <c r="W155" i="90" s="1"/>
  <c r="V156" i="90"/>
  <c r="W156" i="90" s="1"/>
  <c r="V157" i="90"/>
  <c r="W157" i="90" s="1"/>
  <c r="V158" i="90"/>
  <c r="W158" i="90" s="1"/>
  <c r="V159" i="90"/>
  <c r="W159" i="90" s="1"/>
  <c r="V160" i="90"/>
  <c r="W160" i="90" s="1"/>
  <c r="V161" i="90"/>
  <c r="V162" i="90"/>
  <c r="V163" i="90"/>
  <c r="W163" i="90" s="1"/>
  <c r="V164" i="90"/>
  <c r="W164" i="90" s="1"/>
  <c r="V165" i="90"/>
  <c r="W165" i="90" s="1"/>
  <c r="V166" i="90"/>
  <c r="W166" i="90" s="1"/>
  <c r="V167" i="90"/>
  <c r="W167" i="90" s="1"/>
  <c r="V168" i="90"/>
  <c r="W168" i="90" s="1"/>
  <c r="V169" i="90"/>
  <c r="W169" i="90" s="1"/>
  <c r="V170" i="90"/>
  <c r="W170" i="90" s="1"/>
  <c r="V171" i="90"/>
  <c r="W171" i="90" s="1"/>
  <c r="V172" i="90"/>
  <c r="W172" i="90" s="1"/>
  <c r="V173" i="90"/>
  <c r="V174" i="90"/>
  <c r="W174" i="90" s="1"/>
  <c r="V175" i="90"/>
  <c r="W175" i="90" s="1"/>
  <c r="V176" i="90"/>
  <c r="W176" i="90" s="1"/>
  <c r="V177" i="90"/>
  <c r="W177" i="90" s="1"/>
  <c r="V178" i="90"/>
  <c r="W178" i="90" s="1"/>
  <c r="V179" i="90"/>
  <c r="W179" i="90" s="1"/>
  <c r="V180" i="90"/>
  <c r="W180" i="90" s="1"/>
  <c r="V181" i="90"/>
  <c r="W181" i="90" s="1"/>
  <c r="V182" i="90"/>
  <c r="W182" i="90" s="1"/>
  <c r="W26" i="90"/>
  <c r="W29" i="90"/>
  <c r="W30" i="90"/>
  <c r="W65" i="90"/>
  <c r="W66" i="90"/>
  <c r="W125" i="90"/>
  <c r="W126" i="90"/>
  <c r="W161" i="90"/>
  <c r="W162" i="90"/>
  <c r="W173" i="90"/>
  <c r="V4" i="90"/>
  <c r="W4" i="90" s="1"/>
  <c r="U1" i="90" l="1"/>
  <c r="X4" i="90"/>
  <c r="W1" i="90" l="1"/>
  <c r="V1" i="90"/>
  <c r="X1" i="90"/>
</calcChain>
</file>

<file path=xl/sharedStrings.xml><?xml version="1.0" encoding="utf-8"?>
<sst xmlns="http://schemas.openxmlformats.org/spreadsheetml/2006/main" count="1526" uniqueCount="1022">
  <si>
    <t>MEDIPEEL+ Price List &amp; Oder List</t>
  </si>
  <si>
    <t>Bar Code</t>
  </si>
  <si>
    <r>
      <rPr>
        <b/>
        <sz val="16"/>
        <color theme="1"/>
        <rFont val="Arial"/>
        <family val="2"/>
        <charset val="204"/>
      </rPr>
      <t xml:space="preserve">Product Code
</t>
    </r>
    <r>
      <rPr>
        <b/>
        <sz val="16"/>
        <color theme="1"/>
        <rFont val="맑은 고딕"/>
        <charset val="129"/>
      </rPr>
      <t>（</t>
    </r>
    <r>
      <rPr>
        <b/>
        <sz val="16"/>
        <color theme="1"/>
        <rFont val="Arial"/>
        <family val="2"/>
        <charset val="204"/>
      </rPr>
      <t>old</t>
    </r>
    <r>
      <rPr>
        <b/>
        <sz val="16"/>
        <color theme="1"/>
        <rFont val="맑은 고딕"/>
        <charset val="129"/>
      </rPr>
      <t>）</t>
    </r>
  </si>
  <si>
    <r>
      <rPr>
        <b/>
        <sz val="16"/>
        <color theme="1"/>
        <rFont val="Arial"/>
        <family val="2"/>
        <charset val="204"/>
      </rPr>
      <t xml:space="preserve">Product Code
</t>
    </r>
    <r>
      <rPr>
        <b/>
        <sz val="16"/>
        <color theme="1"/>
        <rFont val="맑은 고딕"/>
        <charset val="129"/>
      </rPr>
      <t>（</t>
    </r>
    <r>
      <rPr>
        <b/>
        <sz val="16"/>
        <color theme="1"/>
        <rFont val="Arial"/>
        <family val="2"/>
        <charset val="204"/>
      </rPr>
      <t>new</t>
    </r>
    <r>
      <rPr>
        <b/>
        <sz val="16"/>
        <color theme="1"/>
        <rFont val="맑은 고딕"/>
        <charset val="129"/>
      </rPr>
      <t>）</t>
    </r>
  </si>
  <si>
    <t>CPNP</t>
  </si>
  <si>
    <t>Image</t>
  </si>
  <si>
    <t>Product Name</t>
  </si>
  <si>
    <t>volume</t>
  </si>
  <si>
    <t>pcs/ct</t>
  </si>
  <si>
    <t>Retail Price
(KRW)</t>
  </si>
  <si>
    <t>Wholesale Price
(KRW)</t>
  </si>
  <si>
    <r>
      <rPr>
        <b/>
        <sz val="16"/>
        <color theme="1"/>
        <rFont val="맑은 고딕"/>
        <charset val="129"/>
      </rPr>
      <t>제품</t>
    </r>
    <r>
      <rPr>
        <b/>
        <sz val="16"/>
        <color theme="1"/>
        <rFont val="Arial"/>
        <family val="2"/>
        <charset val="204"/>
      </rPr>
      <t xml:space="preserve"> </t>
    </r>
    <r>
      <rPr>
        <b/>
        <sz val="16"/>
        <color theme="1"/>
        <rFont val="맑은 고딕"/>
        <charset val="129"/>
      </rPr>
      <t>정보</t>
    </r>
  </si>
  <si>
    <t>Manufacturer Name</t>
  </si>
  <si>
    <t>Address</t>
  </si>
  <si>
    <t>한글명</t>
  </si>
  <si>
    <t>English</t>
  </si>
  <si>
    <t>Weight
(KG)</t>
  </si>
  <si>
    <t>L(MM)</t>
  </si>
  <si>
    <t>W(MM)</t>
  </si>
  <si>
    <t>H(MM)</t>
  </si>
  <si>
    <t>8809941826555</t>
  </si>
  <si>
    <t>ME01020067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</si>
  <si>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레티날엔엠엔바운스샷부스터</t>
    </r>
    <r>
      <rPr>
        <sz val="16"/>
        <rFont val="Arial"/>
        <family val="2"/>
        <charset val="204"/>
      </rPr>
      <t>_30ml</t>
    </r>
  </si>
  <si>
    <t>MEDIPEEL RETINAL NMN BOUNCE SHOT BOOSTER</t>
  </si>
  <si>
    <t>30ml</t>
  </si>
  <si>
    <t>ECOMENT CO.,LTD</t>
  </si>
  <si>
    <t>63-5, Sandan-ro, Pyeongtaek-si, Gyeonggi-do, Republic of Korea</t>
  </si>
  <si>
    <t>8809941826579</t>
  </si>
  <si>
    <t>ME01050078</t>
  </si>
  <si>
    <r>
      <rPr>
        <sz val="16"/>
        <rFont val="맑은 고딕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맑은 고딕"/>
        <charset val="129"/>
      </rPr>
      <t>레티날엔엠엔바운스샷아이크림</t>
    </r>
    <r>
      <rPr>
        <sz val="16"/>
        <rFont val="Arial"/>
        <family val="2"/>
        <charset val="204"/>
      </rPr>
      <t>(</t>
    </r>
    <r>
      <rPr>
        <sz val="16"/>
        <rFont val="맑은 고딕"/>
        <charset val="129"/>
      </rPr>
      <t>리필</t>
    </r>
    <r>
      <rPr>
        <sz val="16"/>
        <rFont val="Arial"/>
        <family val="2"/>
        <charset val="204"/>
      </rPr>
      <t>)_15ml</t>
    </r>
  </si>
  <si>
    <t>MEDIPEEL RETINAL NMN BOUNCE SHOT EYE CREAM REFILL</t>
  </si>
  <si>
    <t>15ml</t>
  </si>
  <si>
    <t>COSMAX, INC.</t>
  </si>
  <si>
    <t>46, Jeyakgongdan 2-gil, Hyangnam-eup, Hwaseong-si, Gyeonggi-do, Republic of Korea</t>
  </si>
  <si>
    <t>8809941826562</t>
  </si>
  <si>
    <t>ME01050076</t>
  </si>
  <si>
    <r>
      <rPr>
        <sz val="16"/>
        <rFont val="맑은 고딕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맑은 고딕"/>
        <charset val="129"/>
      </rPr>
      <t>레티날엔엠엔바운스샷아이크림</t>
    </r>
    <r>
      <rPr>
        <sz val="16"/>
        <rFont val="Arial"/>
        <family val="2"/>
        <charset val="204"/>
      </rPr>
      <t>_15ml</t>
    </r>
  </si>
  <si>
    <t>MEDIPEEL RETINAL NMN BOUNCE SHOT EYE CREAM</t>
  </si>
  <si>
    <t>8809941825152</t>
  </si>
  <si>
    <t>MPB0366A</t>
  </si>
  <si>
    <t>ME01020041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</si>
  <si>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레드락토콜라겐</t>
    </r>
    <r>
      <rPr>
        <sz val="16"/>
        <rFont val="Arial"/>
        <family val="2"/>
        <charset val="204"/>
      </rPr>
      <t>3,000</t>
    </r>
    <r>
      <rPr>
        <sz val="16"/>
        <rFont val="BatangChe"/>
        <family val="3"/>
        <charset val="129"/>
      </rPr>
      <t>샷세럼</t>
    </r>
    <r>
      <rPr>
        <sz val="16"/>
        <rFont val="Arial"/>
        <family val="2"/>
        <charset val="204"/>
      </rPr>
      <t>_50g</t>
    </r>
  </si>
  <si>
    <t>MEDIPEEL RED LACTO COLLAGEN 3,000 SHOT SERUM</t>
  </si>
  <si>
    <t>50g</t>
  </si>
  <si>
    <t>Cosmecca Korea Co., Ltd.</t>
  </si>
  <si>
    <t>17-9, 17-12, Daegeum-ro 196beon-gil, Daeso-myeon, Eumseong-gun, Chungcheongbuk-do, Republic of Korea</t>
  </si>
  <si>
    <t>8809941825794</t>
  </si>
  <si>
    <t>MPB0376A</t>
  </si>
  <si>
    <t>ME01030056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</si>
  <si>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피토엑소좀피디알엔리프팅샷드롭겔크림</t>
    </r>
    <r>
      <rPr>
        <sz val="16"/>
        <rFont val="Arial"/>
        <family val="2"/>
        <charset val="204"/>
      </rPr>
      <t>_50g</t>
    </r>
  </si>
  <si>
    <t>MEDIPEEL PHYTO EX PDRN LIFTING SHOT DROP GEL CREAM</t>
  </si>
  <si>
    <t>-</t>
  </si>
  <si>
    <t>OUTIN FUTURES CO.,LTD</t>
  </si>
  <si>
    <t>12F, 13, Teheran-ro 86-gil, Gangnam-gu, Seoul, Republic of Korea</t>
  </si>
  <si>
    <t>8809941826371</t>
  </si>
  <si>
    <t>MPB0354B</t>
  </si>
  <si>
    <t>ME01010064</t>
  </si>
  <si>
    <r>
      <rPr>
        <sz val="16"/>
        <rFont val="돋움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돋움"/>
        <charset val="129"/>
      </rPr>
      <t>피토이엑스피디알엔리프팅샷미스트</t>
    </r>
    <r>
      <rPr>
        <sz val="16"/>
        <rFont val="Arial"/>
        <family val="2"/>
        <charset val="204"/>
      </rPr>
      <t>_120ml_CPNP</t>
    </r>
  </si>
  <si>
    <t>MEDIPEEL PHYTO EX PDRN LIFTING SHOT MIST</t>
  </si>
  <si>
    <t>120ml</t>
  </si>
  <si>
    <t>Nowcos.Co.,Ltd</t>
  </si>
  <si>
    <t>37, Ayamok-gil, Sojeong-myeon, Sejong-si, Korea</t>
  </si>
  <si>
    <t>8809941826333</t>
  </si>
  <si>
    <t>MPB0350B</t>
  </si>
  <si>
    <t>ME01020062</t>
  </si>
  <si>
    <r>
      <rPr>
        <sz val="16"/>
        <rFont val="돋움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돋움"/>
        <charset val="129"/>
      </rPr>
      <t>피토이엑스피디알엔리프팅샷세럼</t>
    </r>
    <r>
      <rPr>
        <sz val="16"/>
        <rFont val="Arial"/>
        <family val="2"/>
        <charset val="204"/>
      </rPr>
      <t>_50ml_CPNP</t>
    </r>
  </si>
  <si>
    <t>MEDIPEEL PHYTO EX PDRN LIFTING SHOT SERUM</t>
  </si>
  <si>
    <t>50ml</t>
  </si>
  <si>
    <t>NEW &amp; NEW CO.,LTD.</t>
  </si>
  <si>
    <t>85, Baekseokgongdan 1-ro, Seobuk-gu, Cheonan-si, Chungcheongnam-do</t>
  </si>
  <si>
    <t>8809941826364</t>
  </si>
  <si>
    <t>MPY0353B</t>
  </si>
  <si>
    <t>ME01050072</t>
  </si>
  <si>
    <r>
      <rPr>
        <sz val="16"/>
        <rFont val="돋움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돋움"/>
        <charset val="129"/>
      </rPr>
      <t>피토이엑스피디알엔리프팅샷아이크림</t>
    </r>
    <r>
      <rPr>
        <sz val="16"/>
        <rFont val="Arial"/>
        <family val="2"/>
        <charset val="204"/>
      </rPr>
      <t>_40ml_CPNP</t>
    </r>
  </si>
  <si>
    <t>MEDIPEEL PHYTO EX PDRN LIFTING SHOT EYE CREAM</t>
  </si>
  <si>
    <t>40ml</t>
  </si>
  <si>
    <t>GreenCos Co., Ltd.</t>
  </si>
  <si>
    <t>64-30, Hagunsandan 1-ro, Yangchon-eup, Gimpo-si, Gyeonggi-do, Republic of Korea</t>
  </si>
  <si>
    <t>8809941826340</t>
  </si>
  <si>
    <t>MPB0351B</t>
  </si>
  <si>
    <t>ME01040112</t>
  </si>
  <si>
    <r>
      <rPr>
        <sz val="16"/>
        <rFont val="돋움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돋움"/>
        <charset val="129"/>
      </rPr>
      <t>피토이엑스피디알엔리프팅샷앰플</t>
    </r>
    <r>
      <rPr>
        <sz val="16"/>
        <rFont val="Arial"/>
        <family val="2"/>
        <charset val="204"/>
      </rPr>
      <t>_100ml_CPNP</t>
    </r>
  </si>
  <si>
    <t>MEDIPEEL PHYTO EX PDRN LIFTING SHOT AMPOULE</t>
  </si>
  <si>
    <t>100ml</t>
  </si>
  <si>
    <t>8809941826357</t>
  </si>
  <si>
    <t>MPB0352B</t>
  </si>
  <si>
    <t>ME01030134</t>
  </si>
  <si>
    <r>
      <rPr>
        <sz val="16"/>
        <rFont val="돋움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돋움"/>
        <charset val="129"/>
      </rPr>
      <t>피토이엑스피디알엔리프팅샷크림</t>
    </r>
    <r>
      <rPr>
        <sz val="16"/>
        <rFont val="Arial"/>
        <family val="2"/>
        <charset val="204"/>
      </rPr>
      <t>_50g_CPNP</t>
    </r>
  </si>
  <si>
    <t>MEDIPEEL PHYTO EX PDRN LIFTING SHOT CREAM</t>
  </si>
  <si>
    <t>ENC Co., Ltd.</t>
  </si>
  <si>
    <t>21, Deokseongsandan 2-ro 50beon-gil, Idong-eup, Cheoin-gu, Yongin-si, Gyeonggi-do, Republic of Korea</t>
  </si>
  <si>
    <t>8809941826326</t>
  </si>
  <si>
    <t>MPB0349B</t>
  </si>
  <si>
    <t>ME01010063</t>
  </si>
  <si>
    <r>
      <rPr>
        <sz val="16"/>
        <rFont val="돋움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돋움"/>
        <charset val="129"/>
      </rPr>
      <t>피토이엑스피디알엔리프팅샷토너</t>
    </r>
    <r>
      <rPr>
        <sz val="16"/>
        <rFont val="Arial"/>
        <family val="2"/>
        <charset val="204"/>
      </rPr>
      <t>_130ml_CPNP</t>
    </r>
  </si>
  <si>
    <t>MEDIPEEL PHYTO EX PDRN LIFTING SHOT TONER</t>
  </si>
  <si>
    <t>130ml</t>
  </si>
  <si>
    <t>8809941826173</t>
  </si>
  <si>
    <t>MPC0383A</t>
  </si>
  <si>
    <t>ME04150189</t>
  </si>
  <si>
    <r>
      <rPr>
        <sz val="16"/>
        <rFont val="바탕체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바탕체"/>
        <charset val="129"/>
      </rPr>
      <t>피토이엑스피디알엔마이크로샷파우더클렌저</t>
    </r>
    <r>
      <rPr>
        <sz val="16"/>
        <rFont val="Arial"/>
        <family val="2"/>
        <charset val="204"/>
      </rPr>
      <t>_70g</t>
    </r>
  </si>
  <si>
    <t>MEDIPEEL PHYTO EX PDRN MICRO SHOT POWDER CLEANSER</t>
  </si>
  <si>
    <t>70g</t>
  </si>
  <si>
    <t>DONGGUBAT Inc.</t>
  </si>
  <si>
    <t>FB329,FB330,FB331,FB332, 25, Misagangbyeonseo-ro, Hanam-si,Gyeonggi-do, Republic of Korea</t>
  </si>
  <si>
    <t>8809941826548</t>
  </si>
  <si>
    <t>MPP0386A</t>
  </si>
  <si>
    <t>ME03100127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</si>
  <si>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피토이엑스피디알엔멜팅글로우립슬리핑마스크</t>
    </r>
    <r>
      <rPr>
        <sz val="16"/>
        <rFont val="Arial"/>
        <family val="2"/>
        <charset val="204"/>
      </rPr>
      <t>_11g</t>
    </r>
  </si>
  <si>
    <t>MEDIPEEL PHYTO EX PDRN MELTING GLOW LIP SLEEPING MASK</t>
  </si>
  <si>
    <t>11g</t>
  </si>
  <si>
    <t>YEGREENA CO., LTD.</t>
  </si>
  <si>
    <t>39, Aenggogae-ro 621beon-gil, Namdong-gu, Incheon, Republic of Korea</t>
  </si>
  <si>
    <t>8809941824186</t>
  </si>
  <si>
    <t>MPC0328A</t>
  </si>
  <si>
    <t>ME04150082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</si>
  <si>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펩타이드</t>
    </r>
    <r>
      <rPr>
        <sz val="16"/>
        <rFont val="Arial"/>
        <family val="2"/>
        <charset val="204"/>
      </rPr>
      <t>9</t>
    </r>
    <r>
      <rPr>
        <sz val="16"/>
        <rFont val="BatangChe"/>
        <family val="3"/>
        <charset val="129"/>
      </rPr>
      <t>볼륨바이오톡스그라인딩클렌징밤</t>
    </r>
    <r>
      <rPr>
        <sz val="16"/>
        <rFont val="Arial"/>
        <family val="2"/>
        <charset val="204"/>
      </rPr>
      <t>_50ml</t>
    </r>
  </si>
  <si>
    <t>MEDIPEEL PEPTIDE 9 VOLUME BIO TOX GRINDING CLEANSING BALM PRO</t>
  </si>
  <si>
    <t>8809941825244</t>
  </si>
  <si>
    <t>MPP0367C</t>
  </si>
  <si>
    <t>ME03110064</t>
  </si>
  <si>
    <r>
      <rPr>
        <sz val="16"/>
        <rFont val="맑은 고딕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맑은 고딕"/>
        <charset val="129"/>
      </rPr>
      <t>콜라겐물광랩핑마스크</t>
    </r>
    <r>
      <rPr>
        <sz val="16"/>
        <rFont val="Arial"/>
        <family val="2"/>
        <charset val="204"/>
      </rPr>
      <t>_100ml</t>
    </r>
  </si>
  <si>
    <t>MEDIPEEL COLLAGEN GLOW WRAPPING MASK</t>
  </si>
  <si>
    <t>Kolmar Korea Co.,Ltd</t>
  </si>
  <si>
    <t>22-17, Sandan-gil, Jeonui-myeon, Sejong, Korea</t>
  </si>
  <si>
    <t>MPP0367A</t>
  </si>
  <si>
    <t>ME03110045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</si>
  <si>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콜라겐물광랩핑마스크</t>
    </r>
    <r>
      <rPr>
        <sz val="16"/>
        <rFont val="Arial"/>
        <family val="2"/>
        <charset val="204"/>
      </rPr>
      <t>_100ml(</t>
    </r>
    <r>
      <rPr>
        <sz val="16"/>
        <rFont val="BatangChe"/>
        <family val="3"/>
        <charset val="129"/>
      </rPr>
      <t>수출전용</t>
    </r>
    <r>
      <rPr>
        <sz val="16"/>
        <rFont val="Arial"/>
        <family val="2"/>
        <charset val="204"/>
      </rPr>
      <t>)</t>
    </r>
  </si>
  <si>
    <t>8809941826517</t>
  </si>
  <si>
    <t>ME01020065</t>
  </si>
  <si>
    <t>8809941826487</t>
  </si>
  <si>
    <t>ME01020064</t>
  </si>
  <si>
    <t>8809941826456</t>
  </si>
  <si>
    <t>ME01020063</t>
  </si>
  <si>
    <t>8809941826418</t>
  </si>
  <si>
    <t>ME03100126</t>
  </si>
  <si>
    <t>HANSOLBIOTECH CO.,LTD.</t>
  </si>
  <si>
    <t>45, Cheongwonsandan 5-gil, Mado-myeon, Hwaseong-si, Gyeonggi-do, Republic of Korea</t>
  </si>
  <si>
    <t>8809941826395</t>
  </si>
  <si>
    <t>ME01010066</t>
  </si>
  <si>
    <t>8809941826388</t>
  </si>
  <si>
    <t>ME01010065</t>
  </si>
  <si>
    <t>8809941826401</t>
  </si>
  <si>
    <t>ME01040113</t>
  </si>
  <si>
    <t>8809941824285</t>
  </si>
  <si>
    <t>MPP0334A</t>
  </si>
  <si>
    <t>ME03110041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</si>
  <si>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펩타이드</t>
    </r>
    <r>
      <rPr>
        <sz val="16"/>
        <rFont val="Arial"/>
        <family val="2"/>
        <charset val="204"/>
      </rPr>
      <t>9</t>
    </r>
    <r>
      <rPr>
        <sz val="16"/>
        <rFont val="BatangChe"/>
        <family val="3"/>
        <charset val="129"/>
      </rPr>
      <t>볼륨바이오톡스글로우랩핑마스크프로</t>
    </r>
    <r>
      <rPr>
        <sz val="16"/>
        <rFont val="Arial"/>
        <family val="2"/>
        <charset val="204"/>
      </rPr>
      <t>_70ml</t>
    </r>
  </si>
  <si>
    <t>MEDIPEEL PEPTIDE 9 VOLUME BIO TOX GLOW WRAPPING MASK PRO</t>
  </si>
  <si>
    <t>70ml</t>
  </si>
  <si>
    <t>8809941824339</t>
  </si>
  <si>
    <t>MPB0342A</t>
  </si>
  <si>
    <t>ME01050035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</si>
  <si>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펩타이드</t>
    </r>
    <r>
      <rPr>
        <sz val="16"/>
        <rFont val="Arial"/>
        <family val="2"/>
        <charset val="204"/>
      </rPr>
      <t>9</t>
    </r>
    <r>
      <rPr>
        <sz val="16"/>
        <rFont val="BatangChe"/>
        <family val="3"/>
        <charset val="129"/>
      </rPr>
      <t>볼륨바이오톡스립앤페이스앰플밤</t>
    </r>
    <r>
      <rPr>
        <sz val="16"/>
        <rFont val="Arial"/>
        <family val="2"/>
        <charset val="204"/>
      </rPr>
      <t>_14g</t>
    </r>
  </si>
  <si>
    <t>MEDIPEEL PEPTIDE 9 VOLUME BIO TOX GRINDING LIP AND FACE AMPOULE BALM PRO</t>
  </si>
  <si>
    <t>14g</t>
  </si>
  <si>
    <t>8809941826524</t>
  </si>
  <si>
    <t>MPB0235A</t>
  </si>
  <si>
    <t>ME01040115</t>
  </si>
  <si>
    <r>
      <rPr>
        <sz val="16"/>
        <rFont val="돋움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돋움"/>
        <charset val="129"/>
      </rPr>
      <t>펩타이드</t>
    </r>
    <r>
      <rPr>
        <sz val="16"/>
        <rFont val="Arial"/>
        <family val="2"/>
        <charset val="204"/>
      </rPr>
      <t>9</t>
    </r>
    <r>
      <rPr>
        <sz val="16"/>
        <rFont val="돋움"/>
        <charset val="129"/>
      </rPr>
      <t>볼륨바이오톡스앰플프로</t>
    </r>
    <r>
      <rPr>
        <sz val="16"/>
        <rFont val="Arial"/>
        <family val="2"/>
        <charset val="204"/>
      </rPr>
      <t>_100ml_CPNP</t>
    </r>
  </si>
  <si>
    <t>MEDIPEEL PEPTID 9 VOLUME BIO TOX AMPOULE PRO</t>
  </si>
  <si>
    <t>8809941826500</t>
  </si>
  <si>
    <t>MPB0271A</t>
  </si>
  <si>
    <t>ME01010069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</si>
  <si>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펩타이드</t>
    </r>
    <r>
      <rPr>
        <sz val="16"/>
        <rFont val="Arial"/>
        <family val="2"/>
        <charset val="204"/>
      </rPr>
      <t>9</t>
    </r>
    <r>
      <rPr>
        <sz val="16"/>
        <rFont val="BatangChe"/>
        <family val="3"/>
        <charset val="129"/>
      </rPr>
      <t>볼륨바이오톡스토너프로</t>
    </r>
    <r>
      <rPr>
        <sz val="16"/>
        <rFont val="Arial"/>
        <family val="2"/>
        <charset val="204"/>
      </rPr>
      <t>_250ml_CPNP</t>
    </r>
  </si>
  <si>
    <t>MEDIPEEL PEPTID 9 VOLUME BIO TOX TONER PRO</t>
  </si>
  <si>
    <t>250ml</t>
  </si>
  <si>
    <t>8809941820430</t>
  </si>
  <si>
    <t>MPB0217A(N)</t>
  </si>
  <si>
    <t>ME01030037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</si>
  <si>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펩타이드</t>
    </r>
    <r>
      <rPr>
        <sz val="16"/>
        <rFont val="Arial"/>
        <family val="2"/>
        <charset val="204"/>
      </rPr>
      <t>9</t>
    </r>
    <r>
      <rPr>
        <sz val="16"/>
        <rFont val="BatangChe"/>
        <family val="3"/>
        <charset val="129"/>
      </rPr>
      <t>볼륨앤텐션톡스크림프로</t>
    </r>
    <r>
      <rPr>
        <sz val="16"/>
        <rFont val="Arial"/>
        <family val="2"/>
        <charset val="204"/>
      </rPr>
      <t>(N)_50g</t>
    </r>
  </si>
  <si>
    <t>MEDIPEEL PEPTIDE 9 VOLUME AND TENSION TOX CREAM PRO</t>
  </si>
  <si>
    <t>BEAUTY SKIN.CO.,Ltd.</t>
  </si>
  <si>
    <t>27, Yeomgok-ro 14beon-gil, Seo-gu, Incheon, Republic of Korea</t>
  </si>
  <si>
    <t>8809409340548</t>
  </si>
  <si>
    <t>MPY0166A</t>
  </si>
  <si>
    <t>ME01050038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</si>
  <si>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)24</t>
    </r>
    <r>
      <rPr>
        <sz val="16"/>
        <rFont val="BatangChe"/>
        <family val="3"/>
        <charset val="129"/>
      </rPr>
      <t>케이골드스네일리페어아이크림</t>
    </r>
    <r>
      <rPr>
        <sz val="16"/>
        <rFont val="Arial"/>
        <family val="2"/>
        <charset val="204"/>
      </rPr>
      <t>_40ml</t>
    </r>
  </si>
  <si>
    <t>MEDI-PEEL 24K GOLD SNAIL REPAIR EYE CREAM</t>
  </si>
  <si>
    <t>CLP COSMETICS Co.,Ltd (</t>
  </si>
  <si>
    <t>3F, 790, Pyeongcheon-ro, Wonmi-gu, Bucheon-si, Gyeonggi-do, Republic of Korea</t>
  </si>
  <si>
    <t>8809409345758</t>
  </si>
  <si>
    <t>MPB0134A</t>
  </si>
  <si>
    <t>ME01030018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</si>
  <si>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)24</t>
    </r>
    <r>
      <rPr>
        <sz val="16"/>
        <rFont val="BatangChe"/>
        <family val="3"/>
        <charset val="129"/>
      </rPr>
      <t>케이골드스네일리페어크림</t>
    </r>
    <r>
      <rPr>
        <sz val="16"/>
        <rFont val="Arial"/>
        <family val="2"/>
        <charset val="204"/>
      </rPr>
      <t>_50g</t>
    </r>
  </si>
  <si>
    <t>MEDIPEEL 24K GOLD SNAIL REPAIR CREAM</t>
  </si>
  <si>
    <t>8809941822694</t>
  </si>
  <si>
    <t>MPF0305A</t>
  </si>
  <si>
    <t>ME05200004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</si>
  <si>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)EGF</t>
    </r>
    <r>
      <rPr>
        <sz val="16"/>
        <rFont val="BatangChe"/>
        <family val="3"/>
        <charset val="129"/>
      </rPr>
      <t>스케일링모이스처풋샴푸</t>
    </r>
    <r>
      <rPr>
        <sz val="16"/>
        <rFont val="Arial"/>
        <family val="2"/>
        <charset val="204"/>
      </rPr>
      <t>_200ml</t>
    </r>
  </si>
  <si>
    <t>MEDI-PEEL EGF SCALING MOISTURE FOOT SHAMPOO</t>
  </si>
  <si>
    <t>200ml</t>
  </si>
  <si>
    <t>8809941826159</t>
  </si>
  <si>
    <t>MPF0142C</t>
  </si>
  <si>
    <t>ME05200022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</si>
  <si>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)EGF</t>
    </r>
    <r>
      <rPr>
        <sz val="16"/>
        <rFont val="BatangChe"/>
        <family val="3"/>
        <charset val="129"/>
      </rPr>
      <t>스케일링모이스처풋크림</t>
    </r>
    <r>
      <rPr>
        <sz val="16"/>
        <rFont val="Arial"/>
        <family val="2"/>
        <charset val="204"/>
      </rPr>
      <t>2.0_130g</t>
    </r>
  </si>
  <si>
    <t>MEDIPEEL EGF SCALING MOISTURE FOOT CREAM 2.0</t>
  </si>
  <si>
    <r>
      <rPr>
        <sz val="16"/>
        <rFont val="Arial"/>
        <family val="2"/>
        <charset val="204"/>
      </rPr>
      <t>130g,</t>
    </r>
    <r>
      <rPr>
        <sz val="16"/>
        <rFont val="BatangChe"/>
        <family val="3"/>
        <charset val="129"/>
      </rPr>
      <t>수축</t>
    </r>
  </si>
  <si>
    <t>8809409347004</t>
  </si>
  <si>
    <t>MPB0149A</t>
  </si>
  <si>
    <t>ME01030023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</si>
  <si>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골드에이지톡스</t>
    </r>
    <r>
      <rPr>
        <sz val="16"/>
        <rFont val="Arial"/>
        <family val="2"/>
        <charset val="204"/>
      </rPr>
      <t>H8</t>
    </r>
    <r>
      <rPr>
        <sz val="16"/>
        <rFont val="BatangChe"/>
        <family val="3"/>
        <charset val="129"/>
      </rPr>
      <t>크림</t>
    </r>
    <r>
      <rPr>
        <sz val="16"/>
        <rFont val="Arial"/>
        <family val="2"/>
        <charset val="204"/>
      </rPr>
      <t>_50g</t>
    </r>
  </si>
  <si>
    <t>MEDIPEEL GOLD AGE TOX H8 CREAM</t>
  </si>
  <si>
    <t>CIT Co.,Ltd.</t>
  </si>
  <si>
    <t>110Hapdeoksandan 1-ro,Hapdeok-eup, Dangjin-si,Chungcheongnam-do,RepublicofKorea</t>
  </si>
  <si>
    <t>8809941820270</t>
  </si>
  <si>
    <t>SNC0186C(N3)</t>
  </si>
  <si>
    <t>ME04150161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</si>
  <si>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그린시카콜라겐클리어젤클렌저</t>
    </r>
    <r>
      <rPr>
        <sz val="16"/>
        <rFont val="Arial"/>
        <family val="2"/>
        <charset val="204"/>
      </rPr>
      <t>2.0(N3)_120ml</t>
    </r>
  </si>
  <si>
    <t>MEDIPEEL GREEN CICA COLLAGEN CLEAR GEL CLEANSER 2.0</t>
  </si>
  <si>
    <t>8809409340944</t>
  </si>
  <si>
    <t>SNC0186A(N3)</t>
  </si>
  <si>
    <t>ME04150158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</si>
  <si>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그린시카콜라겐클리어젤클렌저</t>
    </r>
    <r>
      <rPr>
        <sz val="16"/>
        <rFont val="Arial"/>
        <family val="2"/>
        <charset val="204"/>
      </rPr>
      <t>2.0(N3)_300ml</t>
    </r>
  </si>
  <si>
    <t>300ml</t>
  </si>
  <si>
    <t>8809941820676</t>
  </si>
  <si>
    <t>MPB0238A</t>
  </si>
  <si>
    <t>ME04150047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</si>
  <si>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글루타치온히알아쿠아포밍젤클렌저</t>
    </r>
    <r>
      <rPr>
        <sz val="16"/>
        <rFont val="Arial"/>
        <family val="2"/>
        <charset val="204"/>
      </rPr>
      <t>_150ml</t>
    </r>
  </si>
  <si>
    <t>MEDI-PEEL GLUTATHIONE HYAL AQUA FOAMING GEL</t>
  </si>
  <si>
    <t>150ml</t>
  </si>
  <si>
    <t>8809409346229</t>
  </si>
  <si>
    <t>SNB0073A</t>
  </si>
  <si>
    <t>ME01030078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</si>
  <si>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딥브이씨울트라크림</t>
    </r>
    <r>
      <rPr>
        <sz val="16"/>
        <rFont val="Arial"/>
        <family val="2"/>
        <charset val="204"/>
      </rPr>
      <t>_50g</t>
    </r>
  </si>
  <si>
    <t>MEDI-PEEL DEEP VC ULTRA CREAM</t>
  </si>
  <si>
    <t>8809409348537</t>
  </si>
  <si>
    <t>SNB0154A</t>
  </si>
  <si>
    <t>ME04160040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</si>
  <si>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라하순수필세럼</t>
    </r>
    <r>
      <rPr>
        <sz val="16"/>
        <rFont val="Arial"/>
        <family val="2"/>
        <charset val="204"/>
      </rPr>
      <t>_20ml</t>
    </r>
  </si>
  <si>
    <t>MEDI-PEEL LHA SOONSOO PEEL SERUM</t>
  </si>
  <si>
    <t>20ml</t>
  </si>
  <si>
    <t>8809941822816</t>
  </si>
  <si>
    <t>MPM0322A</t>
  </si>
  <si>
    <t>ME03120040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</si>
  <si>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락토모공리프팅모델링팩</t>
    </r>
    <r>
      <rPr>
        <sz val="16"/>
        <rFont val="Arial"/>
        <family val="2"/>
        <charset val="204"/>
      </rPr>
      <t>_28gx12ea</t>
    </r>
  </si>
  <si>
    <t>MEDI-PEEL LACTO PORE LIFTING MODELING PACK</t>
  </si>
  <si>
    <t>28gx12ea</t>
  </si>
  <si>
    <t>Gayoung Cosmetic Co., Ltd</t>
  </si>
  <si>
    <t>87, Pulmugol-ro, Paju-si, Gyeonggi-do, Republic of Korea</t>
  </si>
  <si>
    <t>8809941823684</t>
  </si>
  <si>
    <t>MPB0369A</t>
  </si>
  <si>
    <t>ME03130020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</si>
  <si>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락토모공리프팅패드</t>
    </r>
    <r>
      <rPr>
        <sz val="16"/>
        <rFont val="Arial"/>
        <family val="2"/>
        <charset val="204"/>
      </rPr>
      <t>2X_50</t>
    </r>
    <r>
      <rPr>
        <sz val="16"/>
        <rFont val="BatangChe"/>
        <family val="3"/>
        <charset val="129"/>
      </rPr>
      <t>매</t>
    </r>
  </si>
  <si>
    <t>MEDIPEEL LACTO PORE LIFTING PAD 2X</t>
  </si>
  <si>
    <r>
      <rPr>
        <sz val="16"/>
        <rFont val="Arial"/>
        <family val="2"/>
        <charset val="204"/>
      </rPr>
      <t>50</t>
    </r>
    <r>
      <rPr>
        <sz val="16"/>
        <rFont val="BatangChe"/>
        <family val="3"/>
        <charset val="129"/>
      </rPr>
      <t>매</t>
    </r>
  </si>
  <si>
    <t>8809409343082</t>
  </si>
  <si>
    <t>MPB0018A</t>
  </si>
  <si>
    <t>ME01040010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</si>
  <si>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럭셔리</t>
    </r>
    <r>
      <rPr>
        <sz val="16"/>
        <rFont val="Arial"/>
        <family val="2"/>
        <charset val="204"/>
      </rPr>
      <t>24</t>
    </r>
    <r>
      <rPr>
        <sz val="16"/>
        <rFont val="BatangChe"/>
        <family val="3"/>
        <charset val="129"/>
      </rPr>
      <t>케이골드앰플</t>
    </r>
    <r>
      <rPr>
        <sz val="16"/>
        <rFont val="Arial"/>
        <family val="2"/>
        <charset val="204"/>
      </rPr>
      <t>_100ml</t>
    </r>
  </si>
  <si>
    <t>MEDIPEEL LUXURY 24K GOLD AMPOULE</t>
  </si>
  <si>
    <t>8809941825008</t>
  </si>
  <si>
    <t>MPP0362B</t>
  </si>
  <si>
    <t>ME03100106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</si>
  <si>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레드락토콜라겐</t>
    </r>
    <r>
      <rPr>
        <sz val="16"/>
        <rFont val="Arial"/>
        <family val="2"/>
        <charset val="204"/>
      </rPr>
      <t>3000</t>
    </r>
    <r>
      <rPr>
        <sz val="16"/>
        <rFont val="BatangChe"/>
        <family val="3"/>
        <charset val="129"/>
      </rPr>
      <t>샷세럼</t>
    </r>
    <r>
      <rPr>
        <sz val="16"/>
        <rFont val="Arial"/>
        <family val="2"/>
        <charset val="204"/>
      </rPr>
      <t>2</t>
    </r>
    <r>
      <rPr>
        <sz val="16"/>
        <rFont val="BatangChe"/>
        <family val="3"/>
        <charset val="129"/>
      </rPr>
      <t>스텝마스크</t>
    </r>
    <r>
      <rPr>
        <sz val="16"/>
        <rFont val="Arial"/>
        <family val="2"/>
        <charset val="204"/>
      </rPr>
      <t>_(1.5g/25ml)x5ea</t>
    </r>
  </si>
  <si>
    <t>MEDIPEEL RED LACTO COLLAGEN 3000 SHOT SERUM 2 STEP MASK</t>
  </si>
  <si>
    <t>(1.5g+25ml)*5ea</t>
  </si>
  <si>
    <t>해외전용</t>
  </si>
  <si>
    <t>8809409347141</t>
  </si>
  <si>
    <t>SNB0075A</t>
  </si>
  <si>
    <t>ME03130035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</si>
  <si>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레드락토콜라겐더블타이트패드</t>
    </r>
    <r>
      <rPr>
        <sz val="16"/>
        <rFont val="Arial"/>
        <family val="2"/>
        <charset val="204"/>
      </rPr>
      <t>_270ml</t>
    </r>
  </si>
  <si>
    <t>MEDIPEEL RED LACTO COLLAGEN DOUBLE TIGHT PAD</t>
  </si>
  <si>
    <t>270ml</t>
  </si>
  <si>
    <t>8809409342504</t>
  </si>
  <si>
    <t>SNP0166A(N)</t>
  </si>
  <si>
    <t>ME03110057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</si>
  <si>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레드락토콜라겐랩핑마스크</t>
    </r>
    <r>
      <rPr>
        <sz val="16"/>
        <rFont val="Arial"/>
        <family val="2"/>
        <charset val="204"/>
      </rPr>
      <t>(N)_70ml</t>
    </r>
  </si>
  <si>
    <t>MEDIPEEL RED LACTO COLLAGEN WRAPPING MASK</t>
  </si>
  <si>
    <t>8809941823189</t>
  </si>
  <si>
    <t>MPS0310A</t>
  </si>
  <si>
    <t>ME02070026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</si>
  <si>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레드락토콜라겐모공리프팅선크림</t>
    </r>
    <r>
      <rPr>
        <sz val="16"/>
        <rFont val="Arial"/>
        <family val="2"/>
        <charset val="204"/>
      </rPr>
      <t>_50g</t>
    </r>
  </si>
  <si>
    <t>MEDI-PEEL RED LACTO COLLAGEN PORE LIFTING SUN SCREEN</t>
  </si>
  <si>
    <t>8809941823196</t>
  </si>
  <si>
    <t>MPS0311A</t>
  </si>
  <si>
    <t>ME07240018</t>
  </si>
  <si>
    <t>X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</si>
  <si>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레드락토콜라겐모공리프팅선크림기획세트</t>
    </r>
    <r>
      <rPr>
        <sz val="16"/>
        <rFont val="Arial"/>
        <family val="2"/>
        <charset val="204"/>
      </rPr>
      <t>(</t>
    </r>
    <r>
      <rPr>
        <sz val="16"/>
        <rFont val="BatangChe"/>
        <family val="3"/>
        <charset val="129"/>
      </rPr>
      <t>폼</t>
    </r>
    <r>
      <rPr>
        <sz val="16"/>
        <rFont val="Arial"/>
        <family val="2"/>
        <charset val="204"/>
      </rPr>
      <t>)_35g/15ml</t>
    </r>
  </si>
  <si>
    <t>35g/15ml</t>
  </si>
  <si>
    <t>8809941822342</t>
  </si>
  <si>
    <t>MPB0294A</t>
  </si>
  <si>
    <t>ME01030048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</si>
  <si>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레드락토콜라겐베리어크림</t>
    </r>
    <r>
      <rPr>
        <sz val="16"/>
        <rFont val="Arial"/>
        <family val="2"/>
        <charset val="204"/>
      </rPr>
      <t>_80ml</t>
    </r>
  </si>
  <si>
    <t>MEDIPEEL RED LACTO COLLAGEN BARRIER CREAM</t>
  </si>
  <si>
    <t>80ml</t>
  </si>
  <si>
    <t>JUNGCOS Co., Ltd.</t>
  </si>
  <si>
    <t>118, Osongsaengmyeong 14-ro, Osong-eup, Heungdeok-gu, Cheongju-si, Chungcheongbuk-do, Republic of Korea</t>
  </si>
  <si>
    <t>8809941825039</t>
  </si>
  <si>
    <t>MPT0360A</t>
  </si>
  <si>
    <t>ME03130029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</si>
  <si>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레드락토콜라겐브라이트닝패치</t>
    </r>
    <r>
      <rPr>
        <sz val="16"/>
        <rFont val="Arial"/>
        <family val="2"/>
        <charset val="204"/>
      </rPr>
      <t>_12</t>
    </r>
    <r>
      <rPr>
        <sz val="16"/>
        <rFont val="BatangChe"/>
        <family val="3"/>
        <charset val="129"/>
      </rPr>
      <t>매</t>
    </r>
  </si>
  <si>
    <t>MEDIPEEL RED LACTO COLLAGEN BRIGHTENING PATCH</t>
  </si>
  <si>
    <r>
      <rPr>
        <sz val="16"/>
        <rFont val="Arial"/>
        <family val="2"/>
        <charset val="204"/>
      </rPr>
      <t>12</t>
    </r>
    <r>
      <rPr>
        <sz val="16"/>
        <rFont val="BatangChe"/>
        <family val="3"/>
        <charset val="129"/>
      </rPr>
      <t>매</t>
    </r>
  </si>
  <si>
    <t>COWELL COSMEDI</t>
  </si>
  <si>
    <t>B-1306, 201, Songpa-daero, Songpa-gu, Seoul, 05854, Republic of Korea</t>
  </si>
  <si>
    <t>8809941822328</t>
  </si>
  <si>
    <t>MPB0292A</t>
  </si>
  <si>
    <t>ME01010024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</si>
  <si>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레드락토콜라겐수딩에센스토너</t>
    </r>
    <r>
      <rPr>
        <sz val="16"/>
        <rFont val="Arial"/>
        <family val="2"/>
        <charset val="204"/>
      </rPr>
      <t>_200ml</t>
    </r>
  </si>
  <si>
    <t>MEDIPEEL RED LACTO COLLAGEN SOOTHING ESSENCE TONER</t>
  </si>
  <si>
    <t>8809409340289</t>
  </si>
  <si>
    <t>SNY0165A</t>
  </si>
  <si>
    <t>ME03130042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</si>
  <si>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레드락토콜라겐아이패치</t>
    </r>
    <r>
      <rPr>
        <sz val="16"/>
        <rFont val="Arial"/>
        <family val="2"/>
        <charset val="204"/>
      </rPr>
      <t>_1.6gx60ea</t>
    </r>
  </si>
  <si>
    <t>RED LACTO COLLAGEN EYE PATCH.</t>
  </si>
  <si>
    <t>1.6g(60pcs)</t>
  </si>
  <si>
    <t>JINCOSTECH CO.,LTD</t>
  </si>
  <si>
    <t>2Na-604Ho, 31, Gunjacheon-ro 237beon-gil, Siheung-si, Gyeonggi-do, Republic of Korea</t>
  </si>
  <si>
    <t>8809409348407</t>
  </si>
  <si>
    <t>OYC0007A(N)</t>
  </si>
  <si>
    <t>ME04150097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</si>
  <si>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레드락토콜라겐클렌징밤</t>
    </r>
    <r>
      <rPr>
        <sz val="16"/>
        <rFont val="Arial"/>
        <family val="2"/>
        <charset val="204"/>
      </rPr>
      <t>(N)_100ml(</t>
    </r>
    <r>
      <rPr>
        <sz val="16"/>
        <rFont val="BatangChe"/>
        <family val="3"/>
        <charset val="129"/>
      </rPr>
      <t>올영</t>
    </r>
    <r>
      <rPr>
        <sz val="16"/>
        <rFont val="Arial"/>
        <family val="2"/>
        <charset val="204"/>
      </rPr>
      <t>)</t>
    </r>
  </si>
  <si>
    <t>MEDI-PEEL RED LACTO COLLAGEN CLEANSING BALM</t>
  </si>
  <si>
    <t>8809941821734</t>
  </si>
  <si>
    <t>MPC0268A</t>
  </si>
  <si>
    <t>ME04150076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</si>
  <si>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레드락토콜라겐클렌징오일</t>
    </r>
    <r>
      <rPr>
        <sz val="16"/>
        <rFont val="Arial"/>
        <family val="2"/>
        <charset val="204"/>
      </rPr>
      <t>2.0_200ml</t>
    </r>
  </si>
  <si>
    <t>MEDIPEEL RED LACTO COLLAGEN CLEANSING OIL 2.0</t>
  </si>
  <si>
    <t>8809409340098</t>
  </si>
  <si>
    <t>SNC0183A(N3)</t>
  </si>
  <si>
    <t>ME04150125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</si>
  <si>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레드락토콜라겐클리어폼클렌저</t>
    </r>
    <r>
      <rPr>
        <sz val="16"/>
        <rFont val="Arial"/>
        <family val="2"/>
        <charset val="204"/>
      </rPr>
      <t>2.0(N3)_120ml</t>
    </r>
  </si>
  <si>
    <t>MEDIPEEL RED LACTO COLLAGEN CLEAR FOAM CLEANSER 2.0</t>
  </si>
  <si>
    <t>8809409340975</t>
  </si>
  <si>
    <t>SNC0184A(N3)</t>
  </si>
  <si>
    <t>ME04150134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</si>
  <si>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레드락토콜라겐클리어폼클렌저</t>
    </r>
    <r>
      <rPr>
        <sz val="16"/>
        <rFont val="Arial"/>
        <family val="2"/>
        <charset val="204"/>
      </rPr>
      <t>2.0(N3)_300ml</t>
    </r>
  </si>
  <si>
    <t>8809941822335</t>
  </si>
  <si>
    <t>MPB0293A</t>
  </si>
  <si>
    <t>ME01040036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</si>
  <si>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레드락토콜라겐타이트닝앰플</t>
    </r>
    <r>
      <rPr>
        <sz val="16"/>
        <rFont val="Arial"/>
        <family val="2"/>
        <charset val="204"/>
      </rPr>
      <t>_50ml</t>
    </r>
  </si>
  <si>
    <t>MEDIPEEL RED LACTO COLLAGEN TIGHTENING AMPOULE</t>
  </si>
  <si>
    <t>8809941825046</t>
  </si>
  <si>
    <t>MPT0361A</t>
  </si>
  <si>
    <t>ME03130030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</si>
  <si>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레드락토콜라겐트러블패치</t>
    </r>
    <r>
      <rPr>
        <sz val="16"/>
        <rFont val="Arial"/>
        <family val="2"/>
        <charset val="204"/>
      </rPr>
      <t>_12</t>
    </r>
    <r>
      <rPr>
        <sz val="16"/>
        <rFont val="BatangChe"/>
        <family val="3"/>
        <charset val="129"/>
      </rPr>
      <t>매</t>
    </r>
  </si>
  <si>
    <t>MEDIPEEL RED LACTO COLLAGEN TROUBLE PATCH</t>
  </si>
  <si>
    <t>8809409349534</t>
  </si>
  <si>
    <t>OYP0009A</t>
  </si>
  <si>
    <t>ME03100112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</si>
  <si>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레드락토콜라겐포어리프팅마스크</t>
    </r>
    <r>
      <rPr>
        <sz val="16"/>
        <rFont val="Arial"/>
        <family val="2"/>
        <charset val="204"/>
      </rPr>
      <t>_30mlx10ea(</t>
    </r>
    <r>
      <rPr>
        <sz val="16"/>
        <rFont val="BatangChe"/>
        <family val="3"/>
        <charset val="129"/>
      </rPr>
      <t>올영</t>
    </r>
    <r>
      <rPr>
        <sz val="16"/>
        <rFont val="Arial"/>
        <family val="2"/>
        <charset val="204"/>
      </rPr>
      <t>)</t>
    </r>
  </si>
  <si>
    <t>MEDI-PEEL RED LACTO COLLAGEN PORE LIFTING MASK</t>
  </si>
  <si>
    <t>30mlx10ea</t>
  </si>
  <si>
    <t>8809941824230</t>
  </si>
  <si>
    <t>MPB0333A</t>
  </si>
  <si>
    <t>ME01030051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</si>
  <si>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레드락토콜라겐하이드로젤크림</t>
    </r>
    <r>
      <rPr>
        <sz val="16"/>
        <rFont val="Arial"/>
        <family val="2"/>
        <charset val="204"/>
      </rPr>
      <t>_80ml</t>
    </r>
  </si>
  <si>
    <t>MEDIPEEL RED LACTO COLLAGEN HYDRO GEL CREAM</t>
  </si>
  <si>
    <t>Hansol Bio Co.,Ltd</t>
  </si>
  <si>
    <t>Halla Sigmavalley 804~811,910,102, 545, Dunchon-daero, Jungwon-gu, Seongnam-si, Gyeoenggi-do, Republic of Korea</t>
  </si>
  <si>
    <t>8809941825022</t>
  </si>
  <si>
    <t>MPT0359A</t>
  </si>
  <si>
    <t>ME03130028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</si>
  <si>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레드케어패치</t>
    </r>
    <r>
      <rPr>
        <sz val="16"/>
        <rFont val="Arial"/>
        <family val="2"/>
        <charset val="204"/>
      </rPr>
      <t>_102</t>
    </r>
    <r>
      <rPr>
        <sz val="16"/>
        <rFont val="BatangChe"/>
        <family val="3"/>
        <charset val="129"/>
      </rPr>
      <t>매</t>
    </r>
  </si>
  <si>
    <t>MEDIPEEL RED CARE PATCH</t>
  </si>
  <si>
    <r>
      <rPr>
        <sz val="16"/>
        <rFont val="Arial"/>
        <family val="2"/>
        <charset val="204"/>
      </rPr>
      <t>102</t>
    </r>
    <r>
      <rPr>
        <sz val="16"/>
        <rFont val="BatangChe"/>
        <family val="3"/>
        <charset val="129"/>
      </rPr>
      <t>매</t>
    </r>
  </si>
  <si>
    <t>WONBIOGEN CO.,LTD</t>
  </si>
  <si>
    <t>56, 1gongdan-ro 5gil, Gumi-si, Gyeongsangbuk-do, Republic of Korea</t>
  </si>
  <si>
    <t>8809941826678</t>
  </si>
  <si>
    <t>MPB0205A(N)</t>
  </si>
  <si>
    <t>ME01030105</t>
  </si>
  <si>
    <r>
      <rPr>
        <sz val="16"/>
        <rFont val="맑은 고딕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맑은 고딕"/>
        <charset val="129"/>
      </rPr>
      <t>레티날콜라겐리프팅크림</t>
    </r>
    <r>
      <rPr>
        <sz val="16"/>
        <rFont val="Arial"/>
        <family val="2"/>
        <charset val="204"/>
      </rPr>
      <t>_50ml</t>
    </r>
  </si>
  <si>
    <t>MEDIPEEL RETINAL COLLAGEN LIFTING CREAM</t>
  </si>
  <si>
    <t>8809409340234</t>
  </si>
  <si>
    <t>MPB0204A</t>
  </si>
  <si>
    <t>ME01040024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</si>
  <si>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레티놀콜라겐리프팅앰플</t>
    </r>
    <r>
      <rPr>
        <sz val="16"/>
        <rFont val="Arial"/>
        <family val="2"/>
        <charset val="204"/>
      </rPr>
      <t>_50ml</t>
    </r>
  </si>
  <si>
    <t>MEDIPEEL RETINOL COLLAGEN LIFTING AMPOULE</t>
  </si>
  <si>
    <t>8809409345963</t>
  </si>
  <si>
    <t>MPB0203A</t>
  </si>
  <si>
    <t>ME01010016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</si>
  <si>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레티놀콜라겐리프팅토너</t>
    </r>
    <r>
      <rPr>
        <sz val="16"/>
        <rFont val="Arial"/>
        <family val="2"/>
        <charset val="204"/>
      </rPr>
      <t>_150ml</t>
    </r>
  </si>
  <si>
    <t>MEDIPEEL RETINOL COLLAGEN LIFTING TONER</t>
  </si>
  <si>
    <t>8809941821208</t>
  </si>
  <si>
    <t>MPB0259A</t>
  </si>
  <si>
    <t>ME07240010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</si>
  <si>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레티놀콜라겐리프팅트라이얼키트</t>
    </r>
    <r>
      <rPr>
        <sz val="16"/>
        <rFont val="Arial"/>
        <family val="2"/>
        <charset val="204"/>
      </rPr>
      <t>(</t>
    </r>
    <r>
      <rPr>
        <sz val="16"/>
        <rFont val="BatangChe"/>
        <family val="3"/>
        <charset val="129"/>
      </rPr>
      <t>폼</t>
    </r>
    <r>
      <rPr>
        <sz val="16"/>
        <rFont val="Arial"/>
        <family val="2"/>
        <charset val="204"/>
      </rPr>
      <t>,</t>
    </r>
    <r>
      <rPr>
        <sz val="16"/>
        <rFont val="BatangChe"/>
        <family val="3"/>
        <charset val="129"/>
      </rPr>
      <t>토너</t>
    </r>
    <r>
      <rPr>
        <sz val="16"/>
        <rFont val="Arial"/>
        <family val="2"/>
        <charset val="204"/>
      </rPr>
      <t>,</t>
    </r>
    <r>
      <rPr>
        <sz val="16"/>
        <rFont val="BatangChe"/>
        <family val="3"/>
        <charset val="129"/>
      </rPr>
      <t>앰플</t>
    </r>
    <r>
      <rPr>
        <sz val="16"/>
        <rFont val="Arial"/>
        <family val="2"/>
        <charset val="204"/>
      </rPr>
      <t>,</t>
    </r>
    <r>
      <rPr>
        <sz val="16"/>
        <rFont val="BatangChe"/>
        <family val="3"/>
        <charset val="129"/>
      </rPr>
      <t>크림</t>
    </r>
    <r>
      <rPr>
        <sz val="16"/>
        <rFont val="Arial"/>
        <family val="2"/>
        <charset val="204"/>
      </rPr>
      <t>)</t>
    </r>
  </si>
  <si>
    <t>MEDI-PEEL RETINOL COLLAGEN LIFTING TRIAL KIT</t>
  </si>
  <si>
    <t>20mlx1ea/15mlx2ea/15gx1ea</t>
  </si>
  <si>
    <t>8809409348445</t>
  </si>
  <si>
    <t>MPB0150A</t>
  </si>
  <si>
    <t>ME01040014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</si>
  <si>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돋움"/>
        <charset val="129"/>
      </rPr>
      <t>로얄로즈프리미엄앰플</t>
    </r>
    <r>
      <rPr>
        <sz val="16"/>
        <rFont val="Arial"/>
        <family val="2"/>
        <charset val="204"/>
      </rPr>
      <t>_100ml</t>
    </r>
  </si>
  <si>
    <t>MEDIPEEL ROYAL ROSE PREMIUM AMPOULE</t>
  </si>
  <si>
    <t>Aju cosmetic Co., Ltd</t>
  </si>
  <si>
    <t>22, Namdongseo-ro 113beon-gil, Namdong-gu, Incheon, Republic of Korea</t>
  </si>
  <si>
    <t>8809409345437</t>
  </si>
  <si>
    <t>MAP0042A</t>
  </si>
  <si>
    <t>ME03100060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</si>
  <si>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로즈다이아몬드래디언트글로우마스크</t>
    </r>
    <r>
      <rPr>
        <sz val="16"/>
        <rFont val="Arial"/>
        <family val="2"/>
        <charset val="204"/>
      </rPr>
      <t>_25mlx10ea</t>
    </r>
  </si>
  <si>
    <t>MEDIPEEL ROSE DIAMOND RADIANT GLOW MASK</t>
  </si>
  <si>
    <t>25mlx10ea</t>
  </si>
  <si>
    <t>8809409347646</t>
  </si>
  <si>
    <t>SNB0135A(N2)</t>
  </si>
  <si>
    <t>ME01040097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</si>
  <si>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리프톡스앰플</t>
    </r>
    <r>
      <rPr>
        <sz val="16"/>
        <rFont val="Arial"/>
        <family val="2"/>
        <charset val="204"/>
      </rPr>
      <t>(N2)_35ml</t>
    </r>
  </si>
  <si>
    <t>MEDIPEEL LIF TOX AMPOULE</t>
  </si>
  <si>
    <t>35ml</t>
  </si>
  <si>
    <t>8809409347776</t>
  </si>
  <si>
    <t>MPC0164A</t>
  </si>
  <si>
    <t>ME04150052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</si>
  <si>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마이크로티파우더클렌저</t>
    </r>
    <r>
      <rPr>
        <sz val="16"/>
        <rFont val="Arial"/>
        <family val="2"/>
        <charset val="204"/>
      </rPr>
      <t>_70g</t>
    </r>
  </si>
  <si>
    <t>MEDIPEEL MICRO TEA POWDER CLEANSER</t>
  </si>
  <si>
    <t>8809941825862</t>
  </si>
  <si>
    <t>SNB0020A(N)</t>
  </si>
  <si>
    <t>ME01030066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</si>
  <si>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메디필멜라논엑스크림</t>
    </r>
    <r>
      <rPr>
        <sz val="16"/>
        <rFont val="Arial"/>
        <family val="2"/>
        <charset val="204"/>
      </rPr>
      <t>2.0_30ml</t>
    </r>
  </si>
  <si>
    <t>MEDIPEEL MELANON X CREAM RX</t>
  </si>
  <si>
    <t>8809409348803</t>
  </si>
  <si>
    <t>SNB0161A</t>
  </si>
  <si>
    <t>ME01030096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</si>
  <si>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메조콜라겐토너</t>
    </r>
    <r>
      <rPr>
        <sz val="16"/>
        <rFont val="Arial"/>
        <family val="2"/>
        <charset val="204"/>
      </rPr>
      <t>_1,000ml</t>
    </r>
  </si>
  <si>
    <t>MEDIPEEL MESO COLLAGEN TONER</t>
  </si>
  <si>
    <t>1,000ml</t>
  </si>
  <si>
    <t>8809409343020</t>
  </si>
  <si>
    <t>SNY0008A</t>
  </si>
  <si>
    <t>ME01050047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</si>
  <si>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메조필라아이세럼</t>
    </r>
    <r>
      <rPr>
        <sz val="16"/>
        <rFont val="Arial"/>
        <family val="2"/>
        <charset val="204"/>
      </rPr>
      <t>_30ml</t>
    </r>
  </si>
  <si>
    <t>MEDIPEEL MEZZO FILLA EYE SERUM</t>
  </si>
  <si>
    <t>AQUALEX Co., Ltd</t>
  </si>
  <si>
    <t>Rm 203, 27, Dunchon-daero 457beon-gil, Jungwon-gu, Seongnam-si, Gyeonggi-do, Republic of Korea</t>
  </si>
  <si>
    <t>8809409342634</t>
  </si>
  <si>
    <t>SNB0159A</t>
  </si>
  <si>
    <t>ME01030094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</si>
  <si>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멜라논엑스드롭겔크림</t>
    </r>
    <r>
      <rPr>
        <sz val="16"/>
        <rFont val="Arial"/>
        <family val="2"/>
        <charset val="204"/>
      </rPr>
      <t>_50g</t>
    </r>
  </si>
  <si>
    <t>MEDIPEEL MELANON X DROP GEL CREAM</t>
  </si>
  <si>
    <t>8809409342566</t>
  </si>
  <si>
    <t>SNB0020A</t>
  </si>
  <si>
    <t>ME01030063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</si>
  <si>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멜라논엑스크림</t>
    </r>
    <r>
      <rPr>
        <sz val="16"/>
        <rFont val="Arial"/>
        <family val="2"/>
        <charset val="204"/>
      </rPr>
      <t>_30ml</t>
    </r>
  </si>
  <si>
    <t>MEDIPEEL MELANON X CREAM</t>
  </si>
  <si>
    <t>8809409347639</t>
  </si>
  <si>
    <t>SNB0136A(N2)</t>
  </si>
  <si>
    <t>ME01040098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</si>
  <si>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멜라플러스톡스앰플</t>
    </r>
    <r>
      <rPr>
        <sz val="16"/>
        <rFont val="Arial"/>
        <family val="2"/>
        <charset val="204"/>
      </rPr>
      <t>(N2)_35ml</t>
    </r>
  </si>
  <si>
    <t>MEDIPEEL MELA PLUS TOX AMPOULE</t>
  </si>
  <si>
    <t>8809941822854</t>
  </si>
  <si>
    <t>MPM0325A</t>
  </si>
  <si>
    <t>ME03120043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</si>
  <si>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물톡스광채보습모델링팩</t>
    </r>
    <r>
      <rPr>
        <sz val="16"/>
        <rFont val="Arial"/>
        <family val="2"/>
        <charset val="204"/>
      </rPr>
      <t>_28gx12ea</t>
    </r>
  </si>
  <si>
    <t>MEDI-PEEL MOOLTOX GLOW MOISTURIZING MODELING PACK</t>
  </si>
  <si>
    <t>8809941823714</t>
  </si>
  <si>
    <t>MPB0372A</t>
  </si>
  <si>
    <t>ME03130023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</si>
  <si>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물톡스광채보습패드</t>
    </r>
    <r>
      <rPr>
        <sz val="16"/>
        <rFont val="Arial"/>
        <family val="2"/>
        <charset val="204"/>
      </rPr>
      <t>2X_50</t>
    </r>
    <r>
      <rPr>
        <sz val="16"/>
        <rFont val="BatangChe"/>
        <family val="3"/>
        <charset val="129"/>
      </rPr>
      <t>매</t>
    </r>
  </si>
  <si>
    <t>MEDIPEEL MOOLTOX GLOW MOISTURIZING PAD 2X</t>
  </si>
  <si>
    <t>8809941824025</t>
  </si>
  <si>
    <t>MPB0336A</t>
  </si>
  <si>
    <t>ME01040039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</si>
  <si>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물톡스피디알엔엑소좀앰플</t>
    </r>
    <r>
      <rPr>
        <sz val="16"/>
        <rFont val="Arial"/>
        <family val="2"/>
        <charset val="204"/>
      </rPr>
      <t>_50ml</t>
    </r>
  </si>
  <si>
    <t>MEDIPEEL MOOLTOX PDRN EXOSOME AMPOULE</t>
  </si>
  <si>
    <t>8809941825954</t>
  </si>
  <si>
    <t>MPB0380A</t>
  </si>
  <si>
    <t>ME01030058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</si>
  <si>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물톡스피디알엔히알드롭겔크림</t>
    </r>
    <r>
      <rPr>
        <sz val="16"/>
        <rFont val="Arial"/>
        <family val="2"/>
        <charset val="204"/>
      </rPr>
      <t>_50g</t>
    </r>
  </si>
  <si>
    <t>MEDIPEEL MOOLTOX PDRN HYAL DROP GEL CREAM</t>
  </si>
  <si>
    <t>8809941825190</t>
  </si>
  <si>
    <t>MPP0368B</t>
  </si>
  <si>
    <t>ME03100111</t>
  </si>
  <si>
    <r>
      <rPr>
        <sz val="16"/>
        <rFont val="맑은 고딕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맑은 고딕"/>
        <charset val="129"/>
      </rPr>
      <t>물톡스피디알엔히알수분마스크</t>
    </r>
    <r>
      <rPr>
        <sz val="16"/>
        <rFont val="Arial"/>
        <family val="2"/>
        <charset val="204"/>
      </rPr>
      <t>(</t>
    </r>
    <r>
      <rPr>
        <sz val="16"/>
        <rFont val="맑은 고딕"/>
        <charset val="129"/>
      </rPr>
      <t>낱개</t>
    </r>
    <r>
      <rPr>
        <sz val="16"/>
        <rFont val="Arial"/>
        <family val="2"/>
        <charset val="204"/>
      </rPr>
      <t>)_25ml</t>
    </r>
  </si>
  <si>
    <t>MEDIPEEL VEGAN PDRN HYAL MOISTURE MASK</t>
  </si>
  <si>
    <t>25ml</t>
  </si>
  <si>
    <t>8809409340616</t>
  </si>
  <si>
    <t>MPB0064A</t>
  </si>
  <si>
    <t>ME02080001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</si>
  <si>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바이오셀비비크림</t>
    </r>
    <r>
      <rPr>
        <sz val="16"/>
        <rFont val="Arial"/>
        <family val="2"/>
        <charset val="204"/>
      </rPr>
      <t>_50ml</t>
    </r>
  </si>
  <si>
    <t>MEDIPEEL BIO-CELL BB CREAM</t>
  </si>
  <si>
    <t>8809409348858</t>
  </si>
  <si>
    <t>SNS0125A(N)</t>
  </si>
  <si>
    <t>ME02070031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</si>
  <si>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바이오인텐스글루타치온멜라토닝선크림</t>
    </r>
    <r>
      <rPr>
        <sz val="16"/>
        <rFont val="Arial"/>
        <family val="2"/>
        <charset val="204"/>
      </rPr>
      <t>(N)_50ml</t>
    </r>
  </si>
  <si>
    <t>MEDI-PEEL BIO INTENSE GLUTATHIONE MELA TONING SUN CREAM</t>
  </si>
  <si>
    <t>8809409348315</t>
  </si>
  <si>
    <t>SNB0123A</t>
  </si>
  <si>
    <t>ME01010043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</si>
  <si>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바이오인텐스글루타치온화이트실키토너</t>
    </r>
    <r>
      <rPr>
        <sz val="16"/>
        <rFont val="Arial"/>
        <family val="2"/>
        <charset val="204"/>
      </rPr>
      <t>_180ml</t>
    </r>
  </si>
  <si>
    <t>MEDIPEEL BIO INTENSE GLUTATHIONE WHITE SILKY TONER</t>
  </si>
  <si>
    <t>180ml</t>
  </si>
  <si>
    <t>8809941823158</t>
  </si>
  <si>
    <t>SNB0108A(N)</t>
  </si>
  <si>
    <t>ME01040051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</si>
  <si>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바이오인텐스글루타치온화이트앰플</t>
    </r>
    <r>
      <rPr>
        <sz val="16"/>
        <rFont val="Arial"/>
        <family val="2"/>
        <charset val="204"/>
      </rPr>
      <t>2.0(N)_30ml</t>
    </r>
  </si>
  <si>
    <t>MEDIPEEL BIO INTENSE GLUTATHIONE WHITE AMPOULE 2.0</t>
  </si>
  <si>
    <t>8809409347462</t>
  </si>
  <si>
    <t>SNB0122A</t>
  </si>
  <si>
    <t>ME01030090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</si>
  <si>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바이오인텐스글루타치온화이트크림</t>
    </r>
    <r>
      <rPr>
        <sz val="16"/>
        <rFont val="Arial"/>
        <family val="2"/>
        <charset val="204"/>
      </rPr>
      <t>_50g</t>
    </r>
  </si>
  <si>
    <t>MEDIPEEL BIO INTENSE GLUTATHIONE WHITE CREAM</t>
  </si>
  <si>
    <t>8809941821048</t>
  </si>
  <si>
    <t>MPB0251A</t>
  </si>
  <si>
    <t>ME04150048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</si>
  <si>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비건비타민딥톡스클렌징오일</t>
    </r>
    <r>
      <rPr>
        <sz val="16"/>
        <rFont val="Arial"/>
        <family val="2"/>
        <charset val="204"/>
      </rPr>
      <t>_200ml</t>
    </r>
  </si>
  <si>
    <t>MEDI-PEEL VITAMIN DEEP-TOX CLEANGING OIL</t>
  </si>
  <si>
    <t>CLAGEN CO., LTD</t>
  </si>
  <si>
    <t>88-6, Sandan-ro, Pyeongtaek-si, Gyeonggi-do, Republic of Korea</t>
  </si>
  <si>
    <t>8809941821055</t>
  </si>
  <si>
    <t>MPP0253A(N)</t>
  </si>
  <si>
    <t>ME03110030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</si>
  <si>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비건비타민콜라겐랩핑마스크</t>
    </r>
    <r>
      <rPr>
        <sz val="16"/>
        <rFont val="Arial"/>
        <family val="2"/>
        <charset val="204"/>
      </rPr>
      <t>(N)_70ml</t>
    </r>
  </si>
  <si>
    <t>MEDIPEEL VEGAN VITAMIN COLLAGEN WRAPPING MASK.</t>
  </si>
  <si>
    <t>8809941821383</t>
  </si>
  <si>
    <t>MPC0240D(N)</t>
  </si>
  <si>
    <t>ME04150067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</si>
  <si>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비건비타민콜라겐클리어젤클렌저</t>
    </r>
    <r>
      <rPr>
        <sz val="16"/>
        <rFont val="Arial"/>
        <family val="2"/>
        <charset val="204"/>
      </rPr>
      <t>(N)_15ml</t>
    </r>
  </si>
  <si>
    <t>MEDI-PEEL VEGAN VITAMIN COLLAGEN CLEAR GEL CLEANSER</t>
  </si>
  <si>
    <t>판촉</t>
  </si>
  <si>
    <t>8809941820690</t>
  </si>
  <si>
    <t>MPC0240A(N3)</t>
  </si>
  <si>
    <t>ME04150059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</si>
  <si>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비건비타민콜라겐클리어젤클렌저</t>
    </r>
    <r>
      <rPr>
        <sz val="16"/>
        <rFont val="Arial"/>
        <family val="2"/>
        <charset val="204"/>
      </rPr>
      <t>(N3)_300ml</t>
    </r>
  </si>
  <si>
    <t>MEDIPEEL VEGAN VITAMIN COLLAGEN CLEAR GEL CLEANSER.</t>
  </si>
  <si>
    <t>8809941822847</t>
  </si>
  <si>
    <t>MPM0324A</t>
  </si>
  <si>
    <t>ME03120042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</si>
  <si>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비타민멜라토닝모델링팩</t>
    </r>
    <r>
      <rPr>
        <sz val="16"/>
        <rFont val="Arial"/>
        <family val="2"/>
        <charset val="204"/>
      </rPr>
      <t>_28gx12ea</t>
    </r>
  </si>
  <si>
    <t>MEDI-PEEL VITAMIN MELA TONING MODELING PACK</t>
  </si>
  <si>
    <t>8809941823707</t>
  </si>
  <si>
    <t>MPB0371A</t>
  </si>
  <si>
    <t>ME03130022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</si>
  <si>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비타민멜라토닝패드</t>
    </r>
    <r>
      <rPr>
        <sz val="16"/>
        <rFont val="Arial"/>
        <family val="2"/>
        <charset val="204"/>
      </rPr>
      <t>2X_50</t>
    </r>
    <r>
      <rPr>
        <sz val="16"/>
        <rFont val="BatangChe"/>
        <family val="3"/>
        <charset val="129"/>
      </rPr>
      <t>매</t>
    </r>
  </si>
  <si>
    <t>MEDIPEEL VITAMIN MELA TONING PAD 2X</t>
  </si>
  <si>
    <t>8809409345383</t>
  </si>
  <si>
    <t>MAP0038A</t>
  </si>
  <si>
    <t>ME03100056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</si>
  <si>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비타민밤리프레싱마스크</t>
    </r>
    <r>
      <rPr>
        <sz val="16"/>
        <rFont val="Arial"/>
        <family val="2"/>
        <charset val="204"/>
      </rPr>
      <t>_25mlx10ea</t>
    </r>
  </si>
  <si>
    <t>MEDIPEEL VITAMIN BOMB REFRESHING MASK</t>
  </si>
  <si>
    <t>8809409346830</t>
  </si>
  <si>
    <t>SND0106A</t>
  </si>
  <si>
    <t>ME05190004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</si>
  <si>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비타민알엑스바디로션</t>
    </r>
    <r>
      <rPr>
        <sz val="16"/>
        <rFont val="Arial"/>
        <family val="2"/>
        <charset val="204"/>
      </rPr>
      <t>_400ml</t>
    </r>
  </si>
  <si>
    <t>MEDIPEEL VITAMIN RX. BODY LOTION</t>
  </si>
  <si>
    <t>400ml</t>
  </si>
  <si>
    <t>8809409347790</t>
  </si>
  <si>
    <t>SND0147A</t>
  </si>
  <si>
    <t>ME05190006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</si>
  <si>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비타민알엑스바디워시</t>
    </r>
    <r>
      <rPr>
        <sz val="16"/>
        <rFont val="Arial"/>
        <family val="2"/>
        <charset val="204"/>
      </rPr>
      <t>_500ml</t>
    </r>
  </si>
  <si>
    <t>MEDIPEEL VITAMIN RX. BODY WASH</t>
  </si>
  <si>
    <t>500ml</t>
  </si>
  <si>
    <t>8809941823646</t>
  </si>
  <si>
    <t>MPP0326B</t>
  </si>
  <si>
    <t>ME03100104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</si>
  <si>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셀톡싱더마쥬르블랙트러플리페어마스크</t>
    </r>
    <r>
      <rPr>
        <sz val="16"/>
        <rFont val="Arial"/>
        <family val="2"/>
        <charset val="204"/>
      </rPr>
      <t>_30mlx5ea</t>
    </r>
  </si>
  <si>
    <t>MEDI-PEEL CELL TOXING DERMAJOURS BLACK TRUFFLE REPAIR MASK</t>
  </si>
  <si>
    <t>30mlx5ea</t>
  </si>
  <si>
    <t>8809409343709</t>
  </si>
  <si>
    <t>ME01050079</t>
  </si>
  <si>
    <t>8809409345901</t>
  </si>
  <si>
    <t>SNB0084A</t>
  </si>
  <si>
    <t>ME01040049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</si>
  <si>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셀톡싱더마쥬르앰플</t>
    </r>
    <r>
      <rPr>
        <sz val="16"/>
        <rFont val="Arial"/>
        <family val="2"/>
        <charset val="204"/>
      </rPr>
      <t>_100ml</t>
    </r>
  </si>
  <si>
    <t>MEDIPEEL CELL TOXING DERMAJOURS AMPOULE</t>
  </si>
  <si>
    <t>8809409346809</t>
  </si>
  <si>
    <t>MPB0140A</t>
  </si>
  <si>
    <t>ME01030020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</si>
  <si>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셀톡싱더마쥬르에멀젼</t>
    </r>
    <r>
      <rPr>
        <sz val="16"/>
        <rFont val="Arial"/>
        <family val="2"/>
        <charset val="204"/>
      </rPr>
      <t>_150ml</t>
    </r>
  </si>
  <si>
    <t>MEDI-PEEL CELL TOXING DERMAJOURS EMULSION</t>
  </si>
  <si>
    <t>8809409346786</t>
  </si>
  <si>
    <t>ESB0005A</t>
  </si>
  <si>
    <t>ME01060001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</si>
  <si>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셀톡싱더마쥬르에센셜키트</t>
    </r>
    <r>
      <rPr>
        <sz val="16"/>
        <rFont val="Arial"/>
        <family val="2"/>
        <charset val="204"/>
      </rPr>
      <t>(</t>
    </r>
    <r>
      <rPr>
        <sz val="16"/>
        <rFont val="BatangChe"/>
        <family val="3"/>
        <charset val="129"/>
      </rPr>
      <t>앰플</t>
    </r>
    <r>
      <rPr>
        <sz val="16"/>
        <rFont val="Arial"/>
        <family val="2"/>
        <charset val="204"/>
      </rPr>
      <t>,</t>
    </r>
    <r>
      <rPr>
        <sz val="16"/>
        <rFont val="BatangChe"/>
        <family val="3"/>
        <charset val="129"/>
      </rPr>
      <t>토너</t>
    </r>
    <r>
      <rPr>
        <sz val="16"/>
        <rFont val="Arial"/>
        <family val="2"/>
        <charset val="204"/>
      </rPr>
      <t>,</t>
    </r>
    <r>
      <rPr>
        <sz val="16"/>
        <rFont val="BatangChe"/>
        <family val="3"/>
        <charset val="129"/>
      </rPr>
      <t>에멀젼</t>
    </r>
    <r>
      <rPr>
        <sz val="16"/>
        <rFont val="Arial"/>
        <family val="2"/>
        <charset val="204"/>
      </rPr>
      <t>,</t>
    </r>
    <r>
      <rPr>
        <sz val="16"/>
        <rFont val="BatangChe"/>
        <family val="3"/>
        <charset val="129"/>
      </rPr>
      <t>크림</t>
    </r>
    <r>
      <rPr>
        <sz val="16"/>
        <rFont val="Arial"/>
        <family val="2"/>
        <charset val="204"/>
      </rPr>
      <t>,</t>
    </r>
    <r>
      <rPr>
        <sz val="16"/>
        <rFont val="BatangChe"/>
        <family val="3"/>
        <charset val="129"/>
      </rPr>
      <t>크림</t>
    </r>
    <r>
      <rPr>
        <sz val="16"/>
        <rFont val="Arial"/>
        <family val="2"/>
        <charset val="204"/>
      </rPr>
      <t>)</t>
    </r>
  </si>
  <si>
    <t>MEDIPEEL CELL TOXING DERMAJOURS ESSENCIAL SET</t>
  </si>
  <si>
    <t>100mlx1ea/50gx1ea/30mlx2ea/10gx1ea</t>
  </si>
  <si>
    <t>8809409345895</t>
  </si>
  <si>
    <t>SNB0083A</t>
  </si>
  <si>
    <t>ME01030081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</si>
  <si>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셀톡싱더마쥬르크림</t>
    </r>
    <r>
      <rPr>
        <sz val="16"/>
        <rFont val="Arial"/>
        <family val="2"/>
        <charset val="204"/>
      </rPr>
      <t>_50g</t>
    </r>
  </si>
  <si>
    <t>MEDIPEEL CELL TOXING DERMAJOURS CREAM</t>
  </si>
  <si>
    <t>8809409346793</t>
  </si>
  <si>
    <t>MPB0139A</t>
  </si>
  <si>
    <t>ME01010008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</si>
  <si>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셀톡싱더마쥬르토너</t>
    </r>
    <r>
      <rPr>
        <sz val="16"/>
        <rFont val="Arial"/>
        <family val="2"/>
        <charset val="204"/>
      </rPr>
      <t>_250ml</t>
    </r>
  </si>
  <si>
    <t>MEDI-PEEL CELL TOXING DERMAJOURS TONER</t>
  </si>
  <si>
    <t>8809941822830</t>
  </si>
  <si>
    <t>MPM0323A</t>
  </si>
  <si>
    <t>ME03120041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</si>
  <si>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시카쿨링진정모델링팩</t>
    </r>
    <r>
      <rPr>
        <sz val="16"/>
        <rFont val="Arial"/>
        <family val="2"/>
        <charset val="204"/>
      </rPr>
      <t>_28gx12ea</t>
    </r>
  </si>
  <si>
    <t>MEDI-PEEL CICA COOLING CALMING MODELING PACK</t>
  </si>
  <si>
    <t>8809941823691</t>
  </si>
  <si>
    <t>MPB0370A</t>
  </si>
  <si>
    <t>ME03130021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</si>
  <si>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시카쿨링진정패드</t>
    </r>
    <r>
      <rPr>
        <sz val="16"/>
        <rFont val="Arial"/>
        <family val="2"/>
        <charset val="204"/>
      </rPr>
      <t>2X_50</t>
    </r>
    <r>
      <rPr>
        <sz val="16"/>
        <rFont val="BatangChe"/>
        <family val="3"/>
        <charset val="129"/>
      </rPr>
      <t>매</t>
    </r>
  </si>
  <si>
    <t>MEDIPEEL CICA COOLING CALMING PAD 2X</t>
  </si>
  <si>
    <t>8809409340432</t>
  </si>
  <si>
    <t>MPY0026A</t>
  </si>
  <si>
    <t>ME01050037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</si>
  <si>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아이톡스크림</t>
    </r>
    <r>
      <rPr>
        <sz val="16"/>
        <rFont val="Arial"/>
        <family val="2"/>
        <charset val="204"/>
      </rPr>
      <t>_40ml</t>
    </r>
  </si>
  <si>
    <t>MEDIPEEL EYE TOX CREAM</t>
  </si>
  <si>
    <t>8809409349183</t>
  </si>
  <si>
    <t>MPB0186A</t>
  </si>
  <si>
    <t>ME01020016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</si>
  <si>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아쿠아물톡스스파클링에센스</t>
    </r>
    <r>
      <rPr>
        <sz val="16"/>
        <rFont val="Arial"/>
        <family val="2"/>
        <charset val="204"/>
      </rPr>
      <t>_100ml</t>
    </r>
  </si>
  <si>
    <t>MEDI-PEEL AQUA MOOLTOX SPARKLING ESSENCE</t>
  </si>
  <si>
    <t>8809409346441</t>
  </si>
  <si>
    <t>SNB0101A</t>
  </si>
  <si>
    <t>ME03130037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</si>
  <si>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아쿠아물톡스스파클링패드</t>
    </r>
    <r>
      <rPr>
        <sz val="16"/>
        <rFont val="Arial"/>
        <family val="2"/>
        <charset val="204"/>
      </rPr>
      <t>_300ml</t>
    </r>
  </si>
  <si>
    <t>MEDI-PEEL AQUA MOOLTOX SPARKLING PAD</t>
  </si>
  <si>
    <t>8809409347653</t>
  </si>
  <si>
    <t>SNB0137A(N2)</t>
  </si>
  <si>
    <t>ME01040099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</si>
  <si>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아쿠아플러스톡스앰플</t>
    </r>
    <r>
      <rPr>
        <sz val="16"/>
        <rFont val="Arial"/>
        <family val="2"/>
        <charset val="204"/>
      </rPr>
      <t>(N2)_35ml</t>
    </r>
  </si>
  <si>
    <t>MEDIPEEL AQUA PLUS TOX AMPOULE</t>
  </si>
  <si>
    <t>8809409348667</t>
  </si>
  <si>
    <t>SNB0158A</t>
  </si>
  <si>
    <t>ME01030093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</si>
  <si>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아하바하</t>
    </r>
    <r>
      <rPr>
        <sz val="16"/>
        <rFont val="Arial"/>
        <family val="2"/>
        <charset val="204"/>
      </rPr>
      <t>28</t>
    </r>
    <r>
      <rPr>
        <sz val="16"/>
        <rFont val="BatangChe"/>
        <family val="3"/>
        <charset val="129"/>
      </rPr>
      <t>데이즈히알크림</t>
    </r>
    <r>
      <rPr>
        <sz val="16"/>
        <rFont val="Arial"/>
        <family val="2"/>
        <charset val="204"/>
      </rPr>
      <t>_30ml</t>
    </r>
  </si>
  <si>
    <t>AHA+ BHA 28 DAYS HYAL CREAM 28-DAYS SKIN RECOVERY SOLUTION</t>
  </si>
  <si>
    <t>8809409342887</t>
  </si>
  <si>
    <t>SNC0007A</t>
  </si>
  <si>
    <t>ME04150112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</si>
  <si>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알고톡스딥클리어</t>
    </r>
    <r>
      <rPr>
        <sz val="16"/>
        <rFont val="Arial"/>
        <family val="2"/>
        <charset val="204"/>
      </rPr>
      <t>_150ml</t>
    </r>
  </si>
  <si>
    <t>MEDIPEEL ALGO-TOX DEEP CLEAR</t>
  </si>
  <si>
    <t>8809941820997</t>
  </si>
  <si>
    <t>MPC0267A</t>
  </si>
  <si>
    <t>ME04150075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</si>
  <si>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알고톡스비타클렌저</t>
    </r>
    <r>
      <rPr>
        <sz val="16"/>
        <rFont val="Arial"/>
        <family val="2"/>
        <charset val="204"/>
      </rPr>
      <t>_150ml</t>
    </r>
  </si>
  <si>
    <t>MEDI-PEEL ALGO-TOX VITA CLEANSER</t>
  </si>
  <si>
    <t>8809409347165</t>
  </si>
  <si>
    <t>SNB0120A</t>
  </si>
  <si>
    <t>ME01040057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</si>
  <si>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알엑스초록비타민앰플</t>
    </r>
    <r>
      <rPr>
        <sz val="16"/>
        <rFont val="Arial"/>
        <family val="2"/>
        <charset val="204"/>
      </rPr>
      <t>_70ml</t>
    </r>
  </si>
  <si>
    <t>MEDI-PEEL RX. GREEN VITAMIN AMPOULE</t>
  </si>
  <si>
    <t>8809941825602</t>
  </si>
  <si>
    <t>ME02070038</t>
  </si>
  <si>
    <r>
      <rPr>
        <sz val="16"/>
        <rFont val="맑은 고딕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맑은 고딕"/>
        <charset val="129"/>
      </rPr>
      <t>액티브실키선크림</t>
    </r>
    <r>
      <rPr>
        <sz val="16"/>
        <rFont val="Arial"/>
        <family val="2"/>
        <charset val="204"/>
      </rPr>
      <t>2.0(N2)_50ml</t>
    </r>
  </si>
  <si>
    <t>MEDIPEEL ACTIVE SILKY SUN CREAM2.0</t>
  </si>
  <si>
    <t>8809409346342</t>
  </si>
  <si>
    <t>OYB0002A</t>
  </si>
  <si>
    <t>ME01020042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</si>
  <si>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에이씨티클리어</t>
    </r>
    <r>
      <rPr>
        <sz val="16"/>
        <rFont val="Arial"/>
        <family val="2"/>
        <charset val="204"/>
      </rPr>
      <t>_50ml(</t>
    </r>
    <r>
      <rPr>
        <sz val="16"/>
        <rFont val="BatangChe"/>
        <family val="3"/>
        <charset val="129"/>
      </rPr>
      <t>올영</t>
    </r>
    <r>
      <rPr>
        <sz val="16"/>
        <rFont val="Arial"/>
        <family val="2"/>
        <charset val="204"/>
      </rPr>
      <t>)</t>
    </r>
  </si>
  <si>
    <t>MEDIPEE A.C TEA CLEAR</t>
  </si>
  <si>
    <t>8809409341477</t>
  </si>
  <si>
    <t>MPB0195C</t>
  </si>
  <si>
    <t>ME04160015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</si>
  <si>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엑스트라슈퍼</t>
    </r>
    <r>
      <rPr>
        <sz val="16"/>
        <rFont val="Arial"/>
        <family val="2"/>
        <charset val="204"/>
      </rPr>
      <t>9</t>
    </r>
    <r>
      <rPr>
        <sz val="16"/>
        <rFont val="BatangChe"/>
        <family val="3"/>
        <charset val="129"/>
      </rPr>
      <t>플러스</t>
    </r>
    <r>
      <rPr>
        <sz val="16"/>
        <rFont val="Arial"/>
        <family val="2"/>
        <charset val="204"/>
      </rPr>
      <t>2.0_1,000ml</t>
    </r>
  </si>
  <si>
    <t>MEDIPEEL EXTRA SUPER 9 PLUS 2.0</t>
  </si>
  <si>
    <t>8809409340951</t>
  </si>
  <si>
    <t>MPB0195A</t>
  </si>
  <si>
    <t>ME04160012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</si>
  <si>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엑스트라슈퍼</t>
    </r>
    <r>
      <rPr>
        <sz val="16"/>
        <rFont val="Arial"/>
        <family val="2"/>
        <charset val="204"/>
      </rPr>
      <t>9</t>
    </r>
    <r>
      <rPr>
        <sz val="16"/>
        <rFont val="BatangChe"/>
        <family val="3"/>
        <charset val="129"/>
      </rPr>
      <t>플러스</t>
    </r>
    <r>
      <rPr>
        <sz val="16"/>
        <rFont val="Arial"/>
        <family val="2"/>
        <charset val="204"/>
      </rPr>
      <t>2.0_100ml</t>
    </r>
  </si>
  <si>
    <t>8809941825015</t>
  </si>
  <si>
    <t>MPC0358A</t>
  </si>
  <si>
    <t>ME04160026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</si>
  <si>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엑스트라슈퍼</t>
    </r>
    <r>
      <rPr>
        <sz val="16"/>
        <rFont val="Arial"/>
        <family val="2"/>
        <charset val="204"/>
      </rPr>
      <t>9</t>
    </r>
    <r>
      <rPr>
        <sz val="16"/>
        <rFont val="BatangChe"/>
        <family val="3"/>
        <charset val="129"/>
      </rPr>
      <t>플러스</t>
    </r>
    <r>
      <rPr>
        <sz val="16"/>
        <rFont val="Arial"/>
        <family val="2"/>
        <charset val="204"/>
      </rPr>
      <t>3X_250ml</t>
    </r>
  </si>
  <si>
    <t>MEDIPEEL EXTRA SUPER 9 PLUS 3X</t>
  </si>
  <si>
    <t>8809941824261</t>
  </si>
  <si>
    <t>MPP0335A</t>
  </si>
  <si>
    <t>ME03110042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</si>
  <si>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엑스트라슈퍼</t>
    </r>
    <r>
      <rPr>
        <sz val="16"/>
        <rFont val="Arial"/>
        <family val="2"/>
        <charset val="204"/>
      </rPr>
      <t>9</t>
    </r>
    <r>
      <rPr>
        <sz val="16"/>
        <rFont val="BatangChe"/>
        <family val="3"/>
        <charset val="129"/>
      </rPr>
      <t>플러스물광리프팅랩핑마스크</t>
    </r>
    <r>
      <rPr>
        <sz val="16"/>
        <rFont val="Arial"/>
        <family val="2"/>
        <charset val="204"/>
      </rPr>
      <t>_70ml</t>
    </r>
  </si>
  <si>
    <t>MEDIPEEL EXTRA SUPER 9 PLUS GLOW LIFTING WRAPPING MASK</t>
  </si>
  <si>
    <t>8809941820348</t>
  </si>
  <si>
    <t>MPC0210A</t>
  </si>
  <si>
    <t>ME04150055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</si>
  <si>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엑스트라슈퍼</t>
    </r>
    <r>
      <rPr>
        <sz val="16"/>
        <rFont val="Arial"/>
        <family val="2"/>
        <charset val="204"/>
      </rPr>
      <t>9</t>
    </r>
    <r>
      <rPr>
        <sz val="16"/>
        <rFont val="BatangChe"/>
        <family val="3"/>
        <charset val="129"/>
      </rPr>
      <t>플러스액티브스틱</t>
    </r>
    <r>
      <rPr>
        <sz val="16"/>
        <rFont val="Arial"/>
        <family val="2"/>
        <charset val="204"/>
      </rPr>
      <t>_33g</t>
    </r>
  </si>
  <si>
    <t>MEDIPEEL EXTRA SUPER 9 PLUS ACTIVE STICK</t>
  </si>
  <si>
    <t>33g</t>
  </si>
  <si>
    <t>8809941820324</t>
  </si>
  <si>
    <t>MPB0208A</t>
  </si>
  <si>
    <t>ME01040027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</si>
  <si>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이지필러앰플</t>
    </r>
    <r>
      <rPr>
        <sz val="16"/>
        <rFont val="Arial"/>
        <family val="2"/>
        <charset val="204"/>
      </rPr>
      <t>_30ml</t>
    </r>
  </si>
  <si>
    <t>MEDI-PEEL EAZY FILLER AMPOULE</t>
  </si>
  <si>
    <t>8809941820331</t>
  </si>
  <si>
    <t>MPB0209A</t>
  </si>
  <si>
    <t>ME01030034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</si>
  <si>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이지필러크림</t>
    </r>
    <r>
      <rPr>
        <sz val="16"/>
        <rFont val="Arial"/>
        <family val="2"/>
        <charset val="204"/>
      </rPr>
      <t>_50g</t>
    </r>
  </si>
  <si>
    <t>MEDIPEEL EAZY FILLER CREAM</t>
  </si>
  <si>
    <t>8809409342382</t>
  </si>
  <si>
    <t>SNB0022A</t>
  </si>
  <si>
    <t>ME01030068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</si>
  <si>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콜라겐슈퍼</t>
    </r>
    <r>
      <rPr>
        <sz val="16"/>
        <rFont val="Arial"/>
        <family val="2"/>
        <charset val="204"/>
      </rPr>
      <t>10</t>
    </r>
    <r>
      <rPr>
        <sz val="16"/>
        <rFont val="BatangChe"/>
        <family val="3"/>
        <charset val="129"/>
      </rPr>
      <t>슬리핑크림</t>
    </r>
    <r>
      <rPr>
        <sz val="16"/>
        <rFont val="Arial"/>
        <family val="2"/>
        <charset val="204"/>
      </rPr>
      <t>_70ml</t>
    </r>
  </si>
  <si>
    <t>COLLAGEN SUPER 10 SLEEPING CREAM</t>
  </si>
  <si>
    <t>8809409342436</t>
  </si>
  <si>
    <t>SNB0010A</t>
  </si>
  <si>
    <t>ME01020046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</si>
  <si>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트라넥토닝</t>
    </r>
    <r>
      <rPr>
        <sz val="16"/>
        <rFont val="Arial"/>
        <family val="2"/>
        <charset val="204"/>
      </rPr>
      <t>9</t>
    </r>
    <r>
      <rPr>
        <sz val="16"/>
        <rFont val="BatangChe"/>
        <family val="3"/>
        <charset val="129"/>
      </rPr>
      <t>에센스</t>
    </r>
    <r>
      <rPr>
        <sz val="16"/>
        <rFont val="Arial"/>
        <family val="2"/>
        <charset val="204"/>
      </rPr>
      <t>_50ml</t>
    </r>
  </si>
  <si>
    <t>MEDI-PEEL TRANEX TONING 9 ESSENCE</t>
  </si>
  <si>
    <t>8809409346656</t>
  </si>
  <si>
    <t>SNB0107A</t>
  </si>
  <si>
    <t>ME01030084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</si>
  <si>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파워아쿠아크림</t>
    </r>
    <r>
      <rPr>
        <sz val="16"/>
        <rFont val="Arial"/>
        <family val="2"/>
        <charset val="204"/>
      </rPr>
      <t>_50g</t>
    </r>
  </si>
  <si>
    <t>MEDIPEEL POWER AQUA CREAM</t>
  </si>
  <si>
    <t>ILJIN COSMETICS CO.,LTD</t>
  </si>
  <si>
    <t>86, Gongdan 1-daero, Siheung-si , Gyeonggi-do</t>
  </si>
  <si>
    <t>8809409342177</t>
  </si>
  <si>
    <t>SNT0043A</t>
  </si>
  <si>
    <t>ME06230029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</si>
  <si>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퍼펙트쿨링스킨</t>
    </r>
  </si>
  <si>
    <t>MEDI-PEEL PERFECT COOLING SKIN (FACE TYPE)</t>
  </si>
  <si>
    <t>FaceType</t>
  </si>
  <si>
    <t>Thermaqueen</t>
  </si>
  <si>
    <t>#209-210, 2nd Floor, Ga-Dong, Tawon Takral, 176 Seonggok-ro, Danson-gu, Ansan-si, Gyeonggi-do. Republic of Korea</t>
  </si>
  <si>
    <t>8809409348230</t>
  </si>
  <si>
    <t>SNB0148A</t>
  </si>
  <si>
    <t>ME01050046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</si>
  <si>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펩타이드</t>
    </r>
    <r>
      <rPr>
        <sz val="16"/>
        <rFont val="Arial"/>
        <family val="2"/>
        <charset val="204"/>
      </rPr>
      <t>9</t>
    </r>
    <r>
      <rPr>
        <sz val="16"/>
        <rFont val="BatangChe"/>
        <family val="3"/>
        <charset val="129"/>
      </rPr>
      <t>멜라스틱</t>
    </r>
    <r>
      <rPr>
        <sz val="16"/>
        <rFont val="Arial"/>
        <family val="2"/>
        <charset val="204"/>
      </rPr>
      <t>_10g</t>
    </r>
  </si>
  <si>
    <t>MEDIPEEL PEPTIDE 9 MELA STICK</t>
  </si>
  <si>
    <t>10g</t>
  </si>
  <si>
    <t>8809941820393</t>
  </si>
  <si>
    <t>MPS0213A</t>
  </si>
  <si>
    <t>ME02070016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</si>
  <si>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펩타이드</t>
    </r>
    <r>
      <rPr>
        <sz val="16"/>
        <rFont val="Arial"/>
        <family val="2"/>
        <charset val="204"/>
      </rPr>
      <t>9</t>
    </r>
    <r>
      <rPr>
        <sz val="16"/>
        <rFont val="BatangChe"/>
        <family val="3"/>
        <charset val="129"/>
      </rPr>
      <t>바이오선스틱프로</t>
    </r>
    <r>
      <rPr>
        <sz val="16"/>
        <rFont val="Arial"/>
        <family val="2"/>
        <charset val="204"/>
      </rPr>
      <t>_19g</t>
    </r>
  </si>
  <si>
    <t>MEDI-PEEL PEPTIDE 9 BIO SUN STICK PRO SPF 50+ PA ++++</t>
  </si>
  <si>
    <t>19g</t>
  </si>
  <si>
    <t>Hankook Cosmetics Manufacturing Co., Ltd.</t>
  </si>
  <si>
    <t>74, Daeseong-ro 547beon-gil, Samseong-myeon, Eumseong-gun, Chungcheongbuk-do, Republic of Korea</t>
  </si>
  <si>
    <t>8809409340319</t>
  </si>
  <si>
    <t>SNY0169A(N)</t>
  </si>
  <si>
    <t>ME01050050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</si>
  <si>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펩타이드</t>
    </r>
    <r>
      <rPr>
        <sz val="16"/>
        <rFont val="Arial"/>
        <family val="2"/>
        <charset val="204"/>
      </rPr>
      <t>9</t>
    </r>
    <r>
      <rPr>
        <sz val="16"/>
        <rFont val="BatangChe"/>
        <family val="3"/>
        <charset val="129"/>
      </rPr>
      <t>볼륨리프톡스아이크림</t>
    </r>
    <r>
      <rPr>
        <sz val="16"/>
        <rFont val="Arial"/>
        <family val="2"/>
        <charset val="204"/>
      </rPr>
      <t>(N)_20ml</t>
    </r>
  </si>
  <si>
    <t>MEDIPEEL PEPTIDE 9 VOLUME LIF-TOX EYE CREAM</t>
  </si>
  <si>
    <t>8809941821802</t>
  </si>
  <si>
    <t>MPB0273A(N)</t>
  </si>
  <si>
    <t>ME01020028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</si>
  <si>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펩타이드</t>
    </r>
    <r>
      <rPr>
        <sz val="16"/>
        <rFont val="Arial"/>
        <family val="2"/>
        <charset val="204"/>
      </rPr>
      <t>9</t>
    </r>
    <r>
      <rPr>
        <sz val="16"/>
        <rFont val="BatangChe"/>
        <family val="3"/>
        <charset val="129"/>
      </rPr>
      <t>볼륨리프팅올인원에센스프로</t>
    </r>
    <r>
      <rPr>
        <sz val="16"/>
        <rFont val="Arial"/>
        <family val="2"/>
        <charset val="204"/>
      </rPr>
      <t>(N)_100ml</t>
    </r>
  </si>
  <si>
    <t>MEDIPEEL PEPTIDE 9 VOLUME LIFTING ALL IN ONE ESSENCE PRO</t>
  </si>
  <si>
    <t>8809941821512</t>
  </si>
  <si>
    <t>MPB0265A</t>
  </si>
  <si>
    <t>ME01040033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</si>
  <si>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펩타이드</t>
    </r>
    <r>
      <rPr>
        <sz val="16"/>
        <rFont val="Arial"/>
        <family val="2"/>
        <charset val="204"/>
      </rPr>
      <t>9</t>
    </r>
    <r>
      <rPr>
        <sz val="16"/>
        <rFont val="BatangChe"/>
        <family val="3"/>
        <charset val="129"/>
      </rPr>
      <t>볼륨리프팅올인원포도앰플프로</t>
    </r>
    <r>
      <rPr>
        <sz val="16"/>
        <rFont val="Arial"/>
        <family val="2"/>
        <charset val="204"/>
      </rPr>
      <t>_30ml</t>
    </r>
  </si>
  <si>
    <t>MEDI-PEEL PEPTIDE 9 VOLUME LIFTING ALL IN ONE PODOAMPOULE PRO</t>
  </si>
  <si>
    <t>8809941820386</t>
  </si>
  <si>
    <t>MPB0211A(N)</t>
  </si>
  <si>
    <t>ME01020018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</si>
  <si>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펩타이드</t>
    </r>
    <r>
      <rPr>
        <sz val="16"/>
        <rFont val="Arial"/>
        <family val="2"/>
        <charset val="204"/>
      </rPr>
      <t>9</t>
    </r>
    <r>
      <rPr>
        <sz val="16"/>
        <rFont val="BatangChe"/>
        <family val="3"/>
        <charset val="129"/>
      </rPr>
      <t>볼륨올인원에센스프로</t>
    </r>
    <r>
      <rPr>
        <sz val="16"/>
        <rFont val="Arial"/>
        <family val="2"/>
        <charset val="204"/>
      </rPr>
      <t>(N)_100ml</t>
    </r>
  </si>
  <si>
    <t>MEDIPEEL PEPTIDE 9 VOLUME ALL IN ONE ESSENCE PRO</t>
  </si>
  <si>
    <t>8809941820416</t>
  </si>
  <si>
    <t>MPB0212A(N)</t>
  </si>
  <si>
    <t>ME01020021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</si>
  <si>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펩타이드</t>
    </r>
    <r>
      <rPr>
        <sz val="16"/>
        <rFont val="Arial"/>
        <family val="2"/>
        <charset val="204"/>
      </rPr>
      <t>9</t>
    </r>
    <r>
      <rPr>
        <sz val="16"/>
        <rFont val="BatangChe"/>
        <family val="3"/>
        <charset val="129"/>
      </rPr>
      <t>볼륨화이트시카에센스프로</t>
    </r>
    <r>
      <rPr>
        <sz val="16"/>
        <rFont val="Arial"/>
        <family val="2"/>
        <charset val="204"/>
      </rPr>
      <t>(N)_100ml</t>
    </r>
  </si>
  <si>
    <t>MEDIPEEL PEPTIDE 9 VOLUME WHITE CICA ESSENCE PRO</t>
  </si>
  <si>
    <t>8809941822243</t>
  </si>
  <si>
    <t>MPB0287A</t>
  </si>
  <si>
    <t>ME01040035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</si>
  <si>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펩타이드</t>
    </r>
    <r>
      <rPr>
        <sz val="16"/>
        <rFont val="Arial"/>
        <family val="2"/>
        <charset val="204"/>
      </rPr>
      <t>9</t>
    </r>
    <r>
      <rPr>
        <sz val="16"/>
        <rFont val="BatangChe"/>
        <family val="3"/>
        <charset val="129"/>
      </rPr>
      <t>비타놀앰플프로</t>
    </r>
    <r>
      <rPr>
        <sz val="16"/>
        <rFont val="Arial"/>
        <family val="2"/>
        <charset val="204"/>
      </rPr>
      <t>_30ml</t>
    </r>
  </si>
  <si>
    <t>MEDIPEEL PEPTIDE 9 VITANOL AMPOULE PRO</t>
  </si>
  <si>
    <t>8809941822236</t>
  </si>
  <si>
    <t>MPB0286A</t>
  </si>
  <si>
    <t>ME01030047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</si>
  <si>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펩타이드</t>
    </r>
    <r>
      <rPr>
        <sz val="16"/>
        <rFont val="Arial"/>
        <family val="2"/>
        <charset val="204"/>
      </rPr>
      <t>9</t>
    </r>
    <r>
      <rPr>
        <sz val="16"/>
        <rFont val="BatangChe"/>
        <family val="3"/>
        <charset val="129"/>
      </rPr>
      <t>비타놀크림프로</t>
    </r>
    <r>
      <rPr>
        <sz val="16"/>
        <rFont val="Arial"/>
        <family val="2"/>
        <charset val="204"/>
      </rPr>
      <t>_50g</t>
    </r>
  </si>
  <si>
    <t>MEDIPEEL PEPTIDE 9 VITANOL CREAM PRO</t>
  </si>
  <si>
    <t>8809941820423</t>
  </si>
  <si>
    <t>MPB0218A</t>
  </si>
  <si>
    <t>ME01010018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</si>
  <si>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펩타이드</t>
    </r>
    <r>
      <rPr>
        <sz val="16"/>
        <rFont val="Arial"/>
        <family val="2"/>
        <charset val="204"/>
      </rPr>
      <t>9</t>
    </r>
    <r>
      <rPr>
        <sz val="16"/>
        <rFont val="BatangChe"/>
        <family val="3"/>
        <charset val="129"/>
      </rPr>
      <t>아쿠아볼륨톡스미스트프로</t>
    </r>
    <r>
      <rPr>
        <sz val="16"/>
        <rFont val="Arial"/>
        <family val="2"/>
        <charset val="204"/>
      </rPr>
      <t>_50ml</t>
    </r>
  </si>
  <si>
    <t>MEDI-PEEL PEPTIDE 9 AQUA VOLUME TOX MIST PRO</t>
  </si>
  <si>
    <t>8809941826494</t>
  </si>
  <si>
    <t>SNY0189A</t>
  </si>
  <si>
    <t>ME01050073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</si>
  <si>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펩타이드</t>
    </r>
    <r>
      <rPr>
        <sz val="16"/>
        <rFont val="Arial"/>
        <family val="2"/>
        <charset val="204"/>
      </rPr>
      <t>9</t>
    </r>
    <r>
      <rPr>
        <sz val="16"/>
        <rFont val="BatangChe"/>
        <family val="3"/>
        <charset val="129"/>
      </rPr>
      <t>아쿠아에센스리프팅아이크림</t>
    </r>
    <r>
      <rPr>
        <sz val="16"/>
        <rFont val="Arial"/>
        <family val="2"/>
        <charset val="204"/>
      </rPr>
      <t>_40ml_CPNP</t>
    </r>
  </si>
  <si>
    <t>MEDIPEEL PEPTIDE 9 AQUA ESSENCE LIFTING EYE CREAM</t>
  </si>
  <si>
    <t>8809941826470</t>
  </si>
  <si>
    <t>SNB0190A</t>
  </si>
  <si>
    <t>ME01040114</t>
  </si>
  <si>
    <r>
      <rPr>
        <sz val="16"/>
        <rFont val="돋움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돋움"/>
        <charset val="129"/>
      </rPr>
      <t>펩타이드</t>
    </r>
    <r>
      <rPr>
        <sz val="16"/>
        <rFont val="Arial"/>
        <family val="2"/>
        <charset val="204"/>
      </rPr>
      <t>9</t>
    </r>
    <r>
      <rPr>
        <sz val="16"/>
        <rFont val="돋움"/>
        <charset val="129"/>
      </rPr>
      <t>아쿠아에센스리프팅앰플</t>
    </r>
    <r>
      <rPr>
        <sz val="16"/>
        <rFont val="Arial"/>
        <family val="2"/>
        <charset val="204"/>
      </rPr>
      <t>_50ml_CPNP</t>
    </r>
  </si>
  <si>
    <t>MEDIPEEL PEPTIDE 9 AQUA ESSENCE LIFTING AMPOULE</t>
  </si>
  <si>
    <t>8809941826449</t>
  </si>
  <si>
    <t>SNB0057A</t>
  </si>
  <si>
    <t>ME01030138</t>
  </si>
  <si>
    <r>
      <rPr>
        <sz val="16"/>
        <rFont val="맑은 고딕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맑은 고딕"/>
        <charset val="129"/>
      </rPr>
      <t>펩타이드</t>
    </r>
    <r>
      <rPr>
        <sz val="16"/>
        <rFont val="Arial"/>
        <family val="2"/>
        <charset val="204"/>
      </rPr>
      <t>9</t>
    </r>
    <r>
      <rPr>
        <sz val="16"/>
        <rFont val="맑은 고딕"/>
        <charset val="129"/>
      </rPr>
      <t>아쿠아에센스에멀젼</t>
    </r>
    <r>
      <rPr>
        <sz val="16"/>
        <rFont val="Arial"/>
        <family val="2"/>
        <charset val="204"/>
      </rPr>
      <t>_250ml_CPNP</t>
    </r>
  </si>
  <si>
    <t>MEDIPEEL PEPTIDE 9 AQUA ESSENCE EMULSION</t>
  </si>
  <si>
    <t>8809409344676</t>
  </si>
  <si>
    <t>SNB0056A</t>
  </si>
  <si>
    <t>ME01010039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</si>
  <si>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펩타이드</t>
    </r>
    <r>
      <rPr>
        <sz val="16"/>
        <rFont val="Arial"/>
        <family val="2"/>
        <charset val="204"/>
      </rPr>
      <t>9</t>
    </r>
    <r>
      <rPr>
        <sz val="16"/>
        <rFont val="BatangChe"/>
        <family val="3"/>
        <charset val="129"/>
      </rPr>
      <t>아쿠아에센스토너</t>
    </r>
    <r>
      <rPr>
        <sz val="16"/>
        <rFont val="Arial"/>
        <family val="2"/>
        <charset val="204"/>
      </rPr>
      <t>_250ml</t>
    </r>
  </si>
  <si>
    <t>MEDIPEEL PEPTIDE 9 AQUA ESSENCE TONER</t>
  </si>
  <si>
    <t>8809409341392</t>
  </si>
  <si>
    <t>SNC0188A</t>
  </si>
  <si>
    <t>ME04150167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</si>
  <si>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펩타이드</t>
    </r>
    <r>
      <rPr>
        <sz val="16"/>
        <rFont val="Arial"/>
        <family val="2"/>
        <charset val="204"/>
      </rPr>
      <t>9</t>
    </r>
    <r>
      <rPr>
        <sz val="16"/>
        <rFont val="BatangChe"/>
        <family val="3"/>
        <charset val="129"/>
      </rPr>
      <t>아쿠아에센스페이셜클렌저</t>
    </r>
    <r>
      <rPr>
        <sz val="16"/>
        <rFont val="Arial"/>
        <family val="2"/>
        <charset val="204"/>
      </rPr>
      <t>_150ml</t>
    </r>
  </si>
  <si>
    <t>MEDI-PEEL PEPTIDE 9 AQUA ESSENCE FACIAL CLEANSER</t>
  </si>
  <si>
    <t>8809409345116</t>
  </si>
  <si>
    <t>SNB0062A</t>
  </si>
  <si>
    <t>ME01060016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</si>
  <si>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펩타이드</t>
    </r>
    <r>
      <rPr>
        <sz val="16"/>
        <rFont val="Arial"/>
        <family val="2"/>
        <charset val="204"/>
      </rPr>
      <t>9</t>
    </r>
    <r>
      <rPr>
        <sz val="16"/>
        <rFont val="BatangChe"/>
        <family val="3"/>
        <charset val="129"/>
      </rPr>
      <t>프리미엄스킨케어세트</t>
    </r>
    <r>
      <rPr>
        <sz val="16"/>
        <rFont val="Arial"/>
        <family val="2"/>
        <charset val="204"/>
      </rPr>
      <t>(</t>
    </r>
    <r>
      <rPr>
        <sz val="16"/>
        <rFont val="BatangChe"/>
        <family val="3"/>
        <charset val="129"/>
      </rPr>
      <t>토너</t>
    </r>
    <r>
      <rPr>
        <sz val="16"/>
        <rFont val="Arial"/>
        <family val="2"/>
        <charset val="204"/>
      </rPr>
      <t>,</t>
    </r>
    <r>
      <rPr>
        <sz val="16"/>
        <rFont val="BatangChe"/>
        <family val="3"/>
        <charset val="129"/>
      </rPr>
      <t>에멀젼</t>
    </r>
    <r>
      <rPr>
        <sz val="16"/>
        <rFont val="Arial"/>
        <family val="2"/>
        <charset val="204"/>
      </rPr>
      <t>,</t>
    </r>
    <r>
      <rPr>
        <sz val="16"/>
        <rFont val="BatangChe"/>
        <family val="3"/>
        <charset val="129"/>
      </rPr>
      <t>크림</t>
    </r>
    <r>
      <rPr>
        <sz val="16"/>
        <rFont val="Arial"/>
        <family val="2"/>
        <charset val="204"/>
      </rPr>
      <t>,</t>
    </r>
    <r>
      <rPr>
        <sz val="16"/>
        <rFont val="BatangChe"/>
        <family val="3"/>
        <charset val="129"/>
      </rPr>
      <t>미니토너</t>
    </r>
    <r>
      <rPr>
        <sz val="16"/>
        <rFont val="Arial"/>
        <family val="2"/>
        <charset val="204"/>
      </rPr>
      <t>,</t>
    </r>
    <r>
      <rPr>
        <sz val="16"/>
        <rFont val="BatangChe"/>
        <family val="3"/>
        <charset val="129"/>
      </rPr>
      <t>미니에멀젼</t>
    </r>
    <r>
      <rPr>
        <sz val="16"/>
        <rFont val="Arial"/>
        <family val="2"/>
        <charset val="204"/>
      </rPr>
      <t>,</t>
    </r>
    <r>
      <rPr>
        <sz val="16"/>
        <rFont val="BatangChe"/>
        <family val="3"/>
        <charset val="129"/>
      </rPr>
      <t>미니크림</t>
    </r>
    <r>
      <rPr>
        <sz val="16"/>
        <rFont val="Arial"/>
        <family val="2"/>
        <charset val="204"/>
      </rPr>
      <t>)</t>
    </r>
  </si>
  <si>
    <t>MEDIPEEL PEPTIDE 9 PREMIUM SKINCARE SET</t>
  </si>
  <si>
    <t>250mlx2ea/50gx1ea/30mlx2ea/10gx1ea</t>
  </si>
  <si>
    <t>8809409343327</t>
  </si>
  <si>
    <t>MPY0025A</t>
  </si>
  <si>
    <t>ME01050036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</si>
  <si>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펩타이드</t>
    </r>
    <r>
      <rPr>
        <sz val="16"/>
        <rFont val="Arial"/>
        <family val="2"/>
        <charset val="204"/>
      </rPr>
      <t>9</t>
    </r>
    <r>
      <rPr>
        <sz val="16"/>
        <rFont val="BatangChe"/>
        <family val="3"/>
        <charset val="129"/>
      </rPr>
      <t>히알루로닉볼류미아이크림</t>
    </r>
    <r>
      <rPr>
        <sz val="16"/>
        <rFont val="Arial"/>
        <family val="2"/>
        <charset val="204"/>
      </rPr>
      <t>_40ml</t>
    </r>
  </si>
  <si>
    <t>MEDIPEEL PEPTIDE 9 HYALURONIC VOLUMY EYE CREAM</t>
  </si>
  <si>
    <t>8809941820447</t>
  </si>
  <si>
    <t>MPB0222A</t>
  </si>
  <si>
    <t>ME01030039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</si>
  <si>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펩타이드볼륨톡스크림프로</t>
    </r>
    <r>
      <rPr>
        <sz val="16"/>
        <rFont val="Arial"/>
        <family val="2"/>
        <charset val="204"/>
      </rPr>
      <t>_50g</t>
    </r>
  </si>
  <si>
    <t>MEDIPEEL PEPTIDE 9 VOLUME TOX CREAM PRO</t>
  </si>
  <si>
    <t>8809409348254</t>
  </si>
  <si>
    <t>MPB0182A</t>
  </si>
  <si>
    <t>ME01050021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</si>
  <si>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펩타이드톡스보르링클스틱</t>
    </r>
    <r>
      <rPr>
        <sz val="16"/>
        <rFont val="Arial"/>
        <family val="2"/>
        <charset val="204"/>
      </rPr>
      <t>_10g</t>
    </r>
  </si>
  <si>
    <t>MEDI-PEEL PEPTIDE-TOX BOR WRINKLE STICK</t>
  </si>
  <si>
    <t>8809409349961</t>
  </si>
  <si>
    <t>SNY0130A</t>
  </si>
  <si>
    <t>ME01050048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</si>
  <si>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펩타이드톡스보르아이크림</t>
    </r>
    <r>
      <rPr>
        <sz val="16"/>
        <rFont val="Arial"/>
        <family val="2"/>
        <charset val="204"/>
      </rPr>
      <t>_40ml</t>
    </r>
  </si>
  <si>
    <t>MEDIPEEL PEPTIDE-TOX BOR EYE CREAM</t>
  </si>
  <si>
    <t>8809409341705</t>
  </si>
  <si>
    <t>MPB0179A</t>
  </si>
  <si>
    <t>ME01040018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</si>
  <si>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펩타이드톡스보르앰플</t>
    </r>
    <r>
      <rPr>
        <sz val="16"/>
        <rFont val="Arial"/>
        <family val="2"/>
        <charset val="204"/>
      </rPr>
      <t>_30ml</t>
    </r>
  </si>
  <si>
    <t>MEDIPEEL PEPTIDE-TOX BOR AMPOULE</t>
  </si>
  <si>
    <t>8809941822229</t>
  </si>
  <si>
    <t>MPB0285A</t>
  </si>
  <si>
    <t>ME01040034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</si>
  <si>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펩타이드톡스보르앰플오일</t>
    </r>
    <r>
      <rPr>
        <sz val="16"/>
        <rFont val="Arial"/>
        <family val="2"/>
        <charset val="204"/>
      </rPr>
      <t>_15ml</t>
    </r>
  </si>
  <si>
    <t>MEDI-PEEL PEPTIDE-TOX BOR AMPOULE OIL</t>
  </si>
  <si>
    <t>8809409347455</t>
  </si>
  <si>
    <t>MPB0180A</t>
  </si>
  <si>
    <t>ME01030028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</si>
  <si>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펩타이드톡스보르크림</t>
    </r>
    <r>
      <rPr>
        <sz val="16"/>
        <rFont val="Arial"/>
        <family val="2"/>
        <charset val="204"/>
      </rPr>
      <t>_50g</t>
    </r>
  </si>
  <si>
    <t>MEDIPEEL PEPTIDE-TOX BOR CREAM</t>
  </si>
  <si>
    <t>8809409348308</t>
  </si>
  <si>
    <t>MPB0181A</t>
  </si>
  <si>
    <t>ME01010012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</si>
  <si>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펩타이드톡스보르토너</t>
    </r>
    <r>
      <rPr>
        <sz val="16"/>
        <rFont val="Arial"/>
        <family val="2"/>
        <charset val="204"/>
      </rPr>
      <t>_180ml</t>
    </r>
  </si>
  <si>
    <t>MEDIPEEL PEPTIDE-TOX BOR TONER</t>
  </si>
  <si>
    <t>8809409347660</t>
  </si>
  <si>
    <t>SNB0138A(N2)</t>
  </si>
  <si>
    <t>ME01040100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</si>
  <si>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펩티톡스앰플</t>
    </r>
    <r>
      <rPr>
        <sz val="16"/>
        <rFont val="Arial"/>
        <family val="2"/>
        <charset val="204"/>
      </rPr>
      <t>(N2)_35ml</t>
    </r>
  </si>
  <si>
    <t>MEDIPEEL PEPTI TOX AMPOULE</t>
  </si>
  <si>
    <t>8809941822168</t>
  </si>
  <si>
    <t>MPB0280A</t>
  </si>
  <si>
    <t>ME01020029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</si>
  <si>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프리미엄골든까멜리아링클에센스</t>
    </r>
    <r>
      <rPr>
        <sz val="16"/>
        <rFont val="Arial"/>
        <family val="2"/>
        <charset val="204"/>
      </rPr>
      <t>_50ml</t>
    </r>
  </si>
  <si>
    <t>MEDIPEEL PREMIUM GOLDEN CAMELLIA WRINKLE ESSENCE</t>
  </si>
  <si>
    <t>8809941822175</t>
  </si>
  <si>
    <t>MPB0279A</t>
  </si>
  <si>
    <t>ME01030046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</si>
  <si>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프리미엄골든까멜리아링클크림</t>
    </r>
    <r>
      <rPr>
        <sz val="16"/>
        <rFont val="Arial"/>
        <family val="2"/>
        <charset val="204"/>
      </rPr>
      <t>_50g</t>
    </r>
  </si>
  <si>
    <t>MEDIPEEL PREMIUM GOLDEN CAMELLIA WRINKLE CREAM</t>
  </si>
  <si>
    <t>8809941825695</t>
  </si>
  <si>
    <t>MPB0250A(N)</t>
  </si>
  <si>
    <t>ME01050029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</si>
  <si>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프리미엄나이테</t>
    </r>
    <r>
      <rPr>
        <sz val="16"/>
        <rFont val="Arial"/>
        <family val="2"/>
        <charset val="204"/>
      </rPr>
      <t>1000</t>
    </r>
    <r>
      <rPr>
        <sz val="16"/>
        <rFont val="BatangChe"/>
        <family val="3"/>
        <charset val="129"/>
      </rPr>
      <t>샷넥스틱</t>
    </r>
    <r>
      <rPr>
        <sz val="16"/>
        <rFont val="Arial"/>
        <family val="2"/>
        <charset val="204"/>
      </rPr>
      <t>2.0(N)_20g</t>
    </r>
  </si>
  <si>
    <t>MEDIPEEL PREMIUM PEPTIDE NAITE 1000 SHOT NECK STICK2.0(N)</t>
  </si>
  <si>
    <t>20g</t>
  </si>
  <si>
    <t>8809941826234</t>
  </si>
  <si>
    <t>MPB0384B</t>
  </si>
  <si>
    <t>ME03130051</t>
  </si>
  <si>
    <r>
      <rPr>
        <sz val="16"/>
        <rFont val="맑은 고딕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맑은 고딕"/>
        <charset val="129"/>
      </rPr>
      <t>프리미엄콜라겐나이테</t>
    </r>
    <r>
      <rPr>
        <sz val="16"/>
        <rFont val="Arial"/>
        <family val="2"/>
        <charset val="204"/>
      </rPr>
      <t>1500</t>
    </r>
    <r>
      <rPr>
        <sz val="16"/>
        <rFont val="맑은 고딕"/>
        <charset val="129"/>
      </rPr>
      <t>샷넥패치</t>
    </r>
    <r>
      <rPr>
        <sz val="16"/>
        <rFont val="Arial"/>
        <family val="2"/>
        <charset val="204"/>
      </rPr>
      <t>1.0_3.5gx4ea</t>
    </r>
  </si>
  <si>
    <t>MEDIPEEL PREMIUM COLLAGEN NAITE 1500 SHOT NECK PATCH 1.0</t>
  </si>
  <si>
    <t>3.5gx4ea</t>
  </si>
  <si>
    <t>KOVAS CO., LTD</t>
  </si>
  <si>
    <t>43 Sinchon-ro, Paju-si, Gyeonggi-do, Republic of Korea</t>
  </si>
  <si>
    <t>8809941825688</t>
  </si>
  <si>
    <t>MPB0201A(N)</t>
  </si>
  <si>
    <t>ME01050025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</si>
  <si>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프리미엄콜라겐나이테실넥크림</t>
    </r>
    <r>
      <rPr>
        <sz val="16"/>
        <rFont val="Arial"/>
        <family val="2"/>
        <charset val="204"/>
      </rPr>
      <t>3.0(N)_100ml</t>
    </r>
  </si>
  <si>
    <t>MEDIPEEL PREMIUM COLLAGEN NAITE THREAD NECK CREAM 3.0</t>
  </si>
  <si>
    <t>8809941822359</t>
  </si>
  <si>
    <t>MPB0296A</t>
  </si>
  <si>
    <t>ME01020030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</si>
  <si>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피토시카놀</t>
    </r>
    <r>
      <rPr>
        <sz val="16"/>
        <rFont val="Arial"/>
        <family val="2"/>
        <charset val="204"/>
      </rPr>
      <t>B53,000</t>
    </r>
    <r>
      <rPr>
        <sz val="16"/>
        <rFont val="BatangChe"/>
        <family val="3"/>
        <charset val="129"/>
      </rPr>
      <t>샷세럼</t>
    </r>
    <r>
      <rPr>
        <sz val="16"/>
        <rFont val="Arial"/>
        <family val="2"/>
        <charset val="204"/>
      </rPr>
      <t>_50ml</t>
    </r>
  </si>
  <si>
    <t>MEDIPEEL PHYTO CICA-NOL B5 3,000 SHOT SERUM</t>
  </si>
  <si>
    <t>8809941822366</t>
  </si>
  <si>
    <t>MPB0297A</t>
  </si>
  <si>
    <t>ME01020031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</si>
  <si>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피토시카놀</t>
    </r>
    <r>
      <rPr>
        <sz val="16"/>
        <rFont val="Arial"/>
        <family val="2"/>
        <charset val="204"/>
      </rPr>
      <t>B56,000</t>
    </r>
    <r>
      <rPr>
        <sz val="16"/>
        <rFont val="BatangChe"/>
        <family val="3"/>
        <charset val="129"/>
      </rPr>
      <t>샷세럼</t>
    </r>
    <r>
      <rPr>
        <sz val="16"/>
        <rFont val="Arial"/>
        <family val="2"/>
        <charset val="204"/>
      </rPr>
      <t>_50ml</t>
    </r>
  </si>
  <si>
    <t>MEDIPEEL PHYTO CICA-NOL B5 6,000 SHOT SERUM</t>
  </si>
  <si>
    <t>8809409349442</t>
  </si>
  <si>
    <t>MPB0173A(OL)</t>
  </si>
  <si>
    <t>ME04160011(OL)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</si>
  <si>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피토시카놀</t>
    </r>
    <r>
      <rPr>
        <sz val="16"/>
        <rFont val="Arial"/>
        <family val="2"/>
        <charset val="204"/>
      </rPr>
      <t>B5</t>
    </r>
    <r>
      <rPr>
        <sz val="16"/>
        <rFont val="BatangChe"/>
        <family val="3"/>
        <charset val="129"/>
      </rPr>
      <t>아하바하비타민카밍필링젤</t>
    </r>
    <r>
      <rPr>
        <sz val="16"/>
        <rFont val="Arial"/>
        <family val="2"/>
        <charset val="204"/>
      </rPr>
      <t>(</t>
    </r>
    <r>
      <rPr>
        <sz val="16"/>
        <rFont val="BatangChe"/>
        <family val="3"/>
        <charset val="129"/>
      </rPr>
      <t>구로고</t>
    </r>
    <r>
      <rPr>
        <sz val="16"/>
        <rFont val="Arial"/>
        <family val="2"/>
        <charset val="204"/>
      </rPr>
      <t>)_120ml</t>
    </r>
  </si>
  <si>
    <t>MEDIPEE PHYTO CICA-NOL B5 AHA BHA VITAMIN CALMING PEELING GEL (OLD LOGO) 120ML</t>
  </si>
  <si>
    <t>8809941820638</t>
  </si>
  <si>
    <t>MPP0236A</t>
  </si>
  <si>
    <t>ME03100071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</si>
  <si>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피토시카놀</t>
    </r>
    <r>
      <rPr>
        <sz val="16"/>
        <rFont val="Arial"/>
        <family val="2"/>
        <charset val="204"/>
      </rPr>
      <t>B5</t>
    </r>
    <r>
      <rPr>
        <sz val="16"/>
        <rFont val="BatangChe"/>
        <family val="3"/>
        <charset val="129"/>
      </rPr>
      <t>카밍비건마스크</t>
    </r>
    <r>
      <rPr>
        <sz val="16"/>
        <rFont val="Arial"/>
        <family val="2"/>
        <charset val="204"/>
      </rPr>
      <t>_350gx30ea</t>
    </r>
  </si>
  <si>
    <t>MEDI-PEEL PHYTO CICA-NOL B5 CALMING VEGAN MASK</t>
  </si>
  <si>
    <r>
      <rPr>
        <sz val="16"/>
        <rFont val="Arial"/>
        <family val="2"/>
        <charset val="204"/>
      </rPr>
      <t>350g(30</t>
    </r>
    <r>
      <rPr>
        <sz val="16"/>
        <rFont val="BatangChe"/>
        <family val="3"/>
        <charset val="129"/>
      </rPr>
      <t>매</t>
    </r>
    <r>
      <rPr>
        <sz val="16"/>
        <rFont val="Arial"/>
        <family val="2"/>
        <charset val="204"/>
      </rPr>
      <t>)</t>
    </r>
  </si>
  <si>
    <t>8809941821987</t>
  </si>
  <si>
    <t>MPS0273A</t>
  </si>
  <si>
    <t>ME02070019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</si>
  <si>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피토시카놀</t>
    </r>
    <r>
      <rPr>
        <sz val="16"/>
        <rFont val="Arial"/>
        <family val="2"/>
        <charset val="204"/>
      </rPr>
      <t>B5</t>
    </r>
    <r>
      <rPr>
        <sz val="16"/>
        <rFont val="BatangChe"/>
        <family val="3"/>
        <charset val="129"/>
      </rPr>
      <t>카밍비건선크림</t>
    </r>
    <r>
      <rPr>
        <sz val="16"/>
        <rFont val="Arial"/>
        <family val="2"/>
        <charset val="204"/>
      </rPr>
      <t>_50ml</t>
    </r>
  </si>
  <si>
    <t>MEDI-PEEL PHYTO CICA-NOL B5 CALMING VEGAN SUN CREAM</t>
  </si>
  <si>
    <t>8809941824995</t>
  </si>
  <si>
    <t>MPP0363B</t>
  </si>
  <si>
    <t>ME03100108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</si>
  <si>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피토시카놀비</t>
    </r>
    <r>
      <rPr>
        <sz val="16"/>
        <rFont val="Arial"/>
        <family val="2"/>
        <charset val="204"/>
      </rPr>
      <t>53000</t>
    </r>
    <r>
      <rPr>
        <sz val="16"/>
        <rFont val="BatangChe"/>
        <family val="3"/>
        <charset val="129"/>
      </rPr>
      <t>샷세럼</t>
    </r>
    <r>
      <rPr>
        <sz val="16"/>
        <rFont val="Arial"/>
        <family val="2"/>
        <charset val="204"/>
      </rPr>
      <t>2</t>
    </r>
    <r>
      <rPr>
        <sz val="16"/>
        <rFont val="BatangChe"/>
        <family val="3"/>
        <charset val="129"/>
      </rPr>
      <t>스텝마스크</t>
    </r>
    <r>
      <rPr>
        <sz val="16"/>
        <rFont val="Arial"/>
        <family val="2"/>
        <charset val="204"/>
      </rPr>
      <t>_(1.5g/25ml)x5ea</t>
    </r>
  </si>
  <si>
    <t>MEDIPEEL PHYTO CICA-NOL B5 3000 SHOT SERUM 2 STEP MASK.</t>
  </si>
  <si>
    <t>8809941822373</t>
  </si>
  <si>
    <t>MPP0295A(N)</t>
  </si>
  <si>
    <t>ME03110038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</si>
  <si>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피토시카놀비</t>
    </r>
    <r>
      <rPr>
        <sz val="16"/>
        <rFont val="Arial"/>
        <family val="2"/>
        <charset val="204"/>
      </rPr>
      <t>5</t>
    </r>
    <r>
      <rPr>
        <sz val="16"/>
        <rFont val="BatangChe"/>
        <family val="3"/>
        <charset val="129"/>
      </rPr>
      <t>카밍비건랩핑마스크</t>
    </r>
    <r>
      <rPr>
        <sz val="16"/>
        <rFont val="Arial"/>
        <family val="2"/>
        <charset val="204"/>
      </rPr>
      <t>(N)_70ml</t>
    </r>
  </si>
  <si>
    <t>MEDIPEEL PHYTO CICA-NOL B5 CALMING VEGAN WRAPPING MASK</t>
  </si>
  <si>
    <t>8809409348322</t>
  </si>
  <si>
    <t>SNB0080A</t>
  </si>
  <si>
    <t>ME01030080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</si>
  <si>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피토시카놀크림</t>
    </r>
    <r>
      <rPr>
        <sz val="16"/>
        <rFont val="Arial"/>
        <family val="2"/>
        <charset val="204"/>
      </rPr>
      <t>_50g</t>
    </r>
  </si>
  <si>
    <t>MEDIPEEL PHYTO CICA-NOL CREAM</t>
  </si>
  <si>
    <t>8809941820454</t>
  </si>
  <si>
    <t>MPB0219A</t>
  </si>
  <si>
    <t>ME04160019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</si>
  <si>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허벌필톡스프로</t>
    </r>
    <r>
      <rPr>
        <sz val="16"/>
        <rFont val="Arial"/>
        <family val="2"/>
        <charset val="204"/>
      </rPr>
      <t>_120g</t>
    </r>
  </si>
  <si>
    <t>MEDIPEEL HERBAL PEEL TOX PRO</t>
  </si>
  <si>
    <t>120g</t>
  </si>
  <si>
    <t>8809409343747</t>
  </si>
  <si>
    <t>MAP0027A</t>
  </si>
  <si>
    <t>ME03100052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</si>
  <si>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히알루론로즈에너지톡스앰플마스크</t>
    </r>
    <r>
      <rPr>
        <sz val="16"/>
        <rFont val="Arial"/>
        <family val="2"/>
        <charset val="204"/>
      </rPr>
      <t>2X_30mlx10ea</t>
    </r>
  </si>
  <si>
    <t>HYALURON ROSE ENERGY TOX AMPOULE MASK 2X</t>
  </si>
  <si>
    <t>8809409343655</t>
  </si>
  <si>
    <t>SNY0052A</t>
  </si>
  <si>
    <t>ME03130041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</si>
  <si>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히알루론다크베논펩타이드</t>
    </r>
    <r>
      <rPr>
        <sz val="16"/>
        <rFont val="Arial"/>
        <family val="2"/>
        <charset val="204"/>
      </rPr>
      <t>9</t>
    </r>
    <r>
      <rPr>
        <sz val="16"/>
        <rFont val="BatangChe"/>
        <family val="3"/>
        <charset val="129"/>
      </rPr>
      <t>앰플아이패치</t>
    </r>
    <r>
      <rPr>
        <sz val="16"/>
        <rFont val="Arial"/>
        <family val="2"/>
        <charset val="204"/>
      </rPr>
      <t>_1.6gx60ea</t>
    </r>
  </si>
  <si>
    <t>MEDIPEEL HYALURON DARK BENONE PEPTIDE 9 AMPOULE EYE PATCH</t>
  </si>
  <si>
    <t>8809409343631</t>
  </si>
  <si>
    <t>SNY0049A</t>
  </si>
  <si>
    <t>ME03130038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</si>
  <si>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히알루론로즈펩타이드</t>
    </r>
    <r>
      <rPr>
        <sz val="16"/>
        <rFont val="Arial"/>
        <family val="2"/>
        <charset val="204"/>
      </rPr>
      <t>9</t>
    </r>
    <r>
      <rPr>
        <sz val="16"/>
        <rFont val="BatangChe"/>
        <family val="3"/>
        <charset val="129"/>
      </rPr>
      <t>앰플아이패치</t>
    </r>
    <r>
      <rPr>
        <sz val="16"/>
        <rFont val="Arial"/>
        <family val="2"/>
        <charset val="204"/>
      </rPr>
      <t>_1.6gx60ea</t>
    </r>
  </si>
  <si>
    <t>MEDI-PEEL HYALURON ROSE PEPTIDE 9 AMPOULE EYE PATCH</t>
  </si>
  <si>
    <t>8809409343648</t>
  </si>
  <si>
    <t>SNY0051A</t>
  </si>
  <si>
    <t>ME03130040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</si>
  <si>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히알루론시카펩타이드</t>
    </r>
    <r>
      <rPr>
        <sz val="16"/>
        <rFont val="Arial"/>
        <family val="2"/>
        <charset val="204"/>
      </rPr>
      <t>9</t>
    </r>
    <r>
      <rPr>
        <sz val="16"/>
        <rFont val="BatangChe"/>
        <family val="3"/>
        <charset val="129"/>
      </rPr>
      <t>앰플아이패치</t>
    </r>
    <r>
      <rPr>
        <sz val="16"/>
        <rFont val="Arial"/>
        <family val="2"/>
        <charset val="204"/>
      </rPr>
      <t>_1.6gx60ea</t>
    </r>
  </si>
  <si>
    <t>MEDIPEEL HYALURON CICA PEPTIDE 9 AMPOULE EYE PATCH</t>
  </si>
  <si>
    <t>8809409343662</t>
  </si>
  <si>
    <t>SNY0050A</t>
  </si>
  <si>
    <t>ME03130039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</si>
  <si>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히알루론아쿠아펩타이드</t>
    </r>
    <r>
      <rPr>
        <sz val="16"/>
        <rFont val="Arial"/>
        <family val="2"/>
        <charset val="204"/>
      </rPr>
      <t>9</t>
    </r>
    <r>
      <rPr>
        <sz val="16"/>
        <rFont val="BatangChe"/>
        <family val="3"/>
        <charset val="129"/>
      </rPr>
      <t>앰플아이패치</t>
    </r>
    <r>
      <rPr>
        <sz val="16"/>
        <rFont val="Arial"/>
        <family val="2"/>
        <charset val="204"/>
      </rPr>
      <t>_1.6gx60ea</t>
    </r>
  </si>
  <si>
    <t>MEDIPEEL HYALURON AQUA PEPTIDE 9 AMPOULE EYE PATCH</t>
  </si>
  <si>
    <t>8809409346458</t>
  </si>
  <si>
    <t>MPB0197A</t>
  </si>
  <si>
    <t>ME01040023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</si>
  <si>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히알콤부차티톡스앰플</t>
    </r>
    <r>
      <rPr>
        <sz val="16"/>
        <rFont val="Arial"/>
        <family val="2"/>
        <charset val="204"/>
      </rPr>
      <t>_50ml</t>
    </r>
  </si>
  <si>
    <t>MEDIPEEL HYAL KOMBUCHA TEA-TOX AMPOULE</t>
  </si>
  <si>
    <t>8809409346489</t>
  </si>
  <si>
    <t>MPB0198A</t>
  </si>
  <si>
    <t>ME01030030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</si>
  <si>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히알콤부차티톡스크림</t>
    </r>
    <r>
      <rPr>
        <sz val="16"/>
        <rFont val="Arial"/>
        <family val="2"/>
        <charset val="204"/>
      </rPr>
      <t>_50ml</t>
    </r>
  </si>
  <si>
    <t>MEDIPEEL HYAL KOMBUCHA TEA-TOX CREAM</t>
  </si>
  <si>
    <t>8809409342474</t>
  </si>
  <si>
    <t>MPB0196A</t>
  </si>
  <si>
    <t>ME01010014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</si>
  <si>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히알콤부차티톡스토너</t>
    </r>
    <r>
      <rPr>
        <sz val="16"/>
        <rFont val="Arial"/>
        <family val="2"/>
        <charset val="204"/>
      </rPr>
      <t>_150ml</t>
    </r>
  </si>
  <si>
    <t>MEDIPEEL HYAL KOMBUCHA TEA-TOX TONER</t>
  </si>
  <si>
    <t>8809941821680</t>
  </si>
  <si>
    <t>MPP0278A</t>
  </si>
  <si>
    <t>ME03110032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</si>
  <si>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히알루론산레이어물톡스랩핑마스크</t>
    </r>
    <r>
      <rPr>
        <sz val="16"/>
        <rFont val="Arial"/>
        <family val="2"/>
        <charset val="204"/>
      </rPr>
      <t>_70ml</t>
    </r>
  </si>
  <si>
    <t>MEDIPEEL HYALURONIC ACID LAYER MOOLTOX WRAPPING MASK</t>
  </si>
  <si>
    <t>8809941820904</t>
  </si>
  <si>
    <t>MPB0246A</t>
  </si>
  <si>
    <t>ME01040030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</si>
  <si>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히알루론산레이어물톡스앰플</t>
    </r>
    <r>
      <rPr>
        <sz val="16"/>
        <rFont val="Arial"/>
        <family val="2"/>
        <charset val="204"/>
      </rPr>
      <t>_30ml</t>
    </r>
  </si>
  <si>
    <t>MEDI-PEEL HYALURONIC ACID LAYER MOOLTOX AMPOULE</t>
  </si>
  <si>
    <t>8809941820935</t>
  </si>
  <si>
    <t>MPB0248A</t>
  </si>
  <si>
    <t>ME01030043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</si>
  <si>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히알루론산레이어물톡스크림</t>
    </r>
    <r>
      <rPr>
        <sz val="16"/>
        <rFont val="Arial"/>
        <family val="2"/>
        <charset val="204"/>
      </rPr>
      <t>_50g</t>
    </r>
  </si>
  <si>
    <t>MEDI-PEEL HYALURONIC ACID LAYER MOOLTOX CREAM</t>
  </si>
  <si>
    <t>8809941820898</t>
  </si>
  <si>
    <t>MPB0245A</t>
  </si>
  <si>
    <t>ME01010020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</si>
  <si>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히알루론산레이어물톡스토너</t>
    </r>
    <r>
      <rPr>
        <sz val="16"/>
        <rFont val="Arial"/>
        <family val="2"/>
        <charset val="204"/>
      </rPr>
      <t>_300ml</t>
    </r>
  </si>
  <si>
    <t>MEDI-PEEL HYALURONIC ACID LAYER MOOLTOX TONER</t>
  </si>
  <si>
    <t>8809941822205</t>
  </si>
  <si>
    <t>MPS0283A</t>
  </si>
  <si>
    <t>ME02070023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</si>
  <si>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히알루론산물톡스마일드톤보정선크림</t>
    </r>
    <r>
      <rPr>
        <sz val="16"/>
        <rFont val="Arial"/>
        <family val="2"/>
        <charset val="204"/>
      </rPr>
      <t>_50g</t>
    </r>
  </si>
  <si>
    <t>MEDI-PEEL HYALURONIC ACID MOOLTOX MILD TONE UP SUN CREAM</t>
  </si>
  <si>
    <t>8809941822489</t>
  </si>
  <si>
    <t>OYS0024A</t>
  </si>
  <si>
    <t>ME02070028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</si>
  <si>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히알루론산물톡스마일드톤보정선크림기획세트</t>
    </r>
    <r>
      <rPr>
        <sz val="16"/>
        <rFont val="Arial"/>
        <family val="2"/>
        <charset val="204"/>
      </rPr>
      <t>(</t>
    </r>
    <r>
      <rPr>
        <sz val="16"/>
        <rFont val="BatangChe"/>
        <family val="3"/>
        <charset val="129"/>
      </rPr>
      <t>선크림</t>
    </r>
    <r>
      <rPr>
        <sz val="16"/>
        <rFont val="Arial"/>
        <family val="2"/>
        <charset val="204"/>
      </rPr>
      <t>)_50g/20g(</t>
    </r>
    <r>
      <rPr>
        <sz val="16"/>
        <rFont val="BatangChe"/>
        <family val="3"/>
        <charset val="129"/>
      </rPr>
      <t>올영</t>
    </r>
    <r>
      <rPr>
        <sz val="16"/>
        <rFont val="Arial"/>
        <family val="2"/>
        <charset val="204"/>
      </rPr>
      <t>)</t>
    </r>
  </si>
  <si>
    <t>50g/20g</t>
  </si>
  <si>
    <t>8809941822182</t>
  </si>
  <si>
    <t>MPS0281A</t>
  </si>
  <si>
    <t>ME02070020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</si>
  <si>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히알루론산물톡스물빛광채선세럼</t>
    </r>
    <r>
      <rPr>
        <sz val="16"/>
        <rFont val="Arial"/>
        <family val="2"/>
        <charset val="204"/>
      </rPr>
      <t>_52ml</t>
    </r>
  </si>
  <si>
    <t>MEDI-PEEL HYALURONIC ACID MOOLTOX WATER GLOW SUN SERUM</t>
  </si>
  <si>
    <t>52ml</t>
  </si>
  <si>
    <t>8809941822502</t>
  </si>
  <si>
    <t>OYS0022A</t>
  </si>
  <si>
    <t>ME02090001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</si>
  <si>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히알루론산물톡스물빛광채선세럼기획세트</t>
    </r>
    <r>
      <rPr>
        <sz val="16"/>
        <rFont val="Arial"/>
        <family val="2"/>
        <charset val="204"/>
      </rPr>
      <t>(</t>
    </r>
    <r>
      <rPr>
        <sz val="16"/>
        <rFont val="BatangChe"/>
        <family val="3"/>
        <charset val="129"/>
      </rPr>
      <t>선크림</t>
    </r>
    <r>
      <rPr>
        <sz val="16"/>
        <rFont val="Arial"/>
        <family val="2"/>
        <charset val="204"/>
      </rPr>
      <t>)_52ml/20g(</t>
    </r>
    <r>
      <rPr>
        <sz val="16"/>
        <rFont val="BatangChe"/>
        <family val="3"/>
        <charset val="129"/>
      </rPr>
      <t>올영</t>
    </r>
    <r>
      <rPr>
        <sz val="16"/>
        <rFont val="Arial"/>
        <family val="2"/>
        <charset val="204"/>
      </rPr>
      <t>)</t>
    </r>
  </si>
  <si>
    <t>52ml/20g</t>
  </si>
  <si>
    <t>8809941822199</t>
  </si>
  <si>
    <t>MPS0282A</t>
  </si>
  <si>
    <t>ME02070021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</si>
  <si>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히알루론산물톡스밀착보송선크림</t>
    </r>
    <r>
      <rPr>
        <sz val="16"/>
        <rFont val="Arial"/>
        <family val="2"/>
        <charset val="204"/>
      </rPr>
      <t>_50g</t>
    </r>
  </si>
  <si>
    <t>MEDI-PEEL HYALURONIC ACID MOOLTOX AIR FIT SUN CREAM</t>
  </si>
  <si>
    <t>8809941822496</t>
  </si>
  <si>
    <t>OYS0023A</t>
  </si>
  <si>
    <t>ME02070027</t>
  </si>
  <si>
    <r>
      <rPr>
        <sz val="16"/>
        <rFont val="BatangChe"/>
        <family val="3"/>
        <charset val="129"/>
      </rPr>
      <t>메</t>
    </r>
    <r>
      <rPr>
        <sz val="16"/>
        <rFont val="Arial"/>
        <family val="2"/>
        <charset val="204"/>
      </rPr>
      <t>)</t>
    </r>
    <r>
      <rPr>
        <sz val="16"/>
        <rFont val="BatangChe"/>
        <family val="3"/>
        <charset val="129"/>
      </rPr>
      <t>히알루론산물톡스밀착보송선크림기획세트</t>
    </r>
    <r>
      <rPr>
        <sz val="16"/>
        <rFont val="Arial"/>
        <family val="2"/>
        <charset val="204"/>
      </rPr>
      <t>_50g/20g(</t>
    </r>
    <r>
      <rPr>
        <sz val="16"/>
        <rFont val="BatangChe"/>
        <family val="3"/>
        <charset val="129"/>
      </rPr>
      <t>올영</t>
    </r>
    <r>
      <rPr>
        <sz val="16"/>
        <rFont val="Arial"/>
        <family val="2"/>
        <charset val="204"/>
      </rPr>
      <t>)</t>
    </r>
  </si>
  <si>
    <t>ORDER</t>
  </si>
  <si>
    <t>BOX</t>
  </si>
  <si>
    <t>WEIGHT</t>
  </si>
  <si>
    <t>SUM</t>
  </si>
  <si>
    <r>
      <t>카톤</t>
    </r>
    <r>
      <rPr>
        <b/>
        <sz val="16"/>
        <color theme="1"/>
        <rFont val="Arial"/>
        <family val="2"/>
        <charset val="204"/>
      </rPr>
      <t xml:space="preserve"> </t>
    </r>
    <r>
      <rPr>
        <b/>
        <sz val="16"/>
        <color theme="1"/>
        <rFont val="맑은 고딕"/>
        <charset val="129"/>
      </rPr>
      <t>정보</t>
    </r>
  </si>
  <si>
    <t>MPB0347B</t>
  </si>
  <si>
    <t>MPB0346B</t>
  </si>
  <si>
    <t>MPB0345B</t>
  </si>
  <si>
    <t>MPP0365D</t>
  </si>
  <si>
    <t>MPB0338B</t>
  </si>
  <si>
    <t>MPB0337B</t>
  </si>
  <si>
    <t>MPB0339B</t>
  </si>
  <si>
    <t>메)영시카피디알엔엑소핀글루타치온세럼_50ml_CPNP</t>
  </si>
  <si>
    <t>MEDIPEEL YOUNG CICA PDRN EXO-PIN GLUTATHIONE SERUM</t>
  </si>
  <si>
    <t>96</t>
  </si>
  <si>
    <t>메)영시카피디알엔엑소핀바쿠치올세럼_50ml_CPNP</t>
  </si>
  <si>
    <t>MEDIPEEL YOUNG CICA PDRN EXO-PIN BAKUCHIOL SERUM</t>
  </si>
  <si>
    <t>메)영시카피디알엔엑소핀히알루론산세럼_50ml_CPNP</t>
  </si>
  <si>
    <t>MEDIPEEL YOUNG CICA PDRN EXO-PIN HYALURONIC SERUM</t>
  </si>
  <si>
    <t>메)영시카피디알엔트러블진정마스크_25ml_CPNP</t>
  </si>
  <si>
    <t>MEDIPEEL YOUNG CICA PDRN TROUBLE SOOTHING MASK</t>
  </si>
  <si>
    <t>270</t>
  </si>
  <si>
    <t>메)영시카피디알엔트러블진정앰플_50ml_CPNP</t>
  </si>
  <si>
    <t>MEDIPEEL YOUNG CICA PDRN TROUBLE SOOTHING AMPOULE</t>
  </si>
  <si>
    <t>메)영시카피디알엔트러블진정에센스토너_200ml_CPNP</t>
  </si>
  <si>
    <t>MEDIPEEL YOUNG CICA PDRN TROUBLE SOOTHING ESSENCE TONER</t>
  </si>
  <si>
    <t>40</t>
  </si>
  <si>
    <t>메)영시카피디알엔트러블진정크림_80ml_CPNP</t>
  </si>
  <si>
    <t>MEDIPEEL YOUNG CICA PDRN TROUBLE SOOTHING CREAM</t>
  </si>
  <si>
    <t>100</t>
  </si>
  <si>
    <t/>
  </si>
  <si>
    <t>메)셀톡싱더마쥬르아이크림_30ml_CPNP</t>
  </si>
  <si>
    <t>MEDIPEEL CELL TOXING DERMAJOURS EYE CREAM</t>
  </si>
  <si>
    <t>3766123 / 3766097 / 3766107 / 3766127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</si>
</sst>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1" formatCode="_(* #,##0_);_(* \(#,##0\);_(* &quot;-&quot;_);_(@_)"/>
    <numFmt numFmtId="44" formatCode="_(&quot;$&quot;* #,##0.00_);_(&quot;$&quot;* \(#,##0.00\);_(&quot;$&quot;* &quot;-&quot;??_);_(@_)"/>
    <numFmt numFmtId="164" formatCode="_-* #,##0_-;\-* #,##0_-;_-* &quot;-&quot;_-;_-@_-"/>
    <numFmt numFmtId="165" formatCode="_ * #,##0_ ;_ * \-#,##0_ ;_ * &quot;-&quot;_ ;_ @_ "/>
    <numFmt numFmtId="166" formatCode="_ * #,##0.00_ ;_ * \-#,##0.00_ ;_ * &quot;-&quot;??_ ;_ @_ "/>
    <numFmt numFmtId="167" formatCode="_-[$₩-412]* #,##0_-;\-[$₩-412]* #,##0_-;_-[$₩-412]* &quot;-&quot;??_-;_-@_-"/>
    <numFmt numFmtId="168" formatCode="_-[$€-2]* #,##0.00_-;\-[$€-2]* #,##0.00_-;_-[$€-2]* &quot;-&quot;??_-"/>
    <numFmt numFmtId="169" formatCode="[$¥-804]#,##0.00"/>
    <numFmt numFmtId="170" formatCode="0_);[Red]\(0\)"/>
    <numFmt numFmtId="171" formatCode="_-[$$-409]* #,##0.00_ ;_-[$$-409]* \-#,##0.00\ ;_-[$$-409]* &quot;-&quot;??_ ;_-@_ "/>
    <numFmt numFmtId="172" formatCode="_-&quot;₩&quot;* #,##0_-;\-&quot;₩&quot;* #,##0_-;_-&quot;₩&quot;* &quot;-&quot;_-;_-@_-"/>
    <numFmt numFmtId="173" formatCode="0_ "/>
    <numFmt numFmtId="174" formatCode="_(&quot;₩&quot;* #,##0_);_(&quot;₩&quot;* \(#,##0\);_(&quot;₩&quot;* &quot;-&quot;_);_(@_)"/>
    <numFmt numFmtId="175" formatCode="0.00_);[Red]\(0.00\)"/>
  </numFmts>
  <fonts count="20">
    <font>
      <sz val="10"/>
      <color rgb="FF000000"/>
      <name val="Arial"/>
      <charset val="134"/>
      <scheme val="minor"/>
    </font>
    <font>
      <sz val="22"/>
      <color theme="1"/>
      <name val="Arial"/>
      <family val="2"/>
      <charset val="204"/>
    </font>
    <font>
      <sz val="16"/>
      <color theme="1"/>
      <name val="Arial"/>
      <family val="2"/>
      <charset val="204"/>
    </font>
    <font>
      <sz val="16"/>
      <color rgb="FF000000"/>
      <name val="Arial"/>
      <family val="2"/>
      <charset val="204"/>
    </font>
    <font>
      <sz val="16"/>
      <name val="Arial"/>
      <family val="2"/>
      <charset val="204"/>
    </font>
    <font>
      <sz val="16"/>
      <color rgb="FFFF0000"/>
      <name val="Arial"/>
      <family val="2"/>
      <charset val="204"/>
    </font>
    <font>
      <b/>
      <u/>
      <sz val="22"/>
      <color theme="1"/>
      <name val="Arial"/>
      <family val="2"/>
      <charset val="204"/>
    </font>
    <font>
      <b/>
      <sz val="16"/>
      <color theme="1"/>
      <name val="Arial"/>
      <family val="2"/>
      <charset val="204"/>
    </font>
    <font>
      <b/>
      <sz val="16"/>
      <color theme="1"/>
      <name val="맑은 고딕"/>
      <charset val="129"/>
    </font>
    <font>
      <sz val="16"/>
      <name val="BatangChe"/>
      <family val="3"/>
      <charset val="129"/>
    </font>
    <font>
      <sz val="16"/>
      <name val="맑은 고딕"/>
      <charset val="129"/>
    </font>
    <font>
      <sz val="16"/>
      <name val="Arial"/>
      <family val="2"/>
      <charset val="204"/>
    </font>
    <font>
      <sz val="16"/>
      <name val="돋움"/>
      <charset val="129"/>
    </font>
    <font>
      <sz val="16"/>
      <name val="바탕체"/>
      <charset val="129"/>
    </font>
    <font>
      <sz val="11"/>
      <color theme="1"/>
      <name val="Arial"/>
      <family val="2"/>
      <charset val="204"/>
      <scheme val="minor"/>
    </font>
    <font>
      <sz val="10"/>
      <color indexed="8"/>
      <name val="Arial"/>
      <family val="2"/>
      <charset val="204"/>
    </font>
    <font>
      <sz val="9"/>
      <color rgb="FF000000"/>
      <name val="Segoe UI"/>
      <family val="2"/>
      <charset val="204"/>
    </font>
    <font>
      <sz val="10"/>
      <name val="맑은 고딕"/>
      <charset val="129"/>
    </font>
    <font>
      <sz val="10"/>
      <color rgb="FF000000"/>
      <name val="Arial"/>
      <family val="2"/>
      <charset val="204"/>
      <scheme val="minor"/>
    </font>
    <font>
      <b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hair">
        <color theme="0" tint="-0.1498458815271462"/>
      </left>
      <right style="hair">
        <color theme="0" tint="-0.1498458815271462"/>
      </right>
      <top style="hair">
        <color theme="0" tint="-0.1498458815271462"/>
      </top>
      <bottom style="hair">
        <color theme="0" tint="-0.1498458815271462"/>
      </bottom>
      <diagonal/>
    </border>
    <border>
      <left style="hair">
        <color theme="0" tint="-0.14981536301767021"/>
      </left>
      <right style="hair">
        <color theme="0" tint="-0.14981536301767021"/>
      </right>
      <top style="hair">
        <color theme="0" tint="-0.14981536301767021"/>
      </top>
      <bottom style="hair">
        <color theme="0" tint="-0.14981536301767021"/>
      </bottom>
      <diagonal/>
    </border>
    <border>
      <left style="hair">
        <color rgb="FFD9D9D9"/>
      </left>
      <right style="hair">
        <color rgb="FFD9D9D9"/>
      </right>
      <top style="hair">
        <color rgb="FFD9D9D9"/>
      </top>
      <bottom style="hair">
        <color rgb="FFD9D9D9"/>
      </bottom>
      <diagonal/>
    </border>
    <border>
      <left style="hair">
        <color theme="0" tint="-0.14978484450819421"/>
      </left>
      <right style="hair">
        <color theme="0" tint="-0.14978484450819421"/>
      </right>
      <top style="hair">
        <color theme="0" tint="-0.14978484450819421"/>
      </top>
      <bottom style="hair">
        <color theme="0" tint="-0.14978484450819421"/>
      </bottom>
      <diagonal/>
    </border>
    <border>
      <left style="hair">
        <color theme="0" tint="-0.14978484450819421"/>
      </left>
      <right/>
      <top style="hair">
        <color theme="0" tint="-0.14978484450819421"/>
      </top>
      <bottom style="hair">
        <color theme="0" tint="-0.149784844508194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0" tint="-0.1498458815271462"/>
      </left>
      <right/>
      <top style="hair">
        <color theme="0" tint="-0.1498458815271462"/>
      </top>
      <bottom style="hair">
        <color theme="0" tint="-0.1498458815271462"/>
      </bottom>
      <diagonal/>
    </border>
  </borders>
  <cellStyleXfs count="68">
    <xf numFmtId="0" fontId="0" fillId="0" borderId="0"/>
    <xf numFmtId="166" fontId="14" fillId="0" borderId="0" applyFont="0" applyFill="0" applyBorder="0" applyAlignment="0" applyProtection="0">
      <alignment vertical="center"/>
    </xf>
    <xf numFmtId="0" fontId="18" fillId="0" borderId="0"/>
    <xf numFmtId="0" fontId="18" fillId="0" borderId="0"/>
    <xf numFmtId="164" fontId="14" fillId="0" borderId="0" applyFont="0" applyFill="0" applyBorder="0" applyAlignment="0" applyProtection="0">
      <alignment vertical="center"/>
    </xf>
    <xf numFmtId="164" fontId="14" fillId="0" borderId="0" applyFont="0" applyFill="0" applyBorder="0" applyAlignment="0" applyProtection="0">
      <alignment vertical="center"/>
    </xf>
    <xf numFmtId="164" fontId="14" fillId="0" borderId="0" applyFont="0" applyFill="0" applyBorder="0" applyAlignment="0" applyProtection="0">
      <alignment vertical="center"/>
    </xf>
    <xf numFmtId="164" fontId="14" fillId="0" borderId="0" applyFont="0" applyFill="0" applyBorder="0" applyAlignment="0" applyProtection="0">
      <alignment vertical="center"/>
    </xf>
    <xf numFmtId="164" fontId="14" fillId="0" borderId="0" applyFont="0" applyFill="0" applyBorder="0" applyAlignment="0" applyProtection="0">
      <alignment vertical="center"/>
    </xf>
    <xf numFmtId="164" fontId="14" fillId="0" borderId="0" applyFont="0" applyFill="0" applyBorder="0" applyAlignment="0" applyProtection="0">
      <alignment vertical="center"/>
    </xf>
    <xf numFmtId="164" fontId="14" fillId="0" borderId="0" applyFont="0" applyFill="0" applyBorder="0" applyAlignment="0" applyProtection="0">
      <alignment vertical="center"/>
    </xf>
    <xf numFmtId="164" fontId="14" fillId="0" borderId="0" applyFont="0" applyFill="0" applyBorder="0" applyAlignment="0" applyProtection="0">
      <alignment vertical="center"/>
    </xf>
    <xf numFmtId="164" fontId="14" fillId="0" borderId="0" applyFont="0" applyFill="0" applyBorder="0" applyAlignment="0" applyProtection="0">
      <alignment vertical="center"/>
    </xf>
    <xf numFmtId="164" fontId="14" fillId="0" borderId="0" applyFont="0" applyFill="0" applyBorder="0" applyAlignment="0" applyProtection="0">
      <alignment vertical="center"/>
    </xf>
    <xf numFmtId="164" fontId="14" fillId="0" borderId="0" applyFont="0" applyFill="0" applyBorder="0" applyAlignment="0" applyProtection="0">
      <alignment vertical="center"/>
    </xf>
    <xf numFmtId="164" fontId="14" fillId="0" borderId="0" applyFont="0" applyFill="0" applyBorder="0" applyAlignment="0" applyProtection="0">
      <alignment vertical="center"/>
    </xf>
    <xf numFmtId="164" fontId="14" fillId="0" borderId="0" applyFont="0" applyFill="0" applyBorder="0" applyAlignment="0" applyProtection="0">
      <alignment vertical="center"/>
    </xf>
    <xf numFmtId="164" fontId="14" fillId="0" borderId="0" applyFont="0" applyFill="0" applyBorder="0" applyAlignment="0" applyProtection="0">
      <alignment vertical="center"/>
    </xf>
    <xf numFmtId="164" fontId="14" fillId="0" borderId="0" applyFont="0" applyFill="0" applyBorder="0" applyAlignment="0" applyProtection="0">
      <alignment vertical="center"/>
    </xf>
    <xf numFmtId="164" fontId="14" fillId="0" borderId="0" applyFont="0" applyFill="0" applyBorder="0" applyAlignment="0" applyProtection="0">
      <alignment vertical="center"/>
    </xf>
    <xf numFmtId="164" fontId="14" fillId="0" borderId="0" applyFont="0" applyFill="0" applyBorder="0" applyAlignment="0" applyProtection="0">
      <alignment vertical="center"/>
    </xf>
    <xf numFmtId="164" fontId="14" fillId="0" borderId="0" applyFont="0" applyFill="0" applyBorder="0" applyAlignment="0" applyProtection="0">
      <alignment vertical="center"/>
    </xf>
    <xf numFmtId="164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164" fontId="14" fillId="0" borderId="0" applyFont="0" applyFill="0" applyBorder="0" applyAlignment="0" applyProtection="0">
      <alignment vertical="center"/>
    </xf>
    <xf numFmtId="164" fontId="14" fillId="0" borderId="0" applyFont="0" applyFill="0" applyBorder="0" applyAlignment="0" applyProtection="0">
      <alignment vertical="center"/>
    </xf>
    <xf numFmtId="164" fontId="14" fillId="0" borderId="0" applyFont="0" applyFill="0" applyBorder="0" applyAlignment="0" applyProtection="0">
      <alignment vertical="center"/>
    </xf>
    <xf numFmtId="164" fontId="14" fillId="0" borderId="0" applyFont="0" applyFill="0" applyBorder="0" applyAlignment="0" applyProtection="0">
      <alignment vertical="center"/>
    </xf>
    <xf numFmtId="165" fontId="14" fillId="0" borderId="0" applyFont="0" applyFill="0" applyBorder="0" applyAlignment="0" applyProtection="0">
      <alignment vertical="center"/>
    </xf>
    <xf numFmtId="164" fontId="14" fillId="0" borderId="0" applyFont="0" applyFill="0" applyBorder="0" applyAlignment="0" applyProtection="0">
      <alignment vertical="center"/>
    </xf>
    <xf numFmtId="164" fontId="14" fillId="0" borderId="0" applyFont="0" applyFill="0" applyBorder="0" applyAlignment="0" applyProtection="0">
      <alignment vertical="center"/>
    </xf>
    <xf numFmtId="164" fontId="14" fillId="0" borderId="0" applyFont="0" applyFill="0" applyBorder="0" applyAlignment="0" applyProtection="0">
      <alignment vertical="center"/>
    </xf>
    <xf numFmtId="164" fontId="14" fillId="0" borderId="0" applyFont="0" applyFill="0" applyBorder="0" applyAlignment="0" applyProtection="0">
      <alignment vertical="center"/>
    </xf>
    <xf numFmtId="164" fontId="14" fillId="0" borderId="0" applyFont="0" applyFill="0" applyBorder="0" applyAlignment="0" applyProtection="0">
      <alignment vertical="center"/>
    </xf>
    <xf numFmtId="164" fontId="14" fillId="0" borderId="0" applyFont="0" applyFill="0" applyBorder="0" applyAlignment="0" applyProtection="0">
      <alignment vertical="center"/>
    </xf>
    <xf numFmtId="164" fontId="14" fillId="0" borderId="0" applyFont="0" applyFill="0" applyBorder="0" applyAlignment="0" applyProtection="0">
      <alignment vertical="center"/>
    </xf>
    <xf numFmtId="164" fontId="14" fillId="0" borderId="0" applyFont="0" applyFill="0" applyBorder="0" applyAlignment="0" applyProtection="0">
      <alignment vertical="center"/>
    </xf>
    <xf numFmtId="164" fontId="14" fillId="0" borderId="0" applyFont="0" applyFill="0" applyBorder="0" applyAlignment="0" applyProtection="0">
      <alignment vertical="center"/>
    </xf>
    <xf numFmtId="164" fontId="14" fillId="0" borderId="0" applyFont="0" applyFill="0" applyBorder="0" applyAlignment="0" applyProtection="0">
      <alignment vertical="center"/>
    </xf>
    <xf numFmtId="164" fontId="14" fillId="0" borderId="0" applyFont="0" applyFill="0" applyBorder="0" applyAlignment="0" applyProtection="0">
      <alignment vertical="center"/>
    </xf>
    <xf numFmtId="164" fontId="14" fillId="0" borderId="0" applyFont="0" applyFill="0" applyBorder="0" applyAlignment="0" applyProtection="0">
      <alignment vertical="center"/>
    </xf>
    <xf numFmtId="164" fontId="14" fillId="0" borderId="0" applyFont="0" applyFill="0" applyBorder="0" applyAlignment="0" applyProtection="0">
      <alignment vertical="center"/>
    </xf>
    <xf numFmtId="164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167" fontId="14" fillId="0" borderId="0">
      <alignment vertical="center"/>
    </xf>
    <xf numFmtId="167" fontId="14" fillId="0" borderId="0">
      <alignment vertical="center"/>
    </xf>
    <xf numFmtId="167" fontId="14" fillId="0" borderId="0">
      <alignment vertical="center"/>
    </xf>
    <xf numFmtId="167" fontId="14" fillId="0" borderId="0">
      <alignment vertical="center"/>
    </xf>
    <xf numFmtId="168" fontId="14" fillId="0" borderId="0">
      <alignment vertical="center"/>
    </xf>
    <xf numFmtId="168" fontId="14" fillId="0" borderId="0">
      <alignment vertical="center"/>
    </xf>
    <xf numFmtId="168" fontId="14" fillId="0" borderId="0">
      <alignment vertical="center"/>
    </xf>
    <xf numFmtId="168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168" fontId="14" fillId="0" borderId="0">
      <alignment vertical="center"/>
    </xf>
    <xf numFmtId="168" fontId="14" fillId="0" borderId="0">
      <alignment vertical="center"/>
    </xf>
    <xf numFmtId="168" fontId="14" fillId="0" borderId="0">
      <alignment vertical="center"/>
    </xf>
    <xf numFmtId="168" fontId="14" fillId="0" borderId="0">
      <alignment vertical="center"/>
    </xf>
    <xf numFmtId="0" fontId="18" fillId="0" borderId="0"/>
    <xf numFmtId="0" fontId="15" fillId="0" borderId="0"/>
    <xf numFmtId="0" fontId="18" fillId="0" borderId="0"/>
    <xf numFmtId="169" fontId="14" fillId="0" borderId="0">
      <alignment vertical="center"/>
    </xf>
    <xf numFmtId="0" fontId="16" fillId="0" borderId="0" applyNumberFormat="0" applyFont="0" applyFill="0" applyBorder="0" applyAlignment="0" applyProtection="0">
      <alignment horizontal="left" vertical="top" wrapText="1"/>
    </xf>
    <xf numFmtId="0" fontId="14" fillId="0" borderId="0">
      <alignment vertical="center"/>
    </xf>
    <xf numFmtId="0" fontId="18" fillId="0" borderId="0"/>
    <xf numFmtId="0" fontId="17" fillId="0" borderId="0">
      <alignment vertical="center"/>
    </xf>
  </cellStyleXfs>
  <cellXfs count="107">
    <xf numFmtId="0" fontId="0" fillId="0" borderId="0" xfId="0"/>
    <xf numFmtId="0" fontId="1" fillId="0" borderId="0" xfId="0" applyFont="1" applyAlignment="1">
      <alignment vertical="center"/>
    </xf>
    <xf numFmtId="167" fontId="2" fillId="0" borderId="0" xfId="49" applyFont="1" applyAlignment="1">
      <alignment horizontal="center" vertical="center" wrapText="1"/>
    </xf>
    <xf numFmtId="0" fontId="3" fillId="0" borderId="0" xfId="0" applyFont="1"/>
    <xf numFmtId="167" fontId="4" fillId="0" borderId="0" xfId="49" applyFont="1" applyAlignment="1">
      <alignment horizontal="center" vertical="center" wrapText="1"/>
    </xf>
    <xf numFmtId="170" fontId="2" fillId="0" borderId="0" xfId="49" applyNumberFormat="1" applyFont="1" applyAlignment="1">
      <alignment horizontal="center" vertical="center" wrapText="1"/>
    </xf>
    <xf numFmtId="171" fontId="5" fillId="0" borderId="0" xfId="49" applyNumberFormat="1" applyFont="1" applyAlignment="1">
      <alignment horizontal="center" vertical="center" wrapText="1"/>
    </xf>
    <xf numFmtId="167" fontId="7" fillId="3" borderId="6" xfId="0" applyNumberFormat="1" applyFont="1" applyFill="1" applyBorder="1" applyAlignment="1">
      <alignment horizontal="center" vertical="center"/>
    </xf>
    <xf numFmtId="167" fontId="8" fillId="3" borderId="6" xfId="0" applyNumberFormat="1" applyFont="1" applyFill="1" applyBorder="1" applyAlignment="1">
      <alignment horizontal="center" vertical="center"/>
    </xf>
    <xf numFmtId="167" fontId="7" fillId="3" borderId="7" xfId="0" applyNumberFormat="1" applyFont="1" applyFill="1" applyBorder="1" applyAlignment="1">
      <alignment horizontal="center" vertical="center"/>
    </xf>
    <xf numFmtId="167" fontId="7" fillId="3" borderId="8" xfId="0" applyNumberFormat="1" applyFont="1" applyFill="1" applyBorder="1" applyAlignment="1">
      <alignment horizontal="center" vertical="center"/>
    </xf>
    <xf numFmtId="170" fontId="4" fillId="0" borderId="9" xfId="62" applyNumberFormat="1" applyFont="1" applyBorder="1" applyAlignment="1">
      <alignment horizontal="center" vertical="center" wrapText="1"/>
    </xf>
    <xf numFmtId="0" fontId="4" fillId="0" borderId="9" xfId="62" applyFont="1" applyBorder="1" applyAlignment="1">
      <alignment horizontal="center" vertical="center" wrapText="1"/>
    </xf>
    <xf numFmtId="170" fontId="9" fillId="0" borderId="9" xfId="62" applyNumberFormat="1" applyFont="1" applyBorder="1" applyAlignment="1">
      <alignment horizontal="center" vertical="center" wrapText="1"/>
    </xf>
    <xf numFmtId="172" fontId="4" fillId="0" borderId="9" xfId="62" applyNumberFormat="1" applyFont="1" applyBorder="1" applyAlignment="1">
      <alignment horizontal="center" vertical="center" wrapText="1"/>
    </xf>
    <xf numFmtId="170" fontId="4" fillId="0" borderId="10" xfId="62" applyNumberFormat="1" applyFont="1" applyBorder="1" applyAlignment="1">
      <alignment horizontal="center" vertical="center" wrapText="1"/>
    </xf>
    <xf numFmtId="170" fontId="10" fillId="0" borderId="9" xfId="62" applyNumberFormat="1" applyFont="1" applyBorder="1" applyAlignment="1">
      <alignment horizontal="center" vertical="center" wrapText="1"/>
    </xf>
    <xf numFmtId="170" fontId="4" fillId="0" borderId="10" xfId="60" applyNumberFormat="1" applyFont="1" applyBorder="1" applyAlignment="1">
      <alignment horizontal="center" vertical="center"/>
    </xf>
    <xf numFmtId="170" fontId="4" fillId="0" borderId="10" xfId="60" applyNumberFormat="1" applyFont="1" applyBorder="1" applyAlignment="1">
      <alignment horizontal="center" vertical="center" wrapText="1"/>
    </xf>
    <xf numFmtId="169" fontId="4" fillId="0" borderId="10" xfId="60" applyNumberFormat="1" applyFont="1" applyBorder="1" applyAlignment="1">
      <alignment horizontal="center" vertical="center"/>
    </xf>
    <xf numFmtId="0" fontId="4" fillId="0" borderId="10" xfId="60" applyFont="1" applyBorder="1" applyAlignment="1">
      <alignment horizontal="center" vertical="center"/>
    </xf>
    <xf numFmtId="0" fontId="9" fillId="0" borderId="10" xfId="60" applyFont="1" applyBorder="1" applyAlignment="1">
      <alignment horizontal="center" vertical="center" wrapText="1"/>
    </xf>
    <xf numFmtId="0" fontId="4" fillId="0" borderId="10" xfId="60" applyFont="1" applyBorder="1" applyAlignment="1">
      <alignment horizontal="center" vertical="center" wrapText="1"/>
    </xf>
    <xf numFmtId="170" fontId="4" fillId="0" borderId="10" xfId="23" applyNumberFormat="1" applyFont="1" applyFill="1" applyBorder="1" applyAlignment="1">
      <alignment horizontal="center" vertical="center"/>
    </xf>
    <xf numFmtId="167" fontId="4" fillId="0" borderId="10" xfId="60" applyNumberFormat="1" applyFont="1" applyBorder="1" applyAlignment="1">
      <alignment horizontal="center" vertical="center" wrapText="1"/>
    </xf>
    <xf numFmtId="173" fontId="11" fillId="0" borderId="10" xfId="60" applyNumberFormat="1" applyFont="1" applyBorder="1" applyAlignment="1">
      <alignment horizontal="center" vertical="center"/>
    </xf>
    <xf numFmtId="0" fontId="9" fillId="0" borderId="0" xfId="60" applyFont="1" applyAlignment="1">
      <alignment horizontal="center" vertical="center" wrapText="1"/>
    </xf>
    <xf numFmtId="0" fontId="4" fillId="0" borderId="0" xfId="60" applyFont="1" applyAlignment="1">
      <alignment horizontal="center" vertical="center" wrapText="1"/>
    </xf>
    <xf numFmtId="174" fontId="4" fillId="0" borderId="10" xfId="60" applyNumberFormat="1" applyFont="1" applyBorder="1" applyAlignment="1">
      <alignment horizontal="center" vertical="center"/>
    </xf>
    <xf numFmtId="170" fontId="11" fillId="0" borderId="10" xfId="60" applyNumberFormat="1" applyFont="1" applyBorder="1" applyAlignment="1">
      <alignment horizontal="center" vertical="center" wrapText="1"/>
    </xf>
    <xf numFmtId="169" fontId="4" fillId="0" borderId="9" xfId="62" applyNumberFormat="1" applyFont="1" applyBorder="1" applyAlignment="1">
      <alignment horizontal="center" vertical="center"/>
    </xf>
    <xf numFmtId="0" fontId="11" fillId="0" borderId="9" xfId="62" applyFont="1" applyBorder="1" applyAlignment="1">
      <alignment horizontal="center" vertical="center"/>
    </xf>
    <xf numFmtId="0" fontId="12" fillId="0" borderId="0" xfId="62" applyFont="1" applyAlignment="1">
      <alignment horizontal="center" vertical="center" wrapText="1"/>
    </xf>
    <xf numFmtId="0" fontId="4" fillId="0" borderId="0" xfId="62" applyFont="1" applyAlignment="1">
      <alignment horizontal="center" vertical="center" wrapText="1"/>
    </xf>
    <xf numFmtId="170" fontId="4" fillId="0" borderId="9" xfId="23" applyNumberFormat="1" applyFont="1" applyFill="1" applyBorder="1" applyAlignment="1">
      <alignment horizontal="center" vertical="center"/>
    </xf>
    <xf numFmtId="0" fontId="12" fillId="0" borderId="9" xfId="62" applyFont="1" applyBorder="1" applyAlignment="1">
      <alignment horizontal="center" vertical="center" wrapText="1"/>
    </xf>
    <xf numFmtId="170" fontId="4" fillId="0" borderId="0" xfId="62" applyNumberFormat="1" applyFont="1" applyAlignment="1">
      <alignment horizontal="center" vertical="center" wrapText="1"/>
    </xf>
    <xf numFmtId="175" fontId="4" fillId="0" borderId="0" xfId="62" applyNumberFormat="1" applyFont="1" applyAlignment="1">
      <alignment horizontal="center" vertical="center" wrapText="1"/>
    </xf>
    <xf numFmtId="0" fontId="13" fillId="0" borderId="10" xfId="60" applyFont="1" applyBorder="1" applyAlignment="1">
      <alignment horizontal="center" vertical="center" wrapText="1"/>
    </xf>
    <xf numFmtId="169" fontId="4" fillId="0" borderId="10" xfId="60" applyNumberFormat="1" applyFont="1" applyBorder="1" applyAlignment="1">
      <alignment horizontal="center" vertical="center" wrapText="1"/>
    </xf>
    <xf numFmtId="170" fontId="4" fillId="0" borderId="10" xfId="0" applyNumberFormat="1" applyFont="1" applyBorder="1" applyAlignment="1">
      <alignment horizontal="center" vertical="center" wrapText="1"/>
    </xf>
    <xf numFmtId="0" fontId="4" fillId="0" borderId="10" xfId="0" applyFont="1" applyBorder="1"/>
    <xf numFmtId="170" fontId="10" fillId="0" borderId="10" xfId="62" applyNumberFormat="1" applyFont="1" applyBorder="1" applyAlignment="1">
      <alignment horizontal="center" vertical="center" wrapText="1"/>
    </xf>
    <xf numFmtId="170" fontId="11" fillId="0" borderId="10" xfId="62" applyNumberFormat="1" applyFont="1" applyBorder="1" applyAlignment="1">
      <alignment horizontal="center" vertical="center" wrapText="1"/>
    </xf>
    <xf numFmtId="172" fontId="4" fillId="0" borderId="10" xfId="62" applyNumberFormat="1" applyFont="1" applyBorder="1" applyAlignment="1">
      <alignment horizontal="center" vertical="center" wrapText="1"/>
    </xf>
    <xf numFmtId="173" fontId="4" fillId="0" borderId="10" xfId="60" applyNumberFormat="1" applyFont="1" applyBorder="1" applyAlignment="1">
      <alignment horizontal="center" vertical="center"/>
    </xf>
    <xf numFmtId="167" fontId="11" fillId="0" borderId="10" xfId="60" applyNumberFormat="1" applyFont="1" applyBorder="1" applyAlignment="1">
      <alignment horizontal="center" vertical="center" wrapText="1"/>
    </xf>
    <xf numFmtId="0" fontId="4" fillId="0" borderId="9" xfId="62" applyFont="1" applyBorder="1" applyAlignment="1">
      <alignment horizontal="center" vertical="center"/>
    </xf>
    <xf numFmtId="167" fontId="9" fillId="0" borderId="10" xfId="49" applyFont="1" applyBorder="1" applyAlignment="1">
      <alignment horizontal="center" vertical="center" wrapText="1"/>
    </xf>
    <xf numFmtId="167" fontId="4" fillId="0" borderId="10" xfId="49" applyFont="1" applyBorder="1" applyAlignment="1">
      <alignment horizontal="center" vertical="center" wrapText="1"/>
    </xf>
    <xf numFmtId="167" fontId="4" fillId="0" borderId="9" xfId="0" applyNumberFormat="1" applyFont="1" applyBorder="1" applyAlignment="1">
      <alignment horizontal="center" vertical="center" wrapText="1"/>
    </xf>
    <xf numFmtId="167" fontId="4" fillId="0" borderId="9" xfId="62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167" fontId="4" fillId="0" borderId="10" xfId="0" applyNumberFormat="1" applyFont="1" applyBorder="1" applyAlignment="1">
      <alignment horizontal="center" vertical="center" wrapText="1"/>
    </xf>
    <xf numFmtId="170" fontId="12" fillId="0" borderId="10" xfId="62" applyNumberFormat="1" applyFont="1" applyBorder="1" applyAlignment="1">
      <alignment horizontal="center" vertical="center" wrapText="1"/>
    </xf>
    <xf numFmtId="170" fontId="9" fillId="0" borderId="10" xfId="62" applyNumberFormat="1" applyFont="1" applyBorder="1" applyAlignment="1">
      <alignment horizontal="center" vertical="center" wrapText="1"/>
    </xf>
    <xf numFmtId="0" fontId="4" fillId="0" borderId="0" xfId="0" applyFont="1"/>
    <xf numFmtId="0" fontId="11" fillId="0" borderId="10" xfId="60" applyFont="1" applyBorder="1" applyAlignment="1">
      <alignment horizontal="center" vertical="center" wrapText="1"/>
    </xf>
    <xf numFmtId="170" fontId="4" fillId="0" borderId="0" xfId="60" applyNumberFormat="1" applyFont="1" applyAlignment="1">
      <alignment horizontal="center" vertical="center" wrapText="1"/>
    </xf>
    <xf numFmtId="49" fontId="4" fillId="0" borderId="10" xfId="60" applyNumberFormat="1" applyFont="1" applyBorder="1" applyAlignment="1">
      <alignment horizontal="center" vertical="center" wrapText="1"/>
    </xf>
    <xf numFmtId="0" fontId="4" fillId="0" borderId="11" xfId="60" applyFont="1" applyBorder="1" applyAlignment="1">
      <alignment horizontal="center" vertical="center"/>
    </xf>
    <xf numFmtId="167" fontId="9" fillId="0" borderId="10" xfId="60" applyNumberFormat="1" applyFont="1" applyBorder="1" applyAlignment="1">
      <alignment horizontal="center" vertical="center" wrapText="1"/>
    </xf>
    <xf numFmtId="1" fontId="4" fillId="0" borderId="10" xfId="49" applyNumberFormat="1" applyFont="1" applyBorder="1" applyAlignment="1">
      <alignment horizontal="center" vertical="center" wrapText="1"/>
    </xf>
    <xf numFmtId="0" fontId="4" fillId="0" borderId="10" xfId="49" applyNumberFormat="1" applyFont="1" applyBorder="1" applyAlignment="1">
      <alignment horizontal="center" vertical="center" wrapText="1"/>
    </xf>
    <xf numFmtId="0" fontId="11" fillId="0" borderId="0" xfId="60" applyFont="1" applyAlignment="1">
      <alignment horizontal="center" vertical="center" wrapText="1"/>
    </xf>
    <xf numFmtId="0" fontId="10" fillId="0" borderId="10" xfId="60" applyFont="1" applyBorder="1" applyAlignment="1">
      <alignment horizontal="center" vertical="center" wrapText="1"/>
    </xf>
    <xf numFmtId="167" fontId="4" fillId="0" borderId="12" xfId="49" applyFont="1" applyBorder="1" applyAlignment="1">
      <alignment horizontal="center" vertical="center" wrapText="1" readingOrder="1"/>
    </xf>
    <xf numFmtId="0" fontId="4" fillId="0" borderId="12" xfId="60" applyFont="1" applyBorder="1" applyAlignment="1">
      <alignment horizontal="center" vertical="center" wrapText="1"/>
    </xf>
    <xf numFmtId="167" fontId="4" fillId="0" borderId="12" xfId="49" applyFont="1" applyBorder="1" applyAlignment="1">
      <alignment horizontal="center" vertical="center" wrapText="1"/>
    </xf>
    <xf numFmtId="169" fontId="4" fillId="0" borderId="10" xfId="63" applyFont="1" applyBorder="1">
      <alignment vertical="center"/>
    </xf>
    <xf numFmtId="169" fontId="11" fillId="0" borderId="10" xfId="62" applyNumberFormat="1" applyFont="1" applyBorder="1" applyAlignment="1">
      <alignment horizontal="center" vertical="center" wrapText="1"/>
    </xf>
    <xf numFmtId="0" fontId="4" fillId="0" borderId="9" xfId="0" applyFont="1" applyBorder="1"/>
    <xf numFmtId="0" fontId="4" fillId="0" borderId="0" xfId="60" applyFont="1" applyAlignment="1">
      <alignment horizontal="center" vertical="center"/>
    </xf>
    <xf numFmtId="170" fontId="4" fillId="0" borderId="0" xfId="23" applyNumberFormat="1" applyFont="1" applyFill="1" applyBorder="1" applyAlignment="1">
      <alignment horizontal="center" vertical="center"/>
    </xf>
    <xf numFmtId="170" fontId="4" fillId="0" borderId="13" xfId="60" applyNumberFormat="1" applyFont="1" applyBorder="1" applyAlignment="1">
      <alignment horizontal="center" vertical="center" wrapText="1"/>
    </xf>
    <xf numFmtId="170" fontId="4" fillId="0" borderId="15" xfId="62" applyNumberFormat="1" applyFont="1" applyBorder="1" applyAlignment="1">
      <alignment horizontal="center" vertical="center" wrapText="1"/>
    </xf>
    <xf numFmtId="167" fontId="2" fillId="0" borderId="14" xfId="49" applyFont="1" applyBorder="1" applyAlignment="1">
      <alignment horizontal="center" vertical="center" wrapText="1"/>
    </xf>
    <xf numFmtId="0" fontId="2" fillId="0" borderId="14" xfId="49" applyNumberFormat="1" applyFont="1" applyBorder="1" applyAlignment="1">
      <alignment horizontal="center" vertical="center" wrapText="1"/>
    </xf>
    <xf numFmtId="0" fontId="2" fillId="0" borderId="0" xfId="49" applyNumberFormat="1" applyFont="1" applyAlignment="1">
      <alignment horizontal="center" vertical="center" wrapText="1"/>
    </xf>
    <xf numFmtId="1" fontId="4" fillId="0" borderId="9" xfId="62" applyNumberFormat="1" applyFont="1" applyBorder="1" applyAlignment="1">
      <alignment horizontal="center" vertical="center" wrapText="1"/>
    </xf>
    <xf numFmtId="1" fontId="4" fillId="0" borderId="10" xfId="60" applyNumberFormat="1" applyFont="1" applyBorder="1" applyAlignment="1">
      <alignment horizontal="center" vertical="center"/>
    </xf>
    <xf numFmtId="1" fontId="4" fillId="0" borderId="9" xfId="62" applyNumberFormat="1" applyFont="1" applyBorder="1" applyAlignment="1">
      <alignment horizontal="center" vertical="center"/>
    </xf>
    <xf numFmtId="1" fontId="4" fillId="0" borderId="10" xfId="62" applyNumberFormat="1" applyFont="1" applyBorder="1" applyAlignment="1">
      <alignment horizontal="center" vertical="center" wrapText="1"/>
    </xf>
    <xf numFmtId="1" fontId="4" fillId="0" borderId="0" xfId="60" applyNumberFormat="1" applyFont="1" applyAlignment="1">
      <alignment horizontal="center" vertical="center"/>
    </xf>
    <xf numFmtId="166" fontId="2" fillId="0" borderId="14" xfId="1" applyFont="1" applyFill="1" applyBorder="1" applyAlignment="1">
      <alignment horizontal="center" vertical="center" wrapText="1"/>
    </xf>
    <xf numFmtId="167" fontId="1" fillId="0" borderId="14" xfId="49" applyFont="1" applyBorder="1" applyAlignment="1">
      <alignment horizontal="center" vertical="center" wrapText="1"/>
    </xf>
    <xf numFmtId="172" fontId="19" fillId="4" borderId="9" xfId="62" applyNumberFormat="1" applyFont="1" applyFill="1" applyBorder="1" applyAlignment="1">
      <alignment horizontal="center" vertical="center" wrapText="1"/>
    </xf>
    <xf numFmtId="49" fontId="7" fillId="3" borderId="2" xfId="0" applyNumberFormat="1" applyFont="1" applyFill="1" applyBorder="1" applyAlignment="1">
      <alignment horizontal="center" vertical="center" wrapText="1"/>
    </xf>
    <xf numFmtId="49" fontId="7" fillId="3" borderId="6" xfId="0" applyNumberFormat="1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49" fontId="6" fillId="2" borderId="0" xfId="0" applyNumberFormat="1" applyFont="1" applyFill="1" applyAlignment="1">
      <alignment horizontal="center" vertical="center"/>
    </xf>
    <xf numFmtId="167" fontId="7" fillId="3" borderId="2" xfId="0" applyNumberFormat="1" applyFont="1" applyFill="1" applyBorder="1" applyAlignment="1">
      <alignment horizontal="center" vertical="center"/>
    </xf>
    <xf numFmtId="167" fontId="8" fillId="3" borderId="3" xfId="0" applyNumberFormat="1" applyFont="1" applyFill="1" applyBorder="1" applyAlignment="1">
      <alignment horizontal="center" vertical="center"/>
    </xf>
    <xf numFmtId="167" fontId="8" fillId="3" borderId="2" xfId="0" applyNumberFormat="1" applyFont="1" applyFill="1" applyBorder="1" applyAlignment="1">
      <alignment horizontal="center" vertical="center"/>
    </xf>
    <xf numFmtId="167" fontId="7" fillId="3" borderId="4" xfId="0" applyNumberFormat="1" applyFont="1" applyFill="1" applyBorder="1" applyAlignment="1">
      <alignment horizontal="center" vertical="center"/>
    </xf>
    <xf numFmtId="170" fontId="7" fillId="3" borderId="1" xfId="0" applyNumberFormat="1" applyFont="1" applyFill="1" applyBorder="1" applyAlignment="1">
      <alignment horizontal="center" vertical="center"/>
    </xf>
    <xf numFmtId="170" fontId="7" fillId="3" borderId="5" xfId="0" applyNumberFormat="1" applyFont="1" applyFill="1" applyBorder="1" applyAlignment="1">
      <alignment horizontal="center" vertical="center"/>
    </xf>
    <xf numFmtId="167" fontId="7" fillId="3" borderId="2" xfId="0" applyNumberFormat="1" applyFont="1" applyFill="1" applyBorder="1" applyAlignment="1">
      <alignment horizontal="center" vertical="center" wrapText="1"/>
    </xf>
    <xf numFmtId="167" fontId="7" fillId="3" borderId="6" xfId="0" applyNumberFormat="1" applyFont="1" applyFill="1" applyBorder="1" applyAlignment="1">
      <alignment horizontal="center" vertical="center" wrapText="1"/>
    </xf>
    <xf numFmtId="167" fontId="7" fillId="3" borderId="6" xfId="0" applyNumberFormat="1" applyFont="1" applyFill="1" applyBorder="1" applyAlignment="1">
      <alignment horizontal="center" vertical="center"/>
    </xf>
    <xf numFmtId="170" fontId="7" fillId="3" borderId="2" xfId="0" applyNumberFormat="1" applyFont="1" applyFill="1" applyBorder="1" applyAlignment="1">
      <alignment horizontal="center" vertical="center"/>
    </xf>
    <xf numFmtId="170" fontId="7" fillId="3" borderId="6" xfId="0" applyNumberFormat="1" applyFont="1" applyFill="1" applyBorder="1" applyAlignment="1">
      <alignment horizontal="center" vertical="center"/>
    </xf>
    <xf numFmtId="170" fontId="7" fillId="3" borderId="2" xfId="0" applyNumberFormat="1" applyFont="1" applyFill="1" applyBorder="1" applyAlignment="1">
      <alignment horizontal="center" vertical="center" wrapText="1"/>
    </xf>
    <xf numFmtId="170" fontId="19" fillId="4" borderId="2" xfId="0" applyNumberFormat="1" applyFont="1" applyFill="1" applyBorder="1" applyAlignment="1">
      <alignment horizontal="center" vertical="center" wrapText="1"/>
    </xf>
    <xf numFmtId="170" fontId="19" fillId="4" borderId="6" xfId="0" applyNumberFormat="1" applyFont="1" applyFill="1" applyBorder="1" applyAlignment="1">
      <alignment horizontal="center" vertical="center"/>
    </xf>
  </cellXfs>
  <cellStyles count="68">
    <cellStyle name="Обычный" xfId="0" builtinId="0"/>
    <cellStyle name="Финансовый" xfId="1" builtinId="3"/>
    <cellStyle name="쉼표 [0] 10" xfId="4" xr:uid="{00000000-0005-0000-0000-000033000000}"/>
    <cellStyle name="쉼표 [0] 10 2" xfId="5" xr:uid="{00000000-0005-0000-0000-000034000000}"/>
    <cellStyle name="쉼표 [0] 11" xfId="6" xr:uid="{00000000-0005-0000-0000-000035000000}"/>
    <cellStyle name="쉼표 [0] 11 2" xfId="7" xr:uid="{00000000-0005-0000-0000-000036000000}"/>
    <cellStyle name="쉼표 [0] 12" xfId="8" xr:uid="{00000000-0005-0000-0000-000037000000}"/>
    <cellStyle name="쉼표 [0] 12 2" xfId="9" xr:uid="{00000000-0005-0000-0000-000038000000}"/>
    <cellStyle name="쉼표 [0] 13" xfId="10" xr:uid="{00000000-0005-0000-0000-000039000000}"/>
    <cellStyle name="쉼표 [0] 13 2" xfId="11" xr:uid="{00000000-0005-0000-0000-00003A000000}"/>
    <cellStyle name="쉼표 [0] 14" xfId="12" xr:uid="{00000000-0005-0000-0000-00003B000000}"/>
    <cellStyle name="쉼표 [0] 14 2" xfId="13" xr:uid="{00000000-0005-0000-0000-00003C000000}"/>
    <cellStyle name="쉼표 [0] 15" xfId="14" xr:uid="{00000000-0005-0000-0000-00003D000000}"/>
    <cellStyle name="쉼표 [0] 15 2" xfId="15" xr:uid="{00000000-0005-0000-0000-00003E000000}"/>
    <cellStyle name="쉼표 [0] 16" xfId="16" xr:uid="{00000000-0005-0000-0000-00003F000000}"/>
    <cellStyle name="쉼표 [0] 16 2" xfId="17" xr:uid="{00000000-0005-0000-0000-000040000000}"/>
    <cellStyle name="쉼표 [0] 17" xfId="18" xr:uid="{00000000-0005-0000-0000-000041000000}"/>
    <cellStyle name="쉼표 [0] 17 2" xfId="19" xr:uid="{00000000-0005-0000-0000-000042000000}"/>
    <cellStyle name="쉼표 [0] 18" xfId="20" xr:uid="{00000000-0005-0000-0000-000043000000}"/>
    <cellStyle name="쉼표 [0] 18 2" xfId="21" xr:uid="{00000000-0005-0000-0000-000044000000}"/>
    <cellStyle name="쉼표 [0] 19" xfId="22" xr:uid="{00000000-0005-0000-0000-000045000000}"/>
    <cellStyle name="쉼표 [0] 19 2" xfId="23" xr:uid="{00000000-0005-0000-0000-000046000000}"/>
    <cellStyle name="쉼표 [0] 19 2 2" xfId="24" xr:uid="{00000000-0005-0000-0000-000047000000}"/>
    <cellStyle name="쉼표 [0] 19 3" xfId="25" xr:uid="{00000000-0005-0000-0000-000048000000}"/>
    <cellStyle name="쉼표 [0] 2" xfId="26" xr:uid="{00000000-0005-0000-0000-000049000000}"/>
    <cellStyle name="쉼표 [0] 2 2" xfId="27" xr:uid="{00000000-0005-0000-0000-00004A000000}"/>
    <cellStyle name="쉼표 [0] 20" xfId="28" xr:uid="{00000000-0005-0000-0000-00004B000000}"/>
    <cellStyle name="쉼표 [0] 3" xfId="29" xr:uid="{00000000-0005-0000-0000-00004C000000}"/>
    <cellStyle name="쉼표 [0] 3 2" xfId="30" xr:uid="{00000000-0005-0000-0000-00004D000000}"/>
    <cellStyle name="쉼표 [0] 4" xfId="31" xr:uid="{00000000-0005-0000-0000-00004E000000}"/>
    <cellStyle name="쉼표 [0] 4 2" xfId="32" xr:uid="{00000000-0005-0000-0000-00004F000000}"/>
    <cellStyle name="쉼표 [0] 5" xfId="33" xr:uid="{00000000-0005-0000-0000-000050000000}"/>
    <cellStyle name="쉼표 [0] 5 2" xfId="34" xr:uid="{00000000-0005-0000-0000-000051000000}"/>
    <cellStyle name="쉼표 [0] 6" xfId="35" xr:uid="{00000000-0005-0000-0000-000052000000}"/>
    <cellStyle name="쉼표 [0] 6 2" xfId="36" xr:uid="{00000000-0005-0000-0000-000053000000}"/>
    <cellStyle name="쉼표 [0] 7" xfId="37" xr:uid="{00000000-0005-0000-0000-000054000000}"/>
    <cellStyle name="쉼표 [0] 7 2" xfId="38" xr:uid="{00000000-0005-0000-0000-000055000000}"/>
    <cellStyle name="쉼표 [0] 8" xfId="39" xr:uid="{00000000-0005-0000-0000-000056000000}"/>
    <cellStyle name="쉼표 [0] 8 2" xfId="40" xr:uid="{00000000-0005-0000-0000-000057000000}"/>
    <cellStyle name="쉼표 [0] 9" xfId="41" xr:uid="{00000000-0005-0000-0000-000058000000}"/>
    <cellStyle name="쉼표 [0] 9 2" xfId="42" xr:uid="{00000000-0005-0000-0000-000059000000}"/>
    <cellStyle name="통화 2" xfId="43" xr:uid="{00000000-0005-0000-0000-00005A000000}"/>
    <cellStyle name="통화 2 2" xfId="44" xr:uid="{00000000-0005-0000-0000-00005B000000}"/>
    <cellStyle name="통화 3" xfId="45" xr:uid="{00000000-0005-0000-0000-00005C000000}"/>
    <cellStyle name="표준 11" xfId="46" xr:uid="{00000000-0005-0000-0000-00005D000000}"/>
    <cellStyle name="표준 11 2" xfId="47" xr:uid="{00000000-0005-0000-0000-00005E000000}"/>
    <cellStyle name="표준 11 2 2" xfId="48" xr:uid="{00000000-0005-0000-0000-00005F000000}"/>
    <cellStyle name="표준 11 3" xfId="49" xr:uid="{00000000-0005-0000-0000-000060000000}"/>
    <cellStyle name="표준 16" xfId="50" xr:uid="{00000000-0005-0000-0000-000061000000}"/>
    <cellStyle name="표준 16 2" xfId="51" xr:uid="{00000000-0005-0000-0000-000062000000}"/>
    <cellStyle name="표준 16 2 2" xfId="52" xr:uid="{00000000-0005-0000-0000-000063000000}"/>
    <cellStyle name="표준 16 3" xfId="53" xr:uid="{00000000-0005-0000-0000-000064000000}"/>
    <cellStyle name="표준 17" xfId="54" xr:uid="{00000000-0005-0000-0000-000065000000}"/>
    <cellStyle name="표준 17 2" xfId="55" xr:uid="{00000000-0005-0000-0000-000066000000}"/>
    <cellStyle name="표준 19" xfId="56" xr:uid="{00000000-0005-0000-0000-000067000000}"/>
    <cellStyle name="표준 19 2" xfId="57" xr:uid="{00000000-0005-0000-0000-000068000000}"/>
    <cellStyle name="표준 19 2 2" xfId="58" xr:uid="{00000000-0005-0000-0000-000069000000}"/>
    <cellStyle name="표준 19 3" xfId="59" xr:uid="{00000000-0005-0000-0000-00006A000000}"/>
    <cellStyle name="표준 2" xfId="60" xr:uid="{00000000-0005-0000-0000-00006B000000}"/>
    <cellStyle name="표준 2 2" xfId="61" xr:uid="{00000000-0005-0000-0000-00006C000000}"/>
    <cellStyle name="표준 2 2 2" xfId="62" xr:uid="{00000000-0005-0000-0000-00006D000000}"/>
    <cellStyle name="표준 257" xfId="63" xr:uid="{00000000-0005-0000-0000-00006E000000}"/>
    <cellStyle name="표준 3" xfId="64" xr:uid="{00000000-0005-0000-0000-00006F000000}"/>
    <cellStyle name="표준 35" xfId="65" xr:uid="{00000000-0005-0000-0000-000070000000}"/>
    <cellStyle name="표준 4" xfId="66" xr:uid="{00000000-0005-0000-0000-000071000000}"/>
    <cellStyle name="표준 5" xfId="67" xr:uid="{00000000-0005-0000-0000-000072000000}"/>
    <cellStyle name="常规 2" xfId="2" xr:uid="{00000000-0005-0000-0000-000031000000}"/>
    <cellStyle name="常规 2 2" xfId="3" xr:uid="{00000000-0005-0000-0000-000032000000}"/>
  </cellStyles>
  <dxfs count="0"/>
  <tableStyles count="0" defaultTableStyle="TableStyleMedium2" defaultPivotStyle="PivotStyleLight16"/>
  <colors>
    <mruColors>
      <color rgb="FFFFCDF5"/>
      <color rgb="FF00A6F0"/>
      <color rgb="FF66FFFF"/>
      <color rgb="FF00FFFF"/>
      <color rgb="FFFFFFFF"/>
      <color rgb="FFFFFF00"/>
      <color rgb="FFFF0000"/>
      <color rgb="FFF1F1F1"/>
      <color rgb="FFF6F6F6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63" Type="http://schemas.openxmlformats.org/officeDocument/2006/relationships/image" Target="../media/image63.jpeg"/><Relationship Id="rId84" Type="http://schemas.openxmlformats.org/officeDocument/2006/relationships/image" Target="../media/image84.jpeg"/><Relationship Id="rId138" Type="http://schemas.openxmlformats.org/officeDocument/2006/relationships/image" Target="../media/image138.png"/><Relationship Id="rId159" Type="http://schemas.openxmlformats.org/officeDocument/2006/relationships/image" Target="../media/image159.png"/><Relationship Id="rId170" Type="http://schemas.openxmlformats.org/officeDocument/2006/relationships/image" Target="../media/image170.jpeg"/><Relationship Id="rId107" Type="http://schemas.openxmlformats.org/officeDocument/2006/relationships/image" Target="../media/image107.jpe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53" Type="http://schemas.openxmlformats.org/officeDocument/2006/relationships/image" Target="../media/image53.png"/><Relationship Id="rId74" Type="http://schemas.openxmlformats.org/officeDocument/2006/relationships/image" Target="../media/image74.jpeg"/><Relationship Id="rId128" Type="http://schemas.openxmlformats.org/officeDocument/2006/relationships/image" Target="../media/image128.jpeg"/><Relationship Id="rId149" Type="http://schemas.openxmlformats.org/officeDocument/2006/relationships/image" Target="../media/image149.jpeg"/><Relationship Id="rId5" Type="http://schemas.openxmlformats.org/officeDocument/2006/relationships/image" Target="../media/image5.jpeg"/><Relationship Id="rId95" Type="http://schemas.openxmlformats.org/officeDocument/2006/relationships/image" Target="../media/image95.png"/><Relationship Id="rId160" Type="http://schemas.openxmlformats.org/officeDocument/2006/relationships/image" Target="../media/image160.jpeg"/><Relationship Id="rId22" Type="http://schemas.openxmlformats.org/officeDocument/2006/relationships/image" Target="../media/image22.jpeg"/><Relationship Id="rId43" Type="http://schemas.openxmlformats.org/officeDocument/2006/relationships/image" Target="../media/image43.png"/><Relationship Id="rId64" Type="http://schemas.openxmlformats.org/officeDocument/2006/relationships/image" Target="../media/image64.png"/><Relationship Id="rId118" Type="http://schemas.openxmlformats.org/officeDocument/2006/relationships/image" Target="../media/image118.png"/><Relationship Id="rId139" Type="http://schemas.openxmlformats.org/officeDocument/2006/relationships/image" Target="../media/image139.jpeg"/><Relationship Id="rId85" Type="http://schemas.openxmlformats.org/officeDocument/2006/relationships/image" Target="../media/image85.jpeg"/><Relationship Id="rId150" Type="http://schemas.openxmlformats.org/officeDocument/2006/relationships/image" Target="../media/image150.jpeg"/><Relationship Id="rId171" Type="http://schemas.openxmlformats.org/officeDocument/2006/relationships/image" Target="../media/image171.jpeg"/><Relationship Id="rId12" Type="http://schemas.openxmlformats.org/officeDocument/2006/relationships/image" Target="../media/image12.jpeg"/><Relationship Id="rId33" Type="http://schemas.openxmlformats.org/officeDocument/2006/relationships/image" Target="../media/image33.png"/><Relationship Id="rId108" Type="http://schemas.openxmlformats.org/officeDocument/2006/relationships/image" Target="../media/image108.jpeg"/><Relationship Id="rId129" Type="http://schemas.openxmlformats.org/officeDocument/2006/relationships/image" Target="../media/image129.jpeg"/><Relationship Id="rId54" Type="http://schemas.openxmlformats.org/officeDocument/2006/relationships/image" Target="../media/image54.png"/><Relationship Id="rId75" Type="http://schemas.openxmlformats.org/officeDocument/2006/relationships/image" Target="../media/image75.jpeg"/><Relationship Id="rId96" Type="http://schemas.openxmlformats.org/officeDocument/2006/relationships/image" Target="../media/image96.png"/><Relationship Id="rId140" Type="http://schemas.openxmlformats.org/officeDocument/2006/relationships/image" Target="../media/image140.jpeg"/><Relationship Id="rId161" Type="http://schemas.openxmlformats.org/officeDocument/2006/relationships/image" Target="../media/image161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49" Type="http://schemas.openxmlformats.org/officeDocument/2006/relationships/image" Target="../media/image49.png"/><Relationship Id="rId114" Type="http://schemas.openxmlformats.org/officeDocument/2006/relationships/image" Target="../media/image114.jpeg"/><Relationship Id="rId119" Type="http://schemas.openxmlformats.org/officeDocument/2006/relationships/image" Target="../media/image119.jpeg"/><Relationship Id="rId44" Type="http://schemas.openxmlformats.org/officeDocument/2006/relationships/image" Target="../media/image44.pn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81" Type="http://schemas.openxmlformats.org/officeDocument/2006/relationships/image" Target="../media/image81.png"/><Relationship Id="rId86" Type="http://schemas.openxmlformats.org/officeDocument/2006/relationships/image" Target="../media/image86.jpeg"/><Relationship Id="rId130" Type="http://schemas.openxmlformats.org/officeDocument/2006/relationships/image" Target="../media/image130.jpeg"/><Relationship Id="rId135" Type="http://schemas.openxmlformats.org/officeDocument/2006/relationships/image" Target="../media/image135.png"/><Relationship Id="rId151" Type="http://schemas.openxmlformats.org/officeDocument/2006/relationships/image" Target="../media/image151.jpeg"/><Relationship Id="rId156" Type="http://schemas.openxmlformats.org/officeDocument/2006/relationships/image" Target="../media/image156.jpeg"/><Relationship Id="rId172" Type="http://schemas.openxmlformats.org/officeDocument/2006/relationships/image" Target="../media/image172.jpeg"/><Relationship Id="rId13" Type="http://schemas.openxmlformats.org/officeDocument/2006/relationships/image" Target="../media/image13.pn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109" Type="http://schemas.openxmlformats.org/officeDocument/2006/relationships/image" Target="../media/image109.png"/><Relationship Id="rId34" Type="http://schemas.openxmlformats.org/officeDocument/2006/relationships/image" Target="../media/image34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97" Type="http://schemas.openxmlformats.org/officeDocument/2006/relationships/image" Target="../media/image97.png"/><Relationship Id="rId104" Type="http://schemas.openxmlformats.org/officeDocument/2006/relationships/image" Target="../media/image104.jpeg"/><Relationship Id="rId120" Type="http://schemas.openxmlformats.org/officeDocument/2006/relationships/image" Target="../media/image120.jpeg"/><Relationship Id="rId125" Type="http://schemas.openxmlformats.org/officeDocument/2006/relationships/image" Target="../media/image125.jpeg"/><Relationship Id="rId141" Type="http://schemas.openxmlformats.org/officeDocument/2006/relationships/image" Target="../media/image141.jpeg"/><Relationship Id="rId146" Type="http://schemas.openxmlformats.org/officeDocument/2006/relationships/image" Target="../media/image146.jpeg"/><Relationship Id="rId167" Type="http://schemas.openxmlformats.org/officeDocument/2006/relationships/image" Target="../media/image167.jpe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jpeg"/><Relationship Id="rId162" Type="http://schemas.openxmlformats.org/officeDocument/2006/relationships/image" Target="../media/image162.png"/><Relationship Id="rId2" Type="http://schemas.openxmlformats.org/officeDocument/2006/relationships/image" Target="../media/image2.png"/><Relationship Id="rId29" Type="http://schemas.openxmlformats.org/officeDocument/2006/relationships/image" Target="../media/image29.jpeg"/><Relationship Id="rId24" Type="http://schemas.openxmlformats.org/officeDocument/2006/relationships/image" Target="../media/image24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66" Type="http://schemas.openxmlformats.org/officeDocument/2006/relationships/image" Target="../media/image66.png"/><Relationship Id="rId87" Type="http://schemas.openxmlformats.org/officeDocument/2006/relationships/image" Target="../media/image87.jpeg"/><Relationship Id="rId110" Type="http://schemas.openxmlformats.org/officeDocument/2006/relationships/image" Target="../media/image110.png"/><Relationship Id="rId115" Type="http://schemas.openxmlformats.org/officeDocument/2006/relationships/image" Target="../media/image115.jpeg"/><Relationship Id="rId131" Type="http://schemas.openxmlformats.org/officeDocument/2006/relationships/image" Target="../media/image131.jpeg"/><Relationship Id="rId136" Type="http://schemas.openxmlformats.org/officeDocument/2006/relationships/image" Target="../media/image136.jpeg"/><Relationship Id="rId157" Type="http://schemas.openxmlformats.org/officeDocument/2006/relationships/image" Target="../media/image157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152" Type="http://schemas.openxmlformats.org/officeDocument/2006/relationships/image" Target="../media/image152.jpeg"/><Relationship Id="rId173" Type="http://schemas.openxmlformats.org/officeDocument/2006/relationships/image" Target="../media/image173.jpeg"/><Relationship Id="rId19" Type="http://schemas.openxmlformats.org/officeDocument/2006/relationships/image" Target="../media/image19.jpe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jpeg"/><Relationship Id="rId56" Type="http://schemas.openxmlformats.org/officeDocument/2006/relationships/image" Target="../media/image56.png"/><Relationship Id="rId77" Type="http://schemas.openxmlformats.org/officeDocument/2006/relationships/image" Target="../media/image77.jpeg"/><Relationship Id="rId100" Type="http://schemas.openxmlformats.org/officeDocument/2006/relationships/image" Target="../media/image100.jpeg"/><Relationship Id="rId105" Type="http://schemas.openxmlformats.org/officeDocument/2006/relationships/image" Target="../media/image105.jpeg"/><Relationship Id="rId126" Type="http://schemas.openxmlformats.org/officeDocument/2006/relationships/image" Target="../media/image126.jpeg"/><Relationship Id="rId147" Type="http://schemas.openxmlformats.org/officeDocument/2006/relationships/image" Target="../media/image147.jpeg"/><Relationship Id="rId168" Type="http://schemas.openxmlformats.org/officeDocument/2006/relationships/image" Target="../media/image168.jpeg"/><Relationship Id="rId8" Type="http://schemas.openxmlformats.org/officeDocument/2006/relationships/image" Target="../media/image8.pn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93" Type="http://schemas.openxmlformats.org/officeDocument/2006/relationships/image" Target="../media/image93.jpeg"/><Relationship Id="rId98" Type="http://schemas.openxmlformats.org/officeDocument/2006/relationships/image" Target="../media/image98.png"/><Relationship Id="rId121" Type="http://schemas.openxmlformats.org/officeDocument/2006/relationships/image" Target="../media/image121.jpeg"/><Relationship Id="rId142" Type="http://schemas.openxmlformats.org/officeDocument/2006/relationships/image" Target="../media/image142.png"/><Relationship Id="rId163" Type="http://schemas.openxmlformats.org/officeDocument/2006/relationships/image" Target="../media/image163.png"/><Relationship Id="rId3" Type="http://schemas.openxmlformats.org/officeDocument/2006/relationships/image" Target="../media/image3.png"/><Relationship Id="rId25" Type="http://schemas.openxmlformats.org/officeDocument/2006/relationships/image" Target="../media/image25.jpe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116" Type="http://schemas.openxmlformats.org/officeDocument/2006/relationships/image" Target="../media/image116.jpeg"/><Relationship Id="rId137" Type="http://schemas.openxmlformats.org/officeDocument/2006/relationships/image" Target="../media/image137.jpeg"/><Relationship Id="rId158" Type="http://schemas.openxmlformats.org/officeDocument/2006/relationships/image" Target="../media/image158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62" Type="http://schemas.openxmlformats.org/officeDocument/2006/relationships/image" Target="../media/image62.jpeg"/><Relationship Id="rId83" Type="http://schemas.openxmlformats.org/officeDocument/2006/relationships/image" Target="../media/image83.jpeg"/><Relationship Id="rId88" Type="http://schemas.openxmlformats.org/officeDocument/2006/relationships/image" Target="../media/image88.jpeg"/><Relationship Id="rId111" Type="http://schemas.openxmlformats.org/officeDocument/2006/relationships/image" Target="../media/image111.png"/><Relationship Id="rId132" Type="http://schemas.openxmlformats.org/officeDocument/2006/relationships/image" Target="../media/image132.png"/><Relationship Id="rId153" Type="http://schemas.openxmlformats.org/officeDocument/2006/relationships/image" Target="../media/image153.jpeg"/><Relationship Id="rId174" Type="http://schemas.openxmlformats.org/officeDocument/2006/relationships/image" Target="../media/image174.jpeg"/><Relationship Id="rId15" Type="http://schemas.openxmlformats.org/officeDocument/2006/relationships/image" Target="../media/image15.png"/><Relationship Id="rId36" Type="http://schemas.openxmlformats.org/officeDocument/2006/relationships/image" Target="../media/image36.jpeg"/><Relationship Id="rId57" Type="http://schemas.openxmlformats.org/officeDocument/2006/relationships/image" Target="../media/image57.jpeg"/><Relationship Id="rId106" Type="http://schemas.openxmlformats.org/officeDocument/2006/relationships/image" Target="../media/image106.png"/><Relationship Id="rId127" Type="http://schemas.openxmlformats.org/officeDocument/2006/relationships/image" Target="../media/image127.jpeg"/><Relationship Id="rId10" Type="http://schemas.openxmlformats.org/officeDocument/2006/relationships/image" Target="../media/image10.png"/><Relationship Id="rId31" Type="http://schemas.openxmlformats.org/officeDocument/2006/relationships/image" Target="../media/image31.jpeg"/><Relationship Id="rId52" Type="http://schemas.openxmlformats.org/officeDocument/2006/relationships/image" Target="../media/image52.jpeg"/><Relationship Id="rId73" Type="http://schemas.openxmlformats.org/officeDocument/2006/relationships/image" Target="../media/image73.jpeg"/><Relationship Id="rId78" Type="http://schemas.openxmlformats.org/officeDocument/2006/relationships/image" Target="../media/image78.jpeg"/><Relationship Id="rId94" Type="http://schemas.openxmlformats.org/officeDocument/2006/relationships/image" Target="../media/image94.png"/><Relationship Id="rId99" Type="http://schemas.openxmlformats.org/officeDocument/2006/relationships/image" Target="../media/image99.jpeg"/><Relationship Id="rId101" Type="http://schemas.openxmlformats.org/officeDocument/2006/relationships/image" Target="../media/image101.png"/><Relationship Id="rId122" Type="http://schemas.openxmlformats.org/officeDocument/2006/relationships/image" Target="../media/image122.jpeg"/><Relationship Id="rId143" Type="http://schemas.openxmlformats.org/officeDocument/2006/relationships/image" Target="../media/image143.jpeg"/><Relationship Id="rId148" Type="http://schemas.openxmlformats.org/officeDocument/2006/relationships/image" Target="../media/image148.jpeg"/><Relationship Id="rId164" Type="http://schemas.openxmlformats.org/officeDocument/2006/relationships/image" Target="../media/image164.png"/><Relationship Id="rId169" Type="http://schemas.openxmlformats.org/officeDocument/2006/relationships/image" Target="../media/image169.jpeg"/><Relationship Id="rId4" Type="http://schemas.openxmlformats.org/officeDocument/2006/relationships/image" Target="../media/image4.jpeg"/><Relationship Id="rId9" Type="http://schemas.openxmlformats.org/officeDocument/2006/relationships/image" Target="../media/image9.png"/><Relationship Id="rId26" Type="http://schemas.openxmlformats.org/officeDocument/2006/relationships/image" Target="../media/image26.jpeg"/><Relationship Id="rId47" Type="http://schemas.openxmlformats.org/officeDocument/2006/relationships/image" Target="../media/image47.jpeg"/><Relationship Id="rId68" Type="http://schemas.openxmlformats.org/officeDocument/2006/relationships/image" Target="../media/image68.jpe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33" Type="http://schemas.openxmlformats.org/officeDocument/2006/relationships/image" Target="../media/image133.png"/><Relationship Id="rId154" Type="http://schemas.openxmlformats.org/officeDocument/2006/relationships/image" Target="../media/image154.jpeg"/><Relationship Id="rId175" Type="http://schemas.openxmlformats.org/officeDocument/2006/relationships/image" Target="../media/image175.jpeg"/><Relationship Id="rId16" Type="http://schemas.openxmlformats.org/officeDocument/2006/relationships/image" Target="../media/image16.jpeg"/><Relationship Id="rId37" Type="http://schemas.openxmlformats.org/officeDocument/2006/relationships/image" Target="../media/image37.png"/><Relationship Id="rId58" Type="http://schemas.openxmlformats.org/officeDocument/2006/relationships/image" Target="../media/image58.jpeg"/><Relationship Id="rId79" Type="http://schemas.openxmlformats.org/officeDocument/2006/relationships/image" Target="../media/image79.jpeg"/><Relationship Id="rId102" Type="http://schemas.openxmlformats.org/officeDocument/2006/relationships/image" Target="../media/image102.jpeg"/><Relationship Id="rId123" Type="http://schemas.openxmlformats.org/officeDocument/2006/relationships/image" Target="../media/image123.jpeg"/><Relationship Id="rId144" Type="http://schemas.openxmlformats.org/officeDocument/2006/relationships/image" Target="../media/image144.jpeg"/><Relationship Id="rId90" Type="http://schemas.openxmlformats.org/officeDocument/2006/relationships/image" Target="../media/image90.png"/><Relationship Id="rId165" Type="http://schemas.openxmlformats.org/officeDocument/2006/relationships/image" Target="../media/image165.png"/><Relationship Id="rId27" Type="http://schemas.openxmlformats.org/officeDocument/2006/relationships/image" Target="../media/image27.jpeg"/><Relationship Id="rId48" Type="http://schemas.openxmlformats.org/officeDocument/2006/relationships/image" Target="../media/image48.png"/><Relationship Id="rId69" Type="http://schemas.openxmlformats.org/officeDocument/2006/relationships/image" Target="../media/image69.png"/><Relationship Id="rId113" Type="http://schemas.openxmlformats.org/officeDocument/2006/relationships/image" Target="../media/image113.jpeg"/><Relationship Id="rId134" Type="http://schemas.openxmlformats.org/officeDocument/2006/relationships/image" Target="../media/image134.png"/><Relationship Id="rId80" Type="http://schemas.openxmlformats.org/officeDocument/2006/relationships/image" Target="../media/image80.jpeg"/><Relationship Id="rId155" Type="http://schemas.openxmlformats.org/officeDocument/2006/relationships/image" Target="../media/image155.jpeg"/><Relationship Id="rId176" Type="http://schemas.openxmlformats.org/officeDocument/2006/relationships/image" Target="../media/image176.jpeg"/><Relationship Id="rId17" Type="http://schemas.openxmlformats.org/officeDocument/2006/relationships/image" Target="../media/image17.jpeg"/><Relationship Id="rId38" Type="http://schemas.openxmlformats.org/officeDocument/2006/relationships/image" Target="../media/image38.jpe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24" Type="http://schemas.openxmlformats.org/officeDocument/2006/relationships/image" Target="../media/image124.jpeg"/><Relationship Id="rId70" Type="http://schemas.openxmlformats.org/officeDocument/2006/relationships/image" Target="../media/image70.jpeg"/><Relationship Id="rId91" Type="http://schemas.openxmlformats.org/officeDocument/2006/relationships/image" Target="../media/image91.jpeg"/><Relationship Id="rId145" Type="http://schemas.openxmlformats.org/officeDocument/2006/relationships/image" Target="../media/image145.jpeg"/><Relationship Id="rId166" Type="http://schemas.openxmlformats.org/officeDocument/2006/relationships/image" Target="../media/image16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533063</xdr:colOff>
      <xdr:row>76</xdr:row>
      <xdr:rowOff>801556</xdr:rowOff>
    </xdr:from>
    <xdr:to>
      <xdr:col>4</xdr:col>
      <xdr:colOff>756583</xdr:colOff>
      <xdr:row>77</xdr:row>
      <xdr:rowOff>0</xdr:rowOff>
    </xdr:to>
    <xdr:sp macro="" textlink="">
      <xdr:nvSpPr>
        <xdr:cNvPr id="2" name="AutoShape 18" descr="data:image/png;base64,iVBORw0KGgoAAAANSUhEUgAAAEoAAAA5CAYAAACRZr0eAAAWwElEQVR4Xu1bWYwc13U91bX1Mj1Ld8++khxKIoekKCskJcqSRYmOYunDhi3HjgFDhqI4+dFH4OTHMALDQZD8JbYD+MOAEQRRNm20JUOwllgWJZEyFUoiJVIcznD2tXuW3peq6grOfd1DUjMjkoFCIaALGEzPTFf1e+ede+65973RfN/3Ubv4slQqg99t24LneXAcB5qmIRQKyfcb9dI+ClQul8dvf3sC+/fvwzsn38Hg4CAAHx2dHQgEAjcqTlgH1L888QQmxifw+OOP4803j+HQffcCvg/Lsn4H1KWht7y8gkIhj2i0EW+8/gYWFhbhQ8Ojjz6CGzjyLmfUDRtXVzFxCT2l5zeuUF8FTtCymayfWlpGe3vb1bz/hnsPs34oFISWyWT8TCaD7u7uGw6Eq5lwpVJBIKD/DqgrgXVVQFG7XNcVA6pBg27oN5xFuCqg+CaKvF/1Ua1WBSjLMq+0CJ/a3681JQkBruB5rggUH8I3GYYJ1/VQLpdhGLoIG68rfcD/FVpcMI6nWvVkDHVwmLh9v3rZuFhJmKa59juWZPy61DdePk5NvCKfaxiGfL8qoFzHExY5jotSqQRD1xEM2RKKfNCncXEsBErTfAR0HV61WmO8D6/qymvP9VAsFrG8vIyurk7EYi0y5krFlfs4dkckBfCrVXkGF6DqegJMJptBc3MTEomESM/Hinldn3RdAVUslWDqOuygLfh8WkBVKg6qfhUBPQBdC8DxCA7kd55bhee5cD0P+VweszMzGNjSh9ZEq2KH48h9tmnJawKEKuB6LqpVH47roFQsYmFxHu2t7ejoaBeArwEor8aoAIKhoKBPSn8aF32N61EvAwhAg1v1FFBrIcnQdFHIK6B6+nvQ3tYuSYgg63oAlmkKUMSJjFJAAa5bQbFYwuLCAlpbE0gk4iBRdN3Y3B7wgzkoAuK6VZSKJQlDalQg8Om5eGFU1UfA0ECoqDkMIWqW55FRngCVJ1Czs+jp60Z7a5tMmKFHoDgnAuV7vmJinVGOIyG7uLiIeDyGtrbWjweKH1auVGAahryRQNVtgsp6Ks4/DUHn4nkESr8IVNX3ldZ4apwcfx2o3r4etCYSMl6CzNCzJPQq8D0VsvW58dnU4oWFBdG1jo42CbtNGcUMp+um0JUfWuUq1TKGIb/XYdm6AHa9e1QSen4VeoB8CqwJsYSQZENq1SWM6ulBW7tixhpQRg0o0TaKv6PEnkAx9JKLaG5uRldnG7SPA0qyAweiaUrkHEfsga8xfWrCtFDQQrlcQjgcvq5SxaykQo8KRaC4kJK+RLu4qBTlQqGoQq+rS4DigjqSxWsaJUnhEo2qsbHOqKamJvT0dELTApszisjzDQSLmaEOlPxOgwBl2SbKxSIaGhquawgqEa6KTgY0HZ5PFvmoCkgq1VOc1zSq8yJQkuoNHaZhwXErwiK5h9HC+xwPxVIRqcUkGiIRDGztk0xKL7muKKYwuo4LBLhimpg4oWS5IoBQxgmUHTRRLpUEqOt5pdMZJJMp6elTO+g4mfnyuZywPhwJq9+5rghzY2Mj+vt7hVH5XEG8l2UbMideom3iy3gPE4HyYOzo0h6QJBsCxQ9xPE9AIiiMYTKsXK7QskLnF4WxlBcaNzY1X1dGzczMYmTkAhqiERFl27aRy2aRzWXV6pu6gEOWkTGxWExEmWK+uroqXtC0jNqmCTXYrQGlidALOQBZhIZoVAyoaVob2wN+CJElvfmaQBFZBDQYAR3lYh5TF4YxuHMXoo1N15NQWFxMYnp6BkE7CNM0ZFJkT0tLC6LRqLhxOmqCJImo6kl9SqDy+ZyYVIJZL2Uo8qw4OE9GDOfMZzKDGoYlYbwhUPXdK9mqqijxoybQrGh0w4EAMulVVD0XsQTT5/XdmVlKLWFufkFMo2XbsuKcIN13MBwS1sRamuD7mtIez4OuMwFZKBazCGgBYQ7nJB0RAmUaaz9rNY8o92kGnKq3MVB8gGQ4lim68lHUKV7KLijkWTOpv125Av8kKbe0vIwzH5zF1MQYtmzbJuEWDNvo6OiE5zkIQJcyJBaPIZfLIRZvRUAHTN3C6moKycVF9PUPYG56pibsTEzM4GUpbRg5idZWBEwDesAQW7SOUZx0uVJWaVQ3EbQVtSXL1NsRfkBMmqYDms9Ypp+6ftfS8gpefeUV/PfJtxEOhmHbJkbPj4BMuO2223HPvffgb37wA3T39uHChVH85Kc/QzBowDBszE1P4q3jx3H/4cP4xx/9EKdOvYeujk60trcjl89haMcQXnzxRdx33yHsP3gQO3YMrQeqq6tL1UilMuBzZ9iGaSjGSOiJwF0ERVoctU3ma3Hol2xMb4julZ5FoKhT1B3TMCWMKuUKWmItUl4V8iVEGkKq9qNGuVWYRgA62VIuqCRFitHNi2FmS8Vca9GId6S+iQUxRezXMYqZrVCuSGaQgUgbw5cKneaMQkhJ4sMYhmpSake+PkFhZbkCp1KRVgbBpaCqpECzyCQRQDablfuYtSRR1DoSfD+37y3LFgHm31mf1S8ClVxMwrQsqdk4UR4DoJgHgxaciisdjjUxl9ChDinfp8YdgM/6ReRElz4bgREiCIBKzBlVGwJVKJYUUAEdNoEyTXkAw7FUcSU7GLIChrxWDLuoXwokR5hJnSjU/EipVJBOaXo1Ax+q4TYzMyOrTh9GLeHvmNY5Eab0aLRJXtPPRKMN4pt4LS0tY2RkFEvJRXR0d8HUDeQLBdGo1ta4FL6hYGithpOsZ5owLAOzU1N45umn8Nhj38bY+ITMo7+/D5ZlCIv4szCeLfAqNdiQZLCOUZxYqaxW1zJt2HxA1Ue+VBI2EBgO3jZJ+zpQ9Cuq7aI6Dq7YiUqlJC6XK0bHS+Zl0hlprvEZ09PTlwHFAREoAsM6q6EhClMWy0YkHFrrrBKo2dk5fPD+adx8yy1iPnnxXi5OMBhEMBTC1i1bxPdxTBYZZdnIrqzg2LE3cPfd9+D8yIgASiKEwyFkszl5BjsGwaANVxi2CVAqHDTkMhnE29pQ1XVobhVlp6LCxvOhBzRYhimms+oUEIw0rHU85TRMuSIGjqFXLCknTE/GVUqn03BdR4Aio+rgcLuMrwkQV5V1Fj2RFbRhWUGE7CDCYdWCTi0tYWR4BPPzc9j7mdvhV+mmHQk9gszn8LuYZfpB/swMZlkY/fCsfO5dn/2sSkg1e8DQrjDrkYliGwDX/xhGsSCslBz8xxM/g20F4VZK+OVTT+P2A/vQ2tWN7oEBvP7yS9i9Zy86egcwOnIej3z7z9YYpSpwF07Fkdjm86ghZBn/RkAqFfbeDRkwtYmhx7qMr+Nx1SgjSHTFFGcyKhQkUCEBKplK4aknnxKzOTS0C3/6J4+ivb1DPiNXyElvanV5WUDns1741Utyv26ZeOftE0KCm3fswF985zviub768MPiy1jcv/DCL2VRd+/eje9+73uIxxMbh97qyorQ9Tcvv4Ktg9uQSi4iOT+HWCwB3TTR3tWLldQCtt28U2Ja0zzEE21SuYue1QpM6T9LoepJHUZ2cdUzmbQIPQFMpVICjup3KdEn9SORiAq9SKP4Gwl121oDiodGxsfHsbLC3e0OTIyPy2ezQmACIMN4j4h8uYzBwe1oamyQ8S8lF6Q+jcXimJqaEhDIRHY1yULWeKQTk1VrWzuijY0bA7WcTEEzVFyyMPYDGiLhiGQJGjKGnlTtpgHbpDcxJAtyGfm6WCjSWUja5kWQmLrL5SJ47oqiXSwU5DufR8DqdqGe7cgwAsXTNEz9DJ1oQwMS8bg8k7Xe2NgY3jv1Hg7edRBHXzsqfyfILS3NMtlEohVMTD09PQJ8U1MUumFibHQYxXwBW7Zuw4fnPkQqmUJHR4eUKZSdrVu3YnVlFTuHdspCE/gNxbxYyINO8vXX35A4zeXzUhpwxYOhsGScvbftRTASgs3Mxw5oQBlSruqZM2ekNdPd1SOTYgOtVC4KIKR5LpNFNp+Tn6l5/OJAmPHqQNX1ie6YXQqKPld9aGhInjk9M4Mz75/B6IUR7D9wQBpt9EEMV2ZLjpX2gs+tlzfNzY0wLBPjo6OYnprCvn37hUVkNNkaiYRlUUT8GSlViMizRFoHFA1nZjUt7JmcmJTCkmJKL6TaLZCGGHdjWltbVaFJT8IishZ6b7/9tqwCU3U4pFI0tYoD5oqRSfwiUHXdqverOWB6JhFxi6+DMulkMilt2VtvvVWAYsYbH5sA+7imZeP0+6cFGDKd1oCHTXbs2KmkoNY+4dYTgUovr6Dqe5LVVpdXcfr9D2q74JAMe/vv3Y5QOCRlEBuCmwLFsKDa/+rpf0djcwyhcBixRCtOHD8uOxPMHqytH3n8O7B0QwSVNR/DhwOjQDc2NyMcCqOQy8lmxPFjx3DvoUNyP5lHH0a9YAeSzTHuodEzNUSbJNwZpqvptPStl5aWUCoV5ZhkX1/fGlD0UZn0ClpaEnj/g9MCTqFQkMWlVnV1dqlWi7SwXUkYBGp+ZgalQh5tHe1ILqakA0pd5UK3d3RIyMcTMeiarkqXWha9zEeRUaqvk8Pz//mvSMQTOD82KvE8cvYszp05g+aWFqHiD370E9iGjfPDH2Jo19AaowSolmaEgyEce/0Nef/0xASefuZplIsFEdqvfv0beO/dkzh/bhhf+/ofIl8oIpMr4pFvPSo1ZrGYE8A5jtXVFWk379u/H329vQLU3Nw8RkdGMb8wh8Gtg3CWlkToyUYykSxgMVvfmdHjLYiEwwLU5Pg4yqUiurq6UZibl04II4LFPy/KBkAro0NvbkRoIzEnUAwJZqV0alHit1IuQbeCqELFLzTllJkVYvEWEW02wdglJKOoJ83NLCXCePaZp/DFL30RL7/0Enbs3IH0aloqemqe6AG1IMAkoc43MGRpLVaWUpianpZ9uVK5JLslB/bvR+8aUHPizKcnJ3FTWwLaX/8tvDKP5kBMJRkUqEKSEq+2J/4ZzbEWKWHGx8aQzaQxkEhg8pvfhE82WRb0fJEZSNW0BtXZRudffRfxQ/durFHZbAYrK2ksTk+gt38ARjAk+jI8PIr+gQGMjV9AW1ubOFqWNZw0hZIU54oy5Ta1tCAUDOPHP/wHPPbYH+PkO+9ICFFH6JppOvlF4X3ooYdkEVhm0L1TkxYX5kVwqSVMJmzZHjiwH309ilEMl9HRUbEX/dEwyn/+lzA0A16lBN1RNaFUoBpdi4/uV19AczwuC7mUSkqbpTPaiIkv/xFcpwIDOqoVsojo1or/UATdf/d9xD5//8ZAlXnGHD4Wpibhm0GYmgYPvtRS9DVll2YxKELulvNwJsbRd9fd8D1XgBJGtcTErD7/3M/xuc/dI3FOILlPyIxWP7detxwUbW4SECQ2/JPJRZwfPq/OFLBfXylL6A30969p1NiFC1iYn8fA1m0oVSqIhEJiA8h2ZmIyozEaFZ1xnAoaog1Sm05PT8IpV9DZ1SlllnQSagW+bJsHNKlxudtE41l3+us0ij6Ie8vOL36K8tgMNHYAlldRWE5Dj8VhZjKwezugtbYDThHuahax7/+9dDvJFgGqqQWWHcIvnz+C+w4dwk9+/EOcOP6WVPhV10FDUyO233ILyoWiZMWhXXvw4Zkz6Oztw7ce+zbI6snJSWFyLpcVo7pv3z70XwLUuXPnMD4+hqGdQ+Kp2trbRJS5fUVQ6KXYp+KiDA3tlq4CGTU/O4OVlRUJY9Z67Bq4DmWDflB1Pbm7RM2KxRNoqdmNdUCJqaxyE9BFiDuxpSKczDLKJbZHAnA0H5YdRqAlBqMhhCDRh4ZqzbsQqIZoI8KhCJ77xRHcf/g+vPjCCzh54oSEGrus0aZm3Hv4MJ5/9gjsUBBdXT34za//CwfvvhuHf/8LmJmdxutH38CWrVsk4xGoO++8U8wjLzrzyckpmSQnQP9FU8xCmBbj0mM+qkjn5gAztIl8Lis2QvWkuF+nS2tYEwmusat2lIhWg9FApq8DimLq1lq97D2xhSIpm7swDkWXXQUThmmJGWRDjH0dDoiMOnr0KKq+hjv234HTp9/F7v5eLPzbP6E4NQkjHETVMuAurgq9K1EbXsFBtKkR6dQSGu68G033PoCZuXkcO35M6j52HOizDh48uAYUuwV057IRa5qSucKRiOphmZb0v6WPH+AxHm7esjxS7y0V8zWQuCfIMkeHRkIw/NTBKJkjL7nPYFm2QZslzyMvqWXRNbrViLQbPCyv8JB+QVIv+z8sIKkL/HACxccTqCNHjiCTzeILDz6ESqmEREszqsuL8LnxyDYPV44MpOCyO1br+3Bx/HAYXjAs2nPy5EnxPgxNtmruPHAHBge3yQRSqSVMz8zKazKFrRD6NgHKVj00afRprAyqUqDznAIXWFUeqlPLMWuaAd24qFNrKAlQrEMVUMzIl22AMpONjI/DtsLSD4qElDNfXk2jUGDhyF1WU3xLWM5Jacjn0mhqbEQ4HMFzzz0nGY6FKBdnYMsAIpFG0QvxN8JSdTEr1csMlhPUJpYj7HPPzc7WTpHoGBkZwYMPPog77rhD7mMZxTKGtZgcIjHUwhEofg7DhMDIOni+FMHFfBat7R3I51VXlcmDpNMCqlZVRfTlu0mUoZWlZcRb29YDxXRKH7K8sipOmb0nhl8uvYKqW4JhR6AZdi2ued6ojNFzH2DXnr2IRBrw2muvyb4aa7P6DmtfX78yhJYlGVVAqvXaGbLMPvyXEjKWPm54eFgyF8OJLCXDWL7s2bNHwo27MCPD5+C4Vcm0ZBXtiHQaant0vkgGC/KyOHHPrWDnnluRXFgQzVNtZKVbHJKchpGjQzzN58KtOJiaGJfsvvsz+9fvFNPkjZ4/h9TiAkw7hGhTUy0zsBnnwApFUCm7mJudQiHDutAXv3X7gYPyMPab6Ko5YU5cTcSUCXOS9d44AapvWtRfM8txFesFMleYgDEJMOPVD66lkgs4e+pdYR3rMfFMQp+qOnTBcJbdX1fu37btJgzddpuE0dnT70jmo+7WBZw2oL7/x9qwvuG5ZXA7du/9DELhyPoTd0Q2s7KC8fFRpBbmUMjk4XqqCceLfyfJQqEo2ru6sXX7drTEEspp10Pq4r//yW/quzUf3bWp7wdeui946e8+eu/a84WS6uCYyw5EuazcOLfKAzoCbP0YAVWWUKxr5yUUk9WBWILIbEhnLj7KUO+rt7oZmpQGJersyH7Mgfz6oOtbVXJfLStcaUvpUlH8//567VRwoVD0mdYpwr+7NkLAxwMPPKD+DY2UvJH/F+9qCHLZf4BeesPmO7p0QfXNz6v5iIvvkR2ODVZEHaS/9meqPThVBX9U68QGbHKAhJ/HQxwXN29rfqWmSxuNcVOgWC89e+Q5yTaZdFqc6+D27ZKuv/Lwl2Ri13JxImwV//rVowgFbezdu1eeffbsh2JDvvLwl6/5nBWf+eSTT0s3VG2WcqwZjI2P4cEH/wC7drF9vP4EM3tgp06dwlvHTyDGbS7blFqUJ4E///n7JUt/9NoUKKbM1dW0ZLzR0THZUjpwYJ+k3Hq6vxag+F7xSuUyUsmk9KxcOTkSr7V+7f8VUPzXXgJ+7tyw+DV2O5m96Ow3OwvPuXGzly1lsSWlEhqbmrBt25ZN57YpUHUQ2JJ9+ZVX5ejfN77xtU/kKCK7A0y5ExOTuOuuO68V73Xvp/968823JJRuumk7uru7rvjMTCaLZ579OQb6emWXmO7+/sOHNr3vikCJgXOVj/qkzpbXtUqdavtkjg2RJXVNulr7cqnxrf+j0GZI/Q9DkNEI8RlMvwAAAABJRU5ErkJggg==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>
        <a:xfrm>
          <a:off x="8352790" y="58921650"/>
          <a:ext cx="22352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533063</xdr:colOff>
      <xdr:row>94</xdr:row>
      <xdr:rowOff>0</xdr:rowOff>
    </xdr:from>
    <xdr:to>
      <xdr:col>4</xdr:col>
      <xdr:colOff>756583</xdr:colOff>
      <xdr:row>94</xdr:row>
      <xdr:rowOff>157666</xdr:rowOff>
    </xdr:to>
    <xdr:sp macro="" textlink="">
      <xdr:nvSpPr>
        <xdr:cNvPr id="3" name="AutoShape 18" descr="data:image/png;base64,iVBORw0KGgoAAAANSUhEUgAAAEoAAAA5CAYAAACRZr0eAAAWwElEQVR4Xu1bWYwc13U91bX1Mj1Ld8++khxKIoekKCskJcqSRYmOYunDhi3HjgFDhqI4+dFH4OTHMALDQZD8JbYD+MOAEQRRNm20JUOwllgWJZEyFUoiJVIcznD2tXuW3peq6grOfd1DUjMjkoFCIaALGEzPTFf1e+ede+65973RfN/3Ubv4slQqg99t24LneXAcB5qmIRQKyfcb9dI+ClQul8dvf3sC+/fvwzsn38Hg4CAAHx2dHQgEAjcqTlgH1L888QQmxifw+OOP4803j+HQffcCvg/Lsn4H1KWht7y8gkIhj2i0EW+8/gYWFhbhQ8Ojjz6CGzjyLmfUDRtXVzFxCT2l5zeuUF8FTtCymayfWlpGe3vb1bz/hnsPs34oFISWyWT8TCaD7u7uGw6Eq5lwpVJBIKD/DqgrgXVVQFG7XNcVA6pBg27oN5xFuCqg+CaKvF/1Ua1WBSjLMq+0CJ/a3681JQkBruB5rggUH8I3GYYJ1/VQLpdhGLoIG68rfcD/FVpcMI6nWvVkDHVwmLh9v3rZuFhJmKa59juWZPy61DdePk5NvCKfaxiGfL8qoFzHExY5jotSqQRD1xEM2RKKfNCncXEsBErTfAR0HV61WmO8D6/qymvP9VAsFrG8vIyurk7EYi0y5krFlfs4dkckBfCrVXkGF6DqegJMJptBc3MTEomESM/Hinldn3RdAVUslWDqOuygLfh8WkBVKg6qfhUBPQBdC8DxCA7kd55bhee5cD0P+VweszMzGNjSh9ZEq2KH48h9tmnJawKEKuB6LqpVH47roFQsYmFxHu2t7ejoaBeArwEor8aoAIKhoKBPSn8aF32N61EvAwhAg1v1FFBrIcnQdFHIK6B6+nvQ3tYuSYgg63oAlmkKUMSJjFJAAa5bQbFYwuLCAlpbE0gk4iBRdN3Y3B7wgzkoAuK6VZSKJQlDalQg8Om5eGFU1UfA0ECoqDkMIWqW55FRngCVJ1Czs+jp60Z7a5tMmKFHoDgnAuV7vmJinVGOIyG7uLiIeDyGtrbWjweKH1auVGAahryRQNVtgsp6Ks4/DUHn4nkESr8IVNX3ldZ4apwcfx2o3r4etCYSMl6CzNCzJPQq8D0VsvW58dnU4oWFBdG1jo42CbtNGcUMp+um0JUfWuUq1TKGIb/XYdm6AHa9e1QSen4VeoB8CqwJsYSQZENq1SWM6ulBW7tixhpQRg0o0TaKv6PEnkAx9JKLaG5uRldnG7SPA0qyAweiaUrkHEfsga8xfWrCtFDQQrlcQjgcvq5SxaykQo8KRaC4kJK+RLu4qBTlQqGoQq+rS4DigjqSxWsaJUnhEo2qsbHOqKamJvT0dELTApszisjzDQSLmaEOlPxOgwBl2SbKxSIaGhquawgqEa6KTgY0HZ5PFvmoCkgq1VOc1zSq8yJQkuoNHaZhwXErwiK5h9HC+xwPxVIRqcUkGiIRDGztk0xKL7muKKYwuo4LBLhimpg4oWS5IoBQxgmUHTRRLpUEqOt5pdMZJJMp6elTO+g4mfnyuZywPhwJq9+5rghzY2Mj+vt7hVH5XEG8l2UbMideom3iy3gPE4HyYOzo0h6QJBsCxQ9xPE9AIiiMYTKsXK7QskLnF4WxlBcaNzY1X1dGzczMYmTkAhqiERFl27aRy2aRzWXV6pu6gEOWkTGxWExEmWK+uroqXtC0jNqmCTXYrQGlidALOQBZhIZoVAyoaVob2wN+CJElvfmaQBFZBDQYAR3lYh5TF4YxuHMXoo1N15NQWFxMYnp6BkE7CNM0ZFJkT0tLC6LRqLhxOmqCJImo6kl9SqDy+ZyYVIJZL2Uo8qw4OE9GDOfMZzKDGoYlYbwhUPXdK9mqqijxoybQrGh0w4EAMulVVD0XsQTT5/XdmVlKLWFufkFMo2XbsuKcIN13MBwS1sRamuD7mtIez4OuMwFZKBazCGgBYQ7nJB0RAmUaaz9rNY8o92kGnKq3MVB8gGQ4lim68lHUKV7KLijkWTOpv125Av8kKbe0vIwzH5zF1MQYtmzbJuEWDNvo6OiE5zkIQJcyJBaPIZfLIRZvRUAHTN3C6moKycVF9PUPYG56pibsTEzM4GUpbRg5idZWBEwDesAQW7SOUZx0uVJWaVQ3EbQVtSXL1NsRfkBMmqYDms9Ypp+6ftfS8gpefeUV/PfJtxEOhmHbJkbPj4BMuO2223HPvffgb37wA3T39uHChVH85Kc/QzBowDBszE1P4q3jx3H/4cP4xx/9EKdOvYeujk60trcjl89haMcQXnzxRdx33yHsP3gQO3YMrQeqq6tL1UilMuBzZ9iGaSjGSOiJwF0ERVoctU3ma3Hol2xMb4julZ5FoKhT1B3TMCWMKuUKWmItUl4V8iVEGkKq9qNGuVWYRgA62VIuqCRFitHNi2FmS8Vca9GId6S+iQUxRezXMYqZrVCuSGaQgUgbw5cKneaMQkhJ4sMYhmpSake+PkFhZbkCp1KRVgbBpaCqpECzyCQRQDablfuYtSRR1DoSfD+37y3LFgHm31mf1S8ClVxMwrQsqdk4UR4DoJgHgxaciisdjjUxl9ChDinfp8YdgM/6ReRElz4bgREiCIBKzBlVGwJVKJYUUAEdNoEyTXkAw7FUcSU7GLIChrxWDLuoXwokR5hJnSjU/EipVJBOaXo1Ax+q4TYzMyOrTh9GLeHvmNY5Eab0aLRJXtPPRKMN4pt4LS0tY2RkFEvJRXR0d8HUDeQLBdGo1ta4FL6hYGithpOsZ5owLAOzU1N45umn8Nhj38bY+ITMo7+/D5ZlCIv4szCeLfAqNdiQZLCOUZxYqaxW1zJt2HxA1Ue+VBI2EBgO3jZJ+zpQ9Cuq7aI6Dq7YiUqlJC6XK0bHS+Zl0hlprvEZ09PTlwHFAREoAsM6q6EhClMWy0YkHFrrrBKo2dk5fPD+adx8yy1iPnnxXi5OMBhEMBTC1i1bxPdxTBYZZdnIrqzg2LE3cPfd9+D8yIgASiKEwyFkszl5BjsGwaANVxi2CVAqHDTkMhnE29pQ1XVobhVlp6LCxvOhBzRYhimms+oUEIw0rHU85TRMuSIGjqFXLCknTE/GVUqn03BdR4Aio+rgcLuMrwkQV5V1Fj2RFbRhWUGE7CDCYdWCTi0tYWR4BPPzc9j7mdvhV+mmHQk9gszn8LuYZfpB/swMZlkY/fCsfO5dn/2sSkg1e8DQrjDrkYliGwDX/xhGsSCslBz8xxM/g20F4VZK+OVTT+P2A/vQ2tWN7oEBvP7yS9i9Zy86egcwOnIej3z7z9YYpSpwF07Fkdjm86ghZBn/RkAqFfbeDRkwtYmhx7qMr+Nx1SgjSHTFFGcyKhQkUCEBKplK4aknnxKzOTS0C3/6J4+ivb1DPiNXyElvanV5WUDns1741Utyv26ZeOftE0KCm3fswF985zviub768MPiy1jcv/DCL2VRd+/eje9+73uIxxMbh97qyorQ9Tcvv4Ktg9uQSi4iOT+HWCwB3TTR3tWLldQCtt28U2Ja0zzEE21SuYue1QpM6T9LoepJHUZ2cdUzmbQIPQFMpVICjup3KdEn9SORiAq9SKP4Gwl121oDiodGxsfHsbLC3e0OTIyPy2ezQmACIMN4j4h8uYzBwe1oamyQ8S8lF6Q+jcXimJqaEhDIRHY1yULWeKQTk1VrWzuijY0bA7WcTEEzVFyyMPYDGiLhiGQJGjKGnlTtpgHbpDcxJAtyGfm6WCjSWUja5kWQmLrL5SJ47oqiXSwU5DufR8DqdqGe7cgwAsXTNEz9DJ1oQwMS8bg8k7Xe2NgY3jv1Hg7edRBHXzsqfyfILS3NMtlEohVMTD09PQJ8U1MUumFibHQYxXwBW7Zuw4fnPkQqmUJHR4eUKZSdrVu3YnVlFTuHdspCE/gNxbxYyINO8vXX35A4zeXzUhpwxYOhsGScvbftRTASgs3Mxw5oQBlSruqZM2ekNdPd1SOTYgOtVC4KIKR5LpNFNp+Tn6l5/OJAmPHqQNX1ie6YXQqKPld9aGhInjk9M4Mz75/B6IUR7D9wQBpt9EEMV2ZLjpX2gs+tlzfNzY0wLBPjo6OYnprCvn37hUVkNNkaiYRlUUT8GSlViMizRFoHFA1nZjUt7JmcmJTCkmJKL6TaLZCGGHdjWltbVaFJT8IishZ6b7/9tqwCU3U4pFI0tYoD5oqRSfwiUHXdqverOWB6JhFxi6+DMulkMilt2VtvvVWAYsYbH5sA+7imZeP0+6cFGDKd1oCHTXbs2KmkoNY+4dYTgUovr6Dqe5LVVpdXcfr9D2q74JAMe/vv3Y5QOCRlEBuCmwLFsKDa/+rpf0djcwyhcBixRCtOHD8uOxPMHqytH3n8O7B0QwSVNR/DhwOjQDc2NyMcCqOQy8lmxPFjx3DvoUNyP5lHH0a9YAeSzTHuodEzNUSbJNwZpqvptPStl5aWUCoV5ZhkX1/fGlD0UZn0ClpaEnj/g9MCTqFQkMWlVnV1dqlWi7SwXUkYBGp+ZgalQh5tHe1ILqakA0pd5UK3d3RIyMcTMeiarkqXWha9zEeRUaqvk8Pz//mvSMQTOD82KvE8cvYszp05g+aWFqHiD370E9iGjfPDH2Jo19AaowSolmaEgyEce/0Nef/0xASefuZplIsFEdqvfv0beO/dkzh/bhhf+/ofIl8oIpMr4pFvPSo1ZrGYE8A5jtXVFWk379u/H329vQLU3Nw8RkdGMb8wh8Gtg3CWlkToyUYykSxgMVvfmdHjLYiEwwLU5Pg4yqUiurq6UZibl04II4LFPy/KBkAro0NvbkRoIzEnUAwJZqV0alHit1IuQbeCqELFLzTllJkVYvEWEW02wdglJKOoJ83NLCXCePaZp/DFL30RL7/0Enbs3IH0aloqemqe6AG1IMAkoc43MGRpLVaWUpianpZ9uVK5JLslB/bvR+8aUHPizKcnJ3FTWwLaX/8tvDKP5kBMJRkUqEKSEq+2J/4ZzbEWKWHGx8aQzaQxkEhg8pvfhE82WRb0fJEZSNW0BtXZRudffRfxQ/durFHZbAYrK2ksTk+gt38ARjAk+jI8PIr+gQGMjV9AW1ubOFqWNZw0hZIU54oy5Ta1tCAUDOPHP/wHPPbYH+PkO+9ICFFH6JppOvlF4X3ooYdkEVhm0L1TkxYX5kVwqSVMJmzZHjiwH309ilEMl9HRUbEX/dEwyn/+lzA0A16lBN1RNaFUoBpdi4/uV19AczwuC7mUSkqbpTPaiIkv/xFcpwIDOqoVsojo1or/UATdf/d9xD5//8ZAlXnGHD4Wpibhm0GYmgYPvtRS9DVll2YxKELulvNwJsbRd9fd8D1XgBJGtcTErD7/3M/xuc/dI3FOILlPyIxWP7detxwUbW4SECQ2/JPJRZwfPq/OFLBfXylL6A30969p1NiFC1iYn8fA1m0oVSqIhEJiA8h2ZmIyozEaFZ1xnAoaog1Sm05PT8IpV9DZ1SlllnQSagW+bJsHNKlxudtE41l3+us0ij6Ie8vOL36K8tgMNHYAlldRWE5Dj8VhZjKwezugtbYDThHuahax7/+9dDvJFgGqqQWWHcIvnz+C+w4dwk9+/EOcOP6WVPhV10FDUyO233ILyoWiZMWhXXvw4Zkz6Oztw7ce+zbI6snJSWFyLpcVo7pv3z70XwLUuXPnMD4+hqGdQ+Kp2trbRJS5fUVQ6KXYp+KiDA3tlq4CGTU/O4OVlRUJY9Z67Bq4DmWDflB1Pbm7RM2KxRNoqdmNdUCJqaxyE9BFiDuxpSKczDLKJbZHAnA0H5YdRqAlBqMhhCDRh4ZqzbsQqIZoI8KhCJ77xRHcf/g+vPjCCzh54oSEGrus0aZm3Hv4MJ5/9gjsUBBdXT34za//CwfvvhuHf/8LmJmdxutH38CWrVsk4xGoO++8U8wjLzrzyckpmSQnQP9FU8xCmBbj0mM+qkjn5gAztIl8Lis2QvWkuF+nS2tYEwmusat2lIhWg9FApq8DimLq1lq97D2xhSIpm7swDkWXXQUThmmJGWRDjH0dDoiMOnr0KKq+hjv234HTp9/F7v5eLPzbP6E4NQkjHETVMuAurgq9K1EbXsFBtKkR6dQSGu68G033PoCZuXkcO35M6j52HOizDh48uAYUuwV057IRa5qSucKRiOphmZb0v6WPH+AxHm7esjxS7y0V8zWQuCfIMkeHRkIw/NTBKJkjL7nPYFm2QZslzyMvqWXRNbrViLQbPCyv8JB+QVIv+z8sIKkL/HACxccTqCNHjiCTzeILDz6ESqmEREszqsuL8LnxyDYPV44MpOCyO1br+3Bx/HAYXjAs2nPy5EnxPgxNtmruPHAHBge3yQRSqSVMz8zKazKFrRD6NgHKVj00afRprAyqUqDznAIXWFUeqlPLMWuaAd24qFNrKAlQrEMVUMzIl22AMpONjI/DtsLSD4qElDNfXk2jUGDhyF1WU3xLWM5Jacjn0mhqbEQ4HMFzzz0nGY6FKBdnYMsAIpFG0QvxN8JSdTEr1csMlhPUJpYj7HPPzc7WTpHoGBkZwYMPPog77rhD7mMZxTKGtZgcIjHUwhEofg7DhMDIOni+FMHFfBat7R3I51VXlcmDpNMCqlZVRfTlu0mUoZWlZcRb29YDxXRKH7K8sipOmb0nhl8uvYKqW4JhR6AZdi2ued6ojNFzH2DXnr2IRBrw2muvyb4aa7P6DmtfX78yhJYlGVVAqvXaGbLMPvyXEjKWPm54eFgyF8OJLCXDWL7s2bNHwo27MCPD5+C4Vcm0ZBXtiHQaant0vkgGC/KyOHHPrWDnnluRXFgQzVNtZKVbHJKchpGjQzzN58KtOJiaGJfsvvsz+9fvFNPkjZ4/h9TiAkw7hGhTUy0zsBnnwApFUCm7mJudQiHDutAXv3X7gYPyMPab6Ko5YU5cTcSUCXOS9d44AapvWtRfM8txFesFMleYgDEJMOPVD66lkgs4e+pdYR3rMfFMQp+qOnTBcJbdX1fu37btJgzddpuE0dnT70jmo+7WBZw2oL7/x9qwvuG5ZXA7du/9DELhyPoTd0Q2s7KC8fFRpBbmUMjk4XqqCceLfyfJQqEo2ru6sXX7drTEEspp10Pq4r//yW/quzUf3bWp7wdeui946e8+eu/a84WS6uCYyw5EuazcOLfKAzoCbP0YAVWWUKxr5yUUk9WBWILIbEhnLj7KUO+rt7oZmpQGJersyH7Mgfz6oOtbVXJfLStcaUvpUlH8//567VRwoVD0mdYpwr+7NkLAxwMPPKD+DY2UvJH/F+9qCHLZf4BeesPmO7p0QfXNz6v5iIvvkR2ODVZEHaS/9meqPThVBX9U68QGbHKAhJ/HQxwXN29rfqWmSxuNcVOgWC89e+Q5yTaZdFqc6+D27ZKuv/Lwl2Ri13JxImwV//rVowgFbezdu1eeffbsh2JDvvLwl6/5nBWf+eSTT0s3VG2WcqwZjI2P4cEH/wC7drF9vP4EM3tgp06dwlvHTyDGbS7blFqUJ4E///n7JUt/9NoUKKbM1dW0ZLzR0THZUjpwYJ+k3Hq6vxag+F7xSuUyUsmk9KxcOTkSr7V+7f8VUPzXXgJ+7tyw+DV2O5m96Ow3OwvPuXGzly1lsSWlEhqbmrBt25ZN57YpUHUQ2JJ9+ZVX5ejfN77xtU/kKCK7A0y5ExOTuOuuO68V73Xvp/968823JJRuumk7uru7rvjMTCaLZ579OQb6emWXmO7+/sOHNr3vikCJgXOVj/qkzpbXtUqdavtkjg2RJXVNulr7cqnxrf+j0GZI/Q9DkNEI8RlMvwAAAABJRU5ErkJggg==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spect="1" noChangeArrowheads="1"/>
        </xdr:cNvSpPr>
      </xdr:nvSpPr>
      <xdr:spPr>
        <a:xfrm>
          <a:off x="8352790" y="72037575"/>
          <a:ext cx="223520" cy="157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533063</xdr:colOff>
      <xdr:row>94</xdr:row>
      <xdr:rowOff>0</xdr:rowOff>
    </xdr:from>
    <xdr:to>
      <xdr:col>4</xdr:col>
      <xdr:colOff>756583</xdr:colOff>
      <xdr:row>94</xdr:row>
      <xdr:rowOff>157666</xdr:rowOff>
    </xdr:to>
    <xdr:sp macro="" textlink="">
      <xdr:nvSpPr>
        <xdr:cNvPr id="4" name="AutoShape 18" descr="data:image/png;base64,iVBORw0KGgoAAAANSUhEUgAAAEoAAAA5CAYAAACRZr0eAAAWwElEQVR4Xu1bWYwc13U91bX1Mj1Ld8++khxKIoekKCskJcqSRYmOYunDhi3HjgFDhqI4+dFH4OTHMALDQZD8JbYD+MOAEQRRNm20JUOwllgWJZEyFUoiJVIcznD2tXuW3peq6grOfd1DUjMjkoFCIaALGEzPTFf1e+ede+65973RfN/3Ubv4slQqg99t24LneXAcB5qmIRQKyfcb9dI+ClQul8dvf3sC+/fvwzsn38Hg4CAAHx2dHQgEAjcqTlgH1L888QQmxifw+OOP4803j+HQffcCvg/Lsn4H1KWht7y8gkIhj2i0EW+8/gYWFhbhQ8Ojjz6CGzjyLmfUDRtXVzFxCT2l5zeuUF8FTtCymayfWlpGe3vb1bz/hnsPs34oFISWyWT8TCaD7u7uGw6Eq5lwpVJBIKD/DqgrgXVVQFG7XNcVA6pBg27oN5xFuCqg+CaKvF/1Ua1WBSjLMq+0CJ/a3681JQkBruB5rggUH8I3GYYJ1/VQLpdhGLoIG68rfcD/FVpcMI6nWvVkDHVwmLh9v3rZuFhJmKa59juWZPy61DdePk5NvCKfaxiGfL8qoFzHExY5jotSqQRD1xEM2RKKfNCncXEsBErTfAR0HV61WmO8D6/qymvP9VAsFrG8vIyurk7EYi0y5krFlfs4dkckBfCrVXkGF6DqegJMJptBc3MTEomESM/Hinldn3RdAVUslWDqOuygLfh8WkBVKg6qfhUBPQBdC8DxCA7kd55bhee5cD0P+VweszMzGNjSh9ZEq2KH48h9tmnJawKEKuB6LqpVH47roFQsYmFxHu2t7ejoaBeArwEor8aoAIKhoKBPSn8aF32N61EvAwhAg1v1FFBrIcnQdFHIK6B6+nvQ3tYuSYgg63oAlmkKUMSJjFJAAa5bQbFYwuLCAlpbE0gk4iBRdN3Y3B7wgzkoAuK6VZSKJQlDalQg8Om5eGFU1UfA0ECoqDkMIWqW55FRngCVJ1Czs+jp60Z7a5tMmKFHoDgnAuV7vmJinVGOIyG7uLiIeDyGtrbWjweKH1auVGAahryRQNVtgsp6Ks4/DUHn4nkESr8IVNX3ldZ4apwcfx2o3r4etCYSMl6CzNCzJPQq8D0VsvW58dnU4oWFBdG1jo42CbtNGcUMp+um0JUfWuUq1TKGIb/XYdm6AHa9e1QSen4VeoB8CqwJsYSQZENq1SWM6ulBW7tixhpQRg0o0TaKv6PEnkAx9JKLaG5uRldnG7SPA0qyAweiaUrkHEfsga8xfWrCtFDQQrlcQjgcvq5SxaykQo8KRaC4kJK+RLu4qBTlQqGoQq+rS4DigjqSxWsaJUnhEo2qsbHOqKamJvT0dELTApszisjzDQSLmaEOlPxOgwBl2SbKxSIaGhquawgqEa6KTgY0HZ5PFvmoCkgq1VOc1zSq8yJQkuoNHaZhwXErwiK5h9HC+xwPxVIRqcUkGiIRDGztk0xKL7muKKYwuo4LBLhimpg4oWS5IoBQxgmUHTRRLpUEqOt5pdMZJJMp6elTO+g4mfnyuZywPhwJq9+5rghzY2Mj+vt7hVH5XEG8l2UbMideom3iy3gPE4HyYOzo0h6QJBsCxQ9xPE9AIiiMYTKsXK7QskLnF4WxlBcaNzY1X1dGzczMYmTkAhqiERFl27aRy2aRzWXV6pu6gEOWkTGxWExEmWK+uroqXtC0jNqmCTXYrQGlidALOQBZhIZoVAyoaVob2wN+CJElvfmaQBFZBDQYAR3lYh5TF4YxuHMXoo1N15NQWFxMYnp6BkE7CNM0ZFJkT0tLC6LRqLhxOmqCJImo6kl9SqDy+ZyYVIJZL2Uo8qw4OE9GDOfMZzKDGoYlYbwhUPXdK9mqqijxoybQrGh0w4EAMulVVD0XsQTT5/XdmVlKLWFufkFMo2XbsuKcIN13MBwS1sRamuD7mtIez4OuMwFZKBazCGgBYQ7nJB0RAmUaaz9rNY8o92kGnKq3MVB8gGQ4lim68lHUKV7KLijkWTOpv125Av8kKbe0vIwzH5zF1MQYtmzbJuEWDNvo6OiE5zkIQJcyJBaPIZfLIRZvRUAHTN3C6moKycVF9PUPYG56pibsTEzM4GUpbRg5idZWBEwDesAQW7SOUZx0uVJWaVQ3EbQVtSXL1NsRfkBMmqYDms9Ypp+6ftfS8gpefeUV/PfJtxEOhmHbJkbPj4BMuO2223HPvffgb37wA3T39uHChVH85Kc/QzBowDBszE1P4q3jx3H/4cP4xx/9EKdOvYeujk60trcjl89haMcQXnzxRdx33yHsP3gQO3YMrQeqq6tL1UilMuBzZ9iGaSjGSOiJwF0ERVoctU3ma3Hol2xMb4julZ5FoKhT1B3TMCWMKuUKWmItUl4V8iVEGkKq9qNGuVWYRgA62VIuqCRFitHNi2FmS8Vca9GId6S+iQUxRezXMYqZrVCuSGaQgUgbw5cKneaMQkhJ4sMYhmpSake+PkFhZbkCp1KRVgbBpaCqpECzyCQRQDablfuYtSRR1DoSfD+37y3LFgHm31mf1S8ClVxMwrQsqdk4UR4DoJgHgxaciisdjjUxl9ChDinfp8YdgM/6ReRElz4bgREiCIBKzBlVGwJVKJYUUAEdNoEyTXkAw7FUcSU7GLIChrxWDLuoXwokR5hJnSjU/EipVJBOaXo1Ax+q4TYzMyOrTh9GLeHvmNY5Eab0aLRJXtPPRKMN4pt4LS0tY2RkFEvJRXR0d8HUDeQLBdGo1ta4FL6hYGithpOsZ5owLAOzU1N45umn8Nhj38bY+ITMo7+/D5ZlCIv4szCeLfAqNdiQZLCOUZxYqaxW1zJt2HxA1Ue+VBI2EBgO3jZJ+zpQ9Cuq7aI6Dq7YiUqlJC6XK0bHS+Zl0hlprvEZ09PTlwHFAREoAsM6q6EhClMWy0YkHFrrrBKo2dk5fPD+adx8yy1iPnnxXi5OMBhEMBTC1i1bxPdxTBYZZdnIrqzg2LE3cPfd9+D8yIgASiKEwyFkszl5BjsGwaANVxi2CVAqHDTkMhnE29pQ1XVobhVlp6LCxvOhBzRYhimms+oUEIw0rHU85TRMuSIGjqFXLCknTE/GVUqn03BdR4Aio+rgcLuMrwkQV5V1Fj2RFbRhWUGE7CDCYdWCTi0tYWR4BPPzc9j7mdvhV+mmHQk9gszn8LuYZfpB/swMZlkY/fCsfO5dn/2sSkg1e8DQrjDrkYliGwDX/xhGsSCslBz8xxM/g20F4VZK+OVTT+P2A/vQ2tWN7oEBvP7yS9i9Zy86egcwOnIej3z7z9YYpSpwF07Fkdjm86ghZBn/RkAqFfbeDRkwtYmhx7qMr+Nx1SgjSHTFFGcyKhQkUCEBKplK4aknnxKzOTS0C3/6J4+ivb1DPiNXyElvanV5WUDns1741Utyv26ZeOftE0KCm3fswF985zviub768MPiy1jcv/DCL2VRd+/eje9+73uIxxMbh97qyorQ9Tcvv4Ktg9uQSi4iOT+HWCwB3TTR3tWLldQCtt28U2Ja0zzEE21SuYue1QpM6T9LoepJHUZ2cdUzmbQIPQFMpVICjup3KdEn9SORiAq9SKP4Gwl121oDiodGxsfHsbLC3e0OTIyPy2ezQmACIMN4j4h8uYzBwe1oamyQ8S8lF6Q+jcXimJqaEhDIRHY1yULWeKQTk1VrWzuijY0bA7WcTEEzVFyyMPYDGiLhiGQJGjKGnlTtpgHbpDcxJAtyGfm6WCjSWUja5kWQmLrL5SJ47oqiXSwU5DufR8DqdqGe7cgwAsXTNEz9DJ1oQwMS8bg8k7Xe2NgY3jv1Hg7edRBHXzsqfyfILS3NMtlEohVMTD09PQJ8U1MUumFibHQYxXwBW7Zuw4fnPkQqmUJHR4eUKZSdrVu3YnVlFTuHdspCE/gNxbxYyINO8vXX35A4zeXzUhpwxYOhsGScvbftRTASgs3Mxw5oQBlSruqZM2ekNdPd1SOTYgOtVC4KIKR5LpNFNp+Tn6l5/OJAmPHqQNX1ie6YXQqKPld9aGhInjk9M4Mz75/B6IUR7D9wQBpt9EEMV2ZLjpX2gs+tlzfNzY0wLBPjo6OYnprCvn37hUVkNNkaiYRlUUT8GSlViMizRFoHFA1nZjUt7JmcmJTCkmJKL6TaLZCGGHdjWltbVaFJT8IishZ6b7/9tqwCU3U4pFI0tYoD5oqRSfwiUHXdqverOWB6JhFxi6+DMulkMilt2VtvvVWAYsYbH5sA+7imZeP0+6cFGDKd1oCHTXbs2KmkoNY+4dYTgUovr6Dqe5LVVpdXcfr9D2q74JAMe/vv3Y5QOCRlEBuCmwLFsKDa/+rpf0djcwyhcBixRCtOHD8uOxPMHqytH3n8O7B0QwSVNR/DhwOjQDc2NyMcCqOQy8lmxPFjx3DvoUNyP5lHH0a9YAeSzTHuodEzNUSbJNwZpqvptPStl5aWUCoV5ZhkX1/fGlD0UZn0ClpaEnj/g9MCTqFQkMWlVnV1dqlWi7SwXUkYBGp+ZgalQh5tHe1ILqakA0pd5UK3d3RIyMcTMeiarkqXWha9zEeRUaqvk8Pz//mvSMQTOD82KvE8cvYszp05g+aWFqHiD370E9iGjfPDH2Jo19AaowSolmaEgyEce/0Nef/0xASefuZplIsFEdqvfv0beO/dkzh/bhhf+/ofIl8oIpMr4pFvPSo1ZrGYE8A5jtXVFWk379u/H329vQLU3Nw8RkdGMb8wh8Gtg3CWlkToyUYykSxgMVvfmdHjLYiEwwLU5Pg4yqUiurq6UZibl04II4LFPy/KBkAro0NvbkRoIzEnUAwJZqV0alHit1IuQbeCqELFLzTllJkVYvEWEW02wdglJKOoJ83NLCXCePaZp/DFL30RL7/0Enbs3IH0aloqemqe6AG1IMAkoc43MGRpLVaWUpianpZ9uVK5JLslB/bvR+8aUHPizKcnJ3FTWwLaX/8tvDKP5kBMJRkUqEKSEq+2J/4ZzbEWKWHGx8aQzaQxkEhg8pvfhE82WRb0fJEZSNW0BtXZRudffRfxQ/durFHZbAYrK2ksTk+gt38ARjAk+jI8PIr+gQGMjV9AW1ubOFqWNZw0hZIU54oy5Ta1tCAUDOPHP/wHPPbYH+PkO+9ICFFH6JppOvlF4X3ooYdkEVhm0L1TkxYX5kVwqSVMJmzZHjiwH309ilEMl9HRUbEX/dEwyn/+lzA0A16lBN1RNaFUoBpdi4/uV19AczwuC7mUSkqbpTPaiIkv/xFcpwIDOqoVsojo1or/UATdf/d9xD5//8ZAlXnGHD4Wpibhm0GYmgYPvtRS9DVll2YxKELulvNwJsbRd9fd8D1XgBJGtcTErD7/3M/xuc/dI3FOILlPyIxWP7detxwUbW4SECQ2/JPJRZwfPq/OFLBfXylL6A30969p1NiFC1iYn8fA1m0oVSqIhEJiA8h2ZmIyozEaFZ1xnAoaog1Sm05PT8IpV9DZ1SlllnQSagW+bJsHNKlxudtE41l3+us0ij6Ie8vOL36K8tgMNHYAlldRWE5Dj8VhZjKwezugtbYDThHuahax7/+9dDvJFgGqqQWWHcIvnz+C+w4dwk9+/EOcOP6WVPhV10FDUyO233ILyoWiZMWhXXvw4Zkz6Oztw7ce+zbI6snJSWFyLpcVo7pv3z70XwLUuXPnMD4+hqGdQ+Kp2trbRJS5fUVQ6KXYp+KiDA3tlq4CGTU/O4OVlRUJY9Z67Bq4DmWDflB1Pbm7RM2KxRNoqdmNdUCJqaxyE9BFiDuxpSKczDLKJbZHAnA0H5YdRqAlBqMhhCDRh4ZqzbsQqIZoI8KhCJ77xRHcf/g+vPjCCzh54oSEGrus0aZm3Hv4MJ5/9gjsUBBdXT34za//CwfvvhuHf/8LmJmdxutH38CWrVsk4xGoO++8U8wjLzrzyckpmSQnQP9FU8xCmBbj0mM+qkjn5gAztIl8Lis2QvWkuF+nS2tYEwmusat2lIhWg9FApq8DimLq1lq97D2xhSIpm7swDkWXXQUThmmJGWRDjH0dDoiMOnr0KKq+hjv234HTp9/F7v5eLPzbP6E4NQkjHETVMuAurgq9K1EbXsFBtKkR6dQSGu68G033PoCZuXkcO35M6j52HOizDh48uAYUuwV057IRa5qSucKRiOphmZb0v6WPH+AxHm7esjxS7y0V8zWQuCfIMkeHRkIw/NTBKJkjL7nPYFm2QZslzyMvqWXRNbrViLQbPCyv8JB+QVIv+z8sIKkL/HACxccTqCNHjiCTzeILDz6ESqmEREszqsuL8LnxyDYPV44MpOCyO1br+3Bx/HAYXjAs2nPy5EnxPgxNtmruPHAHBge3yQRSqSVMz8zKazKFrRD6NgHKVj00afRprAyqUqDznAIXWFUeqlPLMWuaAd24qFNrKAlQrEMVUMzIl22AMpONjI/DtsLSD4qElDNfXk2jUGDhyF1WU3xLWM5Jacjn0mhqbEQ4HMFzzz0nGY6FKBdnYMsAIpFG0QvxN8JSdTEr1csMlhPUJpYj7HPPzc7WTpHoGBkZwYMPPog77rhD7mMZxTKGtZgcIjHUwhEofg7DhMDIOni+FMHFfBat7R3I51VXlcmDpNMCqlZVRfTlu0mUoZWlZcRb29YDxXRKH7K8sipOmb0nhl8uvYKqW4JhR6AZdi2ued6ojNFzH2DXnr2IRBrw2muvyb4aa7P6DmtfX78yhJYlGVVAqvXaGbLMPvyXEjKWPm54eFgyF8OJLCXDWL7s2bNHwo27MCPD5+C4Vcm0ZBXtiHQaant0vkgGC/KyOHHPrWDnnluRXFgQzVNtZKVbHJKchpGjQzzN58KtOJiaGJfsvvsz+9fvFNPkjZ4/h9TiAkw7hGhTUy0zsBnnwApFUCm7mJudQiHDutAXv3X7gYPyMPab6Ko5YU5cTcSUCXOS9d44AapvWtRfM8txFesFMleYgDEJMOPVD66lkgs4e+pdYR3rMfFMQp+qOnTBcJbdX1fu37btJgzddpuE0dnT70jmo+7WBZw2oL7/x9qwvuG5ZXA7du/9DELhyPoTd0Q2s7KC8fFRpBbmUMjk4XqqCceLfyfJQqEo2ru6sXX7drTEEspp10Pq4r//yW/quzUf3bWp7wdeui946e8+eu/a84WS6uCYyw5EuazcOLfKAzoCbP0YAVWWUKxr5yUUk9WBWILIbEhnLj7KUO+rt7oZmpQGJersyH7Mgfz6oOtbVXJfLStcaUvpUlH8//567VRwoVD0mdYpwr+7NkLAxwMPPKD+DY2UvJH/F+9qCHLZf4BeesPmO7p0QfXNz6v5iIvvkR2ODVZEHaS/9meqPThVBX9U68QGbHKAhJ/HQxwXN29rfqWmSxuNcVOgWC89e+Q5yTaZdFqc6+D27ZKuv/Lwl2Ri13JxImwV//rVowgFbezdu1eeffbsh2JDvvLwl6/5nBWf+eSTT0s3VG2WcqwZjI2P4cEH/wC7drF9vP4EM3tgp06dwlvHTyDGbS7blFqUJ4E///n7JUt/9NoUKKbM1dW0ZLzR0THZUjpwYJ+k3Hq6vxag+F7xSuUyUsmk9KxcOTkSr7V+7f8VUPzXXgJ+7tyw+DV2O5m96Ow3OwvPuXGzly1lsSWlEhqbmrBt25ZN57YpUHUQ2JJ9+ZVX5ejfN77xtU/kKCK7A0y5ExOTuOuuO68V73Xvp/968823JJRuumk7uru7rvjMTCaLZ579OQb6emWXmO7+/sOHNr3vikCJgXOVj/qkzpbXtUqdavtkjg2RJXVNulr7cqnxrf+j0GZI/Q9DkNEI8RlMvwAAAABJRU5ErkJggg==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spect="1" noChangeArrowheads="1"/>
        </xdr:cNvSpPr>
      </xdr:nvSpPr>
      <xdr:spPr>
        <a:xfrm>
          <a:off x="8352790" y="72037575"/>
          <a:ext cx="223520" cy="157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533063</xdr:colOff>
      <xdr:row>76</xdr:row>
      <xdr:rowOff>801556</xdr:rowOff>
    </xdr:from>
    <xdr:to>
      <xdr:col>4</xdr:col>
      <xdr:colOff>756583</xdr:colOff>
      <xdr:row>77</xdr:row>
      <xdr:rowOff>0</xdr:rowOff>
    </xdr:to>
    <xdr:sp macro="" textlink="">
      <xdr:nvSpPr>
        <xdr:cNvPr id="5" name="AutoShape 18" descr="data:image/png;base64,iVBORw0KGgoAAAANSUhEUgAAAEoAAAA5CAYAAACRZr0eAAAWwElEQVR4Xu1bWYwc13U91bX1Mj1Ld8++khxKIoekKCskJcqSRYmOYunDhi3HjgFDhqI4+dFH4OTHMALDQZD8JbYD+MOAEQRRNm20JUOwllgWJZEyFUoiJVIcznD2tXuW3peq6grOfd1DUjMjkoFCIaALGEzPTFf1e+ede+65973RfN/3Ubv4slQqg99t24LneXAcB5qmIRQKyfcb9dI+ClQul8dvf3sC+/fvwzsn38Hg4CAAHx2dHQgEAjcqTlgH1L888QQmxifw+OOP4803j+HQffcCvg/Lsn4H1KWht7y8gkIhj2i0EW+8/gYWFhbhQ8Ojjz6CGzjyLmfUDRtXVzFxCT2l5zeuUF8FTtCymayfWlpGe3vb1bz/hnsPs34oFISWyWT8TCaD7u7uGw6Eq5lwpVJBIKD/DqgrgXVVQFG7XNcVA6pBg27oN5xFuCqg+CaKvF/1Ua1WBSjLMq+0CJ/a3681JQkBruB5rggUH8I3GYYJ1/VQLpdhGLoIG68rfcD/FVpcMI6nWvVkDHVwmLh9v3rZuFhJmKa59juWZPy61DdePk5NvCKfaxiGfL8qoFzHExY5jotSqQRD1xEM2RKKfNCncXEsBErTfAR0HV61WmO8D6/qymvP9VAsFrG8vIyurk7EYi0y5krFlfs4dkckBfCrVXkGF6DqegJMJptBc3MTEomESM/Hinldn3RdAVUslWDqOuygLfh8WkBVKg6qfhUBPQBdC8DxCA7kd55bhee5cD0P+VweszMzGNjSh9ZEq2KH48h9tmnJawKEKuB6LqpVH47roFQsYmFxHu2t7ejoaBeArwEor8aoAIKhoKBPSn8aF32N61EvAwhAg1v1FFBrIcnQdFHIK6B6+nvQ3tYuSYgg63oAlmkKUMSJjFJAAa5bQbFYwuLCAlpbE0gk4iBRdN3Y3B7wgzkoAuK6VZSKJQlDalQg8Om5eGFU1UfA0ECoqDkMIWqW55FRngCVJ1Czs+jp60Z7a5tMmKFHoDgnAuV7vmJinVGOIyG7uLiIeDyGtrbWjweKH1auVGAahryRQNVtgsp6Ks4/DUHn4nkESr8IVNX3ldZ4apwcfx2o3r4etCYSMl6CzNCzJPQq8D0VsvW58dnU4oWFBdG1jo42CbtNGcUMp+um0JUfWuUq1TKGIb/XYdm6AHa9e1QSen4VeoB8CqwJsYSQZENq1SWM6ulBW7tixhpQRg0o0TaKv6PEnkAx9JKLaG5uRldnG7SPA0qyAweiaUrkHEfsga8xfWrCtFDQQrlcQjgcvq5SxaykQo8KRaC4kJK+RLu4qBTlQqGoQq+rS4DigjqSxWsaJUnhEo2qsbHOqKamJvT0dELTApszisjzDQSLmaEOlPxOgwBl2SbKxSIaGhquawgqEa6KTgY0HZ5PFvmoCkgq1VOc1zSq8yJQkuoNHaZhwXErwiK5h9HC+xwPxVIRqcUkGiIRDGztk0xKL7muKKYwuo4LBLhimpg4oWS5IoBQxgmUHTRRLpUEqOt5pdMZJJMp6elTO+g4mfnyuZywPhwJq9+5rghzY2Mj+vt7hVH5XEG8l2UbMideom3iy3gPE4HyYOzo0h6QJBsCxQ9xPE9AIiiMYTKsXK7QskLnF4WxlBcaNzY1X1dGzczMYmTkAhqiERFl27aRy2aRzWXV6pu6gEOWkTGxWExEmWK+uroqXtC0jNqmCTXYrQGlidALOQBZhIZoVAyoaVob2wN+CJElvfmaQBFZBDQYAR3lYh5TF4YxuHMXoo1N15NQWFxMYnp6BkE7CNM0ZFJkT0tLC6LRqLhxOmqCJImo6kl9SqDy+ZyYVIJZL2Uo8qw4OE9GDOfMZzKDGoYlYbwhUPXdK9mqqijxoybQrGh0w4EAMulVVD0XsQTT5/XdmVlKLWFufkFMo2XbsuKcIN13MBwS1sRamuD7mtIez4OuMwFZKBazCGgBYQ7nJB0RAmUaaz9rNY8o92kGnKq3MVB8gGQ4lim68lHUKV7KLijkWTOpv125Av8kKbe0vIwzH5zF1MQYtmzbJuEWDNvo6OiE5zkIQJcyJBaPIZfLIRZvRUAHTN3C6moKycVF9PUPYG56pibsTEzM4GUpbRg5idZWBEwDesAQW7SOUZx0uVJWaVQ3EbQVtSXL1NsRfkBMmqYDms9Ypp+6ftfS8gpefeUV/PfJtxEOhmHbJkbPj4BMuO2223HPvffgb37wA3T39uHChVH85Kc/QzBowDBszE1P4q3jx3H/4cP4xx/9EKdOvYeujk60trcjl89haMcQXnzxRdx33yHsP3gQO3YMrQeqq6tL1UilMuBzZ9iGaSjGSOiJwF0ERVoctU3ma3Hol2xMb4julZ5FoKhT1B3TMCWMKuUKWmItUl4V8iVEGkKq9qNGuVWYRgA62VIuqCRFitHNi2FmS8Vca9GId6S+iQUxRezXMYqZrVCuSGaQgUgbw5cKneaMQkhJ4sMYhmpSake+PkFhZbkCp1KRVgbBpaCqpECzyCQRQDablfuYtSRR1DoSfD+37y3LFgHm31mf1S8ClVxMwrQsqdk4UR4DoJgHgxaciisdjjUxl9ChDinfp8YdgM/6ReRElz4bgREiCIBKzBlVGwJVKJYUUAEdNoEyTXkAw7FUcSU7GLIChrxWDLuoXwokR5hJnSjU/EipVJBOaXo1Ax+q4TYzMyOrTh9GLeHvmNY5Eab0aLRJXtPPRKMN4pt4LS0tY2RkFEvJRXR0d8HUDeQLBdGo1ta4FL6hYGithpOsZ5owLAOzU1N45umn8Nhj38bY+ITMo7+/D5ZlCIv4szCeLfAqNdiQZLCOUZxYqaxW1zJt2HxA1Ue+VBI2EBgO3jZJ+zpQ9Cuq7aI6Dq7YiUqlJC6XK0bHS+Zl0hlprvEZ09PTlwHFAREoAsM6q6EhClMWy0YkHFrrrBKo2dk5fPD+adx8yy1iPnnxXi5OMBhEMBTC1i1bxPdxTBYZZdnIrqzg2LE3cPfd9+D8yIgASiKEwyFkszl5BjsGwaANVxi2CVAqHDTkMhnE29pQ1XVobhVlp6LCxvOhBzRYhimms+oUEIw0rHU85TRMuSIGjqFXLCknTE/GVUqn03BdR4Aio+rgcLuMrwkQV5V1Fj2RFbRhWUGE7CDCYdWCTi0tYWR4BPPzc9j7mdvhV+mmHQk9gszn8LuYZfpB/swMZlkY/fCsfO5dn/2sSkg1e8DQrjDrkYliGwDX/xhGsSCslBz8xxM/g20F4VZK+OVTT+P2A/vQ2tWN7oEBvP7yS9i9Zy86egcwOnIej3z7z9YYpSpwF07Fkdjm86ghZBn/RkAqFfbeDRkwtYmhx7qMr+Nx1SgjSHTFFGcyKhQkUCEBKplK4aknnxKzOTS0C3/6J4+ivb1DPiNXyElvanV5WUDns1741Utyv26ZeOftE0KCm3fswF985zviub768MPiy1jcv/DCL2VRd+/eje9+73uIxxMbh97qyorQ9Tcvv4Ktg9uQSi4iOT+HWCwB3TTR3tWLldQCtt28U2Ja0zzEE21SuYue1QpM6T9LoepJHUZ2cdUzmbQIPQFMpVICjup3KdEn9SORiAq9SKP4Gwl121oDiodGxsfHsbLC3e0OTIyPy2ezQmACIMN4j4h8uYzBwe1oamyQ8S8lF6Q+jcXimJqaEhDIRHY1yULWeKQTk1VrWzuijY0bA7WcTEEzVFyyMPYDGiLhiGQJGjKGnlTtpgHbpDcxJAtyGfm6WCjSWUja5kWQmLrL5SJ47oqiXSwU5DufR8DqdqGe7cgwAsXTNEz9DJ1oQwMS8bg8k7Xe2NgY3jv1Hg7edRBHXzsqfyfILS3NMtlEohVMTD09PQJ8U1MUumFibHQYxXwBW7Zuw4fnPkQqmUJHR4eUKZSdrVu3YnVlFTuHdspCE/gNxbxYyINO8vXX35A4zeXzUhpwxYOhsGScvbftRTASgs3Mxw5oQBlSruqZM2ekNdPd1SOTYgOtVC4KIKR5LpNFNp+Tn6l5/OJAmPHqQNX1ie6YXQqKPld9aGhInjk9M4Mz75/B6IUR7D9wQBpt9EEMV2ZLjpX2gs+tlzfNzY0wLBPjo6OYnprCvn37hUVkNNkaiYRlUUT8GSlViMizRFoHFA1nZjUt7JmcmJTCkmJKL6TaLZCGGHdjWltbVaFJT8IishZ6b7/9tqwCU3U4pFI0tYoD5oqRSfwiUHXdqverOWB6JhFxi6+DMulkMilt2VtvvVWAYsYbH5sA+7imZeP0+6cFGDKd1oCHTXbs2KmkoNY+4dYTgUovr6Dqe5LVVpdXcfr9D2q74JAMe/vv3Y5QOCRlEBuCmwLFsKDa/+rpf0djcwyhcBixRCtOHD8uOxPMHqytH3n8O7B0QwSVNR/DhwOjQDc2NyMcCqOQy8lmxPFjx3DvoUNyP5lHH0a9YAeSzTHuodEzNUSbJNwZpqvptPStl5aWUCoV5ZhkX1/fGlD0UZn0ClpaEnj/g9MCTqFQkMWlVnV1dqlWi7SwXUkYBGp+ZgalQh5tHe1ILqakA0pd5UK3d3RIyMcTMeiarkqXWha9zEeRUaqvk8Pz//mvSMQTOD82KvE8cvYszp05g+aWFqHiD370E9iGjfPDH2Jo19AaowSolmaEgyEce/0Nef/0xASefuZplIsFEdqvfv0beO/dkzh/bhhf+/ofIl8oIpMr4pFvPSo1ZrGYE8A5jtXVFWk379u/H329vQLU3Nw8RkdGMb8wh8Gtg3CWlkToyUYykSxgMVvfmdHjLYiEwwLU5Pg4yqUiurq6UZibl04II4LFPy/KBkAro0NvbkRoIzEnUAwJZqV0alHit1IuQbeCqELFLzTllJkVYvEWEW02wdglJKOoJ83NLCXCePaZp/DFL30RL7/0Enbs3IH0aloqemqe6AG1IMAkoc43MGRpLVaWUpianpZ9uVK5JLslB/bvR+8aUHPizKcnJ3FTWwLaX/8tvDKP5kBMJRkUqEKSEq+2J/4ZzbEWKWHGx8aQzaQxkEhg8pvfhE82WRb0fJEZSNW0BtXZRudffRfxQ/durFHZbAYrK2ksTk+gt38ARjAk+jI8PIr+gQGMjV9AW1ubOFqWNZw0hZIU54oy5Ta1tCAUDOPHP/wHPPbYH+PkO+9ICFFH6JppOvlF4X3ooYdkEVhm0L1TkxYX5kVwqSVMJmzZHjiwH309ilEMl9HRUbEX/dEwyn/+lzA0A16lBN1RNaFUoBpdi4/uV19AczwuC7mUSkqbpTPaiIkv/xFcpwIDOqoVsojo1or/UATdf/d9xD5//8ZAlXnGHD4Wpibhm0GYmgYPvtRS9DVll2YxKELulvNwJsbRd9fd8D1XgBJGtcTErD7/3M/xuc/dI3FOILlPyIxWP7detxwUbW4SECQ2/JPJRZwfPq/OFLBfXylL6A30969p1NiFC1iYn8fA1m0oVSqIhEJiA8h2ZmIyozEaFZ1xnAoaog1Sm05PT8IpV9DZ1SlllnQSagW+bJsHNKlxudtE41l3+us0ij6Ie8vOL36K8tgMNHYAlldRWE5Dj8VhZjKwezugtbYDThHuahax7/+9dDvJFgGqqQWWHcIvnz+C+w4dwk9+/EOcOP6WVPhV10FDUyO233ILyoWiZMWhXXvw4Zkz6Oztw7ce+zbI6snJSWFyLpcVo7pv3z70XwLUuXPnMD4+hqGdQ+Kp2trbRJS5fUVQ6KXYp+KiDA3tlq4CGTU/O4OVlRUJY9Z67Bq4DmWDflB1Pbm7RM2KxRNoqdmNdUCJqaxyE9BFiDuxpSKczDLKJbZHAnA0H5YdRqAlBqMhhCDRh4ZqzbsQqIZoI8KhCJ77xRHcf/g+vPjCCzh54oSEGrus0aZm3Hv4MJ5/9gjsUBBdXT34za//CwfvvhuHf/8LmJmdxutH38CWrVsk4xGoO++8U8wjLzrzyckpmSQnQP9FU8xCmBbj0mM+qkjn5gAztIl8Lis2QvWkuF+nS2tYEwmusat2lIhWg9FApq8DimLq1lq97D2xhSIpm7swDkWXXQUThmmJGWRDjH0dDoiMOnr0KKq+hjv234HTp9/F7v5eLPzbP6E4NQkjHETVMuAurgq9K1EbXsFBtKkR6dQSGu68G033PoCZuXkcO35M6j52HOizDh48uAYUuwV057IRa5qSucKRiOphmZb0v6WPH+AxHm7esjxS7y0V8zWQuCfIMkeHRkIw/NTBKJkjL7nPYFm2QZslzyMvqWXRNbrViLQbPCyv8JB+QVIv+z8sIKkL/HACxccTqCNHjiCTzeILDz6ESqmEREszqsuL8LnxyDYPV44MpOCyO1br+3Bx/HAYXjAs2nPy5EnxPgxNtmruPHAHBge3yQRSqSVMz8zKazKFrRD6NgHKVj00afRprAyqUqDznAIXWFUeqlPLMWuaAd24qFNrKAlQrEMVUMzIl22AMpONjI/DtsLSD4qElDNfXk2jUGDhyF1WU3xLWM5Jacjn0mhqbEQ4HMFzzz0nGY6FKBdnYMsAIpFG0QvxN8JSdTEr1csMlhPUJpYj7HPPzc7WTpHoGBkZwYMPPog77rhD7mMZxTKGtZgcIjHUwhEofg7DhMDIOni+FMHFfBat7R3I51VXlcmDpNMCqlZVRfTlu0mUoZWlZcRb29YDxXRKH7K8sipOmb0nhl8uvYKqW4JhR6AZdi2ued6ojNFzH2DXnr2IRBrw2muvyb4aa7P6DmtfX78yhJYlGVVAqvXaGbLMPvyXEjKWPm54eFgyF8OJLCXDWL7s2bNHwo27MCPD5+C4Vcm0ZBXtiHQaant0vkgGC/KyOHHPrWDnnluRXFgQzVNtZKVbHJKchpGjQzzN58KtOJiaGJfsvvsz+9fvFNPkjZ4/h9TiAkw7hGhTUy0zsBnnwApFUCm7mJudQiHDutAXv3X7gYPyMPab6Ko5YU5cTcSUCXOS9d44AapvWtRfM8txFesFMleYgDEJMOPVD66lkgs4e+pdYR3rMfFMQp+qOnTBcJbdX1fu37btJgzddpuE0dnT70jmo+7WBZw2oL7/x9qwvuG5ZXA7du/9DELhyPoTd0Q2s7KC8fFRpBbmUMjk4XqqCceLfyfJQqEo2ru6sXX7drTEEspp10Pq4r//yW/quzUf3bWp7wdeui946e8+eu/a84WS6uCYyw5EuazcOLfKAzoCbP0YAVWWUKxr5yUUk9WBWILIbEhnLj7KUO+rt7oZmpQGJersyH7Mgfz6oOtbVXJfLStcaUvpUlH8//567VRwoVD0mdYpwr+7NkLAxwMPPKD+DY2UvJH/F+9qCHLZf4BeesPmO7p0QfXNz6v5iIvvkR2ODVZEHaS/9meqPThVBX9U68QGbHKAhJ/HQxwXN29rfqWmSxuNcVOgWC89e+Q5yTaZdFqc6+D27ZKuv/Lwl2Ri13JxImwV//rVowgFbezdu1eeffbsh2JDvvLwl6/5nBWf+eSTT0s3VG2WcqwZjI2P4cEH/wC7drF9vP4EM3tgp06dwlvHTyDGbS7blFqUJ4E///n7JUt/9NoUKKbM1dW0ZLzR0THZUjpwYJ+k3Hq6vxag+F7xSuUyUsmk9KxcOTkSr7V+7f8VUPzXXgJ+7tyw+DV2O5m96Ow3OwvPuXGzly1lsSWlEhqbmrBt25ZN57YpUHUQ2JJ9+ZVX5ejfN77xtU/kKCK7A0y5ExOTuOuuO68V73Xvp/968823JJRuumk7uru7rvjMTCaLZ579OQb6emWXmO7+/sOHNr3vikCJgXOVj/qkzpbXtUqdavtkjg2RJXVNulr7cqnxrf+j0GZI/Q9DkNEI8RlMvwAAAABJRU5ErkJggg==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spect="1" noChangeArrowheads="1"/>
        </xdr:cNvSpPr>
      </xdr:nvSpPr>
      <xdr:spPr>
        <a:xfrm>
          <a:off x="8352790" y="58921650"/>
          <a:ext cx="22352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533063</xdr:colOff>
      <xdr:row>94</xdr:row>
      <xdr:rowOff>0</xdr:rowOff>
    </xdr:from>
    <xdr:to>
      <xdr:col>4</xdr:col>
      <xdr:colOff>756583</xdr:colOff>
      <xdr:row>94</xdr:row>
      <xdr:rowOff>157666</xdr:rowOff>
    </xdr:to>
    <xdr:sp macro="" textlink="">
      <xdr:nvSpPr>
        <xdr:cNvPr id="6" name="AutoShape 18" descr="data:image/png;base64,iVBORw0KGgoAAAANSUhEUgAAAEoAAAA5CAYAAACRZr0eAAAWwElEQVR4Xu1bWYwc13U91bX1Mj1Ld8++khxKIoekKCskJcqSRYmOYunDhi3HjgFDhqI4+dFH4OTHMALDQZD8JbYD+MOAEQRRNm20JUOwllgWJZEyFUoiJVIcznD2tXuW3peq6grOfd1DUjMjkoFCIaALGEzPTFf1e+ede+65973RfN/3Ubv4slQqg99t24LneXAcB5qmIRQKyfcb9dI+ClQul8dvf3sC+/fvwzsn38Hg4CAAHx2dHQgEAjcqTlgH1L888QQmxifw+OOP4803j+HQffcCvg/Lsn4H1KWht7y8gkIhj2i0EW+8/gYWFhbhQ8Ojjz6CGzjyLmfUDRtXVzFxCT2l5zeuUF8FTtCymayfWlpGe3vb1bz/hnsPs34oFISWyWT8TCaD7u7uGw6Eq5lwpVJBIKD/DqgrgXVVQFG7XNcVA6pBg27oN5xFuCqg+CaKvF/1Ua1WBSjLMq+0CJ/a3681JQkBruB5rggUH8I3GYYJ1/VQLpdhGLoIG68rfcD/FVpcMI6nWvVkDHVwmLh9v3rZuFhJmKa59juWZPy61DdePk5NvCKfaxiGfL8qoFzHExY5jotSqQRD1xEM2RKKfNCncXEsBErTfAR0HV61WmO8D6/qymvP9VAsFrG8vIyurk7EYi0y5krFlfs4dkckBfCrVXkGF6DqegJMJptBc3MTEomESM/Hinldn3RdAVUslWDqOuygLfh8WkBVKg6qfhUBPQBdC8DxCA7kd55bhee5cD0P+VweszMzGNjSh9ZEq2KH48h9tmnJawKEKuB6LqpVH47roFQsYmFxHu2t7ejoaBeArwEor8aoAIKhoKBPSn8aF32N61EvAwhAg1v1FFBrIcnQdFHIK6B6+nvQ3tYuSYgg63oAlmkKUMSJjFJAAa5bQbFYwuLCAlpbE0gk4iBRdN3Y3B7wgzkoAuK6VZSKJQlDalQg8Om5eGFU1UfA0ECoqDkMIWqW55FRngCVJ1Czs+jp60Z7a5tMmKFHoDgnAuV7vmJinVGOIyG7uLiIeDyGtrbWjweKH1auVGAahryRQNVtgsp6Ks4/DUHn4nkESr8IVNX3ldZ4apwcfx2o3r4etCYSMl6CzNCzJPQq8D0VsvW58dnU4oWFBdG1jo42CbtNGcUMp+um0JUfWuUq1TKGIb/XYdm6AHa9e1QSen4VeoB8CqwJsYSQZENq1SWM6ulBW7tixhpQRg0o0TaKv6PEnkAx9JKLaG5uRldnG7SPA0qyAweiaUrkHEfsga8xfWrCtFDQQrlcQjgcvq5SxaykQo8KRaC4kJK+RLu4qBTlQqGoQq+rS4DigjqSxWsaJUnhEo2qsbHOqKamJvT0dELTApszisjzDQSLmaEOlPxOgwBl2SbKxSIaGhquawgqEa6KTgY0HZ5PFvmoCkgq1VOc1zSq8yJQkuoNHaZhwXErwiK5h9HC+xwPxVIRqcUkGiIRDGztk0xKL7muKKYwuo4LBLhimpg4oWS5IoBQxgmUHTRRLpUEqOt5pdMZJJMp6elTO+g4mfnyuZywPhwJq9+5rghzY2Mj+vt7hVH5XEG8l2UbMideom3iy3gPE4HyYOzo0h6QJBsCxQ9xPE9AIiiMYTKsXK7QskLnF4WxlBcaNzY1X1dGzczMYmTkAhqiERFl27aRy2aRzWXV6pu6gEOWkTGxWExEmWK+uroqXtC0jNqmCTXYrQGlidALOQBZhIZoVAyoaVob2wN+CJElvfmaQBFZBDQYAR3lYh5TF4YxuHMXoo1N15NQWFxMYnp6BkE7CNM0ZFJkT0tLC6LRqLhxOmqCJImo6kl9SqDy+ZyYVIJZL2Uo8qw4OE9GDOfMZzKDGoYlYbwhUPXdK9mqqijxoybQrGh0w4EAMulVVD0XsQTT5/XdmVlKLWFufkFMo2XbsuKcIN13MBwS1sRamuD7mtIez4OuMwFZKBazCGgBYQ7nJB0RAmUaaz9rNY8o92kGnKq3MVB8gGQ4lim68lHUKV7KLijkWTOpv125Av8kKbe0vIwzH5zF1MQYtmzbJuEWDNvo6OiE5zkIQJcyJBaPIZfLIRZvRUAHTN3C6moKycVF9PUPYG56pibsTEzM4GUpbRg5idZWBEwDesAQW7SOUZx0uVJWaVQ3EbQVtSXL1NsRfkBMmqYDms9Ypp+6ftfS8gpefeUV/PfJtxEOhmHbJkbPj4BMuO2223HPvffgb37wA3T39uHChVH85Kc/QzBowDBszE1P4q3jx3H/4cP4xx/9EKdOvYeujk60trcjl89haMcQXnzxRdx33yHsP3gQO3YMrQeqq6tL1UilMuBzZ9iGaSjGSOiJwF0ERVoctU3ma3Hol2xMb4julZ5FoKhT1B3TMCWMKuUKWmItUl4V8iVEGkKq9qNGuVWYRgA62VIuqCRFitHNi2FmS8Vca9GId6S+iQUxRezXMYqZrVCuSGaQgUgbw5cKneaMQkhJ4sMYhmpSake+PkFhZbkCp1KRVgbBpaCqpECzyCQRQDablfuYtSRR1DoSfD+37y3LFgHm31mf1S8ClVxMwrQsqdk4UR4DoJgHgxaciisdjjUxl9ChDinfp8YdgM/6ReRElz4bgREiCIBKzBlVGwJVKJYUUAEdNoEyTXkAw7FUcSU7GLIChrxWDLuoXwokR5hJnSjU/EipVJBOaXo1Ax+q4TYzMyOrTh9GLeHvmNY5Eab0aLRJXtPPRKMN4pt4LS0tY2RkFEvJRXR0d8HUDeQLBdGo1ta4FL6hYGithpOsZ5owLAOzU1N45umn8Nhj38bY+ITMo7+/D5ZlCIv4szCeLfAqNdiQZLCOUZxYqaxW1zJt2HxA1Ue+VBI2EBgO3jZJ+zpQ9Cuq7aI6Dq7YiUqlJC6XK0bHS+Zl0hlprvEZ09PTlwHFAREoAsM6q6EhClMWy0YkHFrrrBKo2dk5fPD+adx8yy1iPnnxXi5OMBhEMBTC1i1bxPdxTBYZZdnIrqzg2LE3cPfd9+D8yIgASiKEwyFkszl5BjsGwaANVxi2CVAqHDTkMhnE29pQ1XVobhVlp6LCxvOhBzRYhimms+oUEIw0rHU85TRMuSIGjqFXLCknTE/GVUqn03BdR4Aio+rgcLuMrwkQV5V1Fj2RFbRhWUGE7CDCYdWCTi0tYWR4BPPzc9j7mdvhV+mmHQk9gszn8LuYZfpB/swMZlkY/fCsfO5dn/2sSkg1e8DQrjDrkYliGwDX/xhGsSCslBz8xxM/g20F4VZK+OVTT+P2A/vQ2tWN7oEBvP7yS9i9Zy86egcwOnIej3z7z9YYpSpwF07Fkdjm86ghZBn/RkAqFfbeDRkwtYmhx7qMr+Nx1SgjSHTFFGcyKhQkUCEBKplK4aknnxKzOTS0C3/6J4+ivb1DPiNXyElvanV5WUDns1741Utyv26ZeOftE0KCm3fswF985zviub768MPiy1jcv/DCL2VRd+/eje9+73uIxxMbh97qyorQ9Tcvv4Ktg9uQSi4iOT+HWCwB3TTR3tWLldQCtt28U2Ja0zzEE21SuYue1QpM6T9LoepJHUZ2cdUzmbQIPQFMpVICjup3KdEn9SORiAq9SKP4Gwl121oDiodGxsfHsbLC3e0OTIyPy2ezQmACIMN4j4h8uYzBwe1oamyQ8S8lF6Q+jcXimJqaEhDIRHY1yULWeKQTk1VrWzuijY0bA7WcTEEzVFyyMPYDGiLhiGQJGjKGnlTtpgHbpDcxJAtyGfm6WCjSWUja5kWQmLrL5SJ47oqiXSwU5DufR8DqdqGe7cgwAsXTNEz9DJ1oQwMS8bg8k7Xe2NgY3jv1Hg7edRBHXzsqfyfILS3NMtlEohVMTD09PQJ8U1MUumFibHQYxXwBW7Zuw4fnPkQqmUJHR4eUKZSdrVu3YnVlFTuHdspCE/gNxbxYyINO8vXX35A4zeXzUhpwxYOhsGScvbftRTASgs3Mxw5oQBlSruqZM2ekNdPd1SOTYgOtVC4KIKR5LpNFNp+Tn6l5/OJAmPHqQNX1ie6YXQqKPld9aGhInjk9M4Mz75/B6IUR7D9wQBpt9EEMV2ZLjpX2gs+tlzfNzY0wLBPjo6OYnprCvn37hUVkNNkaiYRlUUT8GSlViMizRFoHFA1nZjUt7JmcmJTCkmJKL6TaLZCGGHdjWltbVaFJT8IishZ6b7/9tqwCU3U4pFI0tYoD5oqRSfwiUHXdqverOWB6JhFxi6+DMulkMilt2VtvvVWAYsYbH5sA+7imZeP0+6cFGDKd1oCHTXbs2KmkoNY+4dYTgUovr6Dqe5LVVpdXcfr9D2q74JAMe/vv3Y5QOCRlEBuCmwLFsKDa/+rpf0djcwyhcBixRCtOHD8uOxPMHqytH3n8O7B0QwSVNR/DhwOjQDc2NyMcCqOQy8lmxPFjx3DvoUNyP5lHH0a9YAeSzTHuodEzNUSbJNwZpqvptPStl5aWUCoV5ZhkX1/fGlD0UZn0ClpaEnj/g9MCTqFQkMWlVnV1dqlWi7SwXUkYBGp+ZgalQh5tHe1ILqakA0pd5UK3d3RIyMcTMeiarkqXWha9zEeRUaqvk8Pz//mvSMQTOD82KvE8cvYszp05g+aWFqHiD370E9iGjfPDH2Jo19AaowSolmaEgyEce/0Nef/0xASefuZplIsFEdqvfv0beO/dkzh/bhhf+/ofIl8oIpMr4pFvPSo1ZrGYE8A5jtXVFWk379u/H329vQLU3Nw8RkdGMb8wh8Gtg3CWlkToyUYykSxgMVvfmdHjLYiEwwLU5Pg4yqUiurq6UZibl04II4LFPy/KBkAro0NvbkRoIzEnUAwJZqV0alHit1IuQbeCqELFLzTllJkVYvEWEW02wdglJKOoJ83NLCXCePaZp/DFL30RL7/0Enbs3IH0aloqemqe6AG1IMAkoc43MGRpLVaWUpianpZ9uVK5JLslB/bvR+8aUHPizKcnJ3FTWwLaX/8tvDKP5kBMJRkUqEKSEq+2J/4ZzbEWKWHGx8aQzaQxkEhg8pvfhE82WRb0fJEZSNW0BtXZRudffRfxQ/durFHZbAYrK2ksTk+gt38ARjAk+jI8PIr+gQGMjV9AW1ubOFqWNZw0hZIU54oy5Ta1tCAUDOPHP/wHPPbYH+PkO+9ICFFH6JppOvlF4X3ooYdkEVhm0L1TkxYX5kVwqSVMJmzZHjiwH309ilEMl9HRUbEX/dEwyn/+lzA0A16lBN1RNaFUoBpdi4/uV19AczwuC7mUSkqbpTPaiIkv/xFcpwIDOqoVsojo1or/UATdf/d9xD5//8ZAlXnGHD4Wpibhm0GYmgYPvtRS9DVll2YxKELulvNwJsbRd9fd8D1XgBJGtcTErD7/3M/xuc/dI3FOILlPyIxWP7detxwUbW4SECQ2/JPJRZwfPq/OFLBfXylL6A30969p1NiFC1iYn8fA1m0oVSqIhEJiA8h2ZmIyozEaFZ1xnAoaog1Sm05PT8IpV9DZ1SlllnQSagW+bJsHNKlxudtE41l3+us0ij6Ie8vOL36K8tgMNHYAlldRWE5Dj8VhZjKwezugtbYDThHuahax7/+9dDvJFgGqqQWWHcIvnz+C+w4dwk9+/EOcOP6WVPhV10FDUyO233ILyoWiZMWhXXvw4Zkz6Oztw7ce+zbI6snJSWFyLpcVo7pv3z70XwLUuXPnMD4+hqGdQ+Kp2trbRJS5fUVQ6KXYp+KiDA3tlq4CGTU/O4OVlRUJY9Z67Bq4DmWDflB1Pbm7RM2KxRNoqdmNdUCJqaxyE9BFiDuxpSKczDLKJbZHAnA0H5YdRqAlBqMhhCDRh4ZqzbsQqIZoI8KhCJ77xRHcf/g+vPjCCzh54oSEGrus0aZm3Hv4MJ5/9gjsUBBdXT34za//CwfvvhuHf/8LmJmdxutH38CWrVsk4xGoO++8U8wjLzrzyckpmSQnQP9FU8xCmBbj0mM+qkjn5gAztIl8Lis2QvWkuF+nS2tYEwmusat2lIhWg9FApq8DimLq1lq97D2xhSIpm7swDkWXXQUThmmJGWRDjH0dDoiMOnr0KKq+hjv234HTp9/F7v5eLPzbP6E4NQkjHETVMuAurgq9K1EbXsFBtKkR6dQSGu68G033PoCZuXkcO35M6j52HOizDh48uAYUuwV057IRa5qSucKRiOphmZb0v6WPH+AxHm7esjxS7y0V8zWQuCfIMkeHRkIw/NTBKJkjL7nPYFm2QZslzyMvqWXRNbrViLQbPCyv8JB+QVIv+z8sIKkL/HACxccTqCNHjiCTzeILDz6ESqmEREszqsuL8LnxyDYPV44MpOCyO1br+3Bx/HAYXjAs2nPy5EnxPgxNtmruPHAHBge3yQRSqSVMz8zKazKFrRD6NgHKVj00afRprAyqUqDznAIXWFUeqlPLMWuaAd24qFNrKAlQrEMVUMzIl22AMpONjI/DtsLSD4qElDNfXk2jUGDhyF1WU3xLWM5Jacjn0mhqbEQ4HMFzzz0nGY6FKBdnYMsAIpFG0QvxN8JSdTEr1csMlhPUJpYj7HPPzc7WTpHoGBkZwYMPPog77rhD7mMZxTKGtZgcIjHUwhEofg7DhMDIOni+FMHFfBat7R3I51VXlcmDpNMCqlZVRfTlu0mUoZWlZcRb29YDxXRKH7K8sipOmb0nhl8uvYKqW4JhR6AZdi2ued6ojNFzH2DXnr2IRBrw2muvyb4aa7P6DmtfX78yhJYlGVVAqvXaGbLMPvyXEjKWPm54eFgyF8OJLCXDWL7s2bNHwo27MCPD5+C4Vcm0ZBXtiHQaant0vkgGC/KyOHHPrWDnnluRXFgQzVNtZKVbHJKchpGjQzzN58KtOJiaGJfsvvsz+9fvFNPkjZ4/h9TiAkw7hGhTUy0zsBnnwApFUCm7mJudQiHDutAXv3X7gYPyMPab6Ko5YU5cTcSUCXOS9d44AapvWtRfM8txFesFMleYgDEJMOPVD66lkgs4e+pdYR3rMfFMQp+qOnTBcJbdX1fu37btJgzddpuE0dnT70jmo+7WBZw2oL7/x9qwvuG5ZXA7du/9DELhyPoTd0Q2s7KC8fFRpBbmUMjk4XqqCceLfyfJQqEo2ru6sXX7drTEEspp10Pq4r//yW/quzUf3bWp7wdeui946e8+eu/a84WS6uCYyw5EuazcOLfKAzoCbP0YAVWWUKxr5yUUk9WBWILIbEhnLj7KUO+rt7oZmpQGJersyH7Mgfz6oOtbVXJfLStcaUvpUlH8//567VRwoVD0mdYpwr+7NkLAxwMPPKD+DY2UvJH/F+9qCHLZf4BeesPmO7p0QfXNz6v5iIvvkR2ODVZEHaS/9meqPThVBX9U68QGbHKAhJ/HQxwXN29rfqWmSxuNcVOgWC89e+Q5yTaZdFqc6+D27ZKuv/Lwl2Ri13JxImwV//rVowgFbezdu1eeffbsh2JDvvLwl6/5nBWf+eSTT0s3VG2WcqwZjI2P4cEH/wC7drF9vP4EM3tgp06dwlvHTyDGbS7blFqUJ4E///n7JUt/9NoUKKbM1dW0ZLzR0THZUjpwYJ+k3Hq6vxag+F7xSuUyUsmk9KxcOTkSr7V+7f8VUPzXXgJ+7tyw+DV2O5m96Ow3OwvPuXGzly1lsSWlEhqbmrBt25ZN57YpUHUQ2JJ9+ZVX5ejfN77xtU/kKCK7A0y5ExOTuOuuO68V73Xvp/968823JJRuumk7uru7rvjMTCaLZ579OQb6emWXmO7+/sOHNr3vikCJgXOVj/qkzpbXtUqdavtkjg2RJXVNulr7cqnxrf+j0GZI/Q9DkNEI8RlMvwAAAABJRU5ErkJggg==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spect="1" noChangeArrowheads="1"/>
        </xdr:cNvSpPr>
      </xdr:nvSpPr>
      <xdr:spPr>
        <a:xfrm>
          <a:off x="8352790" y="72037575"/>
          <a:ext cx="223520" cy="157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533063</xdr:colOff>
      <xdr:row>94</xdr:row>
      <xdr:rowOff>0</xdr:rowOff>
    </xdr:from>
    <xdr:to>
      <xdr:col>4</xdr:col>
      <xdr:colOff>756583</xdr:colOff>
      <xdr:row>94</xdr:row>
      <xdr:rowOff>157666</xdr:rowOff>
    </xdr:to>
    <xdr:sp macro="" textlink="">
      <xdr:nvSpPr>
        <xdr:cNvPr id="7" name="AutoShape 18" descr="data:image/png;base64,iVBORw0KGgoAAAANSUhEUgAAAEoAAAA5CAYAAACRZr0eAAAWwElEQVR4Xu1bWYwc13U91bX1Mj1Ld8++khxKIoekKCskJcqSRYmOYunDhi3HjgFDhqI4+dFH4OTHMALDQZD8JbYD+MOAEQRRNm20JUOwllgWJZEyFUoiJVIcznD2tXuW3peq6grOfd1DUjMjkoFCIaALGEzPTFf1e+ede+65973RfN/3Ubv4slQqg99t24LneXAcB5qmIRQKyfcb9dI+ClQul8dvf3sC+/fvwzsn38Hg4CAAHx2dHQgEAjcqTlgH1L888QQmxifw+OOP4803j+HQffcCvg/Lsn4H1KWht7y8gkIhj2i0EW+8/gYWFhbhQ8Ojjz6CGzjyLmfUDRtXVzFxCT2l5zeuUF8FTtCymayfWlpGe3vb1bz/hnsPs34oFISWyWT8TCaD7u7uGw6Eq5lwpVJBIKD/DqgrgXVVQFG7XNcVA6pBg27oN5xFuCqg+CaKvF/1Ua1WBSjLMq+0CJ/a3681JQkBruB5rggUH8I3GYYJ1/VQLpdhGLoIG68rfcD/FVpcMI6nWvVkDHVwmLh9v3rZuFhJmKa59juWZPy61DdePk5NvCKfaxiGfL8qoFzHExY5jotSqQRD1xEM2RKKfNCncXEsBErTfAR0HV61WmO8D6/qymvP9VAsFrG8vIyurk7EYi0y5krFlfs4dkckBfCrVXkGF6DqegJMJptBc3MTEomESM/Hinldn3RdAVUslWDqOuygLfh8WkBVKg6qfhUBPQBdC8DxCA7kd55bhee5cD0P+VweszMzGNjSh9ZEq2KH48h9tmnJawKEKuB6LqpVH47roFQsYmFxHu2t7ejoaBeArwEor8aoAIKhoKBPSn8aF32N61EvAwhAg1v1FFBrIcnQdFHIK6B6+nvQ3tYuSYgg63oAlmkKUMSJjFJAAa5bQbFYwuLCAlpbE0gk4iBRdN3Y3B7wgzkoAuK6VZSKJQlDalQg8Om5eGFU1UfA0ECoqDkMIWqW55FRngCVJ1Czs+jp60Z7a5tMmKFHoDgnAuV7vmJinVGOIyG7uLiIeDyGtrbWjweKH1auVGAahryRQNVtgsp6Ks4/DUHn4nkESr8IVNX3ldZ4apwcfx2o3r4etCYSMl6CzNCzJPQq8D0VsvW58dnU4oWFBdG1jo42CbtNGcUMp+um0JUfWuUq1TKGIb/XYdm6AHa9e1QSen4VeoB8CqwJsYSQZENq1SWM6ulBW7tixhpQRg0o0TaKv6PEnkAx9JKLaG5uRldnG7SPA0qyAweiaUrkHEfsga8xfWrCtFDQQrlcQjgcvq5SxaykQo8KRaC4kJK+RLu4qBTlQqGoQq+rS4DigjqSxWsaJUnhEo2qsbHOqKamJvT0dELTApszisjzDQSLmaEOlPxOgwBl2SbKxSIaGhquawgqEa6KTgY0HZ5PFvmoCkgq1VOc1zSq8yJQkuoNHaZhwXErwiK5h9HC+xwPxVIRqcUkGiIRDGztk0xKL7muKKYwuo4LBLhimpg4oWS5IoBQxgmUHTRRLpUEqOt5pdMZJJMp6elTO+g4mfnyuZywPhwJq9+5rghzY2Mj+vt7hVH5XEG8l2UbMideom3iy3gPE4HyYOzo0h6QJBsCxQ9xPE9AIiiMYTKsXK7QskLnF4WxlBcaNzY1X1dGzczMYmTkAhqiERFl27aRy2aRzWXV6pu6gEOWkTGxWExEmWK+uroqXtC0jNqmCTXYrQGlidALOQBZhIZoVAyoaVob2wN+CJElvfmaQBFZBDQYAR3lYh5TF4YxuHMXoo1N15NQWFxMYnp6BkE7CNM0ZFJkT0tLC6LRqLhxOmqCJImo6kl9SqDy+ZyYVIJZL2Uo8qw4OE9GDOfMZzKDGoYlYbwhUPXdK9mqqijxoybQrGh0w4EAMulVVD0XsQTT5/XdmVlKLWFufkFMo2XbsuKcIN13MBwS1sRamuD7mtIez4OuMwFZKBazCGgBYQ7nJB0RAmUaaz9rNY8o92kGnKq3MVB8gGQ4lim68lHUKV7KLijkWTOpv125Av8kKbe0vIwzH5zF1MQYtmzbJuEWDNvo6OiE5zkIQJcyJBaPIZfLIRZvRUAHTN3C6moKycVF9PUPYG56pibsTEzM4GUpbRg5idZWBEwDesAQW7SOUZx0uVJWaVQ3EbQVtSXL1NsRfkBMmqYDms9Ypp+6ftfS8gpefeUV/PfJtxEOhmHbJkbPj4BMuO2223HPvffgb37wA3T39uHChVH85Kc/QzBowDBszE1P4q3jx3H/4cP4xx/9EKdOvYeujk60trcjl89haMcQXnzxRdx33yHsP3gQO3YMrQeqq6tL1UilMuBzZ9iGaSjGSOiJwF0ERVoctU3ma3Hol2xMb4julZ5FoKhT1B3TMCWMKuUKWmItUl4V8iVEGkKq9qNGuVWYRgA62VIuqCRFitHNi2FmS8Vca9GId6S+iQUxRezXMYqZrVCuSGaQgUgbw5cKneaMQkhJ4sMYhmpSake+PkFhZbkCp1KRVgbBpaCqpECzyCQRQDablfuYtSRR1DoSfD+37y3LFgHm31mf1S8ClVxMwrQsqdk4UR4DoJgHgxaciisdjjUxl9ChDinfp8YdgM/6ReRElz4bgREiCIBKzBlVGwJVKJYUUAEdNoEyTXkAw7FUcSU7GLIChrxWDLuoXwokR5hJnSjU/EipVJBOaXo1Ax+q4TYzMyOrTh9GLeHvmNY5Eab0aLRJXtPPRKMN4pt4LS0tY2RkFEvJRXR0d8HUDeQLBdGo1ta4FL6hYGithpOsZ5owLAOzU1N45umn8Nhj38bY+ITMo7+/D5ZlCIv4szCeLfAqNdiQZLCOUZxYqaxW1zJt2HxA1Ue+VBI2EBgO3jZJ+zpQ9Cuq7aI6Dq7YiUqlJC6XK0bHS+Zl0hlprvEZ09PTlwHFAREoAsM6q6EhClMWy0YkHFrrrBKo2dk5fPD+adx8yy1iPnnxXi5OMBhEMBTC1i1bxPdxTBYZZdnIrqzg2LE3cPfd9+D8yIgASiKEwyFkszl5BjsGwaANVxi2CVAqHDTkMhnE29pQ1XVobhVlp6LCxvOhBzRYhimms+oUEIw0rHU85TRMuSIGjqFXLCknTE/GVUqn03BdR4Aio+rgcLuMrwkQV5V1Fj2RFbRhWUGE7CDCYdWCTi0tYWR4BPPzc9j7mdvhV+mmHQk9gszn8LuYZfpB/swMZlkY/fCsfO5dn/2sSkg1e8DQrjDrkYliGwDX/xhGsSCslBz8xxM/g20F4VZK+OVTT+P2A/vQ2tWN7oEBvP7yS9i9Zy86egcwOnIej3z7z9YYpSpwF07Fkdjm86ghZBn/RkAqFfbeDRkwtYmhx7qMr+Nx1SgjSHTFFGcyKhQkUCEBKplK4aknnxKzOTS0C3/6J4+ivb1DPiNXyElvanV5WUDns1741Utyv26ZeOftE0KCm3fswF985zviub768MPiy1jcv/DCL2VRd+/eje9+73uIxxMbh97qyorQ9Tcvv4Ktg9uQSi4iOT+HWCwB3TTR3tWLldQCtt28U2Ja0zzEE21SuYue1QpM6T9LoepJHUZ2cdUzmbQIPQFMpVICjup3KdEn9SORiAq9SKP4Gwl121oDiodGxsfHsbLC3e0OTIyPy2ezQmACIMN4j4h8uYzBwe1oamyQ8S8lF6Q+jcXimJqaEhDIRHY1yULWeKQTk1VrWzuijY0bA7WcTEEzVFyyMPYDGiLhiGQJGjKGnlTtpgHbpDcxJAtyGfm6WCjSWUja5kWQmLrL5SJ47oqiXSwU5DufR8DqdqGe7cgwAsXTNEz9DJ1oQwMS8bg8k7Xe2NgY3jv1Hg7edRBHXzsqfyfILS3NMtlEohVMTD09PQJ8U1MUumFibHQYxXwBW7Zuw4fnPkQqmUJHR4eUKZSdrVu3YnVlFTuHdspCE/gNxbxYyINO8vXX35A4zeXzUhpwxYOhsGScvbftRTASgs3Mxw5oQBlSruqZM2ekNdPd1SOTYgOtVC4KIKR5LpNFNp+Tn6l5/OJAmPHqQNX1ie6YXQqKPld9aGhInjk9M4Mz75/B6IUR7D9wQBpt9EEMV2ZLjpX2gs+tlzfNzY0wLBPjo6OYnprCvn37hUVkNNkaiYRlUUT8GSlViMizRFoHFA1nZjUt7JmcmJTCkmJKL6TaLZCGGHdjWltbVaFJT8IishZ6b7/9tqwCU3U4pFI0tYoD5oqRSfwiUHXdqverOWB6JhFxi6+DMulkMilt2VtvvVWAYsYbH5sA+7imZeP0+6cFGDKd1oCHTXbs2KmkoNY+4dYTgUovr6Dqe5LVVpdXcfr9D2q74JAMe/vv3Y5QOCRlEBuCmwLFsKDa/+rpf0djcwyhcBixRCtOHD8uOxPMHqytH3n8O7B0QwSVNR/DhwOjQDc2NyMcCqOQy8lmxPFjx3DvoUNyP5lHH0a9YAeSzTHuodEzNUSbJNwZpqvptPStl5aWUCoV5ZhkX1/fGlD0UZn0ClpaEnj/g9MCTqFQkMWlVnV1dqlWi7SwXUkYBGp+ZgalQh5tHe1ILqakA0pd5UK3d3RIyMcTMeiarkqXWha9zEeRUaqvk8Pz//mvSMQTOD82KvE8cvYszp05g+aWFqHiD370E9iGjfPDH2Jo19AaowSolmaEgyEce/0Nef/0xASefuZplIsFEdqvfv0beO/dkzh/bhhf+/ofIl8oIpMr4pFvPSo1ZrGYE8A5jtXVFWk379u/H329vQLU3Nw8RkdGMb8wh8Gtg3CWlkToyUYykSxgMVvfmdHjLYiEwwLU5Pg4yqUiurq6UZibl04II4LFPy/KBkAro0NvbkRoIzEnUAwJZqV0alHit1IuQbeCqELFLzTllJkVYvEWEW02wdglJKOoJ83NLCXCePaZp/DFL30RL7/0Enbs3IH0aloqemqe6AG1IMAkoc43MGRpLVaWUpianpZ9uVK5JLslB/bvR+8aUHPizKcnJ3FTWwLaX/8tvDKP5kBMJRkUqEKSEq+2J/4ZzbEWKWHGx8aQzaQxkEhg8pvfhE82WRb0fJEZSNW0BtXZRudffRfxQ/durFHZbAYrK2ksTk+gt38ARjAk+jI8PIr+gQGMjV9AW1ubOFqWNZw0hZIU54oy5Ta1tCAUDOPHP/wHPPbYH+PkO+9ICFFH6JppOvlF4X3ooYdkEVhm0L1TkxYX5kVwqSVMJmzZHjiwH309ilEMl9HRUbEX/dEwyn/+lzA0A16lBN1RNaFUoBpdi4/uV19AczwuC7mUSkqbpTPaiIkv/xFcpwIDOqoVsojo1or/UATdf/d9xD5//8ZAlXnGHD4Wpibhm0GYmgYPvtRS9DVll2YxKELulvNwJsbRd9fd8D1XgBJGtcTErD7/3M/xuc/dI3FOILlPyIxWP7detxwUbW4SECQ2/JPJRZwfPq/OFLBfXylL6A30969p1NiFC1iYn8fA1m0oVSqIhEJiA8h2ZmIyozEaFZ1xnAoaog1Sm05PT8IpV9DZ1SlllnQSagW+bJsHNKlxudtE41l3+us0ij6Ie8vOL36K8tgMNHYAlldRWE5Dj8VhZjKwezugtbYDThHuahax7/+9dDvJFgGqqQWWHcIvnz+C+w4dwk9+/EOcOP6WVPhV10FDUyO233ILyoWiZMWhXXvw4Zkz6Oztw7ce+zbI6snJSWFyLpcVo7pv3z70XwLUuXPnMD4+hqGdQ+Kp2trbRJS5fUVQ6KXYp+KiDA3tlq4CGTU/O4OVlRUJY9Z67Bq4DmWDflB1Pbm7RM2KxRNoqdmNdUCJqaxyE9BFiDuxpSKczDLKJbZHAnA0H5YdRqAlBqMhhCDRh4ZqzbsQqIZoI8KhCJ77xRHcf/g+vPjCCzh54oSEGrus0aZm3Hv4MJ5/9gjsUBBdXT34za//CwfvvhuHf/8LmJmdxutH38CWrVsk4xGoO++8U8wjLzrzyckpmSQnQP9FU8xCmBbj0mM+qkjn5gAztIl8Lis2QvWkuF+nS2tYEwmusat2lIhWg9FApq8DimLq1lq97D2xhSIpm7swDkWXXQUThmmJGWRDjH0dDoiMOnr0KKq+hjv234HTp9/F7v5eLPzbP6E4NQkjHETVMuAurgq9K1EbXsFBtKkR6dQSGu68G033PoCZuXkcO35M6j52HOizDh48uAYUuwV057IRa5qSucKRiOphmZb0v6WPH+AxHm7esjxS7y0V8zWQuCfIMkeHRkIw/NTBKJkjL7nPYFm2QZslzyMvqWXRNbrViLQbPCyv8JB+QVIv+z8sIKkL/HACxccTqCNHjiCTzeILDz6ESqmEREszqsuL8LnxyDYPV44MpOCyO1br+3Bx/HAYXjAs2nPy5EnxPgxNtmruPHAHBge3yQRSqSVMz8zKazKFrRD6NgHKVj00afRprAyqUqDznAIXWFUeqlPLMWuaAd24qFNrKAlQrEMVUMzIl22AMpONjI/DtsLSD4qElDNfXk2jUGDhyF1WU3xLWM5Jacjn0mhqbEQ4HMFzzz0nGY6FKBdnYMsAIpFG0QvxN8JSdTEr1csMlhPUJpYj7HPPzc7WTpHoGBkZwYMPPog77rhD7mMZxTKGtZgcIjHUwhEofg7DhMDIOni+FMHFfBat7R3I51VXlcmDpNMCqlZVRfTlu0mUoZWlZcRb29YDxXRKH7K8sipOmb0nhl8uvYKqW4JhR6AZdi2ued6ojNFzH2DXnr2IRBrw2muvyb4aa7P6DmtfX78yhJYlGVVAqvXaGbLMPvyXEjKWPm54eFgyF8OJLCXDWL7s2bNHwo27MCPD5+C4Vcm0ZBXtiHQaant0vkgGC/KyOHHPrWDnnluRXFgQzVNtZKVbHJKchpGjQzzN58KtOJiaGJfsvvsz+9fvFNPkjZ4/h9TiAkw7hGhTUy0zsBnnwApFUCm7mJudQiHDutAXv3X7gYPyMPab6Ko5YU5cTcSUCXOS9d44AapvWtRfM8txFesFMleYgDEJMOPVD66lkgs4e+pdYR3rMfFMQp+qOnTBcJbdX1fu37btJgzddpuE0dnT70jmo+7WBZw2oL7/x9qwvuG5ZXA7du/9DELhyPoTd0Q2s7KC8fFRpBbmUMjk4XqqCceLfyfJQqEo2ru6sXX7drTEEspp10Pq4r//yW/quzUf3bWp7wdeui946e8+eu/a84WS6uCYyw5EuazcOLfKAzoCbP0YAVWWUKxr5yUUk9WBWILIbEhnLj7KUO+rt7oZmpQGJersyH7Mgfz6oOtbVXJfLStcaUvpUlH8//567VRwoVD0mdYpwr+7NkLAxwMPPKD+DY2UvJH/F+9qCHLZf4BeesPmO7p0QfXNz6v5iIvvkR2ODVZEHaS/9meqPThVBX9U68QGbHKAhJ/HQxwXN29rfqWmSxuNcVOgWC89e+Q5yTaZdFqc6+D27ZKuv/Lwl2Ri13JxImwV//rVowgFbezdu1eeffbsh2JDvvLwl6/5nBWf+eSTT0s3VG2WcqwZjI2P4cEH/wC7drF9vP4EM3tgp06dwlvHTyDGbS7blFqUJ4E///n7JUt/9NoUKKbM1dW0ZLzR0THZUjpwYJ+k3Hq6vxag+F7xSuUyUsmk9KxcOTkSr7V+7f8VUPzXXgJ+7tyw+DV2O5m96Ow3OwvPuXGzly1lsSWlEhqbmrBt25ZN57YpUHUQ2JJ9+ZVX5ejfN77xtU/kKCK7A0y5ExOTuOuuO68V73Xvp/968823JJRuumk7uru7rvjMTCaLZ579OQb6emWXmO7+/sOHNr3vikCJgXOVj/qkzpbXtUqdavtkjg2RJXVNulr7cqnxrf+j0GZI/Q9DkNEI8RlMvwAAAABJRU5ErkJggg==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spect="1" noChangeArrowheads="1"/>
        </xdr:cNvSpPr>
      </xdr:nvSpPr>
      <xdr:spPr>
        <a:xfrm>
          <a:off x="8352790" y="72037575"/>
          <a:ext cx="223520" cy="157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533063</xdr:colOff>
      <xdr:row>94</xdr:row>
      <xdr:rowOff>0</xdr:rowOff>
    </xdr:from>
    <xdr:to>
      <xdr:col>4</xdr:col>
      <xdr:colOff>756583</xdr:colOff>
      <xdr:row>94</xdr:row>
      <xdr:rowOff>157666</xdr:rowOff>
    </xdr:to>
    <xdr:sp macro="" textlink="">
      <xdr:nvSpPr>
        <xdr:cNvPr id="8" name="AutoShape 18" descr="data:image/png;base64,iVBORw0KGgoAAAANSUhEUgAAAEoAAAA5CAYAAACRZr0eAAAWwElEQVR4Xu1bWYwc13U91bX1Mj1Ld8++khxKIoekKCskJcqSRYmOYunDhi3HjgFDhqI4+dFH4OTHMALDQZD8JbYD+MOAEQRRNm20JUOwllgWJZEyFUoiJVIcznD2tXuW3peq6grOfd1DUjMjkoFCIaALGEzPTFf1e+ede+65973RfN/3Ubv4slQqg99t24LneXAcB5qmIRQKyfcb9dI+ClQul8dvf3sC+/fvwzsn38Hg4CAAHx2dHQgEAjcqTlgH1L888QQmxifw+OOP4803j+HQffcCvg/Lsn4H1KWht7y8gkIhj2i0EW+8/gYWFhbhQ8Ojjz6CGzjyLmfUDRtXVzFxCT2l5zeuUF8FTtCymayfWlpGe3vb1bz/hnsPs34oFISWyWT8TCaD7u7uGw6Eq5lwpVJBIKD/DqgrgXVVQFG7XNcVA6pBg27oN5xFuCqg+CaKvF/1Ua1WBSjLMq+0CJ/a3681JQkBruB5rggUH8I3GYYJ1/VQLpdhGLoIG68rfcD/FVpcMI6nWvVkDHVwmLh9v3rZuFhJmKa59juWZPy61DdePk5NvCKfaxiGfL8qoFzHExY5jotSqQRD1xEM2RKKfNCncXEsBErTfAR0HV61WmO8D6/qymvP9VAsFrG8vIyurk7EYi0y5krFlfs4dkckBfCrVXkGF6DqegJMJptBc3MTEomESM/Hinldn3RdAVUslWDqOuygLfh8WkBVKg6qfhUBPQBdC8DxCA7kd55bhee5cD0P+VweszMzGNjSh9ZEq2KH48h9tmnJawKEKuB6LqpVH47roFQsYmFxHu2t7ejoaBeArwEor8aoAIKhoKBPSn8aF32N61EvAwhAg1v1FFBrIcnQdFHIK6B6+nvQ3tYuSYgg63oAlmkKUMSJjFJAAa5bQbFYwuLCAlpbE0gk4iBRdN3Y3B7wgzkoAuK6VZSKJQlDalQg8Om5eGFU1UfA0ECoqDkMIWqW55FRngCVJ1Czs+jp60Z7a5tMmKFHoDgnAuV7vmJinVGOIyG7uLiIeDyGtrbWjweKH1auVGAahryRQNVtgsp6Ks4/DUHn4nkESr8IVNX3ldZ4apwcfx2o3r4etCYSMl6CzNCzJPQq8D0VsvW58dnU4oWFBdG1jo42CbtNGcUMp+um0JUfWuUq1TKGIb/XYdm6AHa9e1QSen4VeoB8CqwJsYSQZENq1SWM6ulBW7tixhpQRg0o0TaKv6PEnkAx9JKLaG5uRldnG7SPA0qyAweiaUrkHEfsga8xfWrCtFDQQrlcQjgcvq5SxaykQo8KRaC4kJK+RLu4qBTlQqGoQq+rS4DigjqSxWsaJUnhEo2qsbHOqKamJvT0dELTApszisjzDQSLmaEOlPxOgwBl2SbKxSIaGhquawgqEa6KTgY0HZ5PFvmoCkgq1VOc1zSq8yJQkuoNHaZhwXErwiK5h9HC+xwPxVIRqcUkGiIRDGztk0xKL7muKKYwuo4LBLhimpg4oWS5IoBQxgmUHTRRLpUEqOt5pdMZJJMp6elTO+g4mfnyuZywPhwJq9+5rghzY2Mj+vt7hVH5XEG8l2UbMideom3iy3gPE4HyYOzo0h6QJBsCxQ9xPE9AIiiMYTKsXK7QskLnF4WxlBcaNzY1X1dGzczMYmTkAhqiERFl27aRy2aRzWXV6pu6gEOWkTGxWExEmWK+uroqXtC0jNqmCTXYrQGlidALOQBZhIZoVAyoaVob2wN+CJElvfmaQBFZBDQYAR3lYh5TF4YxuHMXoo1N15NQWFxMYnp6BkE7CNM0ZFJkT0tLC6LRqLhxOmqCJImo6kl9SqDy+ZyYVIJZL2Uo8qw4OE9GDOfMZzKDGoYlYbwhUPXdK9mqqijxoybQrGh0w4EAMulVVD0XsQTT5/XdmVlKLWFufkFMo2XbsuKcIN13MBwS1sRamuD7mtIez4OuMwFZKBazCGgBYQ7nJB0RAmUaaz9rNY8o92kGnKq3MVB8gGQ4lim68lHUKV7KLijkWTOpv125Av8kKbe0vIwzH5zF1MQYtmzbJuEWDNvo6OiE5zkIQJcyJBaPIZfLIRZvRUAHTN3C6moKycVF9PUPYG56pibsTEzM4GUpbRg5idZWBEwDesAQW7SOUZx0uVJWaVQ3EbQVtSXL1NsRfkBMmqYDms9Ypp+6ftfS8gpefeUV/PfJtxEOhmHbJkbPj4BMuO2223HPvffgb37wA3T39uHChVH85Kc/QzBowDBszE1P4q3jx3H/4cP4xx/9EKdOvYeujk60trcjl89haMcQXnzxRdx33yHsP3gQO3YMrQeqq6tL1UilMuBzZ9iGaSjGSOiJwF0ERVoctU3ma3Hol2xMb4julZ5FoKhT1B3TMCWMKuUKWmItUl4V8iVEGkKq9qNGuVWYRgA62VIuqCRFitHNi2FmS8Vca9GId6S+iQUxRezXMYqZrVCuSGaQgUgbw5cKneaMQkhJ4sMYhmpSake+PkFhZbkCp1KRVgbBpaCqpECzyCQRQDablfuYtSRR1DoSfD+37y3LFgHm31mf1S8ClVxMwrQsqdk4UR4DoJgHgxaciisdjjUxl9ChDinfp8YdgM/6ReRElz4bgREiCIBKzBlVGwJVKJYUUAEdNoEyTXkAw7FUcSU7GLIChrxWDLuoXwokR5hJnSjU/EipVJBOaXo1Ax+q4TYzMyOrTh9GLeHvmNY5Eab0aLRJXtPPRKMN4pt4LS0tY2RkFEvJRXR0d8HUDeQLBdGo1ta4FL6hYGithpOsZ5owLAOzU1N45umn8Nhj38bY+ITMo7+/D5ZlCIv4szCeLfAqNdiQZLCOUZxYqaxW1zJt2HxA1Ue+VBI2EBgO3jZJ+zpQ9Cuq7aI6Dq7YiUqlJC6XK0bHS+Zl0hlprvEZ09PTlwHFAREoAsM6q6EhClMWy0YkHFrrrBKo2dk5fPD+adx8yy1iPnnxXi5OMBhEMBTC1i1bxPdxTBYZZdnIrqzg2LE3cPfd9+D8yIgASiKEwyFkszl5BjsGwaANVxi2CVAqHDTkMhnE29pQ1XVobhVlp6LCxvOhBzRYhimms+oUEIw0rHU85TRMuSIGjqFXLCknTE/GVUqn03BdR4Aio+rgcLuMrwkQV5V1Fj2RFbRhWUGE7CDCYdWCTi0tYWR4BPPzc9j7mdvhV+mmHQk9gszn8LuYZfpB/swMZlkY/fCsfO5dn/2sSkg1e8DQrjDrkYliGwDX/xhGsSCslBz8xxM/g20F4VZK+OVTT+P2A/vQ2tWN7oEBvP7yS9i9Zy86egcwOnIej3z7z9YYpSpwF07Fkdjm86ghZBn/RkAqFfbeDRkwtYmhx7qMr+Nx1SgjSHTFFGcyKhQkUCEBKplK4aknnxKzOTS0C3/6J4+ivb1DPiNXyElvanV5WUDns1741Utyv26ZeOftE0KCm3fswF985zviub768MPiy1jcv/DCL2VRd+/eje9+73uIxxMbh97qyorQ9Tcvv4Ktg9uQSi4iOT+HWCwB3TTR3tWLldQCtt28U2Ja0zzEE21SuYue1QpM6T9LoepJHUZ2cdUzmbQIPQFMpVICjup3KdEn9SORiAq9SKP4Gwl121oDiodGxsfHsbLC3e0OTIyPy2ezQmACIMN4j4h8uYzBwe1oamyQ8S8lF6Q+jcXimJqaEhDIRHY1yULWeKQTk1VrWzuijY0bA7WcTEEzVFyyMPYDGiLhiGQJGjKGnlTtpgHbpDcxJAtyGfm6WCjSWUja5kWQmLrL5SJ47oqiXSwU5DufR8DqdqGe7cgwAsXTNEz9DJ1oQwMS8bg8k7Xe2NgY3jv1Hg7edRBHXzsqfyfILS3NMtlEohVMTD09PQJ8U1MUumFibHQYxXwBW7Zuw4fnPkQqmUJHR4eUKZSdrVu3YnVlFTuHdspCE/gNxbxYyINO8vXX35A4zeXzUhpwxYOhsGScvbftRTASgs3Mxw5oQBlSruqZM2ekNdPd1SOTYgOtVC4KIKR5LpNFNp+Tn6l5/OJAmPHqQNX1ie6YXQqKPld9aGhInjk9M4Mz75/B6IUR7D9wQBpt9EEMV2ZLjpX2gs+tlzfNzY0wLBPjo6OYnprCvn37hUVkNNkaiYRlUUT8GSlViMizRFoHFA1nZjUt7JmcmJTCkmJKL6TaLZCGGHdjWltbVaFJT8IishZ6b7/9tqwCU3U4pFI0tYoD5oqRSfwiUHXdqverOWB6JhFxi6+DMulkMilt2VtvvVWAYsYbH5sA+7imZeP0+6cFGDKd1oCHTXbs2KmkoNY+4dYTgUovr6Dqe5LVVpdXcfr9D2q74JAMe/vv3Y5QOCRlEBuCmwLFsKDa/+rpf0djcwyhcBixRCtOHD8uOxPMHqytH3n8O7B0QwSVNR/DhwOjQDc2NyMcCqOQy8lmxPFjx3DvoUNyP5lHH0a9YAeSzTHuodEzNUSbJNwZpqvptPStl5aWUCoV5ZhkX1/fGlD0UZn0ClpaEnj/g9MCTqFQkMWlVnV1dqlWi7SwXUkYBGp+ZgalQh5tHe1ILqakA0pd5UK3d3RIyMcTMeiarkqXWha9zEeRUaqvk8Pz//mvSMQTOD82KvE8cvYszp05g+aWFqHiD370E9iGjfPDH2Jo19AaowSolmaEgyEce/0Nef/0xASefuZplIsFEdqvfv0beO/dkzh/bhhf+/ofIl8oIpMr4pFvPSo1ZrGYE8A5jtXVFWk379u/H329vQLU3Nw8RkdGMb8wh8Gtg3CWlkToyUYykSxgMVvfmdHjLYiEwwLU5Pg4yqUiurq6UZibl04II4LFPy/KBkAro0NvbkRoIzEnUAwJZqV0alHit1IuQbeCqELFLzTllJkVYvEWEW02wdglJKOoJ83NLCXCePaZp/DFL30RL7/0Enbs3IH0aloqemqe6AG1IMAkoc43MGRpLVaWUpianpZ9uVK5JLslB/bvR+8aUHPizKcnJ3FTWwLaX/8tvDKP5kBMJRkUqEKSEq+2J/4ZzbEWKWHGx8aQzaQxkEhg8pvfhE82WRb0fJEZSNW0BtXZRudffRfxQ/durFHZbAYrK2ksTk+gt38ARjAk+jI8PIr+gQGMjV9AW1ubOFqWNZw0hZIU54oy5Ta1tCAUDOPHP/wHPPbYH+PkO+9ICFFH6JppOvlF4X3ooYdkEVhm0L1TkxYX5kVwqSVMJmzZHjiwH309ilEMl9HRUbEX/dEwyn/+lzA0A16lBN1RNaFUoBpdi4/uV19AczwuC7mUSkqbpTPaiIkv/xFcpwIDOqoVsojo1or/UATdf/d9xD5//8ZAlXnGHD4Wpibhm0GYmgYPvtRS9DVll2YxKELulvNwJsbRd9fd8D1XgBJGtcTErD7/3M/xuc/dI3FOILlPyIxWP7detxwUbW4SECQ2/JPJRZwfPq/OFLBfXylL6A30969p1NiFC1iYn8fA1m0oVSqIhEJiA8h2ZmIyozEaFZ1xnAoaog1Sm05PT8IpV9DZ1SlllnQSagW+bJsHNKlxudtE41l3+us0ij6Ie8vOL36K8tgMNHYAlldRWE5Dj8VhZjKwezugtbYDThHuahax7/+9dDvJFgGqqQWWHcIvnz+C+w4dwk9+/EOcOP6WVPhV10FDUyO233ILyoWiZMWhXXvw4Zkz6Oztw7ce+zbI6snJSWFyLpcVo7pv3z70XwLUuXPnMD4+hqGdQ+Kp2trbRJS5fUVQ6KXYp+KiDA3tlq4CGTU/O4OVlRUJY9Z67Bq4DmWDflB1Pbm7RM2KxRNoqdmNdUCJqaxyE9BFiDuxpSKczDLKJbZHAnA0H5YdRqAlBqMhhCDRh4ZqzbsQqIZoI8KhCJ77xRHcf/g+vPjCCzh54oSEGrus0aZm3Hv4MJ5/9gjsUBBdXT34za//CwfvvhuHf/8LmJmdxutH38CWrVsk4xGoO++8U8wjLzrzyckpmSQnQP9FU8xCmBbj0mM+qkjn5gAztIl8Lis2QvWkuF+nS2tYEwmusat2lIhWg9FApq8DimLq1lq97D2xhSIpm7swDkWXXQUThmmJGWRDjH0dDoiMOnr0KKq+hjv234HTp9/F7v5eLPzbP6E4NQkjHETVMuAurgq9K1EbXsFBtKkR6dQSGu68G033PoCZuXkcO35M6j52HOizDh48uAYUuwV057IRa5qSucKRiOphmZb0v6WPH+AxHm7esjxS7y0V8zWQuCfIMkeHRkIw/NTBKJkjL7nPYFm2QZslzyMvqWXRNbrViLQbPCyv8JB+QVIv+z8sIKkL/HACxccTqCNHjiCTzeILDz6ESqmEREszqsuL8LnxyDYPV44MpOCyO1br+3Bx/HAYXjAs2nPy5EnxPgxNtmruPHAHBge3yQRSqSVMz8zKazKFrRD6NgHKVj00afRprAyqUqDznAIXWFUeqlPLMWuaAd24qFNrKAlQrEMVUMzIl22AMpONjI/DtsLSD4qElDNfXk2jUGDhyF1WU3xLWM5Jacjn0mhqbEQ4HMFzzz0nGY6FKBdnYMsAIpFG0QvxN8JSdTEr1csMlhPUJpYj7HPPzc7WTpHoGBkZwYMPPog77rhD7mMZxTKGtZgcIjHUwhEofg7DhMDIOni+FMHFfBat7R3I51VXlcmDpNMCqlZVRfTlu0mUoZWlZcRb29YDxXRKH7K8sipOmb0nhl8uvYKqW4JhR6AZdi2ued6ojNFzH2DXnr2IRBrw2muvyb4aa7P6DmtfX78yhJYlGVVAqvXaGbLMPvyXEjKWPm54eFgyF8OJLCXDWL7s2bNHwo27MCPD5+C4Vcm0ZBXtiHQaant0vkgGC/KyOHHPrWDnnluRXFgQzVNtZKVbHJKchpGjQzzN58KtOJiaGJfsvvsz+9fvFNPkjZ4/h9TiAkw7hGhTUy0zsBnnwApFUCm7mJudQiHDutAXv3X7gYPyMPab6Ko5YU5cTcSUCXOS9d44AapvWtRfM8txFesFMleYgDEJMOPVD66lkgs4e+pdYR3rMfFMQp+qOnTBcJbdX1fu37btJgzddpuE0dnT70jmo+7WBZw2oL7/x9qwvuG5ZXA7du/9DELhyPoTd0Q2s7KC8fFRpBbmUMjk4XqqCceLfyfJQqEo2ru6sXX7drTEEspp10Pq4r//yW/quzUf3bWp7wdeui946e8+eu/a84WS6uCYyw5EuazcOLfKAzoCbP0YAVWWUKxr5yUUk9WBWILIbEhnLj7KUO+rt7oZmpQGJersyH7Mgfz6oOtbVXJfLStcaUvpUlH8//567VRwoVD0mdYpwr+7NkLAxwMPPKD+DY2UvJH/F+9qCHLZf4BeesPmO7p0QfXNz6v5iIvvkR2ODVZEHaS/9meqPThVBX9U68QGbHKAhJ/HQxwXN29rfqWmSxuNcVOgWC89e+Q5yTaZdFqc6+D27ZKuv/Lwl2Ri13JxImwV//rVowgFbezdu1eeffbsh2JDvvLwl6/5nBWf+eSTT0s3VG2WcqwZjI2P4cEH/wC7drF9vP4EM3tgp06dwlvHTyDGbS7blFqUJ4E///n7JUt/9NoUKKbM1dW0ZLzR0THZUjpwYJ+k3Hq6vxag+F7xSuUyUsmk9KxcOTkSr7V+7f8VUPzXXgJ+7tyw+DV2O5m96Ow3OwvPuXGzly1lsSWlEhqbmrBt25ZN57YpUHUQ2JJ9+ZVX5ejfN77xtU/kKCK7A0y5ExOTuOuuO68V73Xvp/968823JJRuumk7uru7rvjMTCaLZ579OQb6emWXmO7+/sOHNr3vikCJgXOVj/qkzpbXtUqdavtkjg2RJXVNulr7cqnxrf+j0GZI/Q9DkNEI8RlMvwAAAABJRU5ErkJggg==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spect="1" noChangeArrowheads="1"/>
        </xdr:cNvSpPr>
      </xdr:nvSpPr>
      <xdr:spPr>
        <a:xfrm>
          <a:off x="8352790" y="72037575"/>
          <a:ext cx="223520" cy="157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533063</xdr:colOff>
      <xdr:row>77</xdr:row>
      <xdr:rowOff>801556</xdr:rowOff>
    </xdr:from>
    <xdr:to>
      <xdr:col>4</xdr:col>
      <xdr:colOff>756583</xdr:colOff>
      <xdr:row>78</xdr:row>
      <xdr:rowOff>157666</xdr:rowOff>
    </xdr:to>
    <xdr:sp macro="" textlink="">
      <xdr:nvSpPr>
        <xdr:cNvPr id="9" name="AutoShape 18" descr="data:image/png;base64,iVBORw0KGgoAAAANSUhEUgAAAEoAAAA5CAYAAACRZr0eAAAWwElEQVR4Xu1bWYwc13U91bX1Mj1Ld8++khxKIoekKCskJcqSRYmOYunDhi3HjgFDhqI4+dFH4OTHMALDQZD8JbYD+MOAEQRRNm20JUOwllgWJZEyFUoiJVIcznD2tXuW3peq6grOfd1DUjMjkoFCIaALGEzPTFf1e+ede+65973RfN/3Ubv4slQqg99t24LneXAcB5qmIRQKyfcb9dI+ClQul8dvf3sC+/fvwzsn38Hg4CAAHx2dHQgEAjcqTlgH1L888QQmxifw+OOP4803j+HQffcCvg/Lsn4H1KWht7y8gkIhj2i0EW+8/gYWFhbhQ8Ojjz6CGzjyLmfUDRtXVzFxCT2l5zeuUF8FTtCymayfWlpGe3vb1bz/hnsPs34oFISWyWT8TCaD7u7uGw6Eq5lwpVJBIKD/DqgrgXVVQFG7XNcVA6pBg27oN5xFuCqg+CaKvF/1Ua1WBSjLMq+0CJ/a3681JQkBruB5rggUH8I3GYYJ1/VQLpdhGLoIG68rfcD/FVpcMI6nWvVkDHVwmLh9v3rZuFhJmKa59juWZPy61DdePk5NvCKfaxiGfL8qoFzHExY5jotSqQRD1xEM2RKKfNCncXEsBErTfAR0HV61WmO8D6/qymvP9VAsFrG8vIyurk7EYi0y5krFlfs4dkckBfCrVXkGF6DqegJMJptBc3MTEomESM/Hinldn3RdAVUslWDqOuygLfh8WkBVKg6qfhUBPQBdC8DxCA7kd55bhee5cD0P+VweszMzGNjSh9ZEq2KH48h9tmnJawKEKuB6LqpVH47roFQsYmFxHu2t7ejoaBeArwEor8aoAIKhoKBPSn8aF32N61EvAwhAg1v1FFBrIcnQdFHIK6B6+nvQ3tYuSYgg63oAlmkKUMSJjFJAAa5bQbFYwuLCAlpbE0gk4iBRdN3Y3B7wgzkoAuK6VZSKJQlDalQg8Om5eGFU1UfA0ECoqDkMIWqW55FRngCVJ1Czs+jp60Z7a5tMmKFHoDgnAuV7vmJinVGOIyG7uLiIeDyGtrbWjweKH1auVGAahryRQNVtgsp6Ks4/DUHn4nkESr8IVNX3ldZ4apwcfx2o3r4etCYSMl6CzNCzJPQq8D0VsvW58dnU4oWFBdG1jo42CbtNGcUMp+um0JUfWuUq1TKGIb/XYdm6AHa9e1QSen4VeoB8CqwJsYSQZENq1SWM6ulBW7tixhpQRg0o0TaKv6PEnkAx9JKLaG5uRldnG7SPA0qyAweiaUrkHEfsga8xfWrCtFDQQrlcQjgcvq5SxaykQo8KRaC4kJK+RLu4qBTlQqGoQq+rS4DigjqSxWsaJUnhEo2qsbHOqKamJvT0dELTApszisjzDQSLmaEOlPxOgwBl2SbKxSIaGhquawgqEa6KTgY0HZ5PFvmoCkgq1VOc1zSq8yJQkuoNHaZhwXErwiK5h9HC+xwPxVIRqcUkGiIRDGztk0xKL7muKKYwuo4LBLhimpg4oWS5IoBQxgmUHTRRLpUEqOt5pdMZJJMp6elTO+g4mfnyuZywPhwJq9+5rghzY2Mj+vt7hVH5XEG8l2UbMideom3iy3gPE4HyYOzo0h6QJBsCxQ9xPE9AIiiMYTKsXK7QskLnF4WxlBcaNzY1X1dGzczMYmTkAhqiERFl27aRy2aRzWXV6pu6gEOWkTGxWExEmWK+uroqXtC0jNqmCTXYrQGlidALOQBZhIZoVAyoaVob2wN+CJElvfmaQBFZBDQYAR3lYh5TF4YxuHMXoo1N15NQWFxMYnp6BkE7CNM0ZFJkT0tLC6LRqLhxOmqCJImo6kl9SqDy+ZyYVIJZL2Uo8qw4OE9GDOfMZzKDGoYlYbwhUPXdK9mqqijxoybQrGh0w4EAMulVVD0XsQTT5/XdmVlKLWFufkFMo2XbsuKcIN13MBwS1sRamuD7mtIez4OuMwFZKBazCGgBYQ7nJB0RAmUaaz9rNY8o92kGnKq3MVB8gGQ4lim68lHUKV7KLijkWTOpv125Av8kKbe0vIwzH5zF1MQYtmzbJuEWDNvo6OiE5zkIQJcyJBaPIZfLIRZvRUAHTN3C6moKycVF9PUPYG56pibsTEzM4GUpbRg5idZWBEwDesAQW7SOUZx0uVJWaVQ3EbQVtSXL1NsRfkBMmqYDms9Ypp+6ftfS8gpefeUV/PfJtxEOhmHbJkbPj4BMuO2223HPvffgb37wA3T39uHChVH85Kc/QzBowDBszE1P4q3jx3H/4cP4xx/9EKdOvYeujk60trcjl89haMcQXnzxRdx33yHsP3gQO3YMrQeqq6tL1UilMuBzZ9iGaSjGSOiJwF0ERVoctU3ma3Hol2xMb4julZ5FoKhT1B3TMCWMKuUKWmItUl4V8iVEGkKq9qNGuVWYRgA62VIuqCRFitHNi2FmS8Vca9GId6S+iQUxRezXMYqZrVCuSGaQgUgbw5cKneaMQkhJ4sMYhmpSake+PkFhZbkCp1KRVgbBpaCqpECzyCQRQDablfuYtSRR1DoSfD+37y3LFgHm31mf1S8ClVxMwrQsqdk4UR4DoJgHgxaciisdjjUxl9ChDinfp8YdgM/6ReRElz4bgREiCIBKzBlVGwJVKJYUUAEdNoEyTXkAw7FUcSU7GLIChrxWDLuoXwokR5hJnSjU/EipVJBOaXo1Ax+q4TYzMyOrTh9GLeHvmNY5Eab0aLRJXtPPRKMN4pt4LS0tY2RkFEvJRXR0d8HUDeQLBdGo1ta4FL6hYGithpOsZ5owLAOzU1N45umn8Nhj38bY+ITMo7+/D5ZlCIv4szCeLfAqNdiQZLCOUZxYqaxW1zJt2HxA1Ue+VBI2EBgO3jZJ+zpQ9Cuq7aI6Dq7YiUqlJC6XK0bHS+Zl0hlprvEZ09PTlwHFAREoAsM6q6EhClMWy0YkHFrrrBKo2dk5fPD+adx8yy1iPnnxXi5OMBhEMBTC1i1bxPdxTBYZZdnIrqzg2LE3cPfd9+D8yIgASiKEwyFkszl5BjsGwaANVxi2CVAqHDTkMhnE29pQ1XVobhVlp6LCxvOhBzRYhimms+oUEIw0rHU85TRMuSIGjqFXLCknTE/GVUqn03BdR4Aio+rgcLuMrwkQV5V1Fj2RFbRhWUGE7CDCYdWCTi0tYWR4BPPzc9j7mdvhV+mmHQk9gszn8LuYZfpB/swMZlkY/fCsfO5dn/2sSkg1e8DQrjDrkYliGwDX/xhGsSCslBz8xxM/g20F4VZK+OVTT+P2A/vQ2tWN7oEBvP7yS9i9Zy86egcwOnIej3z7z9YYpSpwF07Fkdjm86ghZBn/RkAqFfbeDRkwtYmhx7qMr+Nx1SgjSHTFFGcyKhQkUCEBKplK4aknnxKzOTS0C3/6J4+ivb1DPiNXyElvanV5WUDns1741Utyv26ZeOftE0KCm3fswF985zviub768MPiy1jcv/DCL2VRd+/eje9+73uIxxMbh97qyorQ9Tcvv4Ktg9uQSi4iOT+HWCwB3TTR3tWLldQCtt28U2Ja0zzEE21SuYue1QpM6T9LoepJHUZ2cdUzmbQIPQFMpVICjup3KdEn9SORiAq9SKP4Gwl121oDiodGxsfHsbLC3e0OTIyPy2ezQmACIMN4j4h8uYzBwe1oamyQ8S8lF6Q+jcXimJqaEhDIRHY1yULWeKQTk1VrWzuijY0bA7WcTEEzVFyyMPYDGiLhiGQJGjKGnlTtpgHbpDcxJAtyGfm6WCjSWUja5kWQmLrL5SJ47oqiXSwU5DufR8DqdqGe7cgwAsXTNEz9DJ1oQwMS8bg8k7Xe2NgY3jv1Hg7edRBHXzsqfyfILS3NMtlEohVMTD09PQJ8U1MUumFibHQYxXwBW7Zuw4fnPkQqmUJHR4eUKZSdrVu3YnVlFTuHdspCE/gNxbxYyINO8vXX35A4zeXzUhpwxYOhsGScvbftRTASgs3Mxw5oQBlSruqZM2ekNdPd1SOTYgOtVC4KIKR5LpNFNp+Tn6l5/OJAmPHqQNX1ie6YXQqKPld9aGhInjk9M4Mz75/B6IUR7D9wQBpt9EEMV2ZLjpX2gs+tlzfNzY0wLBPjo6OYnprCvn37hUVkNNkaiYRlUUT8GSlViMizRFoHFA1nZjUt7JmcmJTCkmJKL6TaLZCGGHdjWltbVaFJT8IishZ6b7/9tqwCU3U4pFI0tYoD5oqRSfwiUHXdqverOWB6JhFxi6+DMulkMilt2VtvvVWAYsYbH5sA+7imZeP0+6cFGDKd1oCHTXbs2KmkoNY+4dYTgUovr6Dqe5LVVpdXcfr9D2q74JAMe/vv3Y5QOCRlEBuCmwLFsKDa/+rpf0djcwyhcBixRCtOHD8uOxPMHqytH3n8O7B0QwSVNR/DhwOjQDc2NyMcCqOQy8lmxPFjx3DvoUNyP5lHH0a9YAeSzTHuodEzNUSbJNwZpqvptPStl5aWUCoV5ZhkX1/fGlD0UZn0ClpaEnj/g9MCTqFQkMWlVnV1dqlWi7SwXUkYBGp+ZgalQh5tHe1ILqakA0pd5UK3d3RIyMcTMeiarkqXWha9zEeRUaqvk8Pz//mvSMQTOD82KvE8cvYszp05g+aWFqHiD370E9iGjfPDH2Jo19AaowSolmaEgyEce/0Nef/0xASefuZplIsFEdqvfv0beO/dkzh/bhhf+/ofIl8oIpMr4pFvPSo1ZrGYE8A5jtXVFWk379u/H329vQLU3Nw8RkdGMb8wh8Gtg3CWlkToyUYykSxgMVvfmdHjLYiEwwLU5Pg4yqUiurq6UZibl04II4LFPy/KBkAro0NvbkRoIzEnUAwJZqV0alHit1IuQbeCqELFLzTllJkVYvEWEW02wdglJKOoJ83NLCXCePaZp/DFL30RL7/0Enbs3IH0aloqemqe6AG1IMAkoc43MGRpLVaWUpianpZ9uVK5JLslB/bvR+8aUHPizKcnJ3FTWwLaX/8tvDKP5kBMJRkUqEKSEq+2J/4ZzbEWKWHGx8aQzaQxkEhg8pvfhE82WRb0fJEZSNW0BtXZRudffRfxQ/durFHZbAYrK2ksTk+gt38ARjAk+jI8PIr+gQGMjV9AW1ubOFqWNZw0hZIU54oy5Ta1tCAUDOPHP/wHPPbYH+PkO+9ICFFH6JppOvlF4X3ooYdkEVhm0L1TkxYX5kVwqSVMJmzZHjiwH309ilEMl9HRUbEX/dEwyn/+lzA0A16lBN1RNaFUoBpdi4/uV19AczwuC7mUSkqbpTPaiIkv/xFcpwIDOqoVsojo1or/UATdf/d9xD5//8ZAlXnGHD4Wpibhm0GYmgYPvtRS9DVll2YxKELulvNwJsbRd9fd8D1XgBJGtcTErD7/3M/xuc/dI3FOILlPyIxWP7detxwUbW4SECQ2/JPJRZwfPq/OFLBfXylL6A30969p1NiFC1iYn8fA1m0oVSqIhEJiA8h2ZmIyozEaFZ1xnAoaog1Sm05PT8IpV9DZ1SlllnQSagW+bJsHNKlxudtE41l3+us0ij6Ie8vOL36K8tgMNHYAlldRWE5Dj8VhZjKwezugtbYDThHuahax7/+9dDvJFgGqqQWWHcIvnz+C+w4dwk9+/EOcOP6WVPhV10FDUyO233ILyoWiZMWhXXvw4Zkz6Oztw7ce+zbI6snJSWFyLpcVo7pv3z70XwLUuXPnMD4+hqGdQ+Kp2trbRJS5fUVQ6KXYp+KiDA3tlq4CGTU/O4OVlRUJY9Z67Bq4DmWDflB1Pbm7RM2KxRNoqdmNdUCJqaxyE9BFiDuxpSKczDLKJbZHAnA0H5YdRqAlBqMhhCDRh4ZqzbsQqIZoI8KhCJ77xRHcf/g+vPjCCzh54oSEGrus0aZm3Hv4MJ5/9gjsUBBdXT34za//CwfvvhuHf/8LmJmdxutH38CWrVsk4xGoO++8U8wjLzrzyckpmSQnQP9FU8xCmBbj0mM+qkjn5gAztIl8Lis2QvWkuF+nS2tYEwmusat2lIhWg9FApq8DimLq1lq97D2xhSIpm7swDkWXXQUThmmJGWRDjH0dDoiMOnr0KKq+hjv234HTp9/F7v5eLPzbP6E4NQkjHETVMuAurgq9K1EbXsFBtKkR6dQSGu68G033PoCZuXkcO35M6j52HOizDh48uAYUuwV057IRa5qSucKRiOphmZb0v6WPH+AxHm7esjxS7y0V8zWQuCfIMkeHRkIw/NTBKJkjL7nPYFm2QZslzyMvqWXRNbrViLQbPCyv8JB+QVIv+z8sIKkL/HACxccTqCNHjiCTzeILDz6ESqmEREszqsuL8LnxyDYPV44MpOCyO1br+3Bx/HAYXjAs2nPy5EnxPgxNtmruPHAHBge3yQRSqSVMz8zKazKFrRD6NgHKVj00afRprAyqUqDznAIXWFUeqlPLMWuaAd24qFNrKAlQrEMVUMzIl22AMpONjI/DtsLSD4qElDNfXk2jUGDhyF1WU3xLWM5Jacjn0mhqbEQ4HMFzzz0nGY6FKBdnYMsAIpFG0QvxN8JSdTEr1csMlhPUJpYj7HPPzc7WTpHoGBkZwYMPPog77rhD7mMZxTKGtZgcIjHUwhEofg7DhMDIOni+FMHFfBat7R3I51VXlcmDpNMCqlZVRfTlu0mUoZWlZcRb29YDxXRKH7K8sipOmb0nhl8uvYKqW4JhR6AZdi2ued6ojNFzH2DXnr2IRBrw2muvyb4aa7P6DmtfX78yhJYlGVVAqvXaGbLMPvyXEjKWPm54eFgyF8OJLCXDWL7s2bNHwo27MCPD5+C4Vcm0ZBXtiHQaant0vkgGC/KyOHHPrWDnnluRXFgQzVNtZKVbHJKchpGjQzzN58KtOJiaGJfsvvsz+9fvFNPkjZ4/h9TiAkw7hGhTUy0zsBnnwApFUCm7mJudQiHDutAXv3X7gYPyMPab6Ko5YU5cTcSUCXOS9d44AapvWtRfM8txFesFMleYgDEJMOPVD66lkgs4e+pdYR3rMfFMQp+qOnTBcJbdX1fu37btJgzddpuE0dnT70jmo+7WBZw2oL7/x9qwvuG5ZXA7du/9DELhyPoTd0Q2s7KC8fFRpBbmUMjk4XqqCceLfyfJQqEo2ru6sXX7drTEEspp10Pq4r//yW/quzUf3bWp7wdeui946e8+eu/a84WS6uCYyw5EuazcOLfKAzoCbP0YAVWWUKxr5yUUk9WBWILIbEhnLj7KUO+rt7oZmpQGJersyH7Mgfz6oOtbVXJfLStcaUvpUlH8//567VRwoVD0mdYpwr+7NkLAxwMPPKD+DY2UvJH/F+9qCHLZf4BeesPmO7p0QfXNz6v5iIvvkR2ODVZEHaS/9meqPThVBX9U68QGbHKAhJ/HQxwXN29rfqWmSxuNcVOgWC89e+Q5yTaZdFqc6+D27ZKuv/Lwl2Ri13JxImwV//rVowgFbezdu1eeffbsh2JDvvLwl6/5nBWf+eSTT0s3VG2WcqwZjI2P4cEH/wC7drF9vP4EM3tgp06dwlvHTyDGbS7blFqUJ4E///n7JUt/9NoUKKbM1dW0ZLzR0THZUjpwYJ+k3Hq6vxag+F7xSuUyUsmk9KxcOTkSr7V+7f8VUPzXXgJ+7tyw+DV2O5m96Ow3OwvPuXGzly1lsSWlEhqbmrBt25ZN57YpUHUQ2JJ9+ZVX5ejfN77xtU/kKCK7A0y5ExOTuOuuO68V73Xvp/968823JJRuumk7uru7rvjMTCaLZ579OQb6emWXmO7+/sOHNr3vikCJgXOVj/qkzpbXtUqdavtkjg2RJXVNulr7cqnxrf+j0GZI/Q9DkNEI8RlMvwAAAABJRU5ErkJggg==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spect="1" noChangeArrowheads="1"/>
        </xdr:cNvSpPr>
      </xdr:nvSpPr>
      <xdr:spPr>
        <a:xfrm>
          <a:off x="8352790" y="59693175"/>
          <a:ext cx="223520" cy="157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533063</xdr:colOff>
      <xdr:row>77</xdr:row>
      <xdr:rowOff>801556</xdr:rowOff>
    </xdr:from>
    <xdr:to>
      <xdr:col>4</xdr:col>
      <xdr:colOff>756583</xdr:colOff>
      <xdr:row>78</xdr:row>
      <xdr:rowOff>157666</xdr:rowOff>
    </xdr:to>
    <xdr:sp macro="" textlink="">
      <xdr:nvSpPr>
        <xdr:cNvPr id="10" name="AutoShape 18" descr="data:image/png;base64,iVBORw0KGgoAAAANSUhEUgAAAEoAAAA5CAYAAACRZr0eAAAWwElEQVR4Xu1bWYwc13U91bX1Mj1Ld8++khxKIoekKCskJcqSRYmOYunDhi3HjgFDhqI4+dFH4OTHMALDQZD8JbYD+MOAEQRRNm20JUOwllgWJZEyFUoiJVIcznD2tXuW3peq6grOfd1DUjMjkoFCIaALGEzPTFf1e+ede+65973RfN/3Ubv4slQqg99t24LneXAcB5qmIRQKyfcb9dI+ClQul8dvf3sC+/fvwzsn38Hg4CAAHx2dHQgEAjcqTlgH1L888QQmxifw+OOP4803j+HQffcCvg/Lsn4H1KWht7y8gkIhj2i0EW+8/gYWFhbhQ8Ojjz6CGzjyLmfUDRtXVzFxCT2l5zeuUF8FTtCymayfWlpGe3vb1bz/hnsPs34oFISWyWT8TCaD7u7uGw6Eq5lwpVJBIKD/DqgrgXVVQFG7XNcVA6pBg27oN5xFuCqg+CaKvF/1Ua1WBSjLMq+0CJ/a3681JQkBruB5rggUH8I3GYYJ1/VQLpdhGLoIG68rfcD/FVpcMI6nWvVkDHVwmLh9v3rZuFhJmKa59juWZPy61DdePk5NvCKfaxiGfL8qoFzHExY5jotSqQRD1xEM2RKKfNCncXEsBErTfAR0HV61WmO8D6/qymvP9VAsFrG8vIyurk7EYi0y5krFlfs4dkckBfCrVXkGF6DqegJMJptBc3MTEomESM/Hinldn3RdAVUslWDqOuygLfh8WkBVKg6qfhUBPQBdC8DxCA7kd55bhee5cD0P+VweszMzGNjSh9ZEq2KH48h9tmnJawKEKuB6LqpVH47roFQsYmFxHu2t7ejoaBeArwEor8aoAIKhoKBPSn8aF32N61EvAwhAg1v1FFBrIcnQdFHIK6B6+nvQ3tYuSYgg63oAlmkKUMSJjFJAAa5bQbFYwuLCAlpbE0gk4iBRdN3Y3B7wgzkoAuK6VZSKJQlDalQg8Om5eGFU1UfA0ECoqDkMIWqW55FRngCVJ1Czs+jp60Z7a5tMmKFHoDgnAuV7vmJinVGOIyG7uLiIeDyGtrbWjweKH1auVGAahryRQNVtgsp6Ks4/DUHn4nkESr8IVNX3ldZ4apwcfx2o3r4etCYSMl6CzNCzJPQq8D0VsvW58dnU4oWFBdG1jo42CbtNGcUMp+um0JUfWuUq1TKGIb/XYdm6AHa9e1QSen4VeoB8CqwJsYSQZENq1SWM6ulBW7tixhpQRg0o0TaKv6PEnkAx9JKLaG5uRldnG7SPA0qyAweiaUrkHEfsga8xfWrCtFDQQrlcQjgcvq5SxaykQo8KRaC4kJK+RLu4qBTlQqGoQq+rS4DigjqSxWsaJUnhEo2qsbHOqKamJvT0dELTApszisjzDQSLmaEOlPxOgwBl2SbKxSIaGhquawgqEa6KTgY0HZ5PFvmoCkgq1VOc1zSq8yJQkuoNHaZhwXErwiK5h9HC+xwPxVIRqcUkGiIRDGztk0xKL7muKKYwuo4LBLhimpg4oWS5IoBQxgmUHTRRLpUEqOt5pdMZJJMp6elTO+g4mfnyuZywPhwJq9+5rghzY2Mj+vt7hVH5XEG8l2UbMideom3iy3gPE4HyYOzo0h6QJBsCxQ9xPE9AIiiMYTKsXK7QskLnF4WxlBcaNzY1X1dGzczMYmTkAhqiERFl27aRy2aRzWXV6pu6gEOWkTGxWExEmWK+uroqXtC0jNqmCTXYrQGlidALOQBZhIZoVAyoaVob2wN+CJElvfmaQBFZBDQYAR3lYh5TF4YxuHMXoo1N15NQWFxMYnp6BkE7CNM0ZFJkT0tLC6LRqLhxOmqCJImo6kl9SqDy+ZyYVIJZL2Uo8qw4OE9GDOfMZzKDGoYlYbwhUPXdK9mqqijxoybQrGh0w4EAMulVVD0XsQTT5/XdmVlKLWFufkFMo2XbsuKcIN13MBwS1sRamuD7mtIez4OuMwFZKBazCGgBYQ7nJB0RAmUaaz9rNY8o92kGnKq3MVB8gGQ4lim68lHUKV7KLijkWTOpv125Av8kKbe0vIwzH5zF1MQYtmzbJuEWDNvo6OiE5zkIQJcyJBaPIZfLIRZvRUAHTN3C6moKycVF9PUPYG56pibsTEzM4GUpbRg5idZWBEwDesAQW7SOUZx0uVJWaVQ3EbQVtSXL1NsRfkBMmqYDms9Ypp+6ftfS8gpefeUV/PfJtxEOhmHbJkbPj4BMuO2223HPvffgb37wA3T39uHChVH85Kc/QzBowDBszE1P4q3jx3H/4cP4xx/9EKdOvYeujk60trcjl89haMcQXnzxRdx33yHsP3gQO3YMrQeqq6tL1UilMuBzZ9iGaSjGSOiJwF0ERVoctU3ma3Hol2xMb4julZ5FoKhT1B3TMCWMKuUKWmItUl4V8iVEGkKq9qNGuVWYRgA62VIuqCRFitHNi2FmS8Vca9GId6S+iQUxRezXMYqZrVCuSGaQgUgbw5cKneaMQkhJ4sMYhmpSake+PkFhZbkCp1KRVgbBpaCqpECzyCQRQDablfuYtSRR1DoSfD+37y3LFgHm31mf1S8ClVxMwrQsqdk4UR4DoJgHgxaciisdjjUxl9ChDinfp8YdgM/6ReRElz4bgREiCIBKzBlVGwJVKJYUUAEdNoEyTXkAw7FUcSU7GLIChrxWDLuoXwokR5hJnSjU/EipVJBOaXo1Ax+q4TYzMyOrTh9GLeHvmNY5Eab0aLRJXtPPRKMN4pt4LS0tY2RkFEvJRXR0d8HUDeQLBdGo1ta4FL6hYGithpOsZ5owLAOzU1N45umn8Nhj38bY+ITMo7+/D5ZlCIv4szCeLfAqNdiQZLCOUZxYqaxW1zJt2HxA1Ue+VBI2EBgO3jZJ+zpQ9Cuq7aI6Dq7YiUqlJC6XK0bHS+Zl0hlprvEZ09PTlwHFAREoAsM6q6EhClMWy0YkHFrrrBKo2dk5fPD+adx8yy1iPnnxXi5OMBhEMBTC1i1bxPdxTBYZZdnIrqzg2LE3cPfd9+D8yIgASiKEwyFkszl5BjsGwaANVxi2CVAqHDTkMhnE29pQ1XVobhVlp6LCxvOhBzRYhimms+oUEIw0rHU85TRMuSIGjqFXLCknTE/GVUqn03BdR4Aio+rgcLuMrwkQV5V1Fj2RFbRhWUGE7CDCYdWCTi0tYWR4BPPzc9j7mdvhV+mmHQk9gszn8LuYZfpB/swMZlkY/fCsfO5dn/2sSkg1e8DQrjDrkYliGwDX/xhGsSCslBz8xxM/g20F4VZK+OVTT+P2A/vQ2tWN7oEBvP7yS9i9Zy86egcwOnIej3z7z9YYpSpwF07Fkdjm86ghZBn/RkAqFfbeDRkwtYmhx7qMr+Nx1SgjSHTFFGcyKhQkUCEBKplK4aknnxKzOTS0C3/6J4+ivb1DPiNXyElvanV5WUDns1741Utyv26ZeOftE0KCm3fswF985zviub768MPiy1jcv/DCL2VRd+/eje9+73uIxxMbh97qyorQ9Tcvv4Ktg9uQSi4iOT+HWCwB3TTR3tWLldQCtt28U2Ja0zzEE21SuYue1QpM6T9LoepJHUZ2cdUzmbQIPQFMpVICjup3KdEn9SORiAq9SKP4Gwl121oDiodGxsfHsbLC3e0OTIyPy2ezQmACIMN4j4h8uYzBwe1oamyQ8S8lF6Q+jcXimJqaEhDIRHY1yULWeKQTk1VrWzuijY0bA7WcTEEzVFyyMPYDGiLhiGQJGjKGnlTtpgHbpDcxJAtyGfm6WCjSWUja5kWQmLrL5SJ47oqiXSwU5DufR8DqdqGe7cgwAsXTNEz9DJ1oQwMS8bg8k7Xe2NgY3jv1Hg7edRBHXzsqfyfILS3NMtlEohVMTD09PQJ8U1MUumFibHQYxXwBW7Zuw4fnPkQqmUJHR4eUKZSdrVu3YnVlFTuHdspCE/gNxbxYyINO8vXX35A4zeXzUhpwxYOhsGScvbftRTASgs3Mxw5oQBlSruqZM2ekNdPd1SOTYgOtVC4KIKR5LpNFNp+Tn6l5/OJAmPHqQNX1ie6YXQqKPld9aGhInjk9M4Mz75/B6IUR7D9wQBpt9EEMV2ZLjpX2gs+tlzfNzY0wLBPjo6OYnprCvn37hUVkNNkaiYRlUUT8GSlViMizRFoHFA1nZjUt7JmcmJTCkmJKL6TaLZCGGHdjWltbVaFJT8IishZ6b7/9tqwCU3U4pFI0tYoD5oqRSfwiUHXdqverOWB6JhFxi6+DMulkMilt2VtvvVWAYsYbH5sA+7imZeP0+6cFGDKd1oCHTXbs2KmkoNY+4dYTgUovr6Dqe5LVVpdXcfr9D2q74JAMe/vv3Y5QOCRlEBuCmwLFsKDa/+rpf0djcwyhcBixRCtOHD8uOxPMHqytH3n8O7B0QwSVNR/DhwOjQDc2NyMcCqOQy8lmxPFjx3DvoUNyP5lHH0a9YAeSzTHuodEzNUSbJNwZpqvptPStl5aWUCoV5ZhkX1/fGlD0UZn0ClpaEnj/g9MCTqFQkMWlVnV1dqlWi7SwXUkYBGp+ZgalQh5tHe1ILqakA0pd5UK3d3RIyMcTMeiarkqXWha9zEeRUaqvk8Pz//mvSMQTOD82KvE8cvYszp05g+aWFqHiD370E9iGjfPDH2Jo19AaowSolmaEgyEce/0Nef/0xASefuZplIsFEdqvfv0beO/dkzh/bhhf+/ofIl8oIpMr4pFvPSo1ZrGYE8A5jtXVFWk379u/H329vQLU3Nw8RkdGMb8wh8Gtg3CWlkToyUYykSxgMVvfmdHjLYiEwwLU5Pg4yqUiurq6UZibl04II4LFPy/KBkAro0NvbkRoIzEnUAwJZqV0alHit1IuQbeCqELFLzTllJkVYvEWEW02wdglJKOoJ83NLCXCePaZp/DFL30RL7/0Enbs3IH0aloqemqe6AG1IMAkoc43MGRpLVaWUpianpZ9uVK5JLslB/bvR+8aUHPizKcnJ3FTWwLaX/8tvDKP5kBMJRkUqEKSEq+2J/4ZzbEWKWHGx8aQzaQxkEhg8pvfhE82WRb0fJEZSNW0BtXZRudffRfxQ/durFHZbAYrK2ksTk+gt38ARjAk+jI8PIr+gQGMjV9AW1ubOFqWNZw0hZIU54oy5Ta1tCAUDOPHP/wHPPbYH+PkO+9ICFFH6JppOvlF4X3ooYdkEVhm0L1TkxYX5kVwqSVMJmzZHjiwH309ilEMl9HRUbEX/dEwyn/+lzA0A16lBN1RNaFUoBpdi4/uV19AczwuC7mUSkqbpTPaiIkv/xFcpwIDOqoVsojo1or/UATdf/d9xD5//8ZAlXnGHD4Wpibhm0GYmgYPvtRS9DVll2YxKELulvNwJsbRd9fd8D1XgBJGtcTErD7/3M/xuc/dI3FOILlPyIxWP7detxwUbW4SECQ2/JPJRZwfPq/OFLBfXylL6A30969p1NiFC1iYn8fA1m0oVSqIhEJiA8h2ZmIyozEaFZ1xnAoaog1Sm05PT8IpV9DZ1SlllnQSagW+bJsHNKlxudtE41l3+us0ij6Ie8vOL36K8tgMNHYAlldRWE5Dj8VhZjKwezugtbYDThHuahax7/+9dDvJFgGqqQWWHcIvnz+C+w4dwk9+/EOcOP6WVPhV10FDUyO233ILyoWiZMWhXXvw4Zkz6Oztw7ce+zbI6snJSWFyLpcVo7pv3z70XwLUuXPnMD4+hqGdQ+Kp2trbRJS5fUVQ6KXYp+KiDA3tlq4CGTU/O4OVlRUJY9Z67Bq4DmWDflB1Pbm7RM2KxRNoqdmNdUCJqaxyE9BFiDuxpSKczDLKJbZHAnA0H5YdRqAlBqMhhCDRh4ZqzbsQqIZoI8KhCJ77xRHcf/g+vPjCCzh54oSEGrus0aZm3Hv4MJ5/9gjsUBBdXT34za//CwfvvhuHf/8LmJmdxutH38CWrVsk4xGoO++8U8wjLzrzyckpmSQnQP9FU8xCmBbj0mM+qkjn5gAztIl8Lis2QvWkuF+nS2tYEwmusat2lIhWg9FApq8DimLq1lq97D2xhSIpm7swDkWXXQUThmmJGWRDjH0dDoiMOnr0KKq+hjv234HTp9/F7v5eLPzbP6E4NQkjHETVMuAurgq9K1EbXsFBtKkR6dQSGu68G033PoCZuXkcO35M6j52HOizDh48uAYUuwV057IRa5qSucKRiOphmZb0v6WPH+AxHm7esjxS7y0V8zWQuCfIMkeHRkIw/NTBKJkjL7nPYFm2QZslzyMvqWXRNbrViLQbPCyv8JB+QVIv+z8sIKkL/HACxccTqCNHjiCTzeILDz6ESqmEREszqsuL8LnxyDYPV44MpOCyO1br+3Bx/HAYXjAs2nPy5EnxPgxNtmruPHAHBge3yQRSqSVMz8zKazKFrRD6NgHKVj00afRprAyqUqDznAIXWFUeqlPLMWuaAd24qFNrKAlQrEMVUMzIl22AMpONjI/DtsLSD4qElDNfXk2jUGDhyF1WU3xLWM5Jacjn0mhqbEQ4HMFzzz0nGY6FKBdnYMsAIpFG0QvxN8JSdTEr1csMlhPUJpYj7HPPzc7WTpHoGBkZwYMPPog77rhD7mMZxTKGtZgcIjHUwhEofg7DhMDIOni+FMHFfBat7R3I51VXlcmDpNMCqlZVRfTlu0mUoZWlZcRb29YDxXRKH7K8sipOmb0nhl8uvYKqW4JhR6AZdi2ued6ojNFzH2DXnr2IRBrw2muvyb4aa7P6DmtfX78yhJYlGVVAqvXaGbLMPvyXEjKWPm54eFgyF8OJLCXDWL7s2bNHwo27MCPD5+C4Vcm0ZBXtiHQaant0vkgGC/KyOHHPrWDnnluRXFgQzVNtZKVbHJKchpGjQzzN58KtOJiaGJfsvvsz+9fvFNPkjZ4/h9TiAkw7hGhTUy0zsBnnwApFUCm7mJudQiHDutAXv3X7gYPyMPab6Ko5YU5cTcSUCXOS9d44AapvWtRfM8txFesFMleYgDEJMOPVD66lkgs4e+pdYR3rMfFMQp+qOnTBcJbdX1fu37btJgzddpuE0dnT70jmo+7WBZw2oL7/x9qwvuG5ZXA7du/9DELhyPoTd0Q2s7KC8fFRpBbmUMjk4XqqCceLfyfJQqEo2ru6sXX7drTEEspp10Pq4r//yW/quzUf3bWp7wdeui946e8+eu/a84WS6uCYyw5EuazcOLfKAzoCbP0YAVWWUKxr5yUUk9WBWILIbEhnLj7KUO+rt7oZmpQGJersyH7Mgfz6oOtbVXJfLStcaUvpUlH8//567VRwoVD0mdYpwr+7NkLAxwMPPKD+DY2UvJH/F+9qCHLZf4BeesPmO7p0QfXNz6v5iIvvkR2ODVZEHaS/9meqPThVBX9U68QGbHKAhJ/HQxwXN29rfqWmSxuNcVOgWC89e+Q5yTaZdFqc6+D27ZKuv/Lwl2Ri13JxImwV//rVowgFbezdu1eeffbsh2JDvvLwl6/5nBWf+eSTT0s3VG2WcqwZjI2P4cEH/wC7drF9vP4EM3tgp06dwlvHTyDGbS7blFqUJ4E///n7JUt/9NoUKKbM1dW0ZLzR0THZUjpwYJ+k3Hq6vxag+F7xSuUyUsmk9KxcOTkSr7V+7f8VUPzXXgJ+7tyw+DV2O5m96Ow3OwvPuXGzly1lsSWlEhqbmrBt25ZN57YpUHUQ2JJ9+ZVX5ejfN77xtU/kKCK7A0y5ExOTuOuuO68V73Xvp/968823JJRuumk7uru7rvjMTCaLZ579OQb6emWXmO7+/sOHNr3vikCJgXOVj/qkzpbXtUqdavtkjg2RJXVNulr7cqnxrf+j0GZI/Q9DkNEI8RlMvwAAAABJRU5ErkJggg==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spect="1" noChangeArrowheads="1"/>
        </xdr:cNvSpPr>
      </xdr:nvSpPr>
      <xdr:spPr>
        <a:xfrm>
          <a:off x="8352790" y="59693175"/>
          <a:ext cx="223520" cy="157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619125</xdr:colOff>
      <xdr:row>3</xdr:row>
      <xdr:rowOff>16510</xdr:rowOff>
    </xdr:from>
    <xdr:to>
      <xdr:col>4</xdr:col>
      <xdr:colOff>736600</xdr:colOff>
      <xdr:row>3</xdr:row>
      <xdr:rowOff>755015</xdr:rowOff>
    </xdr:to>
    <xdr:pic>
      <xdr:nvPicPr>
        <xdr:cNvPr id="128" name="ID_1C68D43E2A874B568EC462090934A0BA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39150" y="1845310"/>
          <a:ext cx="117475" cy="738505"/>
        </a:xfrm>
        <a:prstGeom prst="rect">
          <a:avLst/>
        </a:prstGeom>
      </xdr:spPr>
    </xdr:pic>
    <xdr:clientData/>
  </xdr:twoCellAnchor>
  <xdr:twoCellAnchor>
    <xdr:from>
      <xdr:col>4</xdr:col>
      <xdr:colOff>615315</xdr:colOff>
      <xdr:row>4</xdr:row>
      <xdr:rowOff>115570</xdr:rowOff>
    </xdr:from>
    <xdr:to>
      <xdr:col>4</xdr:col>
      <xdr:colOff>739775</xdr:colOff>
      <xdr:row>4</xdr:row>
      <xdr:rowOff>655955</xdr:rowOff>
    </xdr:to>
    <xdr:pic>
      <xdr:nvPicPr>
        <xdr:cNvPr id="129" name="ID_4A7EA4C5CE2349D99A73667DB9EAECFC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435340" y="2715895"/>
          <a:ext cx="124460" cy="5403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617220</xdr:colOff>
      <xdr:row>5</xdr:row>
      <xdr:rowOff>52070</xdr:rowOff>
    </xdr:from>
    <xdr:to>
      <xdr:col>4</xdr:col>
      <xdr:colOff>737870</xdr:colOff>
      <xdr:row>5</xdr:row>
      <xdr:rowOff>719455</xdr:rowOff>
    </xdr:to>
    <xdr:pic>
      <xdr:nvPicPr>
        <xdr:cNvPr id="130" name="ID_B8A7008C5DE442D8A6BF7D64519AA331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37245" y="3423920"/>
          <a:ext cx="120650" cy="667385"/>
        </a:xfrm>
        <a:prstGeom prst="rect">
          <a:avLst/>
        </a:prstGeom>
      </xdr:spPr>
    </xdr:pic>
    <xdr:clientData/>
  </xdr:twoCellAnchor>
  <xdr:twoCellAnchor>
    <xdr:from>
      <xdr:col>4</xdr:col>
      <xdr:colOff>336550</xdr:colOff>
      <xdr:row>6</xdr:row>
      <xdr:rowOff>17145</xdr:rowOff>
    </xdr:from>
    <xdr:to>
      <xdr:col>4</xdr:col>
      <xdr:colOff>1019175</xdr:colOff>
      <xdr:row>6</xdr:row>
      <xdr:rowOff>755015</xdr:rowOff>
    </xdr:to>
    <xdr:pic>
      <xdr:nvPicPr>
        <xdr:cNvPr id="131" name="ID_201A314A6CA84E5EB9E0D8C926EF35C2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156575" y="4160520"/>
          <a:ext cx="682625" cy="737870"/>
        </a:xfrm>
        <a:prstGeom prst="rect">
          <a:avLst/>
        </a:prstGeom>
      </xdr:spPr>
    </xdr:pic>
    <xdr:clientData/>
  </xdr:twoCellAnchor>
  <xdr:twoCellAnchor>
    <xdr:from>
      <xdr:col>4</xdr:col>
      <xdr:colOff>341630</xdr:colOff>
      <xdr:row>7</xdr:row>
      <xdr:rowOff>18415</xdr:rowOff>
    </xdr:from>
    <xdr:to>
      <xdr:col>4</xdr:col>
      <xdr:colOff>1014095</xdr:colOff>
      <xdr:row>7</xdr:row>
      <xdr:rowOff>753110</xdr:rowOff>
    </xdr:to>
    <xdr:pic>
      <xdr:nvPicPr>
        <xdr:cNvPr id="132" name="ID_785BBEFCEF994A46A3489203E94F77CB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161655" y="4933315"/>
          <a:ext cx="672465" cy="734695"/>
        </a:xfrm>
        <a:prstGeom prst="rect">
          <a:avLst/>
        </a:prstGeom>
      </xdr:spPr>
    </xdr:pic>
    <xdr:clientData/>
  </xdr:twoCellAnchor>
  <xdr:twoCellAnchor>
    <xdr:from>
      <xdr:col>4</xdr:col>
      <xdr:colOff>600075</xdr:colOff>
      <xdr:row>8</xdr:row>
      <xdr:rowOff>16510</xdr:rowOff>
    </xdr:from>
    <xdr:to>
      <xdr:col>4</xdr:col>
      <xdr:colOff>755015</xdr:colOff>
      <xdr:row>8</xdr:row>
      <xdr:rowOff>755015</xdr:rowOff>
    </xdr:to>
    <xdr:pic>
      <xdr:nvPicPr>
        <xdr:cNvPr id="133" name="ID_C59CF130233F49F7B4DB47063B238B27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20100" y="5702935"/>
          <a:ext cx="154940" cy="738505"/>
        </a:xfrm>
        <a:prstGeom prst="rect">
          <a:avLst/>
        </a:prstGeom>
      </xdr:spPr>
    </xdr:pic>
    <xdr:clientData/>
  </xdr:twoCellAnchor>
  <xdr:twoCellAnchor>
    <xdr:from>
      <xdr:col>4</xdr:col>
      <xdr:colOff>594360</xdr:colOff>
      <xdr:row>9</xdr:row>
      <xdr:rowOff>23495</xdr:rowOff>
    </xdr:from>
    <xdr:to>
      <xdr:col>4</xdr:col>
      <xdr:colOff>760730</xdr:colOff>
      <xdr:row>9</xdr:row>
      <xdr:rowOff>748030</xdr:rowOff>
    </xdr:to>
    <xdr:pic>
      <xdr:nvPicPr>
        <xdr:cNvPr id="134" name="ID_A6C327D480524749B4D50164EED78638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414385" y="6481445"/>
          <a:ext cx="166370" cy="724535"/>
        </a:xfrm>
        <a:prstGeom prst="rect">
          <a:avLst/>
        </a:prstGeom>
      </xdr:spPr>
    </xdr:pic>
    <xdr:clientData/>
  </xdr:twoCellAnchor>
  <xdr:twoCellAnchor>
    <xdr:from>
      <xdr:col>4</xdr:col>
      <xdr:colOff>586740</xdr:colOff>
      <xdr:row>10</xdr:row>
      <xdr:rowOff>17145</xdr:rowOff>
    </xdr:from>
    <xdr:to>
      <xdr:col>4</xdr:col>
      <xdr:colOff>768985</xdr:colOff>
      <xdr:row>10</xdr:row>
      <xdr:rowOff>755015</xdr:rowOff>
    </xdr:to>
    <xdr:pic>
      <xdr:nvPicPr>
        <xdr:cNvPr id="135" name="ID_EC9A68BAEDD84C7493961C1510BAA755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406765" y="7246620"/>
          <a:ext cx="182245" cy="737870"/>
        </a:xfrm>
        <a:prstGeom prst="rect">
          <a:avLst/>
        </a:prstGeom>
      </xdr:spPr>
    </xdr:pic>
    <xdr:clientData/>
  </xdr:twoCellAnchor>
  <xdr:twoCellAnchor>
    <xdr:from>
      <xdr:col>4</xdr:col>
      <xdr:colOff>528955</xdr:colOff>
      <xdr:row>11</xdr:row>
      <xdr:rowOff>31115</xdr:rowOff>
    </xdr:from>
    <xdr:to>
      <xdr:col>4</xdr:col>
      <xdr:colOff>826770</xdr:colOff>
      <xdr:row>11</xdr:row>
      <xdr:rowOff>739775</xdr:rowOff>
    </xdr:to>
    <xdr:pic>
      <xdr:nvPicPr>
        <xdr:cNvPr id="136" name="ID_0420D74051F94ABEA5176705334190CF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348980" y="8032115"/>
          <a:ext cx="297815" cy="708660"/>
        </a:xfrm>
        <a:prstGeom prst="rect">
          <a:avLst/>
        </a:prstGeom>
      </xdr:spPr>
    </xdr:pic>
    <xdr:clientData/>
  </xdr:twoCellAnchor>
  <xdr:twoCellAnchor>
    <xdr:from>
      <xdr:col>4</xdr:col>
      <xdr:colOff>211455</xdr:colOff>
      <xdr:row>12</xdr:row>
      <xdr:rowOff>33655</xdr:rowOff>
    </xdr:from>
    <xdr:to>
      <xdr:col>4</xdr:col>
      <xdr:colOff>1144270</xdr:colOff>
      <xdr:row>12</xdr:row>
      <xdr:rowOff>737235</xdr:rowOff>
    </xdr:to>
    <xdr:pic>
      <xdr:nvPicPr>
        <xdr:cNvPr id="137" name="ID_D230B06A704048EEB0A04137ABAF3882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031480" y="8806180"/>
          <a:ext cx="932815" cy="703580"/>
        </a:xfrm>
        <a:prstGeom prst="rect">
          <a:avLst/>
        </a:prstGeom>
      </xdr:spPr>
    </xdr:pic>
    <xdr:clientData/>
  </xdr:twoCellAnchor>
  <xdr:twoCellAnchor>
    <xdr:from>
      <xdr:col>4</xdr:col>
      <xdr:colOff>581660</xdr:colOff>
      <xdr:row>13</xdr:row>
      <xdr:rowOff>17145</xdr:rowOff>
    </xdr:from>
    <xdr:to>
      <xdr:col>4</xdr:col>
      <xdr:colOff>773430</xdr:colOff>
      <xdr:row>13</xdr:row>
      <xdr:rowOff>755015</xdr:rowOff>
    </xdr:to>
    <xdr:pic>
      <xdr:nvPicPr>
        <xdr:cNvPr id="138" name="ID_61BE0E1B4CBE4481B83DB9FFC72360A8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401685" y="9561195"/>
          <a:ext cx="191770" cy="737870"/>
        </a:xfrm>
        <a:prstGeom prst="rect">
          <a:avLst/>
        </a:prstGeom>
      </xdr:spPr>
    </xdr:pic>
    <xdr:clientData/>
  </xdr:twoCellAnchor>
  <xdr:twoCellAnchor>
    <xdr:from>
      <xdr:col>4</xdr:col>
      <xdr:colOff>343535</xdr:colOff>
      <xdr:row>14</xdr:row>
      <xdr:rowOff>17145</xdr:rowOff>
    </xdr:from>
    <xdr:to>
      <xdr:col>4</xdr:col>
      <xdr:colOff>1011555</xdr:colOff>
      <xdr:row>14</xdr:row>
      <xdr:rowOff>755015</xdr:rowOff>
    </xdr:to>
    <xdr:pic>
      <xdr:nvPicPr>
        <xdr:cNvPr id="139" name="ID_6DCCB77C9BAF4DF9B2C843E86DAFFE1B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163560" y="10332720"/>
          <a:ext cx="668020" cy="737870"/>
        </a:xfrm>
        <a:prstGeom prst="rect">
          <a:avLst/>
        </a:prstGeom>
      </xdr:spPr>
    </xdr:pic>
    <xdr:clientData/>
  </xdr:twoCellAnchor>
  <xdr:twoCellAnchor>
    <xdr:from>
      <xdr:col>4</xdr:col>
      <xdr:colOff>240030</xdr:colOff>
      <xdr:row>15</xdr:row>
      <xdr:rowOff>41275</xdr:rowOff>
    </xdr:from>
    <xdr:to>
      <xdr:col>4</xdr:col>
      <xdr:colOff>1115695</xdr:colOff>
      <xdr:row>15</xdr:row>
      <xdr:rowOff>729615</xdr:rowOff>
    </xdr:to>
    <xdr:pic>
      <xdr:nvPicPr>
        <xdr:cNvPr id="140" name="ID_15B806B96CCB411D9D33B9C93F1FCAA2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8060055" y="11128375"/>
          <a:ext cx="875665" cy="6883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233680</xdr:colOff>
      <xdr:row>16</xdr:row>
      <xdr:rowOff>16510</xdr:rowOff>
    </xdr:from>
    <xdr:to>
      <xdr:col>4</xdr:col>
      <xdr:colOff>1121410</xdr:colOff>
      <xdr:row>16</xdr:row>
      <xdr:rowOff>755015</xdr:rowOff>
    </xdr:to>
    <xdr:pic>
      <xdr:nvPicPr>
        <xdr:cNvPr id="141" name="ID_ECD62D80ABAA4FA3BF531DABDA73390E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053705" y="11875135"/>
          <a:ext cx="887730" cy="738505"/>
        </a:xfrm>
        <a:prstGeom prst="rect">
          <a:avLst/>
        </a:prstGeom>
      </xdr:spPr>
    </xdr:pic>
    <xdr:clientData/>
  </xdr:twoCellAnchor>
  <xdr:twoCellAnchor>
    <xdr:from>
      <xdr:col>4</xdr:col>
      <xdr:colOff>560705</xdr:colOff>
      <xdr:row>17</xdr:row>
      <xdr:rowOff>17145</xdr:rowOff>
    </xdr:from>
    <xdr:to>
      <xdr:col>4</xdr:col>
      <xdr:colOff>795020</xdr:colOff>
      <xdr:row>17</xdr:row>
      <xdr:rowOff>755015</xdr:rowOff>
    </xdr:to>
    <xdr:pic>
      <xdr:nvPicPr>
        <xdr:cNvPr id="142" name="ID_C49BCD7BAD1942D2963FFDCCB873EAF8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380730" y="12647295"/>
          <a:ext cx="234315" cy="7378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341630</xdr:colOff>
      <xdr:row>18</xdr:row>
      <xdr:rowOff>17145</xdr:rowOff>
    </xdr:from>
    <xdr:to>
      <xdr:col>4</xdr:col>
      <xdr:colOff>1013460</xdr:colOff>
      <xdr:row>18</xdr:row>
      <xdr:rowOff>755015</xdr:rowOff>
    </xdr:to>
    <xdr:pic>
      <xdr:nvPicPr>
        <xdr:cNvPr id="143" name="ID_A646BEA425BB4FEFA021E90118234BD0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161655" y="13418820"/>
          <a:ext cx="671830" cy="737870"/>
        </a:xfrm>
        <a:prstGeom prst="rect">
          <a:avLst/>
        </a:prstGeom>
      </xdr:spPr>
    </xdr:pic>
    <xdr:clientData/>
  </xdr:twoCellAnchor>
  <xdr:twoCellAnchor>
    <xdr:from>
      <xdr:col>4</xdr:col>
      <xdr:colOff>259715</xdr:colOff>
      <xdr:row>19</xdr:row>
      <xdr:rowOff>16510</xdr:rowOff>
    </xdr:from>
    <xdr:to>
      <xdr:col>4</xdr:col>
      <xdr:colOff>1096010</xdr:colOff>
      <xdr:row>19</xdr:row>
      <xdr:rowOff>755015</xdr:rowOff>
    </xdr:to>
    <xdr:pic>
      <xdr:nvPicPr>
        <xdr:cNvPr id="144" name="ID_8667623F4CE147EF836D89C1F4FF65D8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rcRect t="20179"/>
        <a:stretch>
          <a:fillRect/>
        </a:stretch>
      </xdr:blipFill>
      <xdr:spPr>
        <a:xfrm>
          <a:off x="8079740" y="14189710"/>
          <a:ext cx="836295" cy="738505"/>
        </a:xfrm>
        <a:prstGeom prst="rect">
          <a:avLst/>
        </a:prstGeom>
      </xdr:spPr>
    </xdr:pic>
    <xdr:clientData/>
  </xdr:twoCellAnchor>
  <xdr:twoCellAnchor>
    <xdr:from>
      <xdr:col>4</xdr:col>
      <xdr:colOff>276225</xdr:colOff>
      <xdr:row>20</xdr:row>
      <xdr:rowOff>16510</xdr:rowOff>
    </xdr:from>
    <xdr:to>
      <xdr:col>4</xdr:col>
      <xdr:colOff>1078865</xdr:colOff>
      <xdr:row>20</xdr:row>
      <xdr:rowOff>755015</xdr:rowOff>
    </xdr:to>
    <xdr:pic>
      <xdr:nvPicPr>
        <xdr:cNvPr id="145" name="ID_6F4637E187F54D979B103131E84DBB29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 t="16168"/>
        <a:stretch>
          <a:fillRect/>
        </a:stretch>
      </xdr:blipFill>
      <xdr:spPr>
        <a:xfrm>
          <a:off x="8096250" y="14961235"/>
          <a:ext cx="802640" cy="738505"/>
        </a:xfrm>
        <a:prstGeom prst="rect">
          <a:avLst/>
        </a:prstGeom>
      </xdr:spPr>
    </xdr:pic>
    <xdr:clientData/>
  </xdr:twoCellAnchor>
  <xdr:twoCellAnchor>
    <xdr:from>
      <xdr:col>4</xdr:col>
      <xdr:colOff>277495</xdr:colOff>
      <xdr:row>21</xdr:row>
      <xdr:rowOff>17145</xdr:rowOff>
    </xdr:from>
    <xdr:to>
      <xdr:col>4</xdr:col>
      <xdr:colOff>1077595</xdr:colOff>
      <xdr:row>21</xdr:row>
      <xdr:rowOff>755015</xdr:rowOff>
    </xdr:to>
    <xdr:pic>
      <xdr:nvPicPr>
        <xdr:cNvPr id="146" name="ID_D37F947B95DD48F2A3875E6D90FC25D3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 l="1664" t="19307"/>
        <a:stretch>
          <a:fillRect/>
        </a:stretch>
      </xdr:blipFill>
      <xdr:spPr>
        <a:xfrm>
          <a:off x="8097520" y="15733395"/>
          <a:ext cx="800100" cy="737870"/>
        </a:xfrm>
        <a:prstGeom prst="rect">
          <a:avLst/>
        </a:prstGeom>
      </xdr:spPr>
    </xdr:pic>
    <xdr:clientData/>
  </xdr:twoCellAnchor>
  <xdr:twoCellAnchor>
    <xdr:from>
      <xdr:col>4</xdr:col>
      <xdr:colOff>262255</xdr:colOff>
      <xdr:row>22</xdr:row>
      <xdr:rowOff>17145</xdr:rowOff>
    </xdr:from>
    <xdr:to>
      <xdr:col>4</xdr:col>
      <xdr:colOff>1092835</xdr:colOff>
      <xdr:row>22</xdr:row>
      <xdr:rowOff>755015</xdr:rowOff>
    </xdr:to>
    <xdr:pic>
      <xdr:nvPicPr>
        <xdr:cNvPr id="147" name="ID_2A0CD00C47664E9DB77CFE9515C414AE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 t="19303"/>
        <a:stretch>
          <a:fillRect/>
        </a:stretch>
      </xdr:blipFill>
      <xdr:spPr>
        <a:xfrm>
          <a:off x="8082280" y="16504920"/>
          <a:ext cx="830580" cy="737870"/>
        </a:xfrm>
        <a:prstGeom prst="rect">
          <a:avLst/>
        </a:prstGeom>
      </xdr:spPr>
    </xdr:pic>
    <xdr:clientData/>
  </xdr:twoCellAnchor>
  <xdr:twoCellAnchor>
    <xdr:from>
      <xdr:col>4</xdr:col>
      <xdr:colOff>257810</xdr:colOff>
      <xdr:row>23</xdr:row>
      <xdr:rowOff>16510</xdr:rowOff>
    </xdr:from>
    <xdr:to>
      <xdr:col>4</xdr:col>
      <xdr:colOff>1097915</xdr:colOff>
      <xdr:row>23</xdr:row>
      <xdr:rowOff>755015</xdr:rowOff>
    </xdr:to>
    <xdr:pic>
      <xdr:nvPicPr>
        <xdr:cNvPr id="148" name="ID_27A6270B815A41FD9129A91886014FC8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 t="19917"/>
        <a:stretch>
          <a:fillRect/>
        </a:stretch>
      </xdr:blipFill>
      <xdr:spPr>
        <a:xfrm>
          <a:off x="8077835" y="17275810"/>
          <a:ext cx="840105" cy="738505"/>
        </a:xfrm>
        <a:prstGeom prst="rect">
          <a:avLst/>
        </a:prstGeom>
      </xdr:spPr>
    </xdr:pic>
    <xdr:clientData/>
  </xdr:twoCellAnchor>
  <xdr:twoCellAnchor>
    <xdr:from>
      <xdr:col>4</xdr:col>
      <xdr:colOff>294640</xdr:colOff>
      <xdr:row>24</xdr:row>
      <xdr:rowOff>16510</xdr:rowOff>
    </xdr:from>
    <xdr:to>
      <xdr:col>4</xdr:col>
      <xdr:colOff>1061085</xdr:colOff>
      <xdr:row>24</xdr:row>
      <xdr:rowOff>755015</xdr:rowOff>
    </xdr:to>
    <xdr:pic>
      <xdr:nvPicPr>
        <xdr:cNvPr id="149" name="ID_54D50581F2E541DEA95A289D8E48EC92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rcRect t="13348"/>
        <a:stretch>
          <a:fillRect/>
        </a:stretch>
      </xdr:blipFill>
      <xdr:spPr>
        <a:xfrm>
          <a:off x="8114665" y="18047335"/>
          <a:ext cx="766445" cy="738505"/>
        </a:xfrm>
        <a:prstGeom prst="rect">
          <a:avLst/>
        </a:prstGeom>
      </xdr:spPr>
    </xdr:pic>
    <xdr:clientData/>
  </xdr:twoCellAnchor>
  <xdr:twoCellAnchor>
    <xdr:from>
      <xdr:col>4</xdr:col>
      <xdr:colOff>292100</xdr:colOff>
      <xdr:row>25</xdr:row>
      <xdr:rowOff>17145</xdr:rowOff>
    </xdr:from>
    <xdr:to>
      <xdr:col>4</xdr:col>
      <xdr:colOff>1063625</xdr:colOff>
      <xdr:row>25</xdr:row>
      <xdr:rowOff>755015</xdr:rowOff>
    </xdr:to>
    <xdr:pic>
      <xdr:nvPicPr>
        <xdr:cNvPr id="150" name="ID_DA1B044132454A309C7B1373F7F8FC3C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 t="14400"/>
        <a:stretch>
          <a:fillRect/>
        </a:stretch>
      </xdr:blipFill>
      <xdr:spPr>
        <a:xfrm>
          <a:off x="8112125" y="18819495"/>
          <a:ext cx="771525" cy="737870"/>
        </a:xfrm>
        <a:prstGeom prst="rect">
          <a:avLst/>
        </a:prstGeom>
      </xdr:spPr>
    </xdr:pic>
    <xdr:clientData/>
  </xdr:twoCellAnchor>
  <xdr:twoCellAnchor>
    <xdr:from>
      <xdr:col>4</xdr:col>
      <xdr:colOff>335915</xdr:colOff>
      <xdr:row>26</xdr:row>
      <xdr:rowOff>17145</xdr:rowOff>
    </xdr:from>
    <xdr:to>
      <xdr:col>4</xdr:col>
      <xdr:colOff>1019175</xdr:colOff>
      <xdr:row>26</xdr:row>
      <xdr:rowOff>755015</xdr:rowOff>
    </xdr:to>
    <xdr:pic>
      <xdr:nvPicPr>
        <xdr:cNvPr id="151" name="ID_FD32FDB4A34C45D489A09E84971898A5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155940" y="19591020"/>
          <a:ext cx="683260" cy="737870"/>
        </a:xfrm>
        <a:prstGeom prst="rect">
          <a:avLst/>
        </a:prstGeom>
      </xdr:spPr>
    </xdr:pic>
    <xdr:clientData/>
  </xdr:twoCellAnchor>
  <xdr:twoCellAnchor>
    <xdr:from>
      <xdr:col>4</xdr:col>
      <xdr:colOff>346075</xdr:colOff>
      <xdr:row>27</xdr:row>
      <xdr:rowOff>16510</xdr:rowOff>
    </xdr:from>
    <xdr:to>
      <xdr:col>4</xdr:col>
      <xdr:colOff>1009015</xdr:colOff>
      <xdr:row>27</xdr:row>
      <xdr:rowOff>755015</xdr:rowOff>
    </xdr:to>
    <xdr:pic>
      <xdr:nvPicPr>
        <xdr:cNvPr id="152" name="ID_511CDC49D2494330822E444A846A900E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8166100" y="20361910"/>
          <a:ext cx="662940" cy="738505"/>
        </a:xfrm>
        <a:prstGeom prst="rect">
          <a:avLst/>
        </a:prstGeom>
      </xdr:spPr>
    </xdr:pic>
    <xdr:clientData/>
  </xdr:twoCellAnchor>
  <xdr:twoCellAnchor>
    <xdr:from>
      <xdr:col>4</xdr:col>
      <xdr:colOff>353060</xdr:colOff>
      <xdr:row>28</xdr:row>
      <xdr:rowOff>16510</xdr:rowOff>
    </xdr:from>
    <xdr:to>
      <xdr:col>4</xdr:col>
      <xdr:colOff>1002030</xdr:colOff>
      <xdr:row>28</xdr:row>
      <xdr:rowOff>755015</xdr:rowOff>
    </xdr:to>
    <xdr:pic>
      <xdr:nvPicPr>
        <xdr:cNvPr id="153" name="ID_4D1F89CF9B01429DAA5354CAAEAD2601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8173085" y="21133435"/>
          <a:ext cx="648970" cy="738505"/>
        </a:xfrm>
        <a:prstGeom prst="rect">
          <a:avLst/>
        </a:prstGeom>
      </xdr:spPr>
    </xdr:pic>
    <xdr:clientData/>
  </xdr:twoCellAnchor>
  <xdr:twoCellAnchor>
    <xdr:from>
      <xdr:col>4</xdr:col>
      <xdr:colOff>341630</xdr:colOff>
      <xdr:row>29</xdr:row>
      <xdr:rowOff>17145</xdr:rowOff>
    </xdr:from>
    <xdr:to>
      <xdr:col>4</xdr:col>
      <xdr:colOff>1013460</xdr:colOff>
      <xdr:row>29</xdr:row>
      <xdr:rowOff>755015</xdr:rowOff>
    </xdr:to>
    <xdr:pic>
      <xdr:nvPicPr>
        <xdr:cNvPr id="154" name="ID_E2CCE40EDD084A3CB3F0142495BE8536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8161655" y="21905595"/>
          <a:ext cx="671830" cy="737870"/>
        </a:xfrm>
        <a:prstGeom prst="rect">
          <a:avLst/>
        </a:prstGeom>
      </xdr:spPr>
    </xdr:pic>
    <xdr:clientData/>
  </xdr:twoCellAnchor>
  <xdr:twoCellAnchor>
    <xdr:from>
      <xdr:col>4</xdr:col>
      <xdr:colOff>354965</xdr:colOff>
      <xdr:row>30</xdr:row>
      <xdr:rowOff>16510</xdr:rowOff>
    </xdr:from>
    <xdr:to>
      <xdr:col>4</xdr:col>
      <xdr:colOff>1000125</xdr:colOff>
      <xdr:row>30</xdr:row>
      <xdr:rowOff>755015</xdr:rowOff>
    </xdr:to>
    <xdr:pic>
      <xdr:nvPicPr>
        <xdr:cNvPr id="156" name="ID_50477BBFE47C416394D688AABA05536A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8174990" y="22676485"/>
          <a:ext cx="645160" cy="738505"/>
        </a:xfrm>
        <a:prstGeom prst="rect">
          <a:avLst/>
        </a:prstGeom>
      </xdr:spPr>
    </xdr:pic>
    <xdr:clientData/>
  </xdr:twoCellAnchor>
  <xdr:twoCellAnchor>
    <xdr:from>
      <xdr:col>4</xdr:col>
      <xdr:colOff>351790</xdr:colOff>
      <xdr:row>31</xdr:row>
      <xdr:rowOff>16510</xdr:rowOff>
    </xdr:from>
    <xdr:to>
      <xdr:col>4</xdr:col>
      <xdr:colOff>1003300</xdr:colOff>
      <xdr:row>31</xdr:row>
      <xdr:rowOff>755015</xdr:rowOff>
    </xdr:to>
    <xdr:pic>
      <xdr:nvPicPr>
        <xdr:cNvPr id="157" name="ID_F2056E1B7CA14567A8067BB9708636D0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8171815" y="23448010"/>
          <a:ext cx="651510" cy="738505"/>
        </a:xfrm>
        <a:prstGeom prst="rect">
          <a:avLst/>
        </a:prstGeom>
      </xdr:spPr>
    </xdr:pic>
    <xdr:clientData/>
  </xdr:twoCellAnchor>
  <xdr:twoCellAnchor>
    <xdr:from>
      <xdr:col>4</xdr:col>
      <xdr:colOff>214630</xdr:colOff>
      <xdr:row>32</xdr:row>
      <xdr:rowOff>17145</xdr:rowOff>
    </xdr:from>
    <xdr:to>
      <xdr:col>4</xdr:col>
      <xdr:colOff>1141095</xdr:colOff>
      <xdr:row>32</xdr:row>
      <xdr:rowOff>755015</xdr:rowOff>
    </xdr:to>
    <xdr:pic>
      <xdr:nvPicPr>
        <xdr:cNvPr id="158" name="ID_FDAE75C236A4431BB34F378A3CDAEAA8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8034655" y="24220170"/>
          <a:ext cx="926465" cy="737870"/>
        </a:xfrm>
        <a:prstGeom prst="rect">
          <a:avLst/>
        </a:prstGeom>
      </xdr:spPr>
    </xdr:pic>
    <xdr:clientData/>
  </xdr:twoCellAnchor>
  <xdr:twoCellAnchor>
    <xdr:from>
      <xdr:col>4</xdr:col>
      <xdr:colOff>347345</xdr:colOff>
      <xdr:row>33</xdr:row>
      <xdr:rowOff>17145</xdr:rowOff>
    </xdr:from>
    <xdr:to>
      <xdr:col>4</xdr:col>
      <xdr:colOff>1007745</xdr:colOff>
      <xdr:row>33</xdr:row>
      <xdr:rowOff>755015</xdr:rowOff>
    </xdr:to>
    <xdr:pic>
      <xdr:nvPicPr>
        <xdr:cNvPr id="159" name="ID_EDB4E9433FCA40E6BDB6E84228CD983A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8167370" y="24991695"/>
          <a:ext cx="660400" cy="737870"/>
        </a:xfrm>
        <a:prstGeom prst="rect">
          <a:avLst/>
        </a:prstGeom>
      </xdr:spPr>
    </xdr:pic>
    <xdr:clientData/>
  </xdr:twoCellAnchor>
  <xdr:twoCellAnchor>
    <xdr:from>
      <xdr:col>4</xdr:col>
      <xdr:colOff>235585</xdr:colOff>
      <xdr:row>34</xdr:row>
      <xdr:rowOff>16510</xdr:rowOff>
    </xdr:from>
    <xdr:to>
      <xdr:col>4</xdr:col>
      <xdr:colOff>1119505</xdr:colOff>
      <xdr:row>34</xdr:row>
      <xdr:rowOff>755015</xdr:rowOff>
    </xdr:to>
    <xdr:pic>
      <xdr:nvPicPr>
        <xdr:cNvPr id="160" name="ID_FD7E3772964C4B4B9A8141EB3A3A40B8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8055610" y="25762585"/>
          <a:ext cx="883920" cy="738505"/>
        </a:xfrm>
        <a:prstGeom prst="rect">
          <a:avLst/>
        </a:prstGeom>
      </xdr:spPr>
    </xdr:pic>
    <xdr:clientData/>
  </xdr:twoCellAnchor>
  <xdr:twoCellAnchor>
    <xdr:from>
      <xdr:col>4</xdr:col>
      <xdr:colOff>17145</xdr:colOff>
      <xdr:row>35</xdr:row>
      <xdr:rowOff>37465</xdr:rowOff>
    </xdr:from>
    <xdr:to>
      <xdr:col>4</xdr:col>
      <xdr:colOff>1338580</xdr:colOff>
      <xdr:row>35</xdr:row>
      <xdr:rowOff>734060</xdr:rowOff>
    </xdr:to>
    <xdr:pic>
      <xdr:nvPicPr>
        <xdr:cNvPr id="161" name="ID_2F3210D1B21A4FC7B6B80E7D9C786EB3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7837170" y="26555065"/>
          <a:ext cx="1321435" cy="696595"/>
        </a:xfrm>
        <a:prstGeom prst="rect">
          <a:avLst/>
        </a:prstGeom>
      </xdr:spPr>
    </xdr:pic>
    <xdr:clientData/>
  </xdr:twoCellAnchor>
  <xdr:twoCellAnchor>
    <xdr:from>
      <xdr:col>4</xdr:col>
      <xdr:colOff>337820</xdr:colOff>
      <xdr:row>36</xdr:row>
      <xdr:rowOff>17145</xdr:rowOff>
    </xdr:from>
    <xdr:to>
      <xdr:col>4</xdr:col>
      <xdr:colOff>1017270</xdr:colOff>
      <xdr:row>36</xdr:row>
      <xdr:rowOff>755015</xdr:rowOff>
    </xdr:to>
    <xdr:pic>
      <xdr:nvPicPr>
        <xdr:cNvPr id="162" name="ID_FE7CD8C293C247C2A6B0556EE5849426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8157845" y="27306270"/>
          <a:ext cx="679450" cy="737870"/>
        </a:xfrm>
        <a:prstGeom prst="rect">
          <a:avLst/>
        </a:prstGeom>
      </xdr:spPr>
    </xdr:pic>
    <xdr:clientData/>
  </xdr:twoCellAnchor>
  <xdr:twoCellAnchor>
    <xdr:from>
      <xdr:col>4</xdr:col>
      <xdr:colOff>352425</xdr:colOff>
      <xdr:row>37</xdr:row>
      <xdr:rowOff>17145</xdr:rowOff>
    </xdr:from>
    <xdr:to>
      <xdr:col>4</xdr:col>
      <xdr:colOff>1002665</xdr:colOff>
      <xdr:row>37</xdr:row>
      <xdr:rowOff>755015</xdr:rowOff>
    </xdr:to>
    <xdr:pic>
      <xdr:nvPicPr>
        <xdr:cNvPr id="163" name="ID_240354DD131B46A78D5376C812D44E82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8172450" y="28077795"/>
          <a:ext cx="650240" cy="737870"/>
        </a:xfrm>
        <a:prstGeom prst="rect">
          <a:avLst/>
        </a:prstGeom>
      </xdr:spPr>
    </xdr:pic>
    <xdr:clientData/>
  </xdr:twoCellAnchor>
  <xdr:twoCellAnchor>
    <xdr:from>
      <xdr:col>4</xdr:col>
      <xdr:colOff>341630</xdr:colOff>
      <xdr:row>38</xdr:row>
      <xdr:rowOff>16510</xdr:rowOff>
    </xdr:from>
    <xdr:to>
      <xdr:col>4</xdr:col>
      <xdr:colOff>1014095</xdr:colOff>
      <xdr:row>38</xdr:row>
      <xdr:rowOff>755015</xdr:rowOff>
    </xdr:to>
    <xdr:pic>
      <xdr:nvPicPr>
        <xdr:cNvPr id="165" name="ID_89473167B22E45D0BBDD04F09424FEC6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8161655" y="28848685"/>
          <a:ext cx="672465" cy="738505"/>
        </a:xfrm>
        <a:prstGeom prst="rect">
          <a:avLst/>
        </a:prstGeom>
      </xdr:spPr>
    </xdr:pic>
    <xdr:clientData/>
  </xdr:twoCellAnchor>
  <xdr:twoCellAnchor>
    <xdr:from>
      <xdr:col>4</xdr:col>
      <xdr:colOff>247015</xdr:colOff>
      <xdr:row>39</xdr:row>
      <xdr:rowOff>17145</xdr:rowOff>
    </xdr:from>
    <xdr:to>
      <xdr:col>4</xdr:col>
      <xdr:colOff>1108710</xdr:colOff>
      <xdr:row>39</xdr:row>
      <xdr:rowOff>755015</xdr:rowOff>
    </xdr:to>
    <xdr:pic>
      <xdr:nvPicPr>
        <xdr:cNvPr id="167" name="ID_A0021B8696F14FE595E8F576EEA46046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rcRect t="22500"/>
        <a:stretch>
          <a:fillRect/>
        </a:stretch>
      </xdr:blipFill>
      <xdr:spPr>
        <a:xfrm>
          <a:off x="8067040" y="29620845"/>
          <a:ext cx="861695" cy="737870"/>
        </a:xfrm>
        <a:prstGeom prst="rect">
          <a:avLst/>
        </a:prstGeom>
      </xdr:spPr>
    </xdr:pic>
    <xdr:clientData/>
  </xdr:twoCellAnchor>
  <xdr:twoCellAnchor>
    <xdr:from>
      <xdr:col>4</xdr:col>
      <xdr:colOff>346075</xdr:colOff>
      <xdr:row>40</xdr:row>
      <xdr:rowOff>16510</xdr:rowOff>
    </xdr:from>
    <xdr:to>
      <xdr:col>4</xdr:col>
      <xdr:colOff>1009015</xdr:colOff>
      <xdr:row>40</xdr:row>
      <xdr:rowOff>755015</xdr:rowOff>
    </xdr:to>
    <xdr:pic>
      <xdr:nvPicPr>
        <xdr:cNvPr id="169" name="ID_BD1C868C68B44DD7A94982AB100FC00F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8166100" y="30391735"/>
          <a:ext cx="662940" cy="738505"/>
        </a:xfrm>
        <a:prstGeom prst="rect">
          <a:avLst/>
        </a:prstGeom>
      </xdr:spPr>
    </xdr:pic>
    <xdr:clientData/>
  </xdr:twoCellAnchor>
  <xdr:twoCellAnchor>
    <xdr:from>
      <xdr:col>4</xdr:col>
      <xdr:colOff>336550</xdr:colOff>
      <xdr:row>41</xdr:row>
      <xdr:rowOff>17145</xdr:rowOff>
    </xdr:from>
    <xdr:to>
      <xdr:col>4</xdr:col>
      <xdr:colOff>1019175</xdr:colOff>
      <xdr:row>41</xdr:row>
      <xdr:rowOff>755015</xdr:rowOff>
    </xdr:to>
    <xdr:pic>
      <xdr:nvPicPr>
        <xdr:cNvPr id="170" name="ID_38DD6FE481A041EEBA717541121F915B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8156575" y="31163895"/>
          <a:ext cx="682625" cy="737870"/>
        </a:xfrm>
        <a:prstGeom prst="rect">
          <a:avLst/>
        </a:prstGeom>
      </xdr:spPr>
    </xdr:pic>
    <xdr:clientData/>
  </xdr:twoCellAnchor>
  <xdr:twoCellAnchor>
    <xdr:from>
      <xdr:col>4</xdr:col>
      <xdr:colOff>338455</xdr:colOff>
      <xdr:row>42</xdr:row>
      <xdr:rowOff>17145</xdr:rowOff>
    </xdr:from>
    <xdr:to>
      <xdr:col>4</xdr:col>
      <xdr:colOff>1017270</xdr:colOff>
      <xdr:row>42</xdr:row>
      <xdr:rowOff>755015</xdr:rowOff>
    </xdr:to>
    <xdr:pic>
      <xdr:nvPicPr>
        <xdr:cNvPr id="171" name="ID_1E7C1262841A4562B7D280BC6FAFC293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8158480" y="31935420"/>
          <a:ext cx="678815" cy="737870"/>
        </a:xfrm>
        <a:prstGeom prst="rect">
          <a:avLst/>
        </a:prstGeom>
      </xdr:spPr>
    </xdr:pic>
    <xdr:clientData/>
  </xdr:twoCellAnchor>
  <xdr:twoCellAnchor>
    <xdr:from>
      <xdr:col>4</xdr:col>
      <xdr:colOff>354965</xdr:colOff>
      <xdr:row>43</xdr:row>
      <xdr:rowOff>33020</xdr:rowOff>
    </xdr:from>
    <xdr:to>
      <xdr:col>4</xdr:col>
      <xdr:colOff>1000760</xdr:colOff>
      <xdr:row>43</xdr:row>
      <xdr:rowOff>737870</xdr:rowOff>
    </xdr:to>
    <xdr:pic>
      <xdr:nvPicPr>
        <xdr:cNvPr id="172" name="ID_80251AE5E2A14FDC8EEC516C4FC4FC08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8174990" y="32722820"/>
          <a:ext cx="645795" cy="704850"/>
        </a:xfrm>
        <a:prstGeom prst="rect">
          <a:avLst/>
        </a:prstGeom>
      </xdr:spPr>
    </xdr:pic>
    <xdr:clientData/>
  </xdr:twoCellAnchor>
  <xdr:twoCellAnchor>
    <xdr:from>
      <xdr:col>4</xdr:col>
      <xdr:colOff>340995</xdr:colOff>
      <xdr:row>44</xdr:row>
      <xdr:rowOff>16510</xdr:rowOff>
    </xdr:from>
    <xdr:to>
      <xdr:col>4</xdr:col>
      <xdr:colOff>1014095</xdr:colOff>
      <xdr:row>44</xdr:row>
      <xdr:rowOff>755015</xdr:rowOff>
    </xdr:to>
    <xdr:pic>
      <xdr:nvPicPr>
        <xdr:cNvPr id="173" name="ID_924BBEF0C06E4A08B6C8C1324459A4AE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8161020" y="33477835"/>
          <a:ext cx="673100" cy="738505"/>
        </a:xfrm>
        <a:prstGeom prst="rect">
          <a:avLst/>
        </a:prstGeom>
      </xdr:spPr>
    </xdr:pic>
    <xdr:clientData/>
  </xdr:twoCellAnchor>
  <xdr:twoCellAnchor>
    <xdr:from>
      <xdr:col>4</xdr:col>
      <xdr:colOff>240665</xdr:colOff>
      <xdr:row>45</xdr:row>
      <xdr:rowOff>17145</xdr:rowOff>
    </xdr:from>
    <xdr:to>
      <xdr:col>4</xdr:col>
      <xdr:colOff>1115060</xdr:colOff>
      <xdr:row>45</xdr:row>
      <xdr:rowOff>755015</xdr:rowOff>
    </xdr:to>
    <xdr:pic>
      <xdr:nvPicPr>
        <xdr:cNvPr id="174" name="ID_FE589ACFD239464398F83B422FA7A776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rcRect t="21667"/>
        <a:stretch>
          <a:fillRect/>
        </a:stretch>
      </xdr:blipFill>
      <xdr:spPr>
        <a:xfrm>
          <a:off x="8060690" y="34249995"/>
          <a:ext cx="874395" cy="737870"/>
        </a:xfrm>
        <a:prstGeom prst="rect">
          <a:avLst/>
        </a:prstGeom>
      </xdr:spPr>
    </xdr:pic>
    <xdr:clientData/>
  </xdr:twoCellAnchor>
  <xdr:twoCellAnchor>
    <xdr:from>
      <xdr:col>4</xdr:col>
      <xdr:colOff>279400</xdr:colOff>
      <xdr:row>46</xdr:row>
      <xdr:rowOff>17145</xdr:rowOff>
    </xdr:from>
    <xdr:to>
      <xdr:col>4</xdr:col>
      <xdr:colOff>1076325</xdr:colOff>
      <xdr:row>46</xdr:row>
      <xdr:rowOff>755015</xdr:rowOff>
    </xdr:to>
    <xdr:pic>
      <xdr:nvPicPr>
        <xdr:cNvPr id="175" name="ID_96E712142B7D4C89A086E261E58258B6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rcRect t="15625"/>
        <a:stretch>
          <a:fillRect/>
        </a:stretch>
      </xdr:blipFill>
      <xdr:spPr>
        <a:xfrm>
          <a:off x="8099425" y="35021520"/>
          <a:ext cx="796925" cy="737870"/>
        </a:xfrm>
        <a:prstGeom prst="rect">
          <a:avLst/>
        </a:prstGeom>
      </xdr:spPr>
    </xdr:pic>
    <xdr:clientData/>
  </xdr:twoCellAnchor>
  <xdr:twoCellAnchor>
    <xdr:from>
      <xdr:col>4</xdr:col>
      <xdr:colOff>350520</xdr:colOff>
      <xdr:row>47</xdr:row>
      <xdr:rowOff>16510</xdr:rowOff>
    </xdr:from>
    <xdr:to>
      <xdr:col>4</xdr:col>
      <xdr:colOff>1004570</xdr:colOff>
      <xdr:row>47</xdr:row>
      <xdr:rowOff>755015</xdr:rowOff>
    </xdr:to>
    <xdr:pic>
      <xdr:nvPicPr>
        <xdr:cNvPr id="176" name="ID_77253673924B4ACC9CD401CBE2E4E6F2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8170545" y="35792410"/>
          <a:ext cx="654050" cy="738505"/>
        </a:xfrm>
        <a:prstGeom prst="rect">
          <a:avLst/>
        </a:prstGeom>
      </xdr:spPr>
    </xdr:pic>
    <xdr:clientData/>
  </xdr:twoCellAnchor>
  <xdr:twoCellAnchor>
    <xdr:from>
      <xdr:col>4</xdr:col>
      <xdr:colOff>279400</xdr:colOff>
      <xdr:row>49</xdr:row>
      <xdr:rowOff>17145</xdr:rowOff>
    </xdr:from>
    <xdr:to>
      <xdr:col>4</xdr:col>
      <xdr:colOff>1075690</xdr:colOff>
      <xdr:row>49</xdr:row>
      <xdr:rowOff>755015</xdr:rowOff>
    </xdr:to>
    <xdr:pic>
      <xdr:nvPicPr>
        <xdr:cNvPr id="177" name="ID_E1F51E29F893458C9C9A9E68E04ED196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rcRect t="16250"/>
        <a:stretch>
          <a:fillRect/>
        </a:stretch>
      </xdr:blipFill>
      <xdr:spPr>
        <a:xfrm>
          <a:off x="8099425" y="37336095"/>
          <a:ext cx="796290" cy="737870"/>
        </a:xfrm>
        <a:prstGeom prst="rect">
          <a:avLst/>
        </a:prstGeom>
      </xdr:spPr>
    </xdr:pic>
    <xdr:clientData/>
  </xdr:twoCellAnchor>
  <xdr:twoCellAnchor>
    <xdr:from>
      <xdr:col>4</xdr:col>
      <xdr:colOff>346075</xdr:colOff>
      <xdr:row>50</xdr:row>
      <xdr:rowOff>17145</xdr:rowOff>
    </xdr:from>
    <xdr:to>
      <xdr:col>4</xdr:col>
      <xdr:colOff>1009015</xdr:colOff>
      <xdr:row>50</xdr:row>
      <xdr:rowOff>755015</xdr:rowOff>
    </xdr:to>
    <xdr:pic>
      <xdr:nvPicPr>
        <xdr:cNvPr id="178" name="ID_8EF3B4563BAF496F9D813AE0A080FD2C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8166100" y="38107620"/>
          <a:ext cx="662940" cy="737870"/>
        </a:xfrm>
        <a:prstGeom prst="rect">
          <a:avLst/>
        </a:prstGeom>
      </xdr:spPr>
    </xdr:pic>
    <xdr:clientData/>
  </xdr:twoCellAnchor>
  <xdr:twoCellAnchor>
    <xdr:from>
      <xdr:col>4</xdr:col>
      <xdr:colOff>307975</xdr:colOff>
      <xdr:row>51</xdr:row>
      <xdr:rowOff>16510</xdr:rowOff>
    </xdr:from>
    <xdr:to>
      <xdr:col>4</xdr:col>
      <xdr:colOff>1047115</xdr:colOff>
      <xdr:row>51</xdr:row>
      <xdr:rowOff>755015</xdr:rowOff>
    </xdr:to>
    <xdr:pic>
      <xdr:nvPicPr>
        <xdr:cNvPr id="179" name="ID_CE46C84574354F67840D8D6BFAF1F785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rcRect t="10833"/>
        <a:stretch>
          <a:fillRect/>
        </a:stretch>
      </xdr:blipFill>
      <xdr:spPr>
        <a:xfrm>
          <a:off x="8128000" y="38878510"/>
          <a:ext cx="739140" cy="738505"/>
        </a:xfrm>
        <a:prstGeom prst="rect">
          <a:avLst/>
        </a:prstGeom>
      </xdr:spPr>
    </xdr:pic>
    <xdr:clientData/>
  </xdr:twoCellAnchor>
  <xdr:twoCellAnchor>
    <xdr:from>
      <xdr:col>4</xdr:col>
      <xdr:colOff>231775</xdr:colOff>
      <xdr:row>52</xdr:row>
      <xdr:rowOff>17145</xdr:rowOff>
    </xdr:from>
    <xdr:to>
      <xdr:col>4</xdr:col>
      <xdr:colOff>1123950</xdr:colOff>
      <xdr:row>52</xdr:row>
      <xdr:rowOff>755015</xdr:rowOff>
    </xdr:to>
    <xdr:pic>
      <xdr:nvPicPr>
        <xdr:cNvPr id="181" name="ID_F0033D4E34554F4BA7AF38CFE6195A62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rcRect t="23333"/>
        <a:stretch>
          <a:fillRect/>
        </a:stretch>
      </xdr:blipFill>
      <xdr:spPr>
        <a:xfrm>
          <a:off x="8051800" y="39650670"/>
          <a:ext cx="892175" cy="737870"/>
        </a:xfrm>
        <a:prstGeom prst="rect">
          <a:avLst/>
        </a:prstGeom>
      </xdr:spPr>
    </xdr:pic>
    <xdr:clientData/>
  </xdr:twoCellAnchor>
  <xdr:twoCellAnchor>
    <xdr:from>
      <xdr:col>4</xdr:col>
      <xdr:colOff>345440</xdr:colOff>
      <xdr:row>53</xdr:row>
      <xdr:rowOff>17145</xdr:rowOff>
    </xdr:from>
    <xdr:to>
      <xdr:col>4</xdr:col>
      <xdr:colOff>1010285</xdr:colOff>
      <xdr:row>53</xdr:row>
      <xdr:rowOff>755015</xdr:rowOff>
    </xdr:to>
    <xdr:pic>
      <xdr:nvPicPr>
        <xdr:cNvPr id="182" name="ID_663264B22BB0418CADC3ACB6BBE349A5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8165465" y="40422195"/>
          <a:ext cx="664845" cy="737870"/>
        </a:xfrm>
        <a:prstGeom prst="rect">
          <a:avLst/>
        </a:prstGeom>
      </xdr:spPr>
    </xdr:pic>
    <xdr:clientData/>
  </xdr:twoCellAnchor>
  <xdr:twoCellAnchor>
    <xdr:from>
      <xdr:col>4</xdr:col>
      <xdr:colOff>339090</xdr:colOff>
      <xdr:row>54</xdr:row>
      <xdr:rowOff>16510</xdr:rowOff>
    </xdr:from>
    <xdr:to>
      <xdr:col>4</xdr:col>
      <xdr:colOff>1016000</xdr:colOff>
      <xdr:row>54</xdr:row>
      <xdr:rowOff>755015</xdr:rowOff>
    </xdr:to>
    <xdr:pic>
      <xdr:nvPicPr>
        <xdr:cNvPr id="183" name="ID_8E61FEBF383B452EB47AF5753E2759DD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8159115" y="41193085"/>
          <a:ext cx="676910" cy="738505"/>
        </a:xfrm>
        <a:prstGeom prst="rect">
          <a:avLst/>
        </a:prstGeom>
      </xdr:spPr>
    </xdr:pic>
    <xdr:clientData/>
  </xdr:twoCellAnchor>
  <xdr:twoCellAnchor>
    <xdr:from>
      <xdr:col>4</xdr:col>
      <xdr:colOff>344805</xdr:colOff>
      <xdr:row>55</xdr:row>
      <xdr:rowOff>17145</xdr:rowOff>
    </xdr:from>
    <xdr:to>
      <xdr:col>4</xdr:col>
      <xdr:colOff>1010285</xdr:colOff>
      <xdr:row>55</xdr:row>
      <xdr:rowOff>755015</xdr:rowOff>
    </xdr:to>
    <xdr:pic>
      <xdr:nvPicPr>
        <xdr:cNvPr id="185" name="ID_E6DCE8E9F592498598A9CD5F5B780A00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8164830" y="41965245"/>
          <a:ext cx="665480" cy="737870"/>
        </a:xfrm>
        <a:prstGeom prst="rect">
          <a:avLst/>
        </a:prstGeom>
      </xdr:spPr>
    </xdr:pic>
    <xdr:clientData/>
  </xdr:twoCellAnchor>
  <xdr:twoCellAnchor>
    <xdr:from>
      <xdr:col>4</xdr:col>
      <xdr:colOff>332740</xdr:colOff>
      <xdr:row>56</xdr:row>
      <xdr:rowOff>17145</xdr:rowOff>
    </xdr:from>
    <xdr:to>
      <xdr:col>4</xdr:col>
      <xdr:colOff>1022350</xdr:colOff>
      <xdr:row>56</xdr:row>
      <xdr:rowOff>755015</xdr:rowOff>
    </xdr:to>
    <xdr:pic>
      <xdr:nvPicPr>
        <xdr:cNvPr id="186" name="ID_146798AF60C14BF888676FE3B8027DE8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8152765" y="42736770"/>
          <a:ext cx="689610" cy="737870"/>
        </a:xfrm>
        <a:prstGeom prst="rect">
          <a:avLst/>
        </a:prstGeom>
      </xdr:spPr>
    </xdr:pic>
    <xdr:clientData/>
  </xdr:twoCellAnchor>
  <xdr:twoCellAnchor>
    <xdr:from>
      <xdr:col>4</xdr:col>
      <xdr:colOff>260350</xdr:colOff>
      <xdr:row>57</xdr:row>
      <xdr:rowOff>16510</xdr:rowOff>
    </xdr:from>
    <xdr:to>
      <xdr:col>4</xdr:col>
      <xdr:colOff>1095375</xdr:colOff>
      <xdr:row>57</xdr:row>
      <xdr:rowOff>755015</xdr:rowOff>
    </xdr:to>
    <xdr:pic>
      <xdr:nvPicPr>
        <xdr:cNvPr id="187" name="ID_98EBBD81576548268CF7CDF6CCF564B9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rcRect t="18542"/>
        <a:stretch>
          <a:fillRect/>
        </a:stretch>
      </xdr:blipFill>
      <xdr:spPr>
        <a:xfrm>
          <a:off x="8080375" y="43507660"/>
          <a:ext cx="835025" cy="738505"/>
        </a:xfrm>
        <a:prstGeom prst="rect">
          <a:avLst/>
        </a:prstGeom>
      </xdr:spPr>
    </xdr:pic>
    <xdr:clientData/>
  </xdr:twoCellAnchor>
  <xdr:twoCellAnchor>
    <xdr:from>
      <xdr:col>4</xdr:col>
      <xdr:colOff>335915</xdr:colOff>
      <xdr:row>58</xdr:row>
      <xdr:rowOff>16510</xdr:rowOff>
    </xdr:from>
    <xdr:to>
      <xdr:col>4</xdr:col>
      <xdr:colOff>1019175</xdr:colOff>
      <xdr:row>58</xdr:row>
      <xdr:rowOff>755015</xdr:rowOff>
    </xdr:to>
    <xdr:pic>
      <xdr:nvPicPr>
        <xdr:cNvPr id="188" name="ID_A757BBFAE0F4400C800565E99F6F37F6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8155940" y="44279185"/>
          <a:ext cx="683260" cy="738505"/>
        </a:xfrm>
        <a:prstGeom prst="rect">
          <a:avLst/>
        </a:prstGeom>
      </xdr:spPr>
    </xdr:pic>
    <xdr:clientData/>
  </xdr:twoCellAnchor>
  <xdr:twoCellAnchor>
    <xdr:from>
      <xdr:col>4</xdr:col>
      <xdr:colOff>226060</xdr:colOff>
      <xdr:row>59</xdr:row>
      <xdr:rowOff>17145</xdr:rowOff>
    </xdr:from>
    <xdr:to>
      <xdr:col>4</xdr:col>
      <xdr:colOff>1129665</xdr:colOff>
      <xdr:row>59</xdr:row>
      <xdr:rowOff>755015</xdr:rowOff>
    </xdr:to>
    <xdr:pic>
      <xdr:nvPicPr>
        <xdr:cNvPr id="189" name="ID_F193D9F873254BDDA8CBB482F0CB9393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rcRect t="24792"/>
        <a:stretch>
          <a:fillRect/>
        </a:stretch>
      </xdr:blipFill>
      <xdr:spPr>
        <a:xfrm>
          <a:off x="8046085" y="45051345"/>
          <a:ext cx="903605" cy="737870"/>
        </a:xfrm>
        <a:prstGeom prst="rect">
          <a:avLst/>
        </a:prstGeom>
      </xdr:spPr>
    </xdr:pic>
    <xdr:clientData/>
  </xdr:twoCellAnchor>
  <xdr:twoCellAnchor>
    <xdr:from>
      <xdr:col>4</xdr:col>
      <xdr:colOff>348615</xdr:colOff>
      <xdr:row>60</xdr:row>
      <xdr:rowOff>17145</xdr:rowOff>
    </xdr:from>
    <xdr:to>
      <xdr:col>4</xdr:col>
      <xdr:colOff>1007110</xdr:colOff>
      <xdr:row>60</xdr:row>
      <xdr:rowOff>755015</xdr:rowOff>
    </xdr:to>
    <xdr:pic>
      <xdr:nvPicPr>
        <xdr:cNvPr id="190" name="ID_F670CEA86C524A19AE3985D390F97037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8168640" y="45822870"/>
          <a:ext cx="658495" cy="737870"/>
        </a:xfrm>
        <a:prstGeom prst="rect">
          <a:avLst/>
        </a:prstGeom>
      </xdr:spPr>
    </xdr:pic>
    <xdr:clientData/>
  </xdr:twoCellAnchor>
  <xdr:twoCellAnchor>
    <xdr:from>
      <xdr:col>4</xdr:col>
      <xdr:colOff>335915</xdr:colOff>
      <xdr:row>61</xdr:row>
      <xdr:rowOff>16510</xdr:rowOff>
    </xdr:from>
    <xdr:to>
      <xdr:col>4</xdr:col>
      <xdr:colOff>1019175</xdr:colOff>
      <xdr:row>61</xdr:row>
      <xdr:rowOff>755015</xdr:rowOff>
    </xdr:to>
    <xdr:pic>
      <xdr:nvPicPr>
        <xdr:cNvPr id="191" name="ID_93D09FACFFDC446D99B88C233F7D1A11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8155940" y="46593760"/>
          <a:ext cx="683260" cy="738505"/>
        </a:xfrm>
        <a:prstGeom prst="rect">
          <a:avLst/>
        </a:prstGeom>
      </xdr:spPr>
    </xdr:pic>
    <xdr:clientData/>
  </xdr:twoCellAnchor>
  <xdr:twoCellAnchor>
    <xdr:from>
      <xdr:col>4</xdr:col>
      <xdr:colOff>241300</xdr:colOff>
      <xdr:row>62</xdr:row>
      <xdr:rowOff>63500</xdr:rowOff>
    </xdr:from>
    <xdr:to>
      <xdr:col>4</xdr:col>
      <xdr:colOff>1114425</xdr:colOff>
      <xdr:row>62</xdr:row>
      <xdr:rowOff>707390</xdr:rowOff>
    </xdr:to>
    <xdr:pic>
      <xdr:nvPicPr>
        <xdr:cNvPr id="192" name="ID_0C1B238304CC4A64B471467FB398FE8D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8061325" y="47412275"/>
          <a:ext cx="873125" cy="643890"/>
        </a:xfrm>
        <a:prstGeom prst="rect">
          <a:avLst/>
        </a:prstGeom>
      </xdr:spPr>
    </xdr:pic>
    <xdr:clientData/>
  </xdr:twoCellAnchor>
  <xdr:twoCellAnchor>
    <xdr:from>
      <xdr:col>4</xdr:col>
      <xdr:colOff>334010</xdr:colOff>
      <xdr:row>63</xdr:row>
      <xdr:rowOff>17145</xdr:rowOff>
    </xdr:from>
    <xdr:to>
      <xdr:col>4</xdr:col>
      <xdr:colOff>1021715</xdr:colOff>
      <xdr:row>63</xdr:row>
      <xdr:rowOff>755015</xdr:rowOff>
    </xdr:to>
    <xdr:pic>
      <xdr:nvPicPr>
        <xdr:cNvPr id="193" name="ID_B1A34F606AFF42169FA4949025133F76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8154035" y="48137445"/>
          <a:ext cx="687705" cy="737870"/>
        </a:xfrm>
        <a:prstGeom prst="rect">
          <a:avLst/>
        </a:prstGeom>
      </xdr:spPr>
    </xdr:pic>
    <xdr:clientData/>
  </xdr:twoCellAnchor>
  <xdr:twoCellAnchor>
    <xdr:from>
      <xdr:col>4</xdr:col>
      <xdr:colOff>335915</xdr:colOff>
      <xdr:row>64</xdr:row>
      <xdr:rowOff>17145</xdr:rowOff>
    </xdr:from>
    <xdr:to>
      <xdr:col>4</xdr:col>
      <xdr:colOff>1019175</xdr:colOff>
      <xdr:row>64</xdr:row>
      <xdr:rowOff>755015</xdr:rowOff>
    </xdr:to>
    <xdr:pic>
      <xdr:nvPicPr>
        <xdr:cNvPr id="194" name="ID_544C9046A18E4980861E945464186DEE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8155940" y="48908970"/>
          <a:ext cx="683260" cy="737870"/>
        </a:xfrm>
        <a:prstGeom prst="rect">
          <a:avLst/>
        </a:prstGeom>
      </xdr:spPr>
    </xdr:pic>
    <xdr:clientData/>
  </xdr:twoCellAnchor>
  <xdr:twoCellAnchor>
    <xdr:from>
      <xdr:col>4</xdr:col>
      <xdr:colOff>347980</xdr:colOff>
      <xdr:row>65</xdr:row>
      <xdr:rowOff>16510</xdr:rowOff>
    </xdr:from>
    <xdr:to>
      <xdr:col>4</xdr:col>
      <xdr:colOff>1007745</xdr:colOff>
      <xdr:row>65</xdr:row>
      <xdr:rowOff>755015</xdr:rowOff>
    </xdr:to>
    <xdr:pic>
      <xdr:nvPicPr>
        <xdr:cNvPr id="195" name="ID_BD31628B05C44A6BA306760993422C3B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8168005" y="49679860"/>
          <a:ext cx="659765" cy="738505"/>
        </a:xfrm>
        <a:prstGeom prst="rect">
          <a:avLst/>
        </a:prstGeom>
      </xdr:spPr>
    </xdr:pic>
    <xdr:clientData/>
  </xdr:twoCellAnchor>
  <xdr:twoCellAnchor>
    <xdr:from>
      <xdr:col>4</xdr:col>
      <xdr:colOff>200660</xdr:colOff>
      <xdr:row>66</xdr:row>
      <xdr:rowOff>16510</xdr:rowOff>
    </xdr:from>
    <xdr:to>
      <xdr:col>4</xdr:col>
      <xdr:colOff>1154430</xdr:colOff>
      <xdr:row>66</xdr:row>
      <xdr:rowOff>755015</xdr:rowOff>
    </xdr:to>
    <xdr:pic>
      <xdr:nvPicPr>
        <xdr:cNvPr id="196" name="ID_F3E6A653CDBC4358A7F8D1DEE77EC86D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rcRect l="-12841" t="21019"/>
        <a:stretch>
          <a:fillRect/>
        </a:stretch>
      </xdr:blipFill>
      <xdr:spPr>
        <a:xfrm>
          <a:off x="8020685" y="50451385"/>
          <a:ext cx="953770" cy="738505"/>
        </a:xfrm>
        <a:prstGeom prst="rect">
          <a:avLst/>
        </a:prstGeom>
      </xdr:spPr>
    </xdr:pic>
    <xdr:clientData/>
  </xdr:twoCellAnchor>
  <xdr:twoCellAnchor>
    <xdr:from>
      <xdr:col>4</xdr:col>
      <xdr:colOff>240030</xdr:colOff>
      <xdr:row>67</xdr:row>
      <xdr:rowOff>17145</xdr:rowOff>
    </xdr:from>
    <xdr:to>
      <xdr:col>4</xdr:col>
      <xdr:colOff>1115060</xdr:colOff>
      <xdr:row>67</xdr:row>
      <xdr:rowOff>755015</xdr:rowOff>
    </xdr:to>
    <xdr:pic>
      <xdr:nvPicPr>
        <xdr:cNvPr id="197" name="ID_92D829B0DA264F76A62EE42AC7987CBC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8060055" y="51223545"/>
          <a:ext cx="875030" cy="737870"/>
        </a:xfrm>
        <a:prstGeom prst="rect">
          <a:avLst/>
        </a:prstGeom>
      </xdr:spPr>
    </xdr:pic>
    <xdr:clientData/>
  </xdr:twoCellAnchor>
  <xdr:twoCellAnchor>
    <xdr:from>
      <xdr:col>4</xdr:col>
      <xdr:colOff>352425</xdr:colOff>
      <xdr:row>68</xdr:row>
      <xdr:rowOff>17145</xdr:rowOff>
    </xdr:from>
    <xdr:to>
      <xdr:col>4</xdr:col>
      <xdr:colOff>1003300</xdr:colOff>
      <xdr:row>68</xdr:row>
      <xdr:rowOff>755015</xdr:rowOff>
    </xdr:to>
    <xdr:pic>
      <xdr:nvPicPr>
        <xdr:cNvPr id="198" name="ID_781FB9E859614E77A2795EAD37A5EEA1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8172450" y="51995070"/>
          <a:ext cx="650875" cy="737870"/>
        </a:xfrm>
        <a:prstGeom prst="rect">
          <a:avLst/>
        </a:prstGeom>
      </xdr:spPr>
    </xdr:pic>
    <xdr:clientData/>
  </xdr:twoCellAnchor>
  <xdr:twoCellAnchor>
    <xdr:from>
      <xdr:col>4</xdr:col>
      <xdr:colOff>226695</xdr:colOff>
      <xdr:row>69</xdr:row>
      <xdr:rowOff>16510</xdr:rowOff>
    </xdr:from>
    <xdr:to>
      <xdr:col>4</xdr:col>
      <xdr:colOff>1128395</xdr:colOff>
      <xdr:row>69</xdr:row>
      <xdr:rowOff>755015</xdr:rowOff>
    </xdr:to>
    <xdr:pic>
      <xdr:nvPicPr>
        <xdr:cNvPr id="199" name="ID_ECB706251EE146E7B90E75000BB547BB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rcRect t="24583"/>
        <a:stretch>
          <a:fillRect/>
        </a:stretch>
      </xdr:blipFill>
      <xdr:spPr>
        <a:xfrm>
          <a:off x="8046720" y="52765960"/>
          <a:ext cx="901700" cy="738505"/>
        </a:xfrm>
        <a:prstGeom prst="rect">
          <a:avLst/>
        </a:prstGeom>
      </xdr:spPr>
    </xdr:pic>
    <xdr:clientData/>
  </xdr:twoCellAnchor>
  <xdr:twoCellAnchor>
    <xdr:from>
      <xdr:col>4</xdr:col>
      <xdr:colOff>304800</xdr:colOff>
      <xdr:row>70</xdr:row>
      <xdr:rowOff>16510</xdr:rowOff>
    </xdr:from>
    <xdr:to>
      <xdr:col>4</xdr:col>
      <xdr:colOff>1050290</xdr:colOff>
      <xdr:row>70</xdr:row>
      <xdr:rowOff>755015</xdr:rowOff>
    </xdr:to>
    <xdr:pic>
      <xdr:nvPicPr>
        <xdr:cNvPr id="200" name="ID_6A637B03064645B7BBD4D286730C32B5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rcRect t="10833"/>
        <a:stretch>
          <a:fillRect/>
        </a:stretch>
      </xdr:blipFill>
      <xdr:spPr>
        <a:xfrm>
          <a:off x="8124825" y="53537485"/>
          <a:ext cx="745490" cy="738505"/>
        </a:xfrm>
        <a:prstGeom prst="rect">
          <a:avLst/>
        </a:prstGeom>
      </xdr:spPr>
    </xdr:pic>
    <xdr:clientData/>
  </xdr:twoCellAnchor>
  <xdr:twoCellAnchor>
    <xdr:from>
      <xdr:col>4</xdr:col>
      <xdr:colOff>337185</xdr:colOff>
      <xdr:row>71</xdr:row>
      <xdr:rowOff>17145</xdr:rowOff>
    </xdr:from>
    <xdr:to>
      <xdr:col>4</xdr:col>
      <xdr:colOff>1018540</xdr:colOff>
      <xdr:row>71</xdr:row>
      <xdr:rowOff>755015</xdr:rowOff>
    </xdr:to>
    <xdr:pic>
      <xdr:nvPicPr>
        <xdr:cNvPr id="201" name="ID_4E2BB2F982304E96A7EDC088809FAFA1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8157210" y="54309645"/>
          <a:ext cx="681355" cy="737870"/>
        </a:xfrm>
        <a:prstGeom prst="rect">
          <a:avLst/>
        </a:prstGeom>
      </xdr:spPr>
    </xdr:pic>
    <xdr:clientData/>
  </xdr:twoCellAnchor>
  <xdr:twoCellAnchor>
    <xdr:from>
      <xdr:col>4</xdr:col>
      <xdr:colOff>248920</xdr:colOff>
      <xdr:row>72</xdr:row>
      <xdr:rowOff>17145</xdr:rowOff>
    </xdr:from>
    <xdr:to>
      <xdr:col>4</xdr:col>
      <xdr:colOff>1106170</xdr:colOff>
      <xdr:row>72</xdr:row>
      <xdr:rowOff>755015</xdr:rowOff>
    </xdr:to>
    <xdr:pic>
      <xdr:nvPicPr>
        <xdr:cNvPr id="202" name="ID_6A6D88ADFDD9469393968AD6845002C6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rcRect t="26667" r="4907"/>
        <a:stretch>
          <a:fillRect/>
        </a:stretch>
      </xdr:blipFill>
      <xdr:spPr>
        <a:xfrm>
          <a:off x="8068945" y="55081170"/>
          <a:ext cx="857250" cy="737870"/>
        </a:xfrm>
        <a:prstGeom prst="rect">
          <a:avLst/>
        </a:prstGeom>
      </xdr:spPr>
    </xdr:pic>
    <xdr:clientData/>
  </xdr:twoCellAnchor>
  <xdr:twoCellAnchor>
    <xdr:from>
      <xdr:col>4</xdr:col>
      <xdr:colOff>336550</xdr:colOff>
      <xdr:row>73</xdr:row>
      <xdr:rowOff>16510</xdr:rowOff>
    </xdr:from>
    <xdr:to>
      <xdr:col>4</xdr:col>
      <xdr:colOff>1019175</xdr:colOff>
      <xdr:row>73</xdr:row>
      <xdr:rowOff>755015</xdr:rowOff>
    </xdr:to>
    <xdr:pic>
      <xdr:nvPicPr>
        <xdr:cNvPr id="203" name="ID_E8F05496AD54412DB7EDBEB532431E69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8156575" y="55852060"/>
          <a:ext cx="682625" cy="738505"/>
        </a:xfrm>
        <a:prstGeom prst="rect">
          <a:avLst/>
        </a:prstGeom>
      </xdr:spPr>
    </xdr:pic>
    <xdr:clientData/>
  </xdr:twoCellAnchor>
  <xdr:twoCellAnchor>
    <xdr:from>
      <xdr:col>4</xdr:col>
      <xdr:colOff>304165</xdr:colOff>
      <xdr:row>74</xdr:row>
      <xdr:rowOff>16510</xdr:rowOff>
    </xdr:from>
    <xdr:to>
      <xdr:col>4</xdr:col>
      <xdr:colOff>1051560</xdr:colOff>
      <xdr:row>74</xdr:row>
      <xdr:rowOff>755015</xdr:rowOff>
    </xdr:to>
    <xdr:pic>
      <xdr:nvPicPr>
        <xdr:cNvPr id="204" name="ID_4DFE8EA31D6B46EBAAD2BEC838879827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rcRect t="10833"/>
        <a:stretch>
          <a:fillRect/>
        </a:stretch>
      </xdr:blipFill>
      <xdr:spPr>
        <a:xfrm>
          <a:off x="8124190" y="56623585"/>
          <a:ext cx="747395" cy="738505"/>
        </a:xfrm>
        <a:prstGeom prst="rect">
          <a:avLst/>
        </a:prstGeom>
      </xdr:spPr>
    </xdr:pic>
    <xdr:clientData/>
  </xdr:twoCellAnchor>
  <xdr:twoCellAnchor>
    <xdr:from>
      <xdr:col>4</xdr:col>
      <xdr:colOff>346710</xdr:colOff>
      <xdr:row>75</xdr:row>
      <xdr:rowOff>17145</xdr:rowOff>
    </xdr:from>
    <xdr:to>
      <xdr:col>4</xdr:col>
      <xdr:colOff>1009015</xdr:colOff>
      <xdr:row>75</xdr:row>
      <xdr:rowOff>755015</xdr:rowOff>
    </xdr:to>
    <xdr:pic>
      <xdr:nvPicPr>
        <xdr:cNvPr id="205" name="ID_FB933D107AA145ACB3A8FC0CDECBD49A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8166735" y="57395745"/>
          <a:ext cx="662305" cy="737870"/>
        </a:xfrm>
        <a:prstGeom prst="rect">
          <a:avLst/>
        </a:prstGeom>
      </xdr:spPr>
    </xdr:pic>
    <xdr:clientData/>
  </xdr:twoCellAnchor>
  <xdr:twoCellAnchor>
    <xdr:from>
      <xdr:col>4</xdr:col>
      <xdr:colOff>336550</xdr:colOff>
      <xdr:row>76</xdr:row>
      <xdr:rowOff>17145</xdr:rowOff>
    </xdr:from>
    <xdr:to>
      <xdr:col>4</xdr:col>
      <xdr:colOff>1019175</xdr:colOff>
      <xdr:row>76</xdr:row>
      <xdr:rowOff>755015</xdr:rowOff>
    </xdr:to>
    <xdr:pic>
      <xdr:nvPicPr>
        <xdr:cNvPr id="206" name="ID_A752ED2A9BE94D29A0DCE2DBC60CBC30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8156575" y="58167270"/>
          <a:ext cx="682625" cy="737870"/>
        </a:xfrm>
        <a:prstGeom prst="rect">
          <a:avLst/>
        </a:prstGeom>
      </xdr:spPr>
    </xdr:pic>
    <xdr:clientData/>
  </xdr:twoCellAnchor>
  <xdr:twoCellAnchor>
    <xdr:from>
      <xdr:col>4</xdr:col>
      <xdr:colOff>334010</xdr:colOff>
      <xdr:row>77</xdr:row>
      <xdr:rowOff>16510</xdr:rowOff>
    </xdr:from>
    <xdr:to>
      <xdr:col>4</xdr:col>
      <xdr:colOff>1021715</xdr:colOff>
      <xdr:row>77</xdr:row>
      <xdr:rowOff>755015</xdr:rowOff>
    </xdr:to>
    <xdr:pic>
      <xdr:nvPicPr>
        <xdr:cNvPr id="207" name="ID_1CE7B2A880734382BA65803995709C24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8154035" y="58938160"/>
          <a:ext cx="687705" cy="738505"/>
        </a:xfrm>
        <a:prstGeom prst="rect">
          <a:avLst/>
        </a:prstGeom>
      </xdr:spPr>
    </xdr:pic>
    <xdr:clientData/>
  </xdr:twoCellAnchor>
  <xdr:twoCellAnchor>
    <xdr:from>
      <xdr:col>4</xdr:col>
      <xdr:colOff>350520</xdr:colOff>
      <xdr:row>78</xdr:row>
      <xdr:rowOff>16510</xdr:rowOff>
    </xdr:from>
    <xdr:to>
      <xdr:col>4</xdr:col>
      <xdr:colOff>1005205</xdr:colOff>
      <xdr:row>78</xdr:row>
      <xdr:rowOff>755015</xdr:rowOff>
    </xdr:to>
    <xdr:pic>
      <xdr:nvPicPr>
        <xdr:cNvPr id="208" name="ID_578CE49D130A483EAF9AD0EA64DDE70E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8170545" y="59709685"/>
          <a:ext cx="654685" cy="738505"/>
        </a:xfrm>
        <a:prstGeom prst="rect">
          <a:avLst/>
        </a:prstGeom>
      </xdr:spPr>
    </xdr:pic>
    <xdr:clientData/>
  </xdr:twoCellAnchor>
  <xdr:twoCellAnchor>
    <xdr:from>
      <xdr:col>4</xdr:col>
      <xdr:colOff>342265</xdr:colOff>
      <xdr:row>79</xdr:row>
      <xdr:rowOff>17145</xdr:rowOff>
    </xdr:from>
    <xdr:to>
      <xdr:col>4</xdr:col>
      <xdr:colOff>1012825</xdr:colOff>
      <xdr:row>79</xdr:row>
      <xdr:rowOff>755015</xdr:rowOff>
    </xdr:to>
    <xdr:pic>
      <xdr:nvPicPr>
        <xdr:cNvPr id="209" name="ID_58A8F784B3C6441693FCA3F99D8B83EA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8162290" y="60481845"/>
          <a:ext cx="670560" cy="737870"/>
        </a:xfrm>
        <a:prstGeom prst="rect">
          <a:avLst/>
        </a:prstGeom>
      </xdr:spPr>
    </xdr:pic>
    <xdr:clientData/>
  </xdr:twoCellAnchor>
  <xdr:twoCellAnchor>
    <xdr:from>
      <xdr:col>4</xdr:col>
      <xdr:colOff>346075</xdr:colOff>
      <xdr:row>80</xdr:row>
      <xdr:rowOff>17145</xdr:rowOff>
    </xdr:from>
    <xdr:to>
      <xdr:col>4</xdr:col>
      <xdr:colOff>1009015</xdr:colOff>
      <xdr:row>80</xdr:row>
      <xdr:rowOff>755015</xdr:rowOff>
    </xdr:to>
    <xdr:pic>
      <xdr:nvPicPr>
        <xdr:cNvPr id="210" name="ID_75FCBA3DA37F41EEB524ED06F8647D4B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8166100" y="61253370"/>
          <a:ext cx="662940" cy="737870"/>
        </a:xfrm>
        <a:prstGeom prst="rect">
          <a:avLst/>
        </a:prstGeom>
      </xdr:spPr>
    </xdr:pic>
    <xdr:clientData/>
  </xdr:twoCellAnchor>
  <xdr:twoCellAnchor>
    <xdr:from>
      <xdr:col>4</xdr:col>
      <xdr:colOff>345440</xdr:colOff>
      <xdr:row>81</xdr:row>
      <xdr:rowOff>16510</xdr:rowOff>
    </xdr:from>
    <xdr:to>
      <xdr:col>4</xdr:col>
      <xdr:colOff>1010285</xdr:colOff>
      <xdr:row>81</xdr:row>
      <xdr:rowOff>755015</xdr:rowOff>
    </xdr:to>
    <xdr:pic>
      <xdr:nvPicPr>
        <xdr:cNvPr id="211" name="ID_822C4BA5654C4B359CFE304F113F4426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8165465" y="62024260"/>
          <a:ext cx="664845" cy="738505"/>
        </a:xfrm>
        <a:prstGeom prst="rect">
          <a:avLst/>
        </a:prstGeom>
      </xdr:spPr>
    </xdr:pic>
    <xdr:clientData/>
  </xdr:twoCellAnchor>
  <xdr:twoCellAnchor>
    <xdr:from>
      <xdr:col>4</xdr:col>
      <xdr:colOff>347345</xdr:colOff>
      <xdr:row>82</xdr:row>
      <xdr:rowOff>16510</xdr:rowOff>
    </xdr:from>
    <xdr:to>
      <xdr:col>4</xdr:col>
      <xdr:colOff>1007745</xdr:colOff>
      <xdr:row>82</xdr:row>
      <xdr:rowOff>755015</xdr:rowOff>
    </xdr:to>
    <xdr:pic>
      <xdr:nvPicPr>
        <xdr:cNvPr id="212" name="ID_D68B16D94BE3413B93D86DEC070D4E36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8167370" y="62795785"/>
          <a:ext cx="660400" cy="738505"/>
        </a:xfrm>
        <a:prstGeom prst="rect">
          <a:avLst/>
        </a:prstGeom>
      </xdr:spPr>
    </xdr:pic>
    <xdr:clientData/>
  </xdr:twoCellAnchor>
  <xdr:twoCellAnchor>
    <xdr:from>
      <xdr:col>4</xdr:col>
      <xdr:colOff>349250</xdr:colOff>
      <xdr:row>83</xdr:row>
      <xdr:rowOff>17145</xdr:rowOff>
    </xdr:from>
    <xdr:to>
      <xdr:col>4</xdr:col>
      <xdr:colOff>1005840</xdr:colOff>
      <xdr:row>83</xdr:row>
      <xdr:rowOff>755015</xdr:rowOff>
    </xdr:to>
    <xdr:pic>
      <xdr:nvPicPr>
        <xdr:cNvPr id="213" name="ID_502671A8396A433A855181AD50877B28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8169275" y="63567945"/>
          <a:ext cx="656590" cy="737870"/>
        </a:xfrm>
        <a:prstGeom prst="rect">
          <a:avLst/>
        </a:prstGeom>
      </xdr:spPr>
    </xdr:pic>
    <xdr:clientData/>
  </xdr:twoCellAnchor>
  <xdr:twoCellAnchor>
    <xdr:from>
      <xdr:col>4</xdr:col>
      <xdr:colOff>285750</xdr:colOff>
      <xdr:row>84</xdr:row>
      <xdr:rowOff>17145</xdr:rowOff>
    </xdr:from>
    <xdr:to>
      <xdr:col>4</xdr:col>
      <xdr:colOff>1069975</xdr:colOff>
      <xdr:row>84</xdr:row>
      <xdr:rowOff>755015</xdr:rowOff>
    </xdr:to>
    <xdr:pic>
      <xdr:nvPicPr>
        <xdr:cNvPr id="214" name="ID_A25DEE6933DA421D95D217295AADEDB0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rcRect t="17292"/>
        <a:stretch>
          <a:fillRect/>
        </a:stretch>
      </xdr:blipFill>
      <xdr:spPr>
        <a:xfrm>
          <a:off x="8105775" y="64339470"/>
          <a:ext cx="784225" cy="737870"/>
        </a:xfrm>
        <a:prstGeom prst="rect">
          <a:avLst/>
        </a:prstGeom>
      </xdr:spPr>
    </xdr:pic>
    <xdr:clientData/>
  </xdr:twoCellAnchor>
  <xdr:twoCellAnchor>
    <xdr:from>
      <xdr:col>4</xdr:col>
      <xdr:colOff>333375</xdr:colOff>
      <xdr:row>85</xdr:row>
      <xdr:rowOff>16510</xdr:rowOff>
    </xdr:from>
    <xdr:to>
      <xdr:col>4</xdr:col>
      <xdr:colOff>1022350</xdr:colOff>
      <xdr:row>85</xdr:row>
      <xdr:rowOff>755015</xdr:rowOff>
    </xdr:to>
    <xdr:pic>
      <xdr:nvPicPr>
        <xdr:cNvPr id="215" name="ID_DA55A21E14D14B29A25170C909F18370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8153400" y="65110360"/>
          <a:ext cx="688975" cy="738505"/>
        </a:xfrm>
        <a:prstGeom prst="rect">
          <a:avLst/>
        </a:prstGeom>
      </xdr:spPr>
    </xdr:pic>
    <xdr:clientData/>
  </xdr:twoCellAnchor>
  <xdr:twoCellAnchor>
    <xdr:from>
      <xdr:col>4</xdr:col>
      <xdr:colOff>342900</xdr:colOff>
      <xdr:row>86</xdr:row>
      <xdr:rowOff>16510</xdr:rowOff>
    </xdr:from>
    <xdr:to>
      <xdr:col>4</xdr:col>
      <xdr:colOff>1012825</xdr:colOff>
      <xdr:row>86</xdr:row>
      <xdr:rowOff>755015</xdr:rowOff>
    </xdr:to>
    <xdr:pic>
      <xdr:nvPicPr>
        <xdr:cNvPr id="216" name="ID_05BD1C782C9D47628E7A3F1BCE7B4968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8162925" y="65881885"/>
          <a:ext cx="669925" cy="738505"/>
        </a:xfrm>
        <a:prstGeom prst="rect">
          <a:avLst/>
        </a:prstGeom>
      </xdr:spPr>
    </xdr:pic>
    <xdr:clientData/>
  </xdr:twoCellAnchor>
  <xdr:twoCellAnchor>
    <xdr:from>
      <xdr:col>4</xdr:col>
      <xdr:colOff>345440</xdr:colOff>
      <xdr:row>87</xdr:row>
      <xdr:rowOff>17145</xdr:rowOff>
    </xdr:from>
    <xdr:to>
      <xdr:col>4</xdr:col>
      <xdr:colOff>1010285</xdr:colOff>
      <xdr:row>87</xdr:row>
      <xdr:rowOff>755015</xdr:rowOff>
    </xdr:to>
    <xdr:pic>
      <xdr:nvPicPr>
        <xdr:cNvPr id="217" name="ID_64B98D5AD54248F8B4561ED5325A0705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8165465" y="66654045"/>
          <a:ext cx="664845" cy="737870"/>
        </a:xfrm>
        <a:prstGeom prst="rect">
          <a:avLst/>
        </a:prstGeom>
      </xdr:spPr>
    </xdr:pic>
    <xdr:clientData/>
  </xdr:twoCellAnchor>
  <xdr:twoCellAnchor>
    <xdr:from>
      <xdr:col>4</xdr:col>
      <xdr:colOff>334645</xdr:colOff>
      <xdr:row>88</xdr:row>
      <xdr:rowOff>17145</xdr:rowOff>
    </xdr:from>
    <xdr:to>
      <xdr:col>4</xdr:col>
      <xdr:colOff>1020445</xdr:colOff>
      <xdr:row>88</xdr:row>
      <xdr:rowOff>755015</xdr:rowOff>
    </xdr:to>
    <xdr:pic>
      <xdr:nvPicPr>
        <xdr:cNvPr id="218" name="ID_6A94BB6A540F4A3FAF495E2AD30315E5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8154670" y="67425570"/>
          <a:ext cx="685800" cy="737870"/>
        </a:xfrm>
        <a:prstGeom prst="rect">
          <a:avLst/>
        </a:prstGeom>
      </xdr:spPr>
    </xdr:pic>
    <xdr:clientData/>
  </xdr:twoCellAnchor>
  <xdr:twoCellAnchor>
    <xdr:from>
      <xdr:col>4</xdr:col>
      <xdr:colOff>342900</xdr:colOff>
      <xdr:row>89</xdr:row>
      <xdr:rowOff>16510</xdr:rowOff>
    </xdr:from>
    <xdr:to>
      <xdr:col>4</xdr:col>
      <xdr:colOff>1012190</xdr:colOff>
      <xdr:row>89</xdr:row>
      <xdr:rowOff>755015</xdr:rowOff>
    </xdr:to>
    <xdr:pic>
      <xdr:nvPicPr>
        <xdr:cNvPr id="219" name="ID_9C7219B3A0AE44A8B1CF1E12DBA09C0D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8162925" y="68196460"/>
          <a:ext cx="669290" cy="738505"/>
        </a:xfrm>
        <a:prstGeom prst="rect">
          <a:avLst/>
        </a:prstGeom>
      </xdr:spPr>
    </xdr:pic>
    <xdr:clientData/>
  </xdr:twoCellAnchor>
  <xdr:twoCellAnchor>
    <xdr:from>
      <xdr:col>4</xdr:col>
      <xdr:colOff>345440</xdr:colOff>
      <xdr:row>90</xdr:row>
      <xdr:rowOff>16510</xdr:rowOff>
    </xdr:from>
    <xdr:to>
      <xdr:col>4</xdr:col>
      <xdr:colOff>1010285</xdr:colOff>
      <xdr:row>90</xdr:row>
      <xdr:rowOff>755015</xdr:rowOff>
    </xdr:to>
    <xdr:pic>
      <xdr:nvPicPr>
        <xdr:cNvPr id="220" name="ID_F4481F267D0C4C7B95A210C8E7991F9D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8165465" y="68967985"/>
          <a:ext cx="664845" cy="738505"/>
        </a:xfrm>
        <a:prstGeom prst="rect">
          <a:avLst/>
        </a:prstGeom>
      </xdr:spPr>
    </xdr:pic>
    <xdr:clientData/>
  </xdr:twoCellAnchor>
  <xdr:twoCellAnchor>
    <xdr:from>
      <xdr:col>4</xdr:col>
      <xdr:colOff>344170</xdr:colOff>
      <xdr:row>91</xdr:row>
      <xdr:rowOff>17145</xdr:rowOff>
    </xdr:from>
    <xdr:to>
      <xdr:col>4</xdr:col>
      <xdr:colOff>1010920</xdr:colOff>
      <xdr:row>91</xdr:row>
      <xdr:rowOff>755015</xdr:rowOff>
    </xdr:to>
    <xdr:pic>
      <xdr:nvPicPr>
        <xdr:cNvPr id="221" name="ID_42D014C0CA8C4385BF8D5BC9AB1A3A55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8164195" y="69740145"/>
          <a:ext cx="666750" cy="737870"/>
        </a:xfrm>
        <a:prstGeom prst="rect">
          <a:avLst/>
        </a:prstGeom>
      </xdr:spPr>
    </xdr:pic>
    <xdr:clientData/>
  </xdr:twoCellAnchor>
  <xdr:twoCellAnchor>
    <xdr:from>
      <xdr:col>4</xdr:col>
      <xdr:colOff>240030</xdr:colOff>
      <xdr:row>92</xdr:row>
      <xdr:rowOff>17145</xdr:rowOff>
    </xdr:from>
    <xdr:to>
      <xdr:col>4</xdr:col>
      <xdr:colOff>1115060</xdr:colOff>
      <xdr:row>92</xdr:row>
      <xdr:rowOff>755015</xdr:rowOff>
    </xdr:to>
    <xdr:pic>
      <xdr:nvPicPr>
        <xdr:cNvPr id="222" name="ID_66524BBF15214FA4BEB57C0F18B89924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8060055" y="70511670"/>
          <a:ext cx="875030" cy="737870"/>
        </a:xfrm>
        <a:prstGeom prst="rect">
          <a:avLst/>
        </a:prstGeom>
      </xdr:spPr>
    </xdr:pic>
    <xdr:clientData/>
  </xdr:twoCellAnchor>
  <xdr:twoCellAnchor>
    <xdr:from>
      <xdr:col>4</xdr:col>
      <xdr:colOff>332740</xdr:colOff>
      <xdr:row>93</xdr:row>
      <xdr:rowOff>16510</xdr:rowOff>
    </xdr:from>
    <xdr:to>
      <xdr:col>4</xdr:col>
      <xdr:colOff>1022350</xdr:colOff>
      <xdr:row>93</xdr:row>
      <xdr:rowOff>755015</xdr:rowOff>
    </xdr:to>
    <xdr:pic>
      <xdr:nvPicPr>
        <xdr:cNvPr id="223" name="ID_CE04A3AD8EA34990AA7902FE2E1081E5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8152765" y="71282560"/>
          <a:ext cx="689610" cy="738505"/>
        </a:xfrm>
        <a:prstGeom prst="rect">
          <a:avLst/>
        </a:prstGeom>
      </xdr:spPr>
    </xdr:pic>
    <xdr:clientData/>
  </xdr:twoCellAnchor>
  <xdr:twoCellAnchor>
    <xdr:from>
      <xdr:col>4</xdr:col>
      <xdr:colOff>347980</xdr:colOff>
      <xdr:row>94</xdr:row>
      <xdr:rowOff>16510</xdr:rowOff>
    </xdr:from>
    <xdr:to>
      <xdr:col>4</xdr:col>
      <xdr:colOff>1007110</xdr:colOff>
      <xdr:row>94</xdr:row>
      <xdr:rowOff>755015</xdr:rowOff>
    </xdr:to>
    <xdr:pic>
      <xdr:nvPicPr>
        <xdr:cNvPr id="224" name="ID_3A62FEC77B384BBB98441DAA7D9C0E31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8168005" y="72054085"/>
          <a:ext cx="659130" cy="738505"/>
        </a:xfrm>
        <a:prstGeom prst="rect">
          <a:avLst/>
        </a:prstGeom>
      </xdr:spPr>
    </xdr:pic>
    <xdr:clientData/>
  </xdr:twoCellAnchor>
  <xdr:twoCellAnchor>
    <xdr:from>
      <xdr:col>4</xdr:col>
      <xdr:colOff>350520</xdr:colOff>
      <xdr:row>95</xdr:row>
      <xdr:rowOff>17145</xdr:rowOff>
    </xdr:from>
    <xdr:to>
      <xdr:col>4</xdr:col>
      <xdr:colOff>1005205</xdr:colOff>
      <xdr:row>95</xdr:row>
      <xdr:rowOff>755015</xdr:rowOff>
    </xdr:to>
    <xdr:pic>
      <xdr:nvPicPr>
        <xdr:cNvPr id="225" name="ID_8C9FD1A0B384407EB617BDACB9D85826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8170545" y="72826245"/>
          <a:ext cx="654685" cy="737870"/>
        </a:xfrm>
        <a:prstGeom prst="rect">
          <a:avLst/>
        </a:prstGeom>
      </xdr:spPr>
    </xdr:pic>
    <xdr:clientData/>
  </xdr:twoCellAnchor>
  <xdr:twoCellAnchor>
    <xdr:from>
      <xdr:col>4</xdr:col>
      <xdr:colOff>281940</xdr:colOff>
      <xdr:row>96</xdr:row>
      <xdr:rowOff>17145</xdr:rowOff>
    </xdr:from>
    <xdr:to>
      <xdr:col>4</xdr:col>
      <xdr:colOff>1073150</xdr:colOff>
      <xdr:row>96</xdr:row>
      <xdr:rowOff>755015</xdr:rowOff>
    </xdr:to>
    <xdr:pic>
      <xdr:nvPicPr>
        <xdr:cNvPr id="226" name="ID_68150BD64A2941FFAEF51D92852BB2F4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/>
        <a:srcRect t="16399" r="-2041"/>
        <a:stretch>
          <a:fillRect/>
        </a:stretch>
      </xdr:blipFill>
      <xdr:spPr>
        <a:xfrm>
          <a:off x="8101965" y="73597770"/>
          <a:ext cx="791210" cy="737870"/>
        </a:xfrm>
        <a:prstGeom prst="rect">
          <a:avLst/>
        </a:prstGeom>
      </xdr:spPr>
    </xdr:pic>
    <xdr:clientData/>
  </xdr:twoCellAnchor>
  <xdr:twoCellAnchor>
    <xdr:from>
      <xdr:col>4</xdr:col>
      <xdr:colOff>255905</xdr:colOff>
      <xdr:row>97</xdr:row>
      <xdr:rowOff>16510</xdr:rowOff>
    </xdr:from>
    <xdr:to>
      <xdr:col>4</xdr:col>
      <xdr:colOff>1099185</xdr:colOff>
      <xdr:row>97</xdr:row>
      <xdr:rowOff>755015</xdr:rowOff>
    </xdr:to>
    <xdr:pic>
      <xdr:nvPicPr>
        <xdr:cNvPr id="227" name="ID_52A079A535584AC78E8127521D6D3BE5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rcRect t="25625"/>
        <a:stretch>
          <a:fillRect/>
        </a:stretch>
      </xdr:blipFill>
      <xdr:spPr>
        <a:xfrm>
          <a:off x="8075930" y="74368660"/>
          <a:ext cx="843280" cy="738505"/>
        </a:xfrm>
        <a:prstGeom prst="rect">
          <a:avLst/>
        </a:prstGeom>
      </xdr:spPr>
    </xdr:pic>
    <xdr:clientData/>
  </xdr:twoCellAnchor>
  <xdr:twoCellAnchor>
    <xdr:from>
      <xdr:col>4</xdr:col>
      <xdr:colOff>260350</xdr:colOff>
      <xdr:row>98</xdr:row>
      <xdr:rowOff>16510</xdr:rowOff>
    </xdr:from>
    <xdr:to>
      <xdr:col>4</xdr:col>
      <xdr:colOff>1095375</xdr:colOff>
      <xdr:row>98</xdr:row>
      <xdr:rowOff>755015</xdr:rowOff>
    </xdr:to>
    <xdr:pic>
      <xdr:nvPicPr>
        <xdr:cNvPr id="228" name="ID_D2ECC11F76C44444848D6CF7F93FC26A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8080375" y="75140185"/>
          <a:ext cx="835025" cy="738505"/>
        </a:xfrm>
        <a:prstGeom prst="rect">
          <a:avLst/>
        </a:prstGeom>
      </xdr:spPr>
    </xdr:pic>
    <xdr:clientData/>
  </xdr:twoCellAnchor>
  <xdr:twoCellAnchor>
    <xdr:from>
      <xdr:col>4</xdr:col>
      <xdr:colOff>154940</xdr:colOff>
      <xdr:row>99</xdr:row>
      <xdr:rowOff>17145</xdr:rowOff>
    </xdr:from>
    <xdr:to>
      <xdr:col>4</xdr:col>
      <xdr:colOff>1200785</xdr:colOff>
      <xdr:row>99</xdr:row>
      <xdr:rowOff>755015</xdr:rowOff>
    </xdr:to>
    <xdr:pic>
      <xdr:nvPicPr>
        <xdr:cNvPr id="229" name="ID_51979CEAE96A40B69F7CB7FF61145A2F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7974965" y="75912345"/>
          <a:ext cx="1045845" cy="737870"/>
        </a:xfrm>
        <a:prstGeom prst="rect">
          <a:avLst/>
        </a:prstGeom>
      </xdr:spPr>
    </xdr:pic>
    <xdr:clientData/>
  </xdr:twoCellAnchor>
  <xdr:twoCellAnchor>
    <xdr:from>
      <xdr:col>4</xdr:col>
      <xdr:colOff>217170</xdr:colOff>
      <xdr:row>100</xdr:row>
      <xdr:rowOff>17145</xdr:rowOff>
    </xdr:from>
    <xdr:to>
      <xdr:col>4</xdr:col>
      <xdr:colOff>1137920</xdr:colOff>
      <xdr:row>100</xdr:row>
      <xdr:rowOff>755015</xdr:rowOff>
    </xdr:to>
    <xdr:pic>
      <xdr:nvPicPr>
        <xdr:cNvPr id="230" name="ID_1C1F4653206746C7B1969D54C8463228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rcRect t="30000"/>
        <a:stretch>
          <a:fillRect/>
        </a:stretch>
      </xdr:blipFill>
      <xdr:spPr>
        <a:xfrm>
          <a:off x="8037195" y="76683870"/>
          <a:ext cx="920750" cy="737870"/>
        </a:xfrm>
        <a:prstGeom prst="rect">
          <a:avLst/>
        </a:prstGeom>
      </xdr:spPr>
    </xdr:pic>
    <xdr:clientData/>
  </xdr:twoCellAnchor>
  <xdr:twoCellAnchor>
    <xdr:from>
      <xdr:col>4</xdr:col>
      <xdr:colOff>281305</xdr:colOff>
      <xdr:row>101</xdr:row>
      <xdr:rowOff>16510</xdr:rowOff>
    </xdr:from>
    <xdr:to>
      <xdr:col>4</xdr:col>
      <xdr:colOff>1074420</xdr:colOff>
      <xdr:row>101</xdr:row>
      <xdr:rowOff>755015</xdr:rowOff>
    </xdr:to>
    <xdr:pic>
      <xdr:nvPicPr>
        <xdr:cNvPr id="231" name="ID_C7306944A1C64B898AE8664B99A805A7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8101330" y="77454760"/>
          <a:ext cx="793115" cy="738505"/>
        </a:xfrm>
        <a:prstGeom prst="rect">
          <a:avLst/>
        </a:prstGeom>
      </xdr:spPr>
    </xdr:pic>
    <xdr:clientData/>
  </xdr:twoCellAnchor>
  <xdr:twoCellAnchor>
    <xdr:from>
      <xdr:col>4</xdr:col>
      <xdr:colOff>354330</xdr:colOff>
      <xdr:row>102</xdr:row>
      <xdr:rowOff>16510</xdr:rowOff>
    </xdr:from>
    <xdr:to>
      <xdr:col>4</xdr:col>
      <xdr:colOff>1000760</xdr:colOff>
      <xdr:row>102</xdr:row>
      <xdr:rowOff>755015</xdr:rowOff>
    </xdr:to>
    <xdr:pic>
      <xdr:nvPicPr>
        <xdr:cNvPr id="232" name="ID_E79AB0A588BC4AC78D32FAB3E128A5D7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8174355" y="78226285"/>
          <a:ext cx="646430" cy="738505"/>
        </a:xfrm>
        <a:prstGeom prst="rect">
          <a:avLst/>
        </a:prstGeom>
      </xdr:spPr>
    </xdr:pic>
    <xdr:clientData/>
  </xdr:twoCellAnchor>
  <xdr:twoCellAnchor>
    <xdr:from>
      <xdr:col>4</xdr:col>
      <xdr:colOff>336550</xdr:colOff>
      <xdr:row>103</xdr:row>
      <xdr:rowOff>17145</xdr:rowOff>
    </xdr:from>
    <xdr:to>
      <xdr:col>4</xdr:col>
      <xdr:colOff>1019175</xdr:colOff>
      <xdr:row>103</xdr:row>
      <xdr:rowOff>755015</xdr:rowOff>
    </xdr:to>
    <xdr:pic>
      <xdr:nvPicPr>
        <xdr:cNvPr id="233" name="ID_0DA2A1DE05334FE298685C2564CA9D53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8156575" y="78998445"/>
          <a:ext cx="682625" cy="737870"/>
        </a:xfrm>
        <a:prstGeom prst="rect">
          <a:avLst/>
        </a:prstGeom>
      </xdr:spPr>
    </xdr:pic>
    <xdr:clientData/>
  </xdr:twoCellAnchor>
  <xdr:twoCellAnchor>
    <xdr:from>
      <xdr:col>4</xdr:col>
      <xdr:colOff>259715</xdr:colOff>
      <xdr:row>104</xdr:row>
      <xdr:rowOff>17145</xdr:rowOff>
    </xdr:from>
    <xdr:to>
      <xdr:col>4</xdr:col>
      <xdr:colOff>1095375</xdr:colOff>
      <xdr:row>104</xdr:row>
      <xdr:rowOff>755015</xdr:rowOff>
    </xdr:to>
    <xdr:pic>
      <xdr:nvPicPr>
        <xdr:cNvPr id="234" name="ID_D160317ED14B4B8CB16685B052AA391A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8079740" y="79769970"/>
          <a:ext cx="835660" cy="737870"/>
        </a:xfrm>
        <a:prstGeom prst="rect">
          <a:avLst/>
        </a:prstGeom>
      </xdr:spPr>
    </xdr:pic>
    <xdr:clientData/>
  </xdr:twoCellAnchor>
  <xdr:twoCellAnchor>
    <xdr:from>
      <xdr:col>4</xdr:col>
      <xdr:colOff>339090</xdr:colOff>
      <xdr:row>105</xdr:row>
      <xdr:rowOff>16510</xdr:rowOff>
    </xdr:from>
    <xdr:to>
      <xdr:col>4</xdr:col>
      <xdr:colOff>1016000</xdr:colOff>
      <xdr:row>105</xdr:row>
      <xdr:rowOff>755015</xdr:rowOff>
    </xdr:to>
    <xdr:pic>
      <xdr:nvPicPr>
        <xdr:cNvPr id="235" name="ID_8135DB0E05FE4E4086A1347320E14BCF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8159115" y="80540860"/>
          <a:ext cx="676910" cy="738505"/>
        </a:xfrm>
        <a:prstGeom prst="rect">
          <a:avLst/>
        </a:prstGeom>
      </xdr:spPr>
    </xdr:pic>
    <xdr:clientData/>
  </xdr:twoCellAnchor>
  <xdr:twoCellAnchor>
    <xdr:from>
      <xdr:col>4</xdr:col>
      <xdr:colOff>269875</xdr:colOff>
      <xdr:row>106</xdr:row>
      <xdr:rowOff>16510</xdr:rowOff>
    </xdr:from>
    <xdr:to>
      <xdr:col>4</xdr:col>
      <xdr:colOff>1085215</xdr:colOff>
      <xdr:row>106</xdr:row>
      <xdr:rowOff>755015</xdr:rowOff>
    </xdr:to>
    <xdr:pic>
      <xdr:nvPicPr>
        <xdr:cNvPr id="236" name="ID_13B869A821CB447A85D39042DFABD7E9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rcRect t="16250"/>
        <a:stretch>
          <a:fillRect/>
        </a:stretch>
      </xdr:blipFill>
      <xdr:spPr>
        <a:xfrm>
          <a:off x="8089900" y="81312385"/>
          <a:ext cx="815340" cy="738505"/>
        </a:xfrm>
        <a:prstGeom prst="rect">
          <a:avLst/>
        </a:prstGeom>
      </xdr:spPr>
    </xdr:pic>
    <xdr:clientData/>
  </xdr:twoCellAnchor>
  <xdr:twoCellAnchor>
    <xdr:from>
      <xdr:col>4</xdr:col>
      <xdr:colOff>350520</xdr:colOff>
      <xdr:row>107</xdr:row>
      <xdr:rowOff>17145</xdr:rowOff>
    </xdr:from>
    <xdr:to>
      <xdr:col>4</xdr:col>
      <xdr:colOff>1005205</xdr:colOff>
      <xdr:row>107</xdr:row>
      <xdr:rowOff>755015</xdr:rowOff>
    </xdr:to>
    <xdr:pic>
      <xdr:nvPicPr>
        <xdr:cNvPr id="237" name="ID_E61127FBA0134A6FA338C9DD1F2876D2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8170545" y="82084545"/>
          <a:ext cx="654685" cy="737870"/>
        </a:xfrm>
        <a:prstGeom prst="rect">
          <a:avLst/>
        </a:prstGeom>
      </xdr:spPr>
    </xdr:pic>
    <xdr:clientData/>
  </xdr:twoCellAnchor>
  <xdr:twoCellAnchor>
    <xdr:from>
      <xdr:col>4</xdr:col>
      <xdr:colOff>344805</xdr:colOff>
      <xdr:row>108</xdr:row>
      <xdr:rowOff>17145</xdr:rowOff>
    </xdr:from>
    <xdr:to>
      <xdr:col>4</xdr:col>
      <xdr:colOff>1010920</xdr:colOff>
      <xdr:row>108</xdr:row>
      <xdr:rowOff>755015</xdr:rowOff>
    </xdr:to>
    <xdr:pic>
      <xdr:nvPicPr>
        <xdr:cNvPr id="238" name="ID_E77D67F079664B438783EDCDC7251151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8164830" y="82856070"/>
          <a:ext cx="666115" cy="737870"/>
        </a:xfrm>
        <a:prstGeom prst="rect">
          <a:avLst/>
        </a:prstGeom>
      </xdr:spPr>
    </xdr:pic>
    <xdr:clientData/>
  </xdr:twoCellAnchor>
  <xdr:twoCellAnchor>
    <xdr:from>
      <xdr:col>4</xdr:col>
      <xdr:colOff>296545</xdr:colOff>
      <xdr:row>109</xdr:row>
      <xdr:rowOff>16510</xdr:rowOff>
    </xdr:from>
    <xdr:to>
      <xdr:col>4</xdr:col>
      <xdr:colOff>1058545</xdr:colOff>
      <xdr:row>109</xdr:row>
      <xdr:rowOff>755015</xdr:rowOff>
    </xdr:to>
    <xdr:pic>
      <xdr:nvPicPr>
        <xdr:cNvPr id="239" name="ID_E01EC0E291F441E88A45EA94C1461F3C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rcRect t="16460" r="6308"/>
        <a:stretch>
          <a:fillRect/>
        </a:stretch>
      </xdr:blipFill>
      <xdr:spPr>
        <a:xfrm>
          <a:off x="8116570" y="83626960"/>
          <a:ext cx="762000" cy="738505"/>
        </a:xfrm>
        <a:prstGeom prst="rect">
          <a:avLst/>
        </a:prstGeom>
      </xdr:spPr>
    </xdr:pic>
    <xdr:clientData/>
  </xdr:twoCellAnchor>
  <xdr:twoCellAnchor>
    <xdr:from>
      <xdr:col>4</xdr:col>
      <xdr:colOff>344805</xdr:colOff>
      <xdr:row>110</xdr:row>
      <xdr:rowOff>16510</xdr:rowOff>
    </xdr:from>
    <xdr:to>
      <xdr:col>4</xdr:col>
      <xdr:colOff>1010285</xdr:colOff>
      <xdr:row>110</xdr:row>
      <xdr:rowOff>755015</xdr:rowOff>
    </xdr:to>
    <xdr:pic>
      <xdr:nvPicPr>
        <xdr:cNvPr id="240" name="ID_3888B2C97C174C1B83255968B5E6663E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8164830" y="84398485"/>
          <a:ext cx="665480" cy="738505"/>
        </a:xfrm>
        <a:prstGeom prst="rect">
          <a:avLst/>
        </a:prstGeom>
      </xdr:spPr>
    </xdr:pic>
    <xdr:clientData/>
  </xdr:twoCellAnchor>
  <xdr:twoCellAnchor>
    <xdr:from>
      <xdr:col>4</xdr:col>
      <xdr:colOff>229870</xdr:colOff>
      <xdr:row>111</xdr:row>
      <xdr:rowOff>17145</xdr:rowOff>
    </xdr:from>
    <xdr:to>
      <xdr:col>4</xdr:col>
      <xdr:colOff>1125855</xdr:colOff>
      <xdr:row>111</xdr:row>
      <xdr:rowOff>755015</xdr:rowOff>
    </xdr:to>
    <xdr:pic>
      <xdr:nvPicPr>
        <xdr:cNvPr id="241" name="ID_E7F95CBDDE5B47298F7350A9D6D18B66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/>
        <a:srcRect t="26282"/>
        <a:stretch>
          <a:fillRect/>
        </a:stretch>
      </xdr:blipFill>
      <xdr:spPr>
        <a:xfrm>
          <a:off x="8049895" y="85170645"/>
          <a:ext cx="895985" cy="737870"/>
        </a:xfrm>
        <a:prstGeom prst="rect">
          <a:avLst/>
        </a:prstGeom>
      </xdr:spPr>
    </xdr:pic>
    <xdr:clientData/>
  </xdr:twoCellAnchor>
  <xdr:twoCellAnchor>
    <xdr:from>
      <xdr:col>4</xdr:col>
      <xdr:colOff>370840</xdr:colOff>
      <xdr:row>112</xdr:row>
      <xdr:rowOff>23495</xdr:rowOff>
    </xdr:from>
    <xdr:to>
      <xdr:col>4</xdr:col>
      <xdr:colOff>984250</xdr:colOff>
      <xdr:row>112</xdr:row>
      <xdr:rowOff>748665</xdr:rowOff>
    </xdr:to>
    <xdr:pic>
      <xdr:nvPicPr>
        <xdr:cNvPr id="242" name="ID_791C334504594682A119CA63C44BD18A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8190865" y="85948520"/>
          <a:ext cx="613410" cy="7251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232410</xdr:colOff>
      <xdr:row>113</xdr:row>
      <xdr:rowOff>16510</xdr:rowOff>
    </xdr:from>
    <xdr:to>
      <xdr:col>4</xdr:col>
      <xdr:colOff>1122680</xdr:colOff>
      <xdr:row>113</xdr:row>
      <xdr:rowOff>755015</xdr:rowOff>
    </xdr:to>
    <xdr:pic>
      <xdr:nvPicPr>
        <xdr:cNvPr id="243" name="ID_C15EBFE7A83549CD8709CBE4176EB8D0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/>
        <a:srcRect t="26667"/>
        <a:stretch>
          <a:fillRect/>
        </a:stretch>
      </xdr:blipFill>
      <xdr:spPr>
        <a:xfrm>
          <a:off x="8052435" y="86713060"/>
          <a:ext cx="890270" cy="738505"/>
        </a:xfrm>
        <a:prstGeom prst="rect">
          <a:avLst/>
        </a:prstGeom>
      </xdr:spPr>
    </xdr:pic>
    <xdr:clientData/>
  </xdr:twoCellAnchor>
  <xdr:twoCellAnchor>
    <xdr:from>
      <xdr:col>4</xdr:col>
      <xdr:colOff>316230</xdr:colOff>
      <xdr:row>114</xdr:row>
      <xdr:rowOff>16510</xdr:rowOff>
    </xdr:from>
    <xdr:to>
      <xdr:col>4</xdr:col>
      <xdr:colOff>1038860</xdr:colOff>
      <xdr:row>114</xdr:row>
      <xdr:rowOff>755015</xdr:rowOff>
    </xdr:to>
    <xdr:pic>
      <xdr:nvPicPr>
        <xdr:cNvPr id="244" name="ID_9E75342966A848ABA06CDF00794F5443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/>
        <a:srcRect t="7917"/>
        <a:stretch>
          <a:fillRect/>
        </a:stretch>
      </xdr:blipFill>
      <xdr:spPr>
        <a:xfrm>
          <a:off x="8136255" y="87484585"/>
          <a:ext cx="722630" cy="738505"/>
        </a:xfrm>
        <a:prstGeom prst="rect">
          <a:avLst/>
        </a:prstGeom>
      </xdr:spPr>
    </xdr:pic>
    <xdr:clientData/>
  </xdr:twoCellAnchor>
  <xdr:twoCellAnchor>
    <xdr:from>
      <xdr:col>4</xdr:col>
      <xdr:colOff>283845</xdr:colOff>
      <xdr:row>115</xdr:row>
      <xdr:rowOff>17145</xdr:rowOff>
    </xdr:from>
    <xdr:to>
      <xdr:col>4</xdr:col>
      <xdr:colOff>1071880</xdr:colOff>
      <xdr:row>115</xdr:row>
      <xdr:rowOff>755015</xdr:rowOff>
    </xdr:to>
    <xdr:pic>
      <xdr:nvPicPr>
        <xdr:cNvPr id="245" name="ID_E0F1B14D67224608B12CC347143ECDDE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8103870" y="88256745"/>
          <a:ext cx="788035" cy="737870"/>
        </a:xfrm>
        <a:prstGeom prst="rect">
          <a:avLst/>
        </a:prstGeom>
      </xdr:spPr>
    </xdr:pic>
    <xdr:clientData/>
  </xdr:twoCellAnchor>
  <xdr:twoCellAnchor>
    <xdr:from>
      <xdr:col>4</xdr:col>
      <xdr:colOff>348615</xdr:colOff>
      <xdr:row>116</xdr:row>
      <xdr:rowOff>17145</xdr:rowOff>
    </xdr:from>
    <xdr:to>
      <xdr:col>4</xdr:col>
      <xdr:colOff>1007110</xdr:colOff>
      <xdr:row>116</xdr:row>
      <xdr:rowOff>755015</xdr:rowOff>
    </xdr:to>
    <xdr:pic>
      <xdr:nvPicPr>
        <xdr:cNvPr id="246" name="ID_903D06C51AF143EEB6013CC825DF5C73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8168640" y="89028270"/>
          <a:ext cx="658495" cy="737870"/>
        </a:xfrm>
        <a:prstGeom prst="rect">
          <a:avLst/>
        </a:prstGeom>
      </xdr:spPr>
    </xdr:pic>
    <xdr:clientData/>
  </xdr:twoCellAnchor>
  <xdr:twoCellAnchor>
    <xdr:from>
      <xdr:col>4</xdr:col>
      <xdr:colOff>351155</xdr:colOff>
      <xdr:row>117</xdr:row>
      <xdr:rowOff>16510</xdr:rowOff>
    </xdr:from>
    <xdr:to>
      <xdr:col>4</xdr:col>
      <xdr:colOff>1004570</xdr:colOff>
      <xdr:row>117</xdr:row>
      <xdr:rowOff>755015</xdr:rowOff>
    </xdr:to>
    <xdr:pic>
      <xdr:nvPicPr>
        <xdr:cNvPr id="247" name="ID_C1BBCE52E679437ABA8D6DC0EB2CEEEA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8171180" y="89799160"/>
          <a:ext cx="653415" cy="738505"/>
        </a:xfrm>
        <a:prstGeom prst="rect">
          <a:avLst/>
        </a:prstGeom>
      </xdr:spPr>
    </xdr:pic>
    <xdr:clientData/>
  </xdr:twoCellAnchor>
  <xdr:twoCellAnchor>
    <xdr:from>
      <xdr:col>4</xdr:col>
      <xdr:colOff>342900</xdr:colOff>
      <xdr:row>118</xdr:row>
      <xdr:rowOff>16510</xdr:rowOff>
    </xdr:from>
    <xdr:to>
      <xdr:col>4</xdr:col>
      <xdr:colOff>1012190</xdr:colOff>
      <xdr:row>118</xdr:row>
      <xdr:rowOff>755015</xdr:rowOff>
    </xdr:to>
    <xdr:pic>
      <xdr:nvPicPr>
        <xdr:cNvPr id="248" name="ID_C118BEA8B12E40CCB090C8AB5D758BE2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8162925" y="90570685"/>
          <a:ext cx="669290" cy="738505"/>
        </a:xfrm>
        <a:prstGeom prst="rect">
          <a:avLst/>
        </a:prstGeom>
      </xdr:spPr>
    </xdr:pic>
    <xdr:clientData/>
  </xdr:twoCellAnchor>
  <xdr:twoCellAnchor>
    <xdr:from>
      <xdr:col>4</xdr:col>
      <xdr:colOff>346710</xdr:colOff>
      <xdr:row>119</xdr:row>
      <xdr:rowOff>17145</xdr:rowOff>
    </xdr:from>
    <xdr:to>
      <xdr:col>4</xdr:col>
      <xdr:colOff>1009015</xdr:colOff>
      <xdr:row>119</xdr:row>
      <xdr:rowOff>755015</xdr:rowOff>
    </xdr:to>
    <xdr:pic>
      <xdr:nvPicPr>
        <xdr:cNvPr id="249" name="ID_9EDFEF4F22AC4D288F398F991515C43F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8166735" y="91342845"/>
          <a:ext cx="662305" cy="737870"/>
        </a:xfrm>
        <a:prstGeom prst="rect">
          <a:avLst/>
        </a:prstGeom>
      </xdr:spPr>
    </xdr:pic>
    <xdr:clientData/>
  </xdr:twoCellAnchor>
  <xdr:twoCellAnchor>
    <xdr:from>
      <xdr:col>4</xdr:col>
      <xdr:colOff>342900</xdr:colOff>
      <xdr:row>120</xdr:row>
      <xdr:rowOff>17145</xdr:rowOff>
    </xdr:from>
    <xdr:to>
      <xdr:col>4</xdr:col>
      <xdr:colOff>1012825</xdr:colOff>
      <xdr:row>120</xdr:row>
      <xdr:rowOff>755015</xdr:rowOff>
    </xdr:to>
    <xdr:pic>
      <xdr:nvPicPr>
        <xdr:cNvPr id="250" name="ID_9557331535554D97BE8A49E52C9427A4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8162925" y="92114370"/>
          <a:ext cx="669925" cy="737870"/>
        </a:xfrm>
        <a:prstGeom prst="rect">
          <a:avLst/>
        </a:prstGeom>
      </xdr:spPr>
    </xdr:pic>
    <xdr:clientData/>
  </xdr:twoCellAnchor>
  <xdr:twoCellAnchor>
    <xdr:from>
      <xdr:col>4</xdr:col>
      <xdr:colOff>234315</xdr:colOff>
      <xdr:row>121</xdr:row>
      <xdr:rowOff>16510</xdr:rowOff>
    </xdr:from>
    <xdr:to>
      <xdr:col>4</xdr:col>
      <xdr:colOff>1120775</xdr:colOff>
      <xdr:row>121</xdr:row>
      <xdr:rowOff>755015</xdr:rowOff>
    </xdr:to>
    <xdr:pic>
      <xdr:nvPicPr>
        <xdr:cNvPr id="251" name="ID_2FCFA93821A54B309F081A3F29FCEF65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/>
        <a:srcRect t="23958"/>
        <a:stretch>
          <a:fillRect/>
        </a:stretch>
      </xdr:blipFill>
      <xdr:spPr>
        <a:xfrm>
          <a:off x="8054340" y="92885260"/>
          <a:ext cx="886460" cy="738505"/>
        </a:xfrm>
        <a:prstGeom prst="rect">
          <a:avLst/>
        </a:prstGeom>
      </xdr:spPr>
    </xdr:pic>
    <xdr:clientData/>
  </xdr:twoCellAnchor>
  <xdr:twoCellAnchor>
    <xdr:from>
      <xdr:col>4</xdr:col>
      <xdr:colOff>331470</xdr:colOff>
      <xdr:row>122</xdr:row>
      <xdr:rowOff>16510</xdr:rowOff>
    </xdr:from>
    <xdr:to>
      <xdr:col>4</xdr:col>
      <xdr:colOff>1024255</xdr:colOff>
      <xdr:row>122</xdr:row>
      <xdr:rowOff>755015</xdr:rowOff>
    </xdr:to>
    <xdr:pic>
      <xdr:nvPicPr>
        <xdr:cNvPr id="252" name="ID_7459B134FFDB4FE292856C8F2E9D0373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8151495" y="93656785"/>
          <a:ext cx="692785" cy="738505"/>
        </a:xfrm>
        <a:prstGeom prst="rect">
          <a:avLst/>
        </a:prstGeom>
      </xdr:spPr>
    </xdr:pic>
    <xdr:clientData/>
  </xdr:twoCellAnchor>
  <xdr:twoCellAnchor>
    <xdr:from>
      <xdr:col>4</xdr:col>
      <xdr:colOff>347345</xdr:colOff>
      <xdr:row>123</xdr:row>
      <xdr:rowOff>17145</xdr:rowOff>
    </xdr:from>
    <xdr:to>
      <xdr:col>4</xdr:col>
      <xdr:colOff>1008380</xdr:colOff>
      <xdr:row>123</xdr:row>
      <xdr:rowOff>755015</xdr:rowOff>
    </xdr:to>
    <xdr:pic>
      <xdr:nvPicPr>
        <xdr:cNvPr id="253" name="ID_FD4D25B8475E4791853851F44B61998E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8167370" y="94428945"/>
          <a:ext cx="661035" cy="737870"/>
        </a:xfrm>
        <a:prstGeom prst="rect">
          <a:avLst/>
        </a:prstGeom>
      </xdr:spPr>
    </xdr:pic>
    <xdr:clientData/>
  </xdr:twoCellAnchor>
  <xdr:twoCellAnchor>
    <xdr:from>
      <xdr:col>4</xdr:col>
      <xdr:colOff>340360</xdr:colOff>
      <xdr:row>124</xdr:row>
      <xdr:rowOff>17145</xdr:rowOff>
    </xdr:from>
    <xdr:to>
      <xdr:col>4</xdr:col>
      <xdr:colOff>1014730</xdr:colOff>
      <xdr:row>124</xdr:row>
      <xdr:rowOff>755015</xdr:rowOff>
    </xdr:to>
    <xdr:pic>
      <xdr:nvPicPr>
        <xdr:cNvPr id="254" name="ID_E8D45B235EA64445970B115F97B9E5B9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8160385" y="95200470"/>
          <a:ext cx="674370" cy="737870"/>
        </a:xfrm>
        <a:prstGeom prst="rect">
          <a:avLst/>
        </a:prstGeom>
      </xdr:spPr>
    </xdr:pic>
    <xdr:clientData/>
  </xdr:twoCellAnchor>
  <xdr:twoCellAnchor>
    <xdr:from>
      <xdr:col>4</xdr:col>
      <xdr:colOff>346075</xdr:colOff>
      <xdr:row>125</xdr:row>
      <xdr:rowOff>16510</xdr:rowOff>
    </xdr:from>
    <xdr:to>
      <xdr:col>4</xdr:col>
      <xdr:colOff>1009015</xdr:colOff>
      <xdr:row>125</xdr:row>
      <xdr:rowOff>755015</xdr:rowOff>
    </xdr:to>
    <xdr:pic>
      <xdr:nvPicPr>
        <xdr:cNvPr id="255" name="ID_1D105CC97C8B4565B5626D277FEE10C7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8166100" y="95971360"/>
          <a:ext cx="662940" cy="738505"/>
        </a:xfrm>
        <a:prstGeom prst="rect">
          <a:avLst/>
        </a:prstGeom>
      </xdr:spPr>
    </xdr:pic>
    <xdr:clientData/>
  </xdr:twoCellAnchor>
  <xdr:twoCellAnchor>
    <xdr:from>
      <xdr:col>4</xdr:col>
      <xdr:colOff>346075</xdr:colOff>
      <xdr:row>126</xdr:row>
      <xdr:rowOff>16510</xdr:rowOff>
    </xdr:from>
    <xdr:to>
      <xdr:col>4</xdr:col>
      <xdr:colOff>1009650</xdr:colOff>
      <xdr:row>126</xdr:row>
      <xdr:rowOff>755015</xdr:rowOff>
    </xdr:to>
    <xdr:pic>
      <xdr:nvPicPr>
        <xdr:cNvPr id="256" name="ID_3C31A2A3608840D0B5FEECE02E0F3593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8166100" y="96742885"/>
          <a:ext cx="663575" cy="738505"/>
        </a:xfrm>
        <a:prstGeom prst="rect">
          <a:avLst/>
        </a:prstGeom>
      </xdr:spPr>
    </xdr:pic>
    <xdr:clientData/>
  </xdr:twoCellAnchor>
  <xdr:twoCellAnchor>
    <xdr:from>
      <xdr:col>4</xdr:col>
      <xdr:colOff>344805</xdr:colOff>
      <xdr:row>127</xdr:row>
      <xdr:rowOff>17145</xdr:rowOff>
    </xdr:from>
    <xdr:to>
      <xdr:col>4</xdr:col>
      <xdr:colOff>1010920</xdr:colOff>
      <xdr:row>127</xdr:row>
      <xdr:rowOff>755015</xdr:rowOff>
    </xdr:to>
    <xdr:pic>
      <xdr:nvPicPr>
        <xdr:cNvPr id="257" name="ID_A7E7B4ABE80B4A31AD60A0C3506CB77D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8164830" y="97515045"/>
          <a:ext cx="666115" cy="737870"/>
        </a:xfrm>
        <a:prstGeom prst="rect">
          <a:avLst/>
        </a:prstGeom>
      </xdr:spPr>
    </xdr:pic>
    <xdr:clientData/>
  </xdr:twoCellAnchor>
  <xdr:twoCellAnchor>
    <xdr:from>
      <xdr:col>4</xdr:col>
      <xdr:colOff>334010</xdr:colOff>
      <xdr:row>128</xdr:row>
      <xdr:rowOff>17145</xdr:rowOff>
    </xdr:from>
    <xdr:to>
      <xdr:col>4</xdr:col>
      <xdr:colOff>1021715</xdr:colOff>
      <xdr:row>128</xdr:row>
      <xdr:rowOff>755015</xdr:rowOff>
    </xdr:to>
    <xdr:pic>
      <xdr:nvPicPr>
        <xdr:cNvPr id="258" name="ID_5F6D5E968AC84C0780066022EF6172E6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8154035" y="98286570"/>
          <a:ext cx="687705" cy="737870"/>
        </a:xfrm>
        <a:prstGeom prst="rect">
          <a:avLst/>
        </a:prstGeom>
      </xdr:spPr>
    </xdr:pic>
    <xdr:clientData/>
  </xdr:twoCellAnchor>
  <xdr:twoCellAnchor>
    <xdr:from>
      <xdr:col>4</xdr:col>
      <xdr:colOff>347980</xdr:colOff>
      <xdr:row>129</xdr:row>
      <xdr:rowOff>16510</xdr:rowOff>
    </xdr:from>
    <xdr:to>
      <xdr:col>4</xdr:col>
      <xdr:colOff>1007110</xdr:colOff>
      <xdr:row>129</xdr:row>
      <xdr:rowOff>755015</xdr:rowOff>
    </xdr:to>
    <xdr:pic>
      <xdr:nvPicPr>
        <xdr:cNvPr id="259" name="ID_1900CF7DACB6401CB362CC7AF87977A1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8168005" y="99057460"/>
          <a:ext cx="659130" cy="738505"/>
        </a:xfrm>
        <a:prstGeom prst="rect">
          <a:avLst/>
        </a:prstGeom>
      </xdr:spPr>
    </xdr:pic>
    <xdr:clientData/>
  </xdr:twoCellAnchor>
  <xdr:twoCellAnchor>
    <xdr:from>
      <xdr:col>4</xdr:col>
      <xdr:colOff>348615</xdr:colOff>
      <xdr:row>130</xdr:row>
      <xdr:rowOff>16510</xdr:rowOff>
    </xdr:from>
    <xdr:to>
      <xdr:col>4</xdr:col>
      <xdr:colOff>1006475</xdr:colOff>
      <xdr:row>130</xdr:row>
      <xdr:rowOff>755015</xdr:rowOff>
    </xdr:to>
    <xdr:pic>
      <xdr:nvPicPr>
        <xdr:cNvPr id="260" name="ID_BC55ABC446664BED82BC3CDEBA742904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8168640" y="99828985"/>
          <a:ext cx="657860" cy="738505"/>
        </a:xfrm>
        <a:prstGeom prst="rect">
          <a:avLst/>
        </a:prstGeom>
      </xdr:spPr>
    </xdr:pic>
    <xdr:clientData/>
  </xdr:twoCellAnchor>
  <xdr:twoCellAnchor>
    <xdr:from>
      <xdr:col>4</xdr:col>
      <xdr:colOff>337185</xdr:colOff>
      <xdr:row>131</xdr:row>
      <xdr:rowOff>17145</xdr:rowOff>
    </xdr:from>
    <xdr:to>
      <xdr:col>4</xdr:col>
      <xdr:colOff>1018540</xdr:colOff>
      <xdr:row>131</xdr:row>
      <xdr:rowOff>755015</xdr:rowOff>
    </xdr:to>
    <xdr:pic>
      <xdr:nvPicPr>
        <xdr:cNvPr id="261" name="ID_E269A8E494CC462FA084679B7DC6F888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8157210" y="100601145"/>
          <a:ext cx="681355" cy="737870"/>
        </a:xfrm>
        <a:prstGeom prst="rect">
          <a:avLst/>
        </a:prstGeom>
      </xdr:spPr>
    </xdr:pic>
    <xdr:clientData/>
  </xdr:twoCellAnchor>
  <xdr:twoCellAnchor>
    <xdr:from>
      <xdr:col>4</xdr:col>
      <xdr:colOff>344805</xdr:colOff>
      <xdr:row>132</xdr:row>
      <xdr:rowOff>17145</xdr:rowOff>
    </xdr:from>
    <xdr:to>
      <xdr:col>4</xdr:col>
      <xdr:colOff>1010920</xdr:colOff>
      <xdr:row>132</xdr:row>
      <xdr:rowOff>755015</xdr:rowOff>
    </xdr:to>
    <xdr:pic>
      <xdr:nvPicPr>
        <xdr:cNvPr id="262" name="ID_1052E082E9094E719C53B5A9D43BFA73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8164830" y="101372670"/>
          <a:ext cx="666115" cy="737870"/>
        </a:xfrm>
        <a:prstGeom prst="rect">
          <a:avLst/>
        </a:prstGeom>
      </xdr:spPr>
    </xdr:pic>
    <xdr:clientData/>
  </xdr:twoCellAnchor>
  <xdr:twoCellAnchor>
    <xdr:from>
      <xdr:col>4</xdr:col>
      <xdr:colOff>341630</xdr:colOff>
      <xdr:row>133</xdr:row>
      <xdr:rowOff>16510</xdr:rowOff>
    </xdr:from>
    <xdr:to>
      <xdr:col>4</xdr:col>
      <xdr:colOff>1014095</xdr:colOff>
      <xdr:row>133</xdr:row>
      <xdr:rowOff>755015</xdr:rowOff>
    </xdr:to>
    <xdr:pic>
      <xdr:nvPicPr>
        <xdr:cNvPr id="263" name="ID_ADB9EF7879EB465EB809F2438FA25B44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8161655" y="102143560"/>
          <a:ext cx="672465" cy="738505"/>
        </a:xfrm>
        <a:prstGeom prst="rect">
          <a:avLst/>
        </a:prstGeom>
      </xdr:spPr>
    </xdr:pic>
    <xdr:clientData/>
  </xdr:twoCellAnchor>
  <xdr:twoCellAnchor>
    <xdr:from>
      <xdr:col>4</xdr:col>
      <xdr:colOff>363220</xdr:colOff>
      <xdr:row>134</xdr:row>
      <xdr:rowOff>16510</xdr:rowOff>
    </xdr:from>
    <xdr:to>
      <xdr:col>4</xdr:col>
      <xdr:colOff>991870</xdr:colOff>
      <xdr:row>134</xdr:row>
      <xdr:rowOff>755015</xdr:rowOff>
    </xdr:to>
    <xdr:pic>
      <xdr:nvPicPr>
        <xdr:cNvPr id="264" name="ID_C0796CEEB6124815B3CFBD09B2258013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8183245" y="102915085"/>
          <a:ext cx="628650" cy="738505"/>
        </a:xfrm>
        <a:prstGeom prst="rect">
          <a:avLst/>
        </a:prstGeom>
      </xdr:spPr>
    </xdr:pic>
    <xdr:clientData/>
  </xdr:twoCellAnchor>
  <xdr:twoCellAnchor>
    <xdr:from>
      <xdr:col>4</xdr:col>
      <xdr:colOff>429895</xdr:colOff>
      <xdr:row>135</xdr:row>
      <xdr:rowOff>17145</xdr:rowOff>
    </xdr:from>
    <xdr:to>
      <xdr:col>4</xdr:col>
      <xdr:colOff>925830</xdr:colOff>
      <xdr:row>135</xdr:row>
      <xdr:rowOff>755015</xdr:rowOff>
    </xdr:to>
    <xdr:pic>
      <xdr:nvPicPr>
        <xdr:cNvPr id="265" name="ID_B5F8FFABCBCF4E3FB6339826A2464D02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249920" y="103687245"/>
          <a:ext cx="495935" cy="7378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536575</xdr:colOff>
      <xdr:row>136</xdr:row>
      <xdr:rowOff>17145</xdr:rowOff>
    </xdr:from>
    <xdr:to>
      <xdr:col>4</xdr:col>
      <xdr:colOff>819150</xdr:colOff>
      <xdr:row>136</xdr:row>
      <xdr:rowOff>755015</xdr:rowOff>
    </xdr:to>
    <xdr:pic>
      <xdr:nvPicPr>
        <xdr:cNvPr id="266" name="ID_F135010EA8E641DAAFE818A6F6F4A942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356600" y="104458770"/>
          <a:ext cx="282575" cy="7378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574675</xdr:colOff>
      <xdr:row>137</xdr:row>
      <xdr:rowOff>16510</xdr:rowOff>
    </xdr:from>
    <xdr:to>
      <xdr:col>4</xdr:col>
      <xdr:colOff>781050</xdr:colOff>
      <xdr:row>137</xdr:row>
      <xdr:rowOff>755015</xdr:rowOff>
    </xdr:to>
    <xdr:pic>
      <xdr:nvPicPr>
        <xdr:cNvPr id="267" name="ID_005D4AAEB89A400BB37A45A9CCC4B8C1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394700" y="105229660"/>
          <a:ext cx="206375" cy="7385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296545</xdr:colOff>
      <xdr:row>138</xdr:row>
      <xdr:rowOff>16510</xdr:rowOff>
    </xdr:from>
    <xdr:to>
      <xdr:col>4</xdr:col>
      <xdr:colOff>1059180</xdr:colOff>
      <xdr:row>138</xdr:row>
      <xdr:rowOff>755015</xdr:rowOff>
    </xdr:to>
    <xdr:pic>
      <xdr:nvPicPr>
        <xdr:cNvPr id="268" name="ID_991A73D2DF2D4291BB66E6586A9DBF86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/>
        <a:srcRect t="10833"/>
        <a:stretch>
          <a:fillRect/>
        </a:stretch>
      </xdr:blipFill>
      <xdr:spPr>
        <a:xfrm>
          <a:off x="8116570" y="106001185"/>
          <a:ext cx="762635" cy="738505"/>
        </a:xfrm>
        <a:prstGeom prst="rect">
          <a:avLst/>
        </a:prstGeom>
      </xdr:spPr>
    </xdr:pic>
    <xdr:clientData/>
  </xdr:twoCellAnchor>
  <xdr:twoCellAnchor>
    <xdr:from>
      <xdr:col>4</xdr:col>
      <xdr:colOff>334645</xdr:colOff>
      <xdr:row>139</xdr:row>
      <xdr:rowOff>17145</xdr:rowOff>
    </xdr:from>
    <xdr:to>
      <xdr:col>4</xdr:col>
      <xdr:colOff>1020445</xdr:colOff>
      <xdr:row>139</xdr:row>
      <xdr:rowOff>755015</xdr:rowOff>
    </xdr:to>
    <xdr:pic>
      <xdr:nvPicPr>
        <xdr:cNvPr id="270" name="ID_4C713872B14346CB8F13EF52E8CC55C9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8154670" y="106773345"/>
          <a:ext cx="685800" cy="737870"/>
        </a:xfrm>
        <a:prstGeom prst="rect">
          <a:avLst/>
        </a:prstGeom>
      </xdr:spPr>
    </xdr:pic>
    <xdr:clientData/>
  </xdr:twoCellAnchor>
  <xdr:twoCellAnchor>
    <xdr:from>
      <xdr:col>4</xdr:col>
      <xdr:colOff>334010</xdr:colOff>
      <xdr:row>140</xdr:row>
      <xdr:rowOff>16510</xdr:rowOff>
    </xdr:from>
    <xdr:to>
      <xdr:col>4</xdr:col>
      <xdr:colOff>1021080</xdr:colOff>
      <xdr:row>140</xdr:row>
      <xdr:rowOff>755015</xdr:rowOff>
    </xdr:to>
    <xdr:pic>
      <xdr:nvPicPr>
        <xdr:cNvPr id="271" name="ID_06A7E4B3F0E8406099FFEE33635B8D60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8154035" y="107544235"/>
          <a:ext cx="687070" cy="738505"/>
        </a:xfrm>
        <a:prstGeom prst="rect">
          <a:avLst/>
        </a:prstGeom>
      </xdr:spPr>
    </xdr:pic>
    <xdr:clientData/>
  </xdr:twoCellAnchor>
  <xdr:twoCellAnchor>
    <xdr:from>
      <xdr:col>4</xdr:col>
      <xdr:colOff>267335</xdr:colOff>
      <xdr:row>141</xdr:row>
      <xdr:rowOff>16510</xdr:rowOff>
    </xdr:from>
    <xdr:to>
      <xdr:col>4</xdr:col>
      <xdr:colOff>1088390</xdr:colOff>
      <xdr:row>141</xdr:row>
      <xdr:rowOff>755015</xdr:rowOff>
    </xdr:to>
    <xdr:pic>
      <xdr:nvPicPr>
        <xdr:cNvPr id="272" name="ID_EFE2EA0142A841268F09DA4A51CB3C94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8087360" y="108315760"/>
          <a:ext cx="821055" cy="738505"/>
        </a:xfrm>
        <a:prstGeom prst="rect">
          <a:avLst/>
        </a:prstGeom>
      </xdr:spPr>
    </xdr:pic>
    <xdr:clientData/>
  </xdr:twoCellAnchor>
  <xdr:twoCellAnchor>
    <xdr:from>
      <xdr:col>4</xdr:col>
      <xdr:colOff>344805</xdr:colOff>
      <xdr:row>142</xdr:row>
      <xdr:rowOff>17145</xdr:rowOff>
    </xdr:from>
    <xdr:to>
      <xdr:col>4</xdr:col>
      <xdr:colOff>1010920</xdr:colOff>
      <xdr:row>142</xdr:row>
      <xdr:rowOff>755015</xdr:rowOff>
    </xdr:to>
    <xdr:pic>
      <xdr:nvPicPr>
        <xdr:cNvPr id="273" name="ID_814F3D08937C4C36ADE40CD107D97C0E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8164830" y="109087920"/>
          <a:ext cx="666115" cy="737870"/>
        </a:xfrm>
        <a:prstGeom prst="rect">
          <a:avLst/>
        </a:prstGeom>
      </xdr:spPr>
    </xdr:pic>
    <xdr:clientData/>
  </xdr:twoCellAnchor>
  <xdr:twoCellAnchor>
    <xdr:from>
      <xdr:col>4</xdr:col>
      <xdr:colOff>343535</xdr:colOff>
      <xdr:row>143</xdr:row>
      <xdr:rowOff>17145</xdr:rowOff>
    </xdr:from>
    <xdr:to>
      <xdr:col>4</xdr:col>
      <xdr:colOff>1011555</xdr:colOff>
      <xdr:row>143</xdr:row>
      <xdr:rowOff>755015</xdr:rowOff>
    </xdr:to>
    <xdr:pic>
      <xdr:nvPicPr>
        <xdr:cNvPr id="274" name="ID_AD908ACE25E445F98D10C60B30EB0CF3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8163560" y="109859445"/>
          <a:ext cx="668020" cy="737870"/>
        </a:xfrm>
        <a:prstGeom prst="rect">
          <a:avLst/>
        </a:prstGeom>
      </xdr:spPr>
    </xdr:pic>
    <xdr:clientData/>
  </xdr:twoCellAnchor>
  <xdr:twoCellAnchor>
    <xdr:from>
      <xdr:col>4</xdr:col>
      <xdr:colOff>337185</xdr:colOff>
      <xdr:row>144</xdr:row>
      <xdr:rowOff>16510</xdr:rowOff>
    </xdr:from>
    <xdr:to>
      <xdr:col>4</xdr:col>
      <xdr:colOff>1017905</xdr:colOff>
      <xdr:row>144</xdr:row>
      <xdr:rowOff>755015</xdr:rowOff>
    </xdr:to>
    <xdr:pic>
      <xdr:nvPicPr>
        <xdr:cNvPr id="276" name="ID_8B031AFCFA8D4615BDC19110650C9DF7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8157210" y="110630335"/>
          <a:ext cx="680720" cy="738505"/>
        </a:xfrm>
        <a:prstGeom prst="rect">
          <a:avLst/>
        </a:prstGeom>
      </xdr:spPr>
    </xdr:pic>
    <xdr:clientData/>
  </xdr:twoCellAnchor>
  <xdr:twoCellAnchor>
    <xdr:from>
      <xdr:col>4</xdr:col>
      <xdr:colOff>237490</xdr:colOff>
      <xdr:row>145</xdr:row>
      <xdr:rowOff>17145</xdr:rowOff>
    </xdr:from>
    <xdr:to>
      <xdr:col>4</xdr:col>
      <xdr:colOff>1118235</xdr:colOff>
      <xdr:row>145</xdr:row>
      <xdr:rowOff>755015</xdr:rowOff>
    </xdr:to>
    <xdr:pic>
      <xdr:nvPicPr>
        <xdr:cNvPr id="277" name="ID_936C24BC648D47DF87E9E26443CB5D43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/>
        <a:srcRect t="24792"/>
        <a:stretch>
          <a:fillRect/>
        </a:stretch>
      </xdr:blipFill>
      <xdr:spPr>
        <a:xfrm>
          <a:off x="8057515" y="111402495"/>
          <a:ext cx="880745" cy="737870"/>
        </a:xfrm>
        <a:prstGeom prst="rect">
          <a:avLst/>
        </a:prstGeom>
      </xdr:spPr>
    </xdr:pic>
    <xdr:clientData/>
  </xdr:twoCellAnchor>
  <xdr:twoCellAnchor>
    <xdr:from>
      <xdr:col>4</xdr:col>
      <xdr:colOff>346075</xdr:colOff>
      <xdr:row>146</xdr:row>
      <xdr:rowOff>17145</xdr:rowOff>
    </xdr:from>
    <xdr:to>
      <xdr:col>4</xdr:col>
      <xdr:colOff>1009650</xdr:colOff>
      <xdr:row>146</xdr:row>
      <xdr:rowOff>755015</xdr:rowOff>
    </xdr:to>
    <xdr:pic>
      <xdr:nvPicPr>
        <xdr:cNvPr id="278" name="ID_443E1D7C63C5437BB900924A79300233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8166100" y="112174020"/>
          <a:ext cx="663575" cy="737870"/>
        </a:xfrm>
        <a:prstGeom prst="rect">
          <a:avLst/>
        </a:prstGeom>
      </xdr:spPr>
    </xdr:pic>
    <xdr:clientData/>
  </xdr:twoCellAnchor>
  <xdr:twoCellAnchor>
    <xdr:from>
      <xdr:col>4</xdr:col>
      <xdr:colOff>360680</xdr:colOff>
      <xdr:row>147</xdr:row>
      <xdr:rowOff>16510</xdr:rowOff>
    </xdr:from>
    <xdr:to>
      <xdr:col>4</xdr:col>
      <xdr:colOff>995045</xdr:colOff>
      <xdr:row>147</xdr:row>
      <xdr:rowOff>755015</xdr:rowOff>
    </xdr:to>
    <xdr:pic>
      <xdr:nvPicPr>
        <xdr:cNvPr id="279" name="ID_F4B95394B889453FA71C6733DF899215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8180705" y="112944910"/>
          <a:ext cx="634365" cy="738505"/>
        </a:xfrm>
        <a:prstGeom prst="rect">
          <a:avLst/>
        </a:prstGeom>
      </xdr:spPr>
    </xdr:pic>
    <xdr:clientData/>
  </xdr:twoCellAnchor>
  <xdr:twoCellAnchor>
    <xdr:from>
      <xdr:col>4</xdr:col>
      <xdr:colOff>340360</xdr:colOff>
      <xdr:row>148</xdr:row>
      <xdr:rowOff>16510</xdr:rowOff>
    </xdr:from>
    <xdr:to>
      <xdr:col>4</xdr:col>
      <xdr:colOff>1014730</xdr:colOff>
      <xdr:row>148</xdr:row>
      <xdr:rowOff>755015</xdr:rowOff>
    </xdr:to>
    <xdr:pic>
      <xdr:nvPicPr>
        <xdr:cNvPr id="280" name="ID_2908191C0CEC4CF3A5E3E4E83A4566DB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8160385" y="113716435"/>
          <a:ext cx="674370" cy="738505"/>
        </a:xfrm>
        <a:prstGeom prst="rect">
          <a:avLst/>
        </a:prstGeom>
      </xdr:spPr>
    </xdr:pic>
    <xdr:clientData/>
  </xdr:twoCellAnchor>
  <xdr:twoCellAnchor>
    <xdr:from>
      <xdr:col>4</xdr:col>
      <xdr:colOff>350520</xdr:colOff>
      <xdr:row>149</xdr:row>
      <xdr:rowOff>17145</xdr:rowOff>
    </xdr:from>
    <xdr:to>
      <xdr:col>4</xdr:col>
      <xdr:colOff>1005205</xdr:colOff>
      <xdr:row>149</xdr:row>
      <xdr:rowOff>755015</xdr:rowOff>
    </xdr:to>
    <xdr:pic>
      <xdr:nvPicPr>
        <xdr:cNvPr id="281" name="ID_0F0A2712F1E240E58E70A115D05218B2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8170545" y="114488595"/>
          <a:ext cx="654685" cy="737870"/>
        </a:xfrm>
        <a:prstGeom prst="rect">
          <a:avLst/>
        </a:prstGeom>
      </xdr:spPr>
    </xdr:pic>
    <xdr:clientData/>
  </xdr:twoCellAnchor>
  <xdr:twoCellAnchor>
    <xdr:from>
      <xdr:col>4</xdr:col>
      <xdr:colOff>338455</xdr:colOff>
      <xdr:row>150</xdr:row>
      <xdr:rowOff>17145</xdr:rowOff>
    </xdr:from>
    <xdr:to>
      <xdr:col>4</xdr:col>
      <xdr:colOff>1016635</xdr:colOff>
      <xdr:row>150</xdr:row>
      <xdr:rowOff>755015</xdr:rowOff>
    </xdr:to>
    <xdr:pic>
      <xdr:nvPicPr>
        <xdr:cNvPr id="282" name="ID_FB45E376DE274FA29C8F6B8AFCA00366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8158480" y="115260120"/>
          <a:ext cx="678180" cy="737870"/>
        </a:xfrm>
        <a:prstGeom prst="rect">
          <a:avLst/>
        </a:prstGeom>
      </xdr:spPr>
    </xdr:pic>
    <xdr:clientData/>
  </xdr:twoCellAnchor>
  <xdr:twoCellAnchor>
    <xdr:from>
      <xdr:col>4</xdr:col>
      <xdr:colOff>337820</xdr:colOff>
      <xdr:row>151</xdr:row>
      <xdr:rowOff>16510</xdr:rowOff>
    </xdr:from>
    <xdr:to>
      <xdr:col>4</xdr:col>
      <xdr:colOff>1017905</xdr:colOff>
      <xdr:row>151</xdr:row>
      <xdr:rowOff>755015</xdr:rowOff>
    </xdr:to>
    <xdr:pic>
      <xdr:nvPicPr>
        <xdr:cNvPr id="283" name="ID_057BC8213AF34956B4C9DD6D14CCEDA4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8157845" y="116031010"/>
          <a:ext cx="680085" cy="738505"/>
        </a:xfrm>
        <a:prstGeom prst="rect">
          <a:avLst/>
        </a:prstGeom>
      </xdr:spPr>
    </xdr:pic>
    <xdr:clientData/>
  </xdr:twoCellAnchor>
  <xdr:twoCellAnchor>
    <xdr:from>
      <xdr:col>4</xdr:col>
      <xdr:colOff>339090</xdr:colOff>
      <xdr:row>152</xdr:row>
      <xdr:rowOff>16510</xdr:rowOff>
    </xdr:from>
    <xdr:to>
      <xdr:col>4</xdr:col>
      <xdr:colOff>1016000</xdr:colOff>
      <xdr:row>152</xdr:row>
      <xdr:rowOff>755015</xdr:rowOff>
    </xdr:to>
    <xdr:pic>
      <xdr:nvPicPr>
        <xdr:cNvPr id="284" name="ID_C17E613E938D437897F122E40B734145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8159115" y="116802535"/>
          <a:ext cx="676910" cy="738505"/>
        </a:xfrm>
        <a:prstGeom prst="rect">
          <a:avLst/>
        </a:prstGeom>
      </xdr:spPr>
    </xdr:pic>
    <xdr:clientData/>
  </xdr:twoCellAnchor>
  <xdr:twoCellAnchor>
    <xdr:from>
      <xdr:col>4</xdr:col>
      <xdr:colOff>337820</xdr:colOff>
      <xdr:row>153</xdr:row>
      <xdr:rowOff>17145</xdr:rowOff>
    </xdr:from>
    <xdr:to>
      <xdr:col>4</xdr:col>
      <xdr:colOff>1017270</xdr:colOff>
      <xdr:row>153</xdr:row>
      <xdr:rowOff>755015</xdr:rowOff>
    </xdr:to>
    <xdr:pic>
      <xdr:nvPicPr>
        <xdr:cNvPr id="285" name="ID_DCB94F9225E44E8888D153CC880740FF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8157845" y="117574695"/>
          <a:ext cx="679450" cy="737870"/>
        </a:xfrm>
        <a:prstGeom prst="rect">
          <a:avLst/>
        </a:prstGeom>
      </xdr:spPr>
    </xdr:pic>
    <xdr:clientData/>
  </xdr:twoCellAnchor>
  <xdr:twoCellAnchor>
    <xdr:from>
      <xdr:col>4</xdr:col>
      <xdr:colOff>349250</xdr:colOff>
      <xdr:row>154</xdr:row>
      <xdr:rowOff>17145</xdr:rowOff>
    </xdr:from>
    <xdr:to>
      <xdr:col>4</xdr:col>
      <xdr:colOff>1006475</xdr:colOff>
      <xdr:row>154</xdr:row>
      <xdr:rowOff>755015</xdr:rowOff>
    </xdr:to>
    <xdr:pic>
      <xdr:nvPicPr>
        <xdr:cNvPr id="286" name="ID_52BB0C654F674A268D11D0907113BB6E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8169275" y="118346220"/>
          <a:ext cx="657225" cy="737870"/>
        </a:xfrm>
        <a:prstGeom prst="rect">
          <a:avLst/>
        </a:prstGeom>
      </xdr:spPr>
    </xdr:pic>
    <xdr:clientData/>
  </xdr:twoCellAnchor>
  <xdr:twoCellAnchor>
    <xdr:from>
      <xdr:col>4</xdr:col>
      <xdr:colOff>344805</xdr:colOff>
      <xdr:row>155</xdr:row>
      <xdr:rowOff>16510</xdr:rowOff>
    </xdr:from>
    <xdr:to>
      <xdr:col>4</xdr:col>
      <xdr:colOff>1010285</xdr:colOff>
      <xdr:row>155</xdr:row>
      <xdr:rowOff>755015</xdr:rowOff>
    </xdr:to>
    <xdr:pic>
      <xdr:nvPicPr>
        <xdr:cNvPr id="288" name="ID_2FADEF682B55434E8FB6574515B2AF3F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8164830" y="119117110"/>
          <a:ext cx="665480" cy="738505"/>
        </a:xfrm>
        <a:prstGeom prst="rect">
          <a:avLst/>
        </a:prstGeom>
      </xdr:spPr>
    </xdr:pic>
    <xdr:clientData/>
  </xdr:twoCellAnchor>
  <xdr:twoCellAnchor>
    <xdr:from>
      <xdr:col>4</xdr:col>
      <xdr:colOff>346710</xdr:colOff>
      <xdr:row>156</xdr:row>
      <xdr:rowOff>17145</xdr:rowOff>
    </xdr:from>
    <xdr:to>
      <xdr:col>4</xdr:col>
      <xdr:colOff>1009015</xdr:colOff>
      <xdr:row>156</xdr:row>
      <xdr:rowOff>755015</xdr:rowOff>
    </xdr:to>
    <xdr:pic>
      <xdr:nvPicPr>
        <xdr:cNvPr id="289" name="ID_7B5D04C7C19E4F26852AA56B58F212C4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8166735" y="119889270"/>
          <a:ext cx="662305" cy="737870"/>
        </a:xfrm>
        <a:prstGeom prst="rect">
          <a:avLst/>
        </a:prstGeom>
      </xdr:spPr>
    </xdr:pic>
    <xdr:clientData/>
  </xdr:twoCellAnchor>
  <xdr:twoCellAnchor>
    <xdr:from>
      <xdr:col>4</xdr:col>
      <xdr:colOff>336550</xdr:colOff>
      <xdr:row>157</xdr:row>
      <xdr:rowOff>16510</xdr:rowOff>
    </xdr:from>
    <xdr:to>
      <xdr:col>4</xdr:col>
      <xdr:colOff>1019175</xdr:colOff>
      <xdr:row>157</xdr:row>
      <xdr:rowOff>755015</xdr:rowOff>
    </xdr:to>
    <xdr:pic>
      <xdr:nvPicPr>
        <xdr:cNvPr id="291" name="ID_004DBDB51F23437FAD287D0BDED27CD7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8156575" y="120660160"/>
          <a:ext cx="682625" cy="738505"/>
        </a:xfrm>
        <a:prstGeom prst="rect">
          <a:avLst/>
        </a:prstGeom>
      </xdr:spPr>
    </xdr:pic>
    <xdr:clientData/>
  </xdr:twoCellAnchor>
  <xdr:twoCellAnchor>
    <xdr:from>
      <xdr:col>4</xdr:col>
      <xdr:colOff>335915</xdr:colOff>
      <xdr:row>158</xdr:row>
      <xdr:rowOff>16510</xdr:rowOff>
    </xdr:from>
    <xdr:to>
      <xdr:col>4</xdr:col>
      <xdr:colOff>1019175</xdr:colOff>
      <xdr:row>158</xdr:row>
      <xdr:rowOff>755015</xdr:rowOff>
    </xdr:to>
    <xdr:pic>
      <xdr:nvPicPr>
        <xdr:cNvPr id="292" name="ID_FFBB038D1F984878ABE741D6339A850B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8155940" y="121431685"/>
          <a:ext cx="683260" cy="738505"/>
        </a:xfrm>
        <a:prstGeom prst="rect">
          <a:avLst/>
        </a:prstGeom>
      </xdr:spPr>
    </xdr:pic>
    <xdr:clientData/>
  </xdr:twoCellAnchor>
  <xdr:twoCellAnchor>
    <xdr:from>
      <xdr:col>4</xdr:col>
      <xdr:colOff>347345</xdr:colOff>
      <xdr:row>159</xdr:row>
      <xdr:rowOff>17145</xdr:rowOff>
    </xdr:from>
    <xdr:to>
      <xdr:col>4</xdr:col>
      <xdr:colOff>1007745</xdr:colOff>
      <xdr:row>159</xdr:row>
      <xdr:rowOff>755015</xdr:rowOff>
    </xdr:to>
    <xdr:pic>
      <xdr:nvPicPr>
        <xdr:cNvPr id="293" name="ID_5FA533A5F1074F18AD93B7BEC22033EA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8167370" y="122203845"/>
          <a:ext cx="660400" cy="737870"/>
        </a:xfrm>
        <a:prstGeom prst="rect">
          <a:avLst/>
        </a:prstGeom>
      </xdr:spPr>
    </xdr:pic>
    <xdr:clientData/>
  </xdr:twoCellAnchor>
  <xdr:twoCellAnchor>
    <xdr:from>
      <xdr:col>4</xdr:col>
      <xdr:colOff>347345</xdr:colOff>
      <xdr:row>160</xdr:row>
      <xdr:rowOff>17145</xdr:rowOff>
    </xdr:from>
    <xdr:to>
      <xdr:col>4</xdr:col>
      <xdr:colOff>1007745</xdr:colOff>
      <xdr:row>160</xdr:row>
      <xdr:rowOff>755015</xdr:rowOff>
    </xdr:to>
    <xdr:pic>
      <xdr:nvPicPr>
        <xdr:cNvPr id="294" name="ID_DA097139FAA447CCB353C05DD612F02E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8167370" y="122975370"/>
          <a:ext cx="660400" cy="737870"/>
        </a:xfrm>
        <a:prstGeom prst="rect">
          <a:avLst/>
        </a:prstGeom>
      </xdr:spPr>
    </xdr:pic>
    <xdr:clientData/>
  </xdr:twoCellAnchor>
  <xdr:twoCellAnchor>
    <xdr:from>
      <xdr:col>4</xdr:col>
      <xdr:colOff>343535</xdr:colOff>
      <xdr:row>161</xdr:row>
      <xdr:rowOff>16510</xdr:rowOff>
    </xdr:from>
    <xdr:to>
      <xdr:col>4</xdr:col>
      <xdr:colOff>1012190</xdr:colOff>
      <xdr:row>161</xdr:row>
      <xdr:rowOff>755015</xdr:rowOff>
    </xdr:to>
    <xdr:pic>
      <xdr:nvPicPr>
        <xdr:cNvPr id="295" name="ID_15C776CE87AA4466AB04EA3BE7511C7F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8163560" y="123746260"/>
          <a:ext cx="668655" cy="738505"/>
        </a:xfrm>
        <a:prstGeom prst="rect">
          <a:avLst/>
        </a:prstGeom>
      </xdr:spPr>
    </xdr:pic>
    <xdr:clientData/>
  </xdr:twoCellAnchor>
  <xdr:twoCellAnchor>
    <xdr:from>
      <xdr:col>4</xdr:col>
      <xdr:colOff>308610</xdr:colOff>
      <xdr:row>162</xdr:row>
      <xdr:rowOff>16510</xdr:rowOff>
    </xdr:from>
    <xdr:to>
      <xdr:col>4</xdr:col>
      <xdr:colOff>1046480</xdr:colOff>
      <xdr:row>162</xdr:row>
      <xdr:rowOff>755015</xdr:rowOff>
    </xdr:to>
    <xdr:pic>
      <xdr:nvPicPr>
        <xdr:cNvPr id="296" name="ID_123D7FA8D3E849C89B736C11028F397B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8128635" y="124517785"/>
          <a:ext cx="737870" cy="738505"/>
        </a:xfrm>
        <a:prstGeom prst="rect">
          <a:avLst/>
        </a:prstGeom>
      </xdr:spPr>
    </xdr:pic>
    <xdr:clientData/>
  </xdr:twoCellAnchor>
  <xdr:twoCellAnchor>
    <xdr:from>
      <xdr:col>4</xdr:col>
      <xdr:colOff>337820</xdr:colOff>
      <xdr:row>163</xdr:row>
      <xdr:rowOff>17145</xdr:rowOff>
    </xdr:from>
    <xdr:to>
      <xdr:col>4</xdr:col>
      <xdr:colOff>1017905</xdr:colOff>
      <xdr:row>163</xdr:row>
      <xdr:rowOff>755015</xdr:rowOff>
    </xdr:to>
    <xdr:pic>
      <xdr:nvPicPr>
        <xdr:cNvPr id="297" name="ID_A1724D6747544D51BF37D12595AB6C1F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8157845" y="125289945"/>
          <a:ext cx="680085" cy="737870"/>
        </a:xfrm>
        <a:prstGeom prst="rect">
          <a:avLst/>
        </a:prstGeom>
      </xdr:spPr>
    </xdr:pic>
    <xdr:clientData/>
  </xdr:twoCellAnchor>
  <xdr:twoCellAnchor>
    <xdr:from>
      <xdr:col>4</xdr:col>
      <xdr:colOff>233045</xdr:colOff>
      <xdr:row>164</xdr:row>
      <xdr:rowOff>17145</xdr:rowOff>
    </xdr:from>
    <xdr:to>
      <xdr:col>4</xdr:col>
      <xdr:colOff>1122680</xdr:colOff>
      <xdr:row>164</xdr:row>
      <xdr:rowOff>755015</xdr:rowOff>
    </xdr:to>
    <xdr:pic>
      <xdr:nvPicPr>
        <xdr:cNvPr id="298" name="ID_8404742C0299451FBB4BADE441E7354C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8053070" y="126061470"/>
          <a:ext cx="889635" cy="737870"/>
        </a:xfrm>
        <a:prstGeom prst="rect">
          <a:avLst/>
        </a:prstGeom>
      </xdr:spPr>
    </xdr:pic>
    <xdr:clientData/>
  </xdr:twoCellAnchor>
  <xdr:twoCellAnchor>
    <xdr:from>
      <xdr:col>4</xdr:col>
      <xdr:colOff>205105</xdr:colOff>
      <xdr:row>165</xdr:row>
      <xdr:rowOff>16510</xdr:rowOff>
    </xdr:from>
    <xdr:to>
      <xdr:col>4</xdr:col>
      <xdr:colOff>1150620</xdr:colOff>
      <xdr:row>165</xdr:row>
      <xdr:rowOff>755015</xdr:rowOff>
    </xdr:to>
    <xdr:pic>
      <xdr:nvPicPr>
        <xdr:cNvPr id="299" name="ID_D333D2FD267C4C4C9D7704BB6F49E589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/>
        <a:srcRect t="28333"/>
        <a:stretch>
          <a:fillRect/>
        </a:stretch>
      </xdr:blipFill>
      <xdr:spPr>
        <a:xfrm>
          <a:off x="8025130" y="126832360"/>
          <a:ext cx="945515" cy="738505"/>
        </a:xfrm>
        <a:prstGeom prst="rect">
          <a:avLst/>
        </a:prstGeom>
      </xdr:spPr>
    </xdr:pic>
    <xdr:clientData/>
  </xdr:twoCellAnchor>
  <xdr:twoCellAnchor>
    <xdr:from>
      <xdr:col>4</xdr:col>
      <xdr:colOff>212725</xdr:colOff>
      <xdr:row>166</xdr:row>
      <xdr:rowOff>40640</xdr:rowOff>
    </xdr:from>
    <xdr:to>
      <xdr:col>4</xdr:col>
      <xdr:colOff>1142365</xdr:colOff>
      <xdr:row>166</xdr:row>
      <xdr:rowOff>730250</xdr:rowOff>
    </xdr:to>
    <xdr:pic>
      <xdr:nvPicPr>
        <xdr:cNvPr id="300" name="ID_A75D6FF7FF28402480D5C972EE789164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/>
        <a:srcRect t="30208"/>
        <a:stretch>
          <a:fillRect/>
        </a:stretch>
      </xdr:blipFill>
      <xdr:spPr>
        <a:xfrm>
          <a:off x="8032750" y="127628015"/>
          <a:ext cx="929640" cy="689610"/>
        </a:xfrm>
        <a:prstGeom prst="rect">
          <a:avLst/>
        </a:prstGeom>
      </xdr:spPr>
    </xdr:pic>
    <xdr:clientData/>
  </xdr:twoCellAnchor>
  <xdr:twoCellAnchor>
    <xdr:from>
      <xdr:col>4</xdr:col>
      <xdr:colOff>196215</xdr:colOff>
      <xdr:row>167</xdr:row>
      <xdr:rowOff>17145</xdr:rowOff>
    </xdr:from>
    <xdr:to>
      <xdr:col>4</xdr:col>
      <xdr:colOff>1159510</xdr:colOff>
      <xdr:row>167</xdr:row>
      <xdr:rowOff>755015</xdr:rowOff>
    </xdr:to>
    <xdr:pic>
      <xdr:nvPicPr>
        <xdr:cNvPr id="301" name="ID_C715E46F00F14DB7AA2373E953384BFF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/>
        <a:srcRect t="28333"/>
        <a:stretch>
          <a:fillRect/>
        </a:stretch>
      </xdr:blipFill>
      <xdr:spPr>
        <a:xfrm>
          <a:off x="8016240" y="128376045"/>
          <a:ext cx="963295" cy="737870"/>
        </a:xfrm>
        <a:prstGeom prst="rect">
          <a:avLst/>
        </a:prstGeom>
      </xdr:spPr>
    </xdr:pic>
    <xdr:clientData/>
  </xdr:twoCellAnchor>
  <xdr:twoCellAnchor>
    <xdr:from>
      <xdr:col>4</xdr:col>
      <xdr:colOff>196850</xdr:colOff>
      <xdr:row>168</xdr:row>
      <xdr:rowOff>17145</xdr:rowOff>
    </xdr:from>
    <xdr:to>
      <xdr:col>4</xdr:col>
      <xdr:colOff>1158875</xdr:colOff>
      <xdr:row>168</xdr:row>
      <xdr:rowOff>755015</xdr:rowOff>
    </xdr:to>
    <xdr:pic>
      <xdr:nvPicPr>
        <xdr:cNvPr id="302" name="ID_4E4984ADA1CC4184BFB1FAB6F5E530CD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/>
        <a:srcRect t="33125"/>
        <a:stretch>
          <a:fillRect/>
        </a:stretch>
      </xdr:blipFill>
      <xdr:spPr>
        <a:xfrm>
          <a:off x="8016875" y="129147570"/>
          <a:ext cx="962025" cy="737870"/>
        </a:xfrm>
        <a:prstGeom prst="rect">
          <a:avLst/>
        </a:prstGeom>
      </xdr:spPr>
    </xdr:pic>
    <xdr:clientData/>
  </xdr:twoCellAnchor>
  <xdr:twoCellAnchor>
    <xdr:from>
      <xdr:col>4</xdr:col>
      <xdr:colOff>345440</xdr:colOff>
      <xdr:row>169</xdr:row>
      <xdr:rowOff>16510</xdr:rowOff>
    </xdr:from>
    <xdr:to>
      <xdr:col>4</xdr:col>
      <xdr:colOff>1010285</xdr:colOff>
      <xdr:row>169</xdr:row>
      <xdr:rowOff>755015</xdr:rowOff>
    </xdr:to>
    <xdr:pic>
      <xdr:nvPicPr>
        <xdr:cNvPr id="303" name="ID_31F4935D26A9444D9C47F714DCBAF74A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8165465" y="129918460"/>
          <a:ext cx="664845" cy="738505"/>
        </a:xfrm>
        <a:prstGeom prst="rect">
          <a:avLst/>
        </a:prstGeom>
      </xdr:spPr>
    </xdr:pic>
    <xdr:clientData/>
  </xdr:twoCellAnchor>
  <xdr:twoCellAnchor>
    <xdr:from>
      <xdr:col>4</xdr:col>
      <xdr:colOff>348615</xdr:colOff>
      <xdr:row>170</xdr:row>
      <xdr:rowOff>16510</xdr:rowOff>
    </xdr:from>
    <xdr:to>
      <xdr:col>4</xdr:col>
      <xdr:colOff>1007110</xdr:colOff>
      <xdr:row>170</xdr:row>
      <xdr:rowOff>755015</xdr:rowOff>
    </xdr:to>
    <xdr:pic>
      <xdr:nvPicPr>
        <xdr:cNvPr id="304" name="ID_DD7C571A80A44194A386F9DCD3BB7E27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8168640" y="130689985"/>
          <a:ext cx="658495" cy="738505"/>
        </a:xfrm>
        <a:prstGeom prst="rect">
          <a:avLst/>
        </a:prstGeom>
      </xdr:spPr>
    </xdr:pic>
    <xdr:clientData/>
  </xdr:twoCellAnchor>
  <xdr:twoCellAnchor>
    <xdr:from>
      <xdr:col>4</xdr:col>
      <xdr:colOff>351790</xdr:colOff>
      <xdr:row>171</xdr:row>
      <xdr:rowOff>17145</xdr:rowOff>
    </xdr:from>
    <xdr:to>
      <xdr:col>4</xdr:col>
      <xdr:colOff>1003935</xdr:colOff>
      <xdr:row>171</xdr:row>
      <xdr:rowOff>755015</xdr:rowOff>
    </xdr:to>
    <xdr:pic>
      <xdr:nvPicPr>
        <xdr:cNvPr id="305" name="ID_DD3B17F2E1034D34B9C45C46FCE74AEC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8171815" y="131462145"/>
          <a:ext cx="652145" cy="737870"/>
        </a:xfrm>
        <a:prstGeom prst="rect">
          <a:avLst/>
        </a:prstGeom>
      </xdr:spPr>
    </xdr:pic>
    <xdr:clientData/>
  </xdr:twoCellAnchor>
  <xdr:twoCellAnchor>
    <xdr:from>
      <xdr:col>4</xdr:col>
      <xdr:colOff>341630</xdr:colOff>
      <xdr:row>172</xdr:row>
      <xdr:rowOff>17145</xdr:rowOff>
    </xdr:from>
    <xdr:to>
      <xdr:col>4</xdr:col>
      <xdr:colOff>1014095</xdr:colOff>
      <xdr:row>172</xdr:row>
      <xdr:rowOff>755015</xdr:rowOff>
    </xdr:to>
    <xdr:pic>
      <xdr:nvPicPr>
        <xdr:cNvPr id="306" name="ID_C9F93485B3B8405395ACF666A747560B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8161655" y="132233670"/>
          <a:ext cx="672465" cy="737870"/>
        </a:xfrm>
        <a:prstGeom prst="rect">
          <a:avLst/>
        </a:prstGeom>
      </xdr:spPr>
    </xdr:pic>
    <xdr:clientData/>
  </xdr:twoCellAnchor>
  <xdr:twoCellAnchor>
    <xdr:from>
      <xdr:col>4</xdr:col>
      <xdr:colOff>340995</xdr:colOff>
      <xdr:row>173</xdr:row>
      <xdr:rowOff>16510</xdr:rowOff>
    </xdr:from>
    <xdr:to>
      <xdr:col>4</xdr:col>
      <xdr:colOff>1014095</xdr:colOff>
      <xdr:row>173</xdr:row>
      <xdr:rowOff>755015</xdr:rowOff>
    </xdr:to>
    <xdr:pic>
      <xdr:nvPicPr>
        <xdr:cNvPr id="307" name="ID_CADB510E20C44E85B1061E5352A7514C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8161020" y="133004560"/>
          <a:ext cx="673100" cy="738505"/>
        </a:xfrm>
        <a:prstGeom prst="rect">
          <a:avLst/>
        </a:prstGeom>
      </xdr:spPr>
    </xdr:pic>
    <xdr:clientData/>
  </xdr:twoCellAnchor>
  <xdr:twoCellAnchor>
    <xdr:from>
      <xdr:col>4</xdr:col>
      <xdr:colOff>346075</xdr:colOff>
      <xdr:row>174</xdr:row>
      <xdr:rowOff>16510</xdr:rowOff>
    </xdr:from>
    <xdr:to>
      <xdr:col>4</xdr:col>
      <xdr:colOff>1009015</xdr:colOff>
      <xdr:row>174</xdr:row>
      <xdr:rowOff>755015</xdr:rowOff>
    </xdr:to>
    <xdr:pic>
      <xdr:nvPicPr>
        <xdr:cNvPr id="308" name="ID_8495B70FCD4A4C389D37266AEC33F664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8166100" y="133776085"/>
          <a:ext cx="662940" cy="738505"/>
        </a:xfrm>
        <a:prstGeom prst="rect">
          <a:avLst/>
        </a:prstGeom>
      </xdr:spPr>
    </xdr:pic>
    <xdr:clientData/>
  </xdr:twoCellAnchor>
  <xdr:twoCellAnchor>
    <xdr:from>
      <xdr:col>4</xdr:col>
      <xdr:colOff>348615</xdr:colOff>
      <xdr:row>175</xdr:row>
      <xdr:rowOff>17145</xdr:rowOff>
    </xdr:from>
    <xdr:to>
      <xdr:col>4</xdr:col>
      <xdr:colOff>1007110</xdr:colOff>
      <xdr:row>175</xdr:row>
      <xdr:rowOff>755015</xdr:rowOff>
    </xdr:to>
    <xdr:pic>
      <xdr:nvPicPr>
        <xdr:cNvPr id="309" name="ID_600021BF74494F109D5CC3C6424F9DEB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8168640" y="134548245"/>
          <a:ext cx="658495" cy="737870"/>
        </a:xfrm>
        <a:prstGeom prst="rect">
          <a:avLst/>
        </a:prstGeom>
      </xdr:spPr>
    </xdr:pic>
    <xdr:clientData/>
  </xdr:twoCellAnchor>
  <xdr:twoCellAnchor>
    <xdr:from>
      <xdr:col>4</xdr:col>
      <xdr:colOff>338455</xdr:colOff>
      <xdr:row>176</xdr:row>
      <xdr:rowOff>17145</xdr:rowOff>
    </xdr:from>
    <xdr:to>
      <xdr:col>4</xdr:col>
      <xdr:colOff>1016635</xdr:colOff>
      <xdr:row>176</xdr:row>
      <xdr:rowOff>755015</xdr:rowOff>
    </xdr:to>
    <xdr:pic>
      <xdr:nvPicPr>
        <xdr:cNvPr id="310" name="ID_918FE2A1D7444EA99E87CC5BA28F3A6F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8158480" y="135319770"/>
          <a:ext cx="678180" cy="737870"/>
        </a:xfrm>
        <a:prstGeom prst="rect">
          <a:avLst/>
        </a:prstGeom>
      </xdr:spPr>
    </xdr:pic>
    <xdr:clientData/>
  </xdr:twoCellAnchor>
  <xdr:twoCellAnchor>
    <xdr:from>
      <xdr:col>4</xdr:col>
      <xdr:colOff>350520</xdr:colOff>
      <xdr:row>178</xdr:row>
      <xdr:rowOff>16510</xdr:rowOff>
    </xdr:from>
    <xdr:to>
      <xdr:col>4</xdr:col>
      <xdr:colOff>1004570</xdr:colOff>
      <xdr:row>178</xdr:row>
      <xdr:rowOff>755015</xdr:rowOff>
    </xdr:to>
    <xdr:pic>
      <xdr:nvPicPr>
        <xdr:cNvPr id="311" name="ID_F33695E945DD4FBE9190C73C0D180323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8170545" y="136862185"/>
          <a:ext cx="654050" cy="738505"/>
        </a:xfrm>
        <a:prstGeom prst="rect">
          <a:avLst/>
        </a:prstGeom>
      </xdr:spPr>
    </xdr:pic>
    <xdr:clientData/>
  </xdr:twoCellAnchor>
  <xdr:twoCellAnchor>
    <xdr:from>
      <xdr:col>4</xdr:col>
      <xdr:colOff>344805</xdr:colOff>
      <xdr:row>179</xdr:row>
      <xdr:rowOff>17145</xdr:rowOff>
    </xdr:from>
    <xdr:to>
      <xdr:col>4</xdr:col>
      <xdr:colOff>1010920</xdr:colOff>
      <xdr:row>179</xdr:row>
      <xdr:rowOff>755015</xdr:rowOff>
    </xdr:to>
    <xdr:pic>
      <xdr:nvPicPr>
        <xdr:cNvPr id="312" name="ID_EF1E9EC1FE7A4712A823274236D05244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8164830" y="137634345"/>
          <a:ext cx="666115" cy="737870"/>
        </a:xfrm>
        <a:prstGeom prst="rect">
          <a:avLst/>
        </a:prstGeom>
      </xdr:spPr>
    </xdr:pic>
    <xdr:clientData/>
  </xdr:twoCellAnchor>
  <xdr:twoCellAnchor>
    <xdr:from>
      <xdr:col>4</xdr:col>
      <xdr:colOff>328930</xdr:colOff>
      <xdr:row>180</xdr:row>
      <xdr:rowOff>19050</xdr:rowOff>
    </xdr:from>
    <xdr:to>
      <xdr:col>4</xdr:col>
      <xdr:colOff>1026795</xdr:colOff>
      <xdr:row>180</xdr:row>
      <xdr:rowOff>753110</xdr:rowOff>
    </xdr:to>
    <xdr:pic>
      <xdr:nvPicPr>
        <xdr:cNvPr id="313" name="ID_D86BA2CE2239477F8D560B08B2162E3A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8148955" y="138407775"/>
          <a:ext cx="697865" cy="7340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  <pageSetUpPr fitToPage="1"/>
  </sheetPr>
  <dimension ref="A1:X214"/>
  <sheetViews>
    <sheetView showGridLines="0" tabSelected="1" zoomScale="60" zoomScaleNormal="60" workbookViewId="0">
      <pane xSplit="5" ySplit="3" topLeftCell="G4" activePane="bottomRight" state="frozen"/>
      <selection pane="topRight"/>
      <selection pane="bottomLeft"/>
      <selection pane="bottomRight" sqref="A1:R1"/>
    </sheetView>
  </sheetViews>
  <sheetFormatPr defaultColWidth="10.21875" defaultRowHeight="16.5" customHeight="1"/>
  <cols>
    <col min="1" max="1" width="33.21875" style="5" customWidth="1"/>
    <col min="2" max="3" width="25.77734375" style="2" hidden="1" customWidth="1"/>
    <col min="4" max="4" width="24.21875" style="6" hidden="1" customWidth="1"/>
    <col min="5" max="5" width="18.77734375" style="2" customWidth="1"/>
    <col min="6" max="6" width="86.21875" style="2" hidden="1" customWidth="1"/>
    <col min="7" max="7" width="86.21875" style="2" customWidth="1"/>
    <col min="8" max="8" width="22.21875" style="2" customWidth="1"/>
    <col min="9" max="9" width="12.77734375" style="5" customWidth="1"/>
    <col min="10" max="11" width="18" style="2" customWidth="1"/>
    <col min="12" max="18" width="11.44140625" style="2" customWidth="1"/>
    <col min="19" max="20" width="48.21875" style="2" customWidth="1"/>
    <col min="21" max="21" width="37.21875" style="78" customWidth="1"/>
    <col min="22" max="22" width="27.77734375" style="78" customWidth="1"/>
    <col min="23" max="23" width="39.21875" style="78" customWidth="1"/>
    <col min="24" max="24" width="36.44140625" style="2" customWidth="1"/>
    <col min="25" max="16384" width="10.21875" style="2"/>
  </cols>
  <sheetData>
    <row r="1" spans="1:24" s="1" customFormat="1" ht="60" customHeight="1" thickBot="1">
      <c r="A1" s="91" t="s">
        <v>0</v>
      </c>
      <c r="B1" s="91"/>
      <c r="C1" s="91"/>
      <c r="D1" s="92"/>
      <c r="E1" s="92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U1" s="1">
        <f>SUM(U4:U172)</f>
        <v>0</v>
      </c>
      <c r="V1" s="1">
        <f t="shared" ref="V1:X1" si="0">SUM(V4:V172)</f>
        <v>0</v>
      </c>
      <c r="W1" s="1">
        <f t="shared" si="0"/>
        <v>0</v>
      </c>
      <c r="X1" s="85">
        <f t="shared" si="0"/>
        <v>0</v>
      </c>
    </row>
    <row r="2" spans="1:24" ht="42" customHeight="1">
      <c r="A2" s="97" t="s">
        <v>1</v>
      </c>
      <c r="B2" s="99" t="s">
        <v>2</v>
      </c>
      <c r="C2" s="99" t="s">
        <v>3</v>
      </c>
      <c r="D2" s="87" t="s">
        <v>4</v>
      </c>
      <c r="E2" s="93" t="s">
        <v>5</v>
      </c>
      <c r="F2" s="93" t="s">
        <v>6</v>
      </c>
      <c r="G2" s="93"/>
      <c r="H2" s="93" t="s">
        <v>7</v>
      </c>
      <c r="I2" s="102" t="s">
        <v>8</v>
      </c>
      <c r="J2" s="104" t="s">
        <v>9</v>
      </c>
      <c r="K2" s="105" t="s">
        <v>10</v>
      </c>
      <c r="L2" s="94" t="s">
        <v>992</v>
      </c>
      <c r="M2" s="93"/>
      <c r="N2" s="93"/>
      <c r="O2" s="93"/>
      <c r="P2" s="95" t="s">
        <v>11</v>
      </c>
      <c r="Q2" s="93"/>
      <c r="R2" s="96"/>
      <c r="S2" s="87" t="s">
        <v>12</v>
      </c>
      <c r="T2" s="87" t="s">
        <v>13</v>
      </c>
      <c r="U2" s="89" t="s">
        <v>988</v>
      </c>
      <c r="V2" s="89" t="s">
        <v>989</v>
      </c>
      <c r="W2" s="89" t="s">
        <v>990</v>
      </c>
      <c r="X2" s="87" t="s">
        <v>991</v>
      </c>
    </row>
    <row r="3" spans="1:24" ht="42" customHeight="1">
      <c r="A3" s="98"/>
      <c r="B3" s="100"/>
      <c r="C3" s="100"/>
      <c r="D3" s="88"/>
      <c r="E3" s="101"/>
      <c r="F3" s="8" t="s">
        <v>14</v>
      </c>
      <c r="G3" s="7" t="s">
        <v>15</v>
      </c>
      <c r="H3" s="101"/>
      <c r="I3" s="103"/>
      <c r="J3" s="103"/>
      <c r="K3" s="106"/>
      <c r="L3" s="9" t="s">
        <v>16</v>
      </c>
      <c r="M3" s="7" t="s">
        <v>17</v>
      </c>
      <c r="N3" s="7" t="s">
        <v>18</v>
      </c>
      <c r="O3" s="7" t="s">
        <v>19</v>
      </c>
      <c r="P3" s="7" t="s">
        <v>17</v>
      </c>
      <c r="Q3" s="7" t="s">
        <v>18</v>
      </c>
      <c r="R3" s="10" t="s">
        <v>19</v>
      </c>
      <c r="S3" s="88" t="s">
        <v>12</v>
      </c>
      <c r="T3" s="88" t="s">
        <v>13</v>
      </c>
      <c r="U3" s="90" t="s">
        <v>13</v>
      </c>
      <c r="V3" s="88" t="s">
        <v>13</v>
      </c>
      <c r="W3" s="88" t="s">
        <v>13</v>
      </c>
      <c r="X3" s="88" t="s">
        <v>13</v>
      </c>
    </row>
    <row r="4" spans="1:24" ht="60.75" customHeight="1">
      <c r="A4" s="79" t="s">
        <v>20</v>
      </c>
      <c r="B4" s="11"/>
      <c r="C4" s="11" t="s">
        <v>21</v>
      </c>
      <c r="D4" s="11"/>
      <c r="E4" s="12"/>
      <c r="F4" s="13" t="s">
        <v>22</v>
      </c>
      <c r="G4" s="11" t="s">
        <v>23</v>
      </c>
      <c r="H4" s="11" t="s">
        <v>24</v>
      </c>
      <c r="I4" s="11">
        <v>120</v>
      </c>
      <c r="J4" s="14">
        <v>49000</v>
      </c>
      <c r="K4" s="86">
        <v>10494</v>
      </c>
      <c r="L4" s="15">
        <v>11.03</v>
      </c>
      <c r="M4" s="15">
        <v>330</v>
      </c>
      <c r="N4" s="15">
        <v>400</v>
      </c>
      <c r="O4" s="15">
        <v>200</v>
      </c>
      <c r="P4" s="11"/>
      <c r="Q4" s="11"/>
      <c r="R4" s="11"/>
      <c r="S4" s="11" t="s">
        <v>25</v>
      </c>
      <c r="T4" s="75" t="s">
        <v>26</v>
      </c>
      <c r="U4" s="77">
        <v>0</v>
      </c>
      <c r="V4" s="84">
        <f>U4/I4</f>
        <v>0</v>
      </c>
      <c r="W4" s="77">
        <f>V4*L4</f>
        <v>0</v>
      </c>
      <c r="X4" s="76">
        <f>U4*K4</f>
        <v>0</v>
      </c>
    </row>
    <row r="5" spans="1:24" ht="60.75" customHeight="1">
      <c r="A5" s="79" t="s">
        <v>27</v>
      </c>
      <c r="B5" s="11"/>
      <c r="C5" s="11" t="s">
        <v>28</v>
      </c>
      <c r="D5" s="11"/>
      <c r="E5" s="12"/>
      <c r="F5" s="16" t="s">
        <v>29</v>
      </c>
      <c r="G5" s="11" t="s">
        <v>30</v>
      </c>
      <c r="H5" s="11" t="s">
        <v>31</v>
      </c>
      <c r="I5" s="11">
        <v>252</v>
      </c>
      <c r="J5" s="14">
        <v>28000</v>
      </c>
      <c r="K5" s="86">
        <v>7950</v>
      </c>
      <c r="L5" s="15">
        <v>8.8000000000000007</v>
      </c>
      <c r="M5" s="15">
        <v>225</v>
      </c>
      <c r="N5" s="15">
        <v>470</v>
      </c>
      <c r="O5" s="15">
        <v>345</v>
      </c>
      <c r="P5" s="11"/>
      <c r="Q5" s="11"/>
      <c r="R5" s="11"/>
      <c r="S5" s="11" t="s">
        <v>32</v>
      </c>
      <c r="T5" s="75" t="s">
        <v>33</v>
      </c>
      <c r="U5" s="77">
        <v>0</v>
      </c>
      <c r="V5" s="84">
        <f t="shared" ref="V5:V68" si="1">U5/I5</f>
        <v>0</v>
      </c>
      <c r="W5" s="77">
        <f t="shared" ref="W5:W68" si="2">V5*L5</f>
        <v>0</v>
      </c>
      <c r="X5" s="76">
        <f t="shared" ref="X5:X68" si="3">U5*K5</f>
        <v>0</v>
      </c>
    </row>
    <row r="6" spans="1:24" ht="60.75" customHeight="1">
      <c r="A6" s="79" t="s">
        <v>34</v>
      </c>
      <c r="B6" s="11"/>
      <c r="C6" s="11" t="s">
        <v>35</v>
      </c>
      <c r="D6" s="11"/>
      <c r="E6" s="12"/>
      <c r="F6" s="16" t="s">
        <v>36</v>
      </c>
      <c r="G6" s="11" t="s">
        <v>37</v>
      </c>
      <c r="H6" s="11" t="s">
        <v>31</v>
      </c>
      <c r="I6" s="11">
        <v>126</v>
      </c>
      <c r="J6" s="14">
        <v>40000</v>
      </c>
      <c r="K6" s="86">
        <v>11448</v>
      </c>
      <c r="L6" s="15">
        <v>7.6</v>
      </c>
      <c r="M6" s="15">
        <v>225</v>
      </c>
      <c r="N6" s="15">
        <v>465</v>
      </c>
      <c r="O6" s="15">
        <v>230</v>
      </c>
      <c r="P6" s="11"/>
      <c r="Q6" s="11"/>
      <c r="R6" s="11"/>
      <c r="S6" s="11" t="s">
        <v>32</v>
      </c>
      <c r="T6" s="75" t="s">
        <v>33</v>
      </c>
      <c r="U6" s="77">
        <v>0</v>
      </c>
      <c r="V6" s="84">
        <f t="shared" si="1"/>
        <v>0</v>
      </c>
      <c r="W6" s="77">
        <f t="shared" si="2"/>
        <v>0</v>
      </c>
      <c r="X6" s="76">
        <f t="shared" si="3"/>
        <v>0</v>
      </c>
    </row>
    <row r="7" spans="1:24" ht="60.75" customHeight="1">
      <c r="A7" s="80" t="s">
        <v>38</v>
      </c>
      <c r="B7" s="18" t="s">
        <v>39</v>
      </c>
      <c r="C7" s="19" t="s">
        <v>40</v>
      </c>
      <c r="D7" s="18"/>
      <c r="E7" s="20"/>
      <c r="F7" s="21" t="s">
        <v>41</v>
      </c>
      <c r="G7" s="22" t="s">
        <v>42</v>
      </c>
      <c r="H7" s="22" t="s">
        <v>43</v>
      </c>
      <c r="I7" s="23">
        <v>50</v>
      </c>
      <c r="J7" s="24">
        <v>43000</v>
      </c>
      <c r="K7" s="86">
        <v>10812</v>
      </c>
      <c r="L7" s="18">
        <v>6.16</v>
      </c>
      <c r="M7" s="18">
        <v>385</v>
      </c>
      <c r="N7" s="18">
        <v>210</v>
      </c>
      <c r="O7" s="18">
        <v>175</v>
      </c>
      <c r="P7" s="18">
        <v>35</v>
      </c>
      <c r="Q7" s="18">
        <v>35</v>
      </c>
      <c r="R7" s="18">
        <v>150</v>
      </c>
      <c r="S7" s="11" t="s">
        <v>44</v>
      </c>
      <c r="T7" s="75" t="s">
        <v>45</v>
      </c>
      <c r="U7" s="77">
        <v>0</v>
      </c>
      <c r="V7" s="84">
        <f t="shared" si="1"/>
        <v>0</v>
      </c>
      <c r="W7" s="77">
        <f t="shared" si="2"/>
        <v>0</v>
      </c>
      <c r="X7" s="76">
        <f t="shared" si="3"/>
        <v>0</v>
      </c>
    </row>
    <row r="8" spans="1:24" ht="60.75" customHeight="1">
      <c r="A8" s="80" t="s">
        <v>46</v>
      </c>
      <c r="B8" s="25" t="s">
        <v>47</v>
      </c>
      <c r="C8" s="19" t="s">
        <v>48</v>
      </c>
      <c r="D8" s="18"/>
      <c r="E8" s="20"/>
      <c r="F8" s="26" t="s">
        <v>49</v>
      </c>
      <c r="G8" s="27" t="s">
        <v>50</v>
      </c>
      <c r="H8" s="22" t="s">
        <v>43</v>
      </c>
      <c r="I8" s="23">
        <v>60</v>
      </c>
      <c r="J8" s="28">
        <v>47000</v>
      </c>
      <c r="K8" s="86">
        <v>12084</v>
      </c>
      <c r="L8" s="29">
        <v>9.5739999999999998</v>
      </c>
      <c r="M8" s="29">
        <v>430</v>
      </c>
      <c r="N8" s="29">
        <v>280</v>
      </c>
      <c r="O8" s="29">
        <v>240</v>
      </c>
      <c r="P8" s="18" t="s">
        <v>51</v>
      </c>
      <c r="Q8" s="18" t="s">
        <v>51</v>
      </c>
      <c r="R8" s="18" t="s">
        <v>51</v>
      </c>
      <c r="S8" s="11" t="s">
        <v>52</v>
      </c>
      <c r="T8" s="75" t="s">
        <v>53</v>
      </c>
      <c r="U8" s="77">
        <v>0</v>
      </c>
      <c r="V8" s="84">
        <f t="shared" si="1"/>
        <v>0</v>
      </c>
      <c r="W8" s="77">
        <f t="shared" si="2"/>
        <v>0</v>
      </c>
      <c r="X8" s="76">
        <f t="shared" si="3"/>
        <v>0</v>
      </c>
    </row>
    <row r="9" spans="1:24" ht="60.75" customHeight="1">
      <c r="A9" s="81" t="s">
        <v>54</v>
      </c>
      <c r="B9" s="12" t="s">
        <v>55</v>
      </c>
      <c r="C9" s="30" t="s">
        <v>56</v>
      </c>
      <c r="D9" s="11">
        <v>5692837</v>
      </c>
      <c r="E9" s="31"/>
      <c r="F9" s="32" t="s">
        <v>57</v>
      </c>
      <c r="G9" s="33" t="s">
        <v>58</v>
      </c>
      <c r="H9" s="12" t="s">
        <v>59</v>
      </c>
      <c r="I9" s="34">
        <v>80</v>
      </c>
      <c r="J9" s="28">
        <v>40000</v>
      </c>
      <c r="K9" s="86">
        <v>12084</v>
      </c>
      <c r="L9" s="11">
        <v>15</v>
      </c>
      <c r="M9" s="11">
        <v>340</v>
      </c>
      <c r="N9" s="11">
        <v>200</v>
      </c>
      <c r="O9" s="11">
        <v>420</v>
      </c>
      <c r="P9" s="11">
        <v>38</v>
      </c>
      <c r="Q9" s="11">
        <v>38</v>
      </c>
      <c r="R9" s="11">
        <v>173</v>
      </c>
      <c r="S9" s="11" t="s">
        <v>60</v>
      </c>
      <c r="T9" s="75" t="s">
        <v>61</v>
      </c>
      <c r="U9" s="77">
        <v>0</v>
      </c>
      <c r="V9" s="84">
        <f t="shared" si="1"/>
        <v>0</v>
      </c>
      <c r="W9" s="77">
        <f t="shared" si="2"/>
        <v>0</v>
      </c>
      <c r="X9" s="76">
        <f t="shared" si="3"/>
        <v>0</v>
      </c>
    </row>
    <row r="10" spans="1:24" ht="60.75" customHeight="1">
      <c r="A10" s="81" t="s">
        <v>62</v>
      </c>
      <c r="B10" s="12" t="s">
        <v>63</v>
      </c>
      <c r="C10" s="30" t="s">
        <v>64</v>
      </c>
      <c r="D10" s="11">
        <v>5692879</v>
      </c>
      <c r="E10" s="31"/>
      <c r="F10" s="35" t="s">
        <v>65</v>
      </c>
      <c r="G10" s="12" t="s">
        <v>66</v>
      </c>
      <c r="H10" s="12" t="s">
        <v>67</v>
      </c>
      <c r="I10" s="34">
        <v>50</v>
      </c>
      <c r="J10" s="28">
        <v>58000</v>
      </c>
      <c r="K10" s="86">
        <v>11024</v>
      </c>
      <c r="L10" s="11">
        <v>6</v>
      </c>
      <c r="M10" s="11">
        <v>250</v>
      </c>
      <c r="N10" s="11">
        <v>385</v>
      </c>
      <c r="O10" s="11">
        <v>190</v>
      </c>
      <c r="P10" s="11">
        <v>35</v>
      </c>
      <c r="Q10" s="11">
        <v>35</v>
      </c>
      <c r="R10" s="11">
        <v>149</v>
      </c>
      <c r="S10" s="11" t="s">
        <v>68</v>
      </c>
      <c r="T10" s="75" t="s">
        <v>69</v>
      </c>
      <c r="U10" s="77">
        <v>0</v>
      </c>
      <c r="V10" s="84">
        <f t="shared" si="1"/>
        <v>0</v>
      </c>
      <c r="W10" s="77">
        <f t="shared" si="2"/>
        <v>0</v>
      </c>
      <c r="X10" s="76">
        <f t="shared" si="3"/>
        <v>0</v>
      </c>
    </row>
    <row r="11" spans="1:24" ht="60.75" customHeight="1">
      <c r="A11" s="81" t="s">
        <v>70</v>
      </c>
      <c r="B11" s="12" t="s">
        <v>71</v>
      </c>
      <c r="C11" s="30" t="s">
        <v>72</v>
      </c>
      <c r="D11" s="11">
        <v>5692901</v>
      </c>
      <c r="E11" s="31"/>
      <c r="F11" s="35" t="s">
        <v>73</v>
      </c>
      <c r="G11" s="12" t="s">
        <v>74</v>
      </c>
      <c r="H11" s="12" t="s">
        <v>75</v>
      </c>
      <c r="I11" s="34">
        <v>200</v>
      </c>
      <c r="J11" s="28">
        <v>52000</v>
      </c>
      <c r="K11" s="86">
        <v>7208</v>
      </c>
      <c r="L11" s="36">
        <v>13</v>
      </c>
      <c r="M11" s="36"/>
      <c r="N11" s="36"/>
      <c r="O11" s="36"/>
      <c r="P11" s="11"/>
      <c r="Q11" s="11"/>
      <c r="R11" s="11"/>
      <c r="S11" s="11" t="s">
        <v>76</v>
      </c>
      <c r="T11" s="75" t="s">
        <v>77</v>
      </c>
      <c r="U11" s="77">
        <v>0</v>
      </c>
      <c r="V11" s="84">
        <f t="shared" si="1"/>
        <v>0</v>
      </c>
      <c r="W11" s="77">
        <f t="shared" si="2"/>
        <v>0</v>
      </c>
      <c r="X11" s="76">
        <f t="shared" si="3"/>
        <v>0</v>
      </c>
    </row>
    <row r="12" spans="1:24" ht="60.75" customHeight="1">
      <c r="A12" s="81" t="s">
        <v>78</v>
      </c>
      <c r="B12" s="12" t="s">
        <v>79</v>
      </c>
      <c r="C12" s="30" t="s">
        <v>80</v>
      </c>
      <c r="D12" s="11">
        <v>5692868</v>
      </c>
      <c r="E12" s="31"/>
      <c r="F12" s="35" t="s">
        <v>81</v>
      </c>
      <c r="G12" s="12" t="s">
        <v>82</v>
      </c>
      <c r="H12" s="12" t="s">
        <v>83</v>
      </c>
      <c r="I12" s="34">
        <v>80</v>
      </c>
      <c r="J12" s="28">
        <v>68000</v>
      </c>
      <c r="K12" s="86">
        <v>11448</v>
      </c>
      <c r="L12" s="37">
        <v>13.92</v>
      </c>
      <c r="M12" s="36">
        <v>440</v>
      </c>
      <c r="N12" s="36">
        <v>290</v>
      </c>
      <c r="O12" s="36">
        <v>270</v>
      </c>
      <c r="P12" s="11"/>
      <c r="Q12" s="11"/>
      <c r="R12" s="11"/>
      <c r="S12" s="11" t="s">
        <v>68</v>
      </c>
      <c r="T12" s="75" t="s">
        <v>69</v>
      </c>
      <c r="U12" s="77">
        <v>0</v>
      </c>
      <c r="V12" s="84">
        <f t="shared" si="1"/>
        <v>0</v>
      </c>
      <c r="W12" s="77">
        <f t="shared" si="2"/>
        <v>0</v>
      </c>
      <c r="X12" s="76">
        <f t="shared" si="3"/>
        <v>0</v>
      </c>
    </row>
    <row r="13" spans="1:24" ht="60.75" customHeight="1">
      <c r="A13" s="81" t="s">
        <v>84</v>
      </c>
      <c r="B13" s="12" t="s">
        <v>85</v>
      </c>
      <c r="C13" s="30" t="s">
        <v>86</v>
      </c>
      <c r="D13" s="11">
        <v>5692894</v>
      </c>
      <c r="E13" s="31"/>
      <c r="F13" s="35" t="s">
        <v>87</v>
      </c>
      <c r="G13" s="12" t="s">
        <v>88</v>
      </c>
      <c r="H13" s="12" t="s">
        <v>43</v>
      </c>
      <c r="I13" s="34">
        <v>90</v>
      </c>
      <c r="J13" s="28">
        <v>68000</v>
      </c>
      <c r="K13" s="86">
        <v>12614</v>
      </c>
      <c r="L13" s="36">
        <v>19</v>
      </c>
      <c r="M13" s="36">
        <v>410</v>
      </c>
      <c r="N13" s="36">
        <v>200</v>
      </c>
      <c r="O13" s="36">
        <v>470</v>
      </c>
      <c r="P13" s="11">
        <v>74</v>
      </c>
      <c r="Q13" s="11">
        <v>74</v>
      </c>
      <c r="R13" s="11">
        <v>53</v>
      </c>
      <c r="S13" s="11" t="s">
        <v>89</v>
      </c>
      <c r="T13" s="75" t="s">
        <v>90</v>
      </c>
      <c r="U13" s="77">
        <v>0</v>
      </c>
      <c r="V13" s="84">
        <f t="shared" si="1"/>
        <v>0</v>
      </c>
      <c r="W13" s="77">
        <f t="shared" si="2"/>
        <v>0</v>
      </c>
      <c r="X13" s="76">
        <f t="shared" si="3"/>
        <v>0</v>
      </c>
    </row>
    <row r="14" spans="1:24" s="3" customFormat="1" ht="60.75" customHeight="1">
      <c r="A14" s="81" t="s">
        <v>91</v>
      </c>
      <c r="B14" s="12" t="s">
        <v>92</v>
      </c>
      <c r="C14" s="30" t="s">
        <v>93</v>
      </c>
      <c r="D14" s="11">
        <v>5692853</v>
      </c>
      <c r="E14" s="31"/>
      <c r="F14" s="35" t="s">
        <v>94</v>
      </c>
      <c r="G14" s="12" t="s">
        <v>95</v>
      </c>
      <c r="H14" s="12" t="s">
        <v>96</v>
      </c>
      <c r="I14" s="34">
        <v>60</v>
      </c>
      <c r="J14" s="28">
        <v>40000</v>
      </c>
      <c r="K14" s="86">
        <v>10812</v>
      </c>
      <c r="L14" s="11">
        <v>15</v>
      </c>
      <c r="M14" s="11">
        <v>300</v>
      </c>
      <c r="N14" s="11">
        <v>200</v>
      </c>
      <c r="O14" s="11">
        <v>470</v>
      </c>
      <c r="P14" s="11">
        <v>44</v>
      </c>
      <c r="Q14" s="11">
        <v>44</v>
      </c>
      <c r="R14" s="11">
        <v>170</v>
      </c>
      <c r="S14" s="11" t="s">
        <v>68</v>
      </c>
      <c r="T14" s="75" t="s">
        <v>69</v>
      </c>
      <c r="U14" s="77">
        <v>0</v>
      </c>
      <c r="V14" s="84">
        <f t="shared" si="1"/>
        <v>0</v>
      </c>
      <c r="W14" s="77">
        <f t="shared" si="2"/>
        <v>0</v>
      </c>
      <c r="X14" s="76">
        <f t="shared" si="3"/>
        <v>0</v>
      </c>
    </row>
    <row r="15" spans="1:24" s="3" customFormat="1" ht="60.75" customHeight="1">
      <c r="A15" s="80" t="s">
        <v>97</v>
      </c>
      <c r="B15" s="25" t="s">
        <v>98</v>
      </c>
      <c r="C15" s="19" t="s">
        <v>99</v>
      </c>
      <c r="D15" s="18"/>
      <c r="E15" s="20"/>
      <c r="F15" s="38" t="s">
        <v>100</v>
      </c>
      <c r="G15" s="22" t="s">
        <v>101</v>
      </c>
      <c r="H15" s="22" t="s">
        <v>102</v>
      </c>
      <c r="I15" s="23">
        <v>60</v>
      </c>
      <c r="J15" s="28">
        <v>38000</v>
      </c>
      <c r="K15" s="86">
        <v>10494</v>
      </c>
      <c r="L15" s="17">
        <v>9.5739999999999998</v>
      </c>
      <c r="M15" s="17">
        <v>430</v>
      </c>
      <c r="N15" s="17">
        <v>280</v>
      </c>
      <c r="O15" s="17">
        <v>240</v>
      </c>
      <c r="P15" s="18" t="s">
        <v>51</v>
      </c>
      <c r="Q15" s="18" t="s">
        <v>51</v>
      </c>
      <c r="R15" s="18" t="s">
        <v>51</v>
      </c>
      <c r="S15" s="11" t="s">
        <v>103</v>
      </c>
      <c r="T15" s="75" t="s">
        <v>104</v>
      </c>
      <c r="U15" s="77">
        <v>0</v>
      </c>
      <c r="V15" s="84">
        <f t="shared" si="1"/>
        <v>0</v>
      </c>
      <c r="W15" s="77">
        <f t="shared" si="2"/>
        <v>0</v>
      </c>
      <c r="X15" s="76">
        <f t="shared" si="3"/>
        <v>0</v>
      </c>
    </row>
    <row r="16" spans="1:24" s="3" customFormat="1" ht="60.75" customHeight="1">
      <c r="A16" s="79" t="s">
        <v>105</v>
      </c>
      <c r="B16" s="11" t="s">
        <v>106</v>
      </c>
      <c r="C16" s="11" t="s">
        <v>107</v>
      </c>
      <c r="D16" s="11"/>
      <c r="E16" s="33"/>
      <c r="F16" s="13" t="s">
        <v>108</v>
      </c>
      <c r="G16" s="11" t="s">
        <v>109</v>
      </c>
      <c r="H16" s="11" t="s">
        <v>110</v>
      </c>
      <c r="I16" s="11">
        <v>160</v>
      </c>
      <c r="J16" s="14">
        <v>20000</v>
      </c>
      <c r="K16" s="86">
        <v>6572</v>
      </c>
      <c r="L16" s="11">
        <v>9</v>
      </c>
      <c r="M16" s="11">
        <v>280</v>
      </c>
      <c r="N16" s="11">
        <v>440</v>
      </c>
      <c r="O16" s="11">
        <v>240</v>
      </c>
      <c r="P16" s="11"/>
      <c r="Q16" s="11"/>
      <c r="R16" s="11"/>
      <c r="S16" s="11" t="s">
        <v>111</v>
      </c>
      <c r="T16" s="75" t="s">
        <v>112</v>
      </c>
      <c r="U16" s="77">
        <v>0</v>
      </c>
      <c r="V16" s="84">
        <f t="shared" si="1"/>
        <v>0</v>
      </c>
      <c r="W16" s="77">
        <f t="shared" si="2"/>
        <v>0</v>
      </c>
      <c r="X16" s="76">
        <f t="shared" si="3"/>
        <v>0</v>
      </c>
    </row>
    <row r="17" spans="1:24" ht="60.75" customHeight="1">
      <c r="A17" s="80" t="s">
        <v>113</v>
      </c>
      <c r="B17" s="39" t="s">
        <v>114</v>
      </c>
      <c r="C17" s="19" t="s">
        <v>115</v>
      </c>
      <c r="D17" s="18"/>
      <c r="E17" s="20"/>
      <c r="F17" s="21" t="s">
        <v>116</v>
      </c>
      <c r="G17" s="22" t="s">
        <v>117</v>
      </c>
      <c r="H17" s="22" t="s">
        <v>67</v>
      </c>
      <c r="I17" s="23">
        <v>50</v>
      </c>
      <c r="J17" s="24">
        <v>35000</v>
      </c>
      <c r="K17" s="86">
        <v>14734</v>
      </c>
      <c r="L17" s="40">
        <v>9.0350000000000001</v>
      </c>
      <c r="M17" s="40">
        <v>370</v>
      </c>
      <c r="N17" s="40">
        <v>370</v>
      </c>
      <c r="O17" s="40">
        <v>165</v>
      </c>
      <c r="P17" s="18">
        <v>70</v>
      </c>
      <c r="Q17" s="18">
        <v>70</v>
      </c>
      <c r="R17" s="18">
        <v>70</v>
      </c>
      <c r="S17" s="11" t="s">
        <v>60</v>
      </c>
      <c r="T17" s="75" t="s">
        <v>61</v>
      </c>
      <c r="U17" s="77">
        <v>0</v>
      </c>
      <c r="V17" s="84">
        <f t="shared" si="1"/>
        <v>0</v>
      </c>
      <c r="W17" s="77">
        <f t="shared" si="2"/>
        <v>0</v>
      </c>
      <c r="X17" s="76">
        <f t="shared" si="3"/>
        <v>0</v>
      </c>
    </row>
    <row r="18" spans="1:24" s="4" customFormat="1" ht="60.75" customHeight="1">
      <c r="A18" s="82" t="s">
        <v>118</v>
      </c>
      <c r="B18" s="15" t="s">
        <v>119</v>
      </c>
      <c r="C18" s="15" t="s">
        <v>120</v>
      </c>
      <c r="D18" s="15"/>
      <c r="E18" s="41"/>
      <c r="F18" s="42" t="s">
        <v>121</v>
      </c>
      <c r="G18" s="43" t="s">
        <v>122</v>
      </c>
      <c r="H18" s="15" t="s">
        <v>83</v>
      </c>
      <c r="I18" s="15">
        <v>56</v>
      </c>
      <c r="J18" s="44">
        <v>35000</v>
      </c>
      <c r="K18" s="86">
        <v>11130</v>
      </c>
      <c r="L18" s="15">
        <v>7.75</v>
      </c>
      <c r="M18" s="15">
        <v>310</v>
      </c>
      <c r="N18" s="15">
        <v>350</v>
      </c>
      <c r="O18" s="15">
        <v>205</v>
      </c>
      <c r="P18" s="15"/>
      <c r="Q18" s="15"/>
      <c r="R18" s="15"/>
      <c r="S18" s="11" t="s">
        <v>123</v>
      </c>
      <c r="T18" s="75" t="s">
        <v>124</v>
      </c>
      <c r="U18" s="77">
        <v>0</v>
      </c>
      <c r="V18" s="84">
        <f t="shared" si="1"/>
        <v>0</v>
      </c>
      <c r="W18" s="77">
        <f t="shared" si="2"/>
        <v>0</v>
      </c>
      <c r="X18" s="76">
        <f t="shared" si="3"/>
        <v>0</v>
      </c>
    </row>
    <row r="19" spans="1:24" s="4" customFormat="1" ht="60.75" customHeight="1">
      <c r="A19" s="80" t="s">
        <v>118</v>
      </c>
      <c r="B19" s="45" t="s">
        <v>125</v>
      </c>
      <c r="C19" s="19" t="s">
        <v>126</v>
      </c>
      <c r="D19" s="18"/>
      <c r="E19" s="20"/>
      <c r="F19" s="21" t="s">
        <v>127</v>
      </c>
      <c r="G19" s="22" t="s">
        <v>122</v>
      </c>
      <c r="H19" s="22" t="s">
        <v>83</v>
      </c>
      <c r="I19" s="23">
        <v>56</v>
      </c>
      <c r="J19" s="46">
        <v>35000</v>
      </c>
      <c r="K19" s="86">
        <v>11130</v>
      </c>
      <c r="L19" s="18">
        <v>7.75</v>
      </c>
      <c r="M19" s="18">
        <v>310</v>
      </c>
      <c r="N19" s="18">
        <v>350</v>
      </c>
      <c r="O19" s="18">
        <v>205</v>
      </c>
      <c r="P19" s="18"/>
      <c r="Q19" s="18"/>
      <c r="R19" s="18"/>
      <c r="S19" s="11" t="s">
        <v>123</v>
      </c>
      <c r="T19" s="75" t="s">
        <v>124</v>
      </c>
      <c r="U19" s="77">
        <v>0</v>
      </c>
      <c r="V19" s="84">
        <f t="shared" si="1"/>
        <v>0</v>
      </c>
      <c r="W19" s="77">
        <f t="shared" si="2"/>
        <v>0</v>
      </c>
      <c r="X19" s="76">
        <f t="shared" si="3"/>
        <v>0</v>
      </c>
    </row>
    <row r="20" spans="1:24" s="4" customFormat="1" ht="60.75" customHeight="1">
      <c r="A20" s="79" t="s">
        <v>128</v>
      </c>
      <c r="B20" s="11" t="s">
        <v>993</v>
      </c>
      <c r="C20" s="11" t="s">
        <v>129</v>
      </c>
      <c r="D20" s="11">
        <v>5242113</v>
      </c>
      <c r="E20" s="47"/>
      <c r="F20" s="48" t="s">
        <v>1000</v>
      </c>
      <c r="G20" s="49" t="s">
        <v>1001</v>
      </c>
      <c r="H20" s="23" t="s">
        <v>67</v>
      </c>
      <c r="I20" s="23" t="s">
        <v>1002</v>
      </c>
      <c r="J20" s="50">
        <v>39000</v>
      </c>
      <c r="K20" s="86">
        <v>13462</v>
      </c>
      <c r="L20" s="11">
        <v>12</v>
      </c>
      <c r="M20" s="11">
        <v>405</v>
      </c>
      <c r="N20" s="11">
        <v>315</v>
      </c>
      <c r="O20" s="11">
        <v>215</v>
      </c>
      <c r="P20" s="11">
        <v>47</v>
      </c>
      <c r="Q20" s="11">
        <v>47</v>
      </c>
      <c r="R20" s="11">
        <v>94</v>
      </c>
      <c r="S20" s="11" t="s">
        <v>32</v>
      </c>
      <c r="T20" s="75" t="s">
        <v>33</v>
      </c>
      <c r="U20" s="77">
        <v>0</v>
      </c>
      <c r="V20" s="84">
        <f t="shared" si="1"/>
        <v>0</v>
      </c>
      <c r="W20" s="77">
        <f t="shared" si="2"/>
        <v>0</v>
      </c>
      <c r="X20" s="76">
        <f t="shared" si="3"/>
        <v>0</v>
      </c>
    </row>
    <row r="21" spans="1:24" ht="60.75" customHeight="1">
      <c r="A21" s="79" t="s">
        <v>130</v>
      </c>
      <c r="B21" s="11" t="s">
        <v>994</v>
      </c>
      <c r="C21" s="11" t="s">
        <v>131</v>
      </c>
      <c r="D21" s="36">
        <v>5242098</v>
      </c>
      <c r="E21" s="47"/>
      <c r="F21" s="48" t="s">
        <v>1003</v>
      </c>
      <c r="G21" s="49" t="s">
        <v>1004</v>
      </c>
      <c r="H21" s="23" t="s">
        <v>67</v>
      </c>
      <c r="I21" s="23" t="s">
        <v>1002</v>
      </c>
      <c r="J21" s="50">
        <v>39000</v>
      </c>
      <c r="K21" s="86">
        <v>13462</v>
      </c>
      <c r="L21" s="11">
        <v>12</v>
      </c>
      <c r="M21" s="11">
        <v>405</v>
      </c>
      <c r="N21" s="11">
        <v>315</v>
      </c>
      <c r="O21" s="11">
        <v>215</v>
      </c>
      <c r="P21" s="11"/>
      <c r="Q21" s="11"/>
      <c r="R21" s="11"/>
      <c r="S21" s="11" t="s">
        <v>32</v>
      </c>
      <c r="T21" s="75" t="s">
        <v>33</v>
      </c>
      <c r="U21" s="77">
        <v>0</v>
      </c>
      <c r="V21" s="84">
        <f t="shared" si="1"/>
        <v>0</v>
      </c>
      <c r="W21" s="77">
        <f t="shared" si="2"/>
        <v>0</v>
      </c>
      <c r="X21" s="76">
        <f t="shared" si="3"/>
        <v>0</v>
      </c>
    </row>
    <row r="22" spans="1:24" ht="60.75" customHeight="1">
      <c r="A22" s="79" t="s">
        <v>132</v>
      </c>
      <c r="B22" s="11" t="s">
        <v>995</v>
      </c>
      <c r="C22" s="11" t="s">
        <v>133</v>
      </c>
      <c r="D22" s="11">
        <v>5239611</v>
      </c>
      <c r="E22" s="47"/>
      <c r="F22" s="48" t="s">
        <v>1005</v>
      </c>
      <c r="G22" s="49" t="s">
        <v>1006</v>
      </c>
      <c r="H22" s="23" t="s">
        <v>67</v>
      </c>
      <c r="I22" s="23" t="s">
        <v>1002</v>
      </c>
      <c r="J22" s="50">
        <v>39000</v>
      </c>
      <c r="K22" s="86">
        <v>13462</v>
      </c>
      <c r="L22" s="11">
        <v>11</v>
      </c>
      <c r="M22" s="11">
        <v>405</v>
      </c>
      <c r="N22" s="11">
        <v>320</v>
      </c>
      <c r="O22" s="11">
        <v>215</v>
      </c>
      <c r="P22" s="11">
        <v>47</v>
      </c>
      <c r="Q22" s="11">
        <v>47</v>
      </c>
      <c r="R22" s="11">
        <v>94</v>
      </c>
      <c r="S22" s="11" t="s">
        <v>68</v>
      </c>
      <c r="T22" s="75" t="s">
        <v>69</v>
      </c>
      <c r="U22" s="77">
        <v>0</v>
      </c>
      <c r="V22" s="84">
        <f t="shared" si="1"/>
        <v>0</v>
      </c>
      <c r="W22" s="77">
        <f t="shared" si="2"/>
        <v>0</v>
      </c>
      <c r="X22" s="76">
        <f t="shared" si="3"/>
        <v>0</v>
      </c>
    </row>
    <row r="23" spans="1:24" ht="60.75" customHeight="1">
      <c r="A23" s="79" t="s">
        <v>134</v>
      </c>
      <c r="B23" s="11" t="s">
        <v>996</v>
      </c>
      <c r="C23" s="11" t="s">
        <v>135</v>
      </c>
      <c r="D23" s="11">
        <v>5239489</v>
      </c>
      <c r="E23" s="47"/>
      <c r="F23" s="48" t="s">
        <v>1007</v>
      </c>
      <c r="G23" s="49" t="s">
        <v>1008</v>
      </c>
      <c r="H23" s="23" t="s">
        <v>462</v>
      </c>
      <c r="I23" s="23" t="s">
        <v>1009</v>
      </c>
      <c r="J23" s="51">
        <v>2000</v>
      </c>
      <c r="K23" s="86">
        <v>1166</v>
      </c>
      <c r="L23" s="11">
        <v>10</v>
      </c>
      <c r="M23" s="11">
        <v>380</v>
      </c>
      <c r="N23" s="11">
        <v>380</v>
      </c>
      <c r="O23" s="11">
        <v>210</v>
      </c>
      <c r="P23" s="11"/>
      <c r="Q23" s="11"/>
      <c r="R23" s="11"/>
      <c r="S23" s="11" t="s">
        <v>136</v>
      </c>
      <c r="T23" s="75" t="s">
        <v>137</v>
      </c>
      <c r="U23" s="77">
        <v>0</v>
      </c>
      <c r="V23" s="84">
        <f t="shared" si="1"/>
        <v>0</v>
      </c>
      <c r="W23" s="77">
        <f t="shared" si="2"/>
        <v>0</v>
      </c>
      <c r="X23" s="76">
        <f t="shared" si="3"/>
        <v>0</v>
      </c>
    </row>
    <row r="24" spans="1:24" ht="60.75" customHeight="1">
      <c r="A24" s="79" t="s">
        <v>138</v>
      </c>
      <c r="B24" s="11" t="s">
        <v>997</v>
      </c>
      <c r="C24" s="11" t="s">
        <v>139</v>
      </c>
      <c r="D24" s="11">
        <v>5239376</v>
      </c>
      <c r="E24" s="47"/>
      <c r="F24" s="48" t="s">
        <v>1010</v>
      </c>
      <c r="G24" s="49" t="s">
        <v>1011</v>
      </c>
      <c r="H24" s="23" t="s">
        <v>67</v>
      </c>
      <c r="I24" s="23" t="s">
        <v>1002</v>
      </c>
      <c r="J24" s="50">
        <v>35000</v>
      </c>
      <c r="K24" s="86">
        <v>12190</v>
      </c>
      <c r="L24" s="11">
        <v>11</v>
      </c>
      <c r="M24" s="11">
        <v>405</v>
      </c>
      <c r="N24" s="11">
        <v>315</v>
      </c>
      <c r="O24" s="11">
        <v>220</v>
      </c>
      <c r="P24" s="11">
        <v>47</v>
      </c>
      <c r="Q24" s="11">
        <v>47</v>
      </c>
      <c r="R24" s="11">
        <v>94</v>
      </c>
      <c r="S24" s="11" t="s">
        <v>44</v>
      </c>
      <c r="T24" s="75" t="s">
        <v>45</v>
      </c>
      <c r="U24" s="77">
        <v>0</v>
      </c>
      <c r="V24" s="84">
        <f t="shared" si="1"/>
        <v>0</v>
      </c>
      <c r="W24" s="77">
        <f t="shared" si="2"/>
        <v>0</v>
      </c>
      <c r="X24" s="76">
        <f t="shared" si="3"/>
        <v>0</v>
      </c>
    </row>
    <row r="25" spans="1:24" ht="60.75" customHeight="1">
      <c r="A25" s="79" t="s">
        <v>140</v>
      </c>
      <c r="B25" s="11" t="s">
        <v>998</v>
      </c>
      <c r="C25" s="11" t="s">
        <v>141</v>
      </c>
      <c r="D25" s="11">
        <v>5239336</v>
      </c>
      <c r="E25" s="47"/>
      <c r="F25" s="48" t="s">
        <v>1012</v>
      </c>
      <c r="G25" s="49" t="s">
        <v>1013</v>
      </c>
      <c r="H25" s="23" t="s">
        <v>191</v>
      </c>
      <c r="I25" s="23" t="s">
        <v>1014</v>
      </c>
      <c r="J25" s="50">
        <v>29000</v>
      </c>
      <c r="K25" s="86">
        <v>10282</v>
      </c>
      <c r="L25" s="11">
        <v>11</v>
      </c>
      <c r="M25" s="11">
        <v>54</v>
      </c>
      <c r="N25" s="11">
        <v>55</v>
      </c>
      <c r="O25" s="11">
        <v>132</v>
      </c>
      <c r="P25" s="11">
        <v>470</v>
      </c>
      <c r="Q25" s="11">
        <v>310</v>
      </c>
      <c r="R25" s="11">
        <v>170</v>
      </c>
      <c r="S25" s="11" t="s">
        <v>44</v>
      </c>
      <c r="T25" s="75" t="s">
        <v>45</v>
      </c>
      <c r="U25" s="77">
        <v>0</v>
      </c>
      <c r="V25" s="84">
        <f t="shared" si="1"/>
        <v>0</v>
      </c>
      <c r="W25" s="77">
        <f t="shared" si="2"/>
        <v>0</v>
      </c>
      <c r="X25" s="76">
        <f t="shared" si="3"/>
        <v>0</v>
      </c>
    </row>
    <row r="26" spans="1:24" ht="60.75" customHeight="1">
      <c r="A26" s="79" t="s">
        <v>142</v>
      </c>
      <c r="B26" s="11" t="s">
        <v>999</v>
      </c>
      <c r="C26" s="11" t="s">
        <v>143</v>
      </c>
      <c r="D26" s="11">
        <v>5239425</v>
      </c>
      <c r="E26" s="47"/>
      <c r="F26" s="48" t="s">
        <v>1015</v>
      </c>
      <c r="G26" s="49" t="s">
        <v>1016</v>
      </c>
      <c r="H26" s="23" t="s">
        <v>285</v>
      </c>
      <c r="I26" s="23" t="s">
        <v>1017</v>
      </c>
      <c r="J26" s="50">
        <v>32000</v>
      </c>
      <c r="K26" s="86">
        <v>11236</v>
      </c>
      <c r="L26" s="11">
        <v>12</v>
      </c>
      <c r="M26" s="11">
        <v>540</v>
      </c>
      <c r="N26" s="11">
        <v>440</v>
      </c>
      <c r="O26" s="11">
        <v>190</v>
      </c>
      <c r="P26" s="11">
        <v>51</v>
      </c>
      <c r="Q26" s="11">
        <v>40</v>
      </c>
      <c r="R26" s="11">
        <v>161</v>
      </c>
      <c r="S26" s="11" t="s">
        <v>44</v>
      </c>
      <c r="T26" s="75" t="s">
        <v>45</v>
      </c>
      <c r="U26" s="77">
        <v>0</v>
      </c>
      <c r="V26" s="84">
        <f t="shared" si="1"/>
        <v>0</v>
      </c>
      <c r="W26" s="77">
        <f t="shared" si="2"/>
        <v>0</v>
      </c>
      <c r="X26" s="76">
        <f t="shared" si="3"/>
        <v>0</v>
      </c>
    </row>
    <row r="27" spans="1:24" ht="60.75" customHeight="1">
      <c r="A27" s="80" t="s">
        <v>144</v>
      </c>
      <c r="B27" s="22" t="s">
        <v>145</v>
      </c>
      <c r="C27" s="19" t="s">
        <v>146</v>
      </c>
      <c r="D27" s="18"/>
      <c r="E27" s="20"/>
      <c r="F27" s="21" t="s">
        <v>147</v>
      </c>
      <c r="G27" s="22" t="s">
        <v>148</v>
      </c>
      <c r="H27" s="22" t="s">
        <v>149</v>
      </c>
      <c r="I27" s="23">
        <v>56</v>
      </c>
      <c r="J27" s="24">
        <v>35000</v>
      </c>
      <c r="K27" s="86">
        <v>16960</v>
      </c>
      <c r="L27" s="18">
        <v>5.73</v>
      </c>
      <c r="M27" s="18">
        <v>295</v>
      </c>
      <c r="N27" s="18">
        <v>290</v>
      </c>
      <c r="O27" s="18">
        <v>190</v>
      </c>
      <c r="P27" s="18">
        <v>38</v>
      </c>
      <c r="Q27" s="18">
        <v>32</v>
      </c>
      <c r="R27" s="18">
        <v>163</v>
      </c>
      <c r="S27" s="11" t="s">
        <v>123</v>
      </c>
      <c r="T27" s="75" t="s">
        <v>124</v>
      </c>
      <c r="U27" s="77">
        <v>0</v>
      </c>
      <c r="V27" s="84">
        <f t="shared" si="1"/>
        <v>0</v>
      </c>
      <c r="W27" s="77">
        <f t="shared" si="2"/>
        <v>0</v>
      </c>
      <c r="X27" s="76">
        <f t="shared" si="3"/>
        <v>0</v>
      </c>
    </row>
    <row r="28" spans="1:24" ht="60.75" customHeight="1">
      <c r="A28" s="80" t="s">
        <v>150</v>
      </c>
      <c r="B28" s="52" t="s">
        <v>151</v>
      </c>
      <c r="C28" s="19" t="s">
        <v>152</v>
      </c>
      <c r="D28" s="18"/>
      <c r="E28" s="20"/>
      <c r="F28" s="21" t="s">
        <v>153</v>
      </c>
      <c r="G28" s="22" t="s">
        <v>154</v>
      </c>
      <c r="H28" s="22" t="s">
        <v>155</v>
      </c>
      <c r="I28" s="23">
        <v>80</v>
      </c>
      <c r="J28" s="53">
        <v>45000</v>
      </c>
      <c r="K28" s="86">
        <v>11448</v>
      </c>
      <c r="L28" s="40">
        <v>4.165</v>
      </c>
      <c r="M28" s="40">
        <v>295</v>
      </c>
      <c r="N28" s="40">
        <v>195</v>
      </c>
      <c r="O28" s="40">
        <v>170</v>
      </c>
      <c r="P28" s="18">
        <v>35</v>
      </c>
      <c r="Q28" s="18">
        <v>35</v>
      </c>
      <c r="R28" s="18">
        <v>75</v>
      </c>
      <c r="S28" s="11" t="s">
        <v>60</v>
      </c>
      <c r="T28" s="75" t="s">
        <v>61</v>
      </c>
      <c r="U28" s="77">
        <v>0</v>
      </c>
      <c r="V28" s="84">
        <f t="shared" si="1"/>
        <v>0</v>
      </c>
      <c r="W28" s="77">
        <f t="shared" si="2"/>
        <v>0</v>
      </c>
      <c r="X28" s="76">
        <f t="shared" si="3"/>
        <v>0</v>
      </c>
    </row>
    <row r="29" spans="1:24" s="4" customFormat="1" ht="60.75" customHeight="1">
      <c r="A29" s="82" t="s">
        <v>156</v>
      </c>
      <c r="B29" s="15" t="s">
        <v>157</v>
      </c>
      <c r="C29" s="15" t="s">
        <v>158</v>
      </c>
      <c r="D29" s="15">
        <v>4422692</v>
      </c>
      <c r="E29" s="20"/>
      <c r="F29" s="54" t="s">
        <v>159</v>
      </c>
      <c r="G29" s="43" t="s">
        <v>160</v>
      </c>
      <c r="H29" s="15" t="s">
        <v>83</v>
      </c>
      <c r="I29" s="15">
        <v>40</v>
      </c>
      <c r="J29" s="44">
        <v>57000</v>
      </c>
      <c r="K29" s="86">
        <v>9222</v>
      </c>
      <c r="L29" s="15">
        <v>13</v>
      </c>
      <c r="M29" s="15">
        <v>500</v>
      </c>
      <c r="N29" s="15">
        <v>330</v>
      </c>
      <c r="O29" s="15">
        <v>150</v>
      </c>
      <c r="P29" s="15">
        <v>58</v>
      </c>
      <c r="Q29" s="15">
        <v>58</v>
      </c>
      <c r="R29" s="15">
        <v>125</v>
      </c>
      <c r="S29" s="11" t="s">
        <v>68</v>
      </c>
      <c r="T29" s="75" t="s">
        <v>69</v>
      </c>
      <c r="U29" s="77">
        <v>0</v>
      </c>
      <c r="V29" s="84">
        <f t="shared" si="1"/>
        <v>0</v>
      </c>
      <c r="W29" s="77">
        <f t="shared" si="2"/>
        <v>0</v>
      </c>
      <c r="X29" s="76">
        <f t="shared" si="3"/>
        <v>0</v>
      </c>
    </row>
    <row r="30" spans="1:24" s="4" customFormat="1" ht="60.75" customHeight="1">
      <c r="A30" s="82" t="s">
        <v>161</v>
      </c>
      <c r="B30" s="15" t="s">
        <v>162</v>
      </c>
      <c r="C30" s="15" t="s">
        <v>163</v>
      </c>
      <c r="D30" s="36">
        <v>4560212</v>
      </c>
      <c r="E30" s="20"/>
      <c r="F30" s="55" t="s">
        <v>164</v>
      </c>
      <c r="G30" s="15" t="s">
        <v>165</v>
      </c>
      <c r="H30" s="15" t="s">
        <v>166</v>
      </c>
      <c r="I30" s="15">
        <v>40</v>
      </c>
      <c r="J30" s="44">
        <v>45000</v>
      </c>
      <c r="K30" s="86">
        <v>8480</v>
      </c>
      <c r="L30" s="15">
        <v>14</v>
      </c>
      <c r="M30" s="15">
        <v>475</v>
      </c>
      <c r="N30" s="15">
        <v>295</v>
      </c>
      <c r="O30" s="15">
        <v>225</v>
      </c>
      <c r="P30" s="15">
        <v>52</v>
      </c>
      <c r="Q30" s="15">
        <v>52</v>
      </c>
      <c r="R30" s="15">
        <v>185.5</v>
      </c>
      <c r="S30" s="11" t="s">
        <v>68</v>
      </c>
      <c r="T30" s="75" t="s">
        <v>69</v>
      </c>
      <c r="U30" s="77">
        <v>0</v>
      </c>
      <c r="V30" s="84">
        <f t="shared" si="1"/>
        <v>0</v>
      </c>
      <c r="W30" s="77">
        <f t="shared" si="2"/>
        <v>0</v>
      </c>
      <c r="X30" s="76">
        <f t="shared" si="3"/>
        <v>0</v>
      </c>
    </row>
    <row r="31" spans="1:24" ht="60.75" customHeight="1">
      <c r="A31" s="80" t="s">
        <v>167</v>
      </c>
      <c r="B31" s="18" t="s">
        <v>168</v>
      </c>
      <c r="C31" s="19" t="s">
        <v>169</v>
      </c>
      <c r="D31" s="56"/>
      <c r="E31" s="20"/>
      <c r="F31" s="21" t="s">
        <v>170</v>
      </c>
      <c r="G31" s="22" t="s">
        <v>171</v>
      </c>
      <c r="H31" s="22" t="s">
        <v>43</v>
      </c>
      <c r="I31" s="23">
        <v>60</v>
      </c>
      <c r="J31" s="24">
        <v>47000</v>
      </c>
      <c r="K31" s="86">
        <v>8904</v>
      </c>
      <c r="L31" s="18">
        <v>13</v>
      </c>
      <c r="M31" s="18">
        <v>500</v>
      </c>
      <c r="N31" s="18">
        <v>330</v>
      </c>
      <c r="O31" s="18">
        <v>150</v>
      </c>
      <c r="P31" s="18">
        <v>89</v>
      </c>
      <c r="Q31" s="18">
        <v>89</v>
      </c>
      <c r="R31" s="18">
        <v>66</v>
      </c>
      <c r="S31" s="11" t="s">
        <v>172</v>
      </c>
      <c r="T31" s="75" t="s">
        <v>173</v>
      </c>
      <c r="U31" s="77">
        <v>0</v>
      </c>
      <c r="V31" s="84">
        <f t="shared" si="1"/>
        <v>0</v>
      </c>
      <c r="W31" s="77">
        <f t="shared" si="2"/>
        <v>0</v>
      </c>
      <c r="X31" s="76">
        <f t="shared" si="3"/>
        <v>0</v>
      </c>
    </row>
    <row r="32" spans="1:24" ht="60.75" customHeight="1">
      <c r="A32" s="80" t="s">
        <v>174</v>
      </c>
      <c r="B32" s="22" t="s">
        <v>175</v>
      </c>
      <c r="C32" s="19" t="s">
        <v>176</v>
      </c>
      <c r="D32" s="18"/>
      <c r="E32" s="20"/>
      <c r="F32" s="21" t="s">
        <v>177</v>
      </c>
      <c r="G32" s="22" t="s">
        <v>178</v>
      </c>
      <c r="H32" s="22" t="s">
        <v>75</v>
      </c>
      <c r="I32" s="23">
        <v>200</v>
      </c>
      <c r="J32" s="24">
        <v>35000</v>
      </c>
      <c r="K32" s="86">
        <v>9010</v>
      </c>
      <c r="L32" s="18">
        <v>13</v>
      </c>
      <c r="M32" s="18">
        <v>545</v>
      </c>
      <c r="N32" s="18">
        <v>435</v>
      </c>
      <c r="O32" s="18">
        <v>185</v>
      </c>
      <c r="P32" s="18">
        <v>40</v>
      </c>
      <c r="Q32" s="18">
        <v>25</v>
      </c>
      <c r="R32" s="18">
        <v>160</v>
      </c>
      <c r="S32" s="11" t="s">
        <v>179</v>
      </c>
      <c r="T32" s="75" t="s">
        <v>180</v>
      </c>
      <c r="U32" s="77">
        <v>0</v>
      </c>
      <c r="V32" s="84">
        <f t="shared" si="1"/>
        <v>0</v>
      </c>
      <c r="W32" s="77">
        <f t="shared" si="2"/>
        <v>0</v>
      </c>
      <c r="X32" s="76">
        <f t="shared" si="3"/>
        <v>0</v>
      </c>
    </row>
    <row r="33" spans="1:24" ht="60.75" customHeight="1">
      <c r="A33" s="80" t="s">
        <v>181</v>
      </c>
      <c r="B33" s="45" t="s">
        <v>182</v>
      </c>
      <c r="C33" s="19" t="s">
        <v>183</v>
      </c>
      <c r="D33" s="41"/>
      <c r="E33" s="20"/>
      <c r="F33" s="21" t="s">
        <v>184</v>
      </c>
      <c r="G33" s="22" t="s">
        <v>185</v>
      </c>
      <c r="H33" s="22" t="s">
        <v>43</v>
      </c>
      <c r="I33" s="23">
        <v>36</v>
      </c>
      <c r="J33" s="24">
        <v>58000</v>
      </c>
      <c r="K33" s="86">
        <v>10918</v>
      </c>
      <c r="L33" s="18">
        <v>4</v>
      </c>
      <c r="M33" s="18">
        <v>455</v>
      </c>
      <c r="N33" s="18">
        <v>355</v>
      </c>
      <c r="O33" s="18">
        <v>260</v>
      </c>
      <c r="P33" s="18">
        <v>98</v>
      </c>
      <c r="Q33" s="18">
        <v>98</v>
      </c>
      <c r="R33" s="18">
        <v>90</v>
      </c>
      <c r="S33" s="11" t="s">
        <v>60</v>
      </c>
      <c r="T33" s="75" t="s">
        <v>61</v>
      </c>
      <c r="U33" s="77">
        <v>0</v>
      </c>
      <c r="V33" s="84">
        <f t="shared" si="1"/>
        <v>0</v>
      </c>
      <c r="W33" s="77">
        <f t="shared" si="2"/>
        <v>0</v>
      </c>
      <c r="X33" s="76">
        <f t="shared" si="3"/>
        <v>0</v>
      </c>
    </row>
    <row r="34" spans="1:24" ht="60.75" customHeight="1">
      <c r="A34" s="80" t="s">
        <v>186</v>
      </c>
      <c r="B34" s="18" t="s">
        <v>187</v>
      </c>
      <c r="C34" s="19" t="s">
        <v>188</v>
      </c>
      <c r="D34" s="18"/>
      <c r="E34" s="20"/>
      <c r="F34" s="21" t="s">
        <v>189</v>
      </c>
      <c r="G34" s="22" t="s">
        <v>190</v>
      </c>
      <c r="H34" s="22" t="s">
        <v>191</v>
      </c>
      <c r="I34" s="23">
        <v>36</v>
      </c>
      <c r="J34" s="24">
        <v>30000</v>
      </c>
      <c r="K34" s="86">
        <v>8162</v>
      </c>
      <c r="L34" s="18">
        <v>10</v>
      </c>
      <c r="M34" s="18">
        <v>530</v>
      </c>
      <c r="N34" s="18">
        <v>290</v>
      </c>
      <c r="O34" s="18">
        <v>160</v>
      </c>
      <c r="P34" s="18">
        <v>60</v>
      </c>
      <c r="Q34" s="18">
        <v>60</v>
      </c>
      <c r="R34" s="18">
        <v>130</v>
      </c>
      <c r="S34" s="11" t="s">
        <v>179</v>
      </c>
      <c r="T34" s="75" t="s">
        <v>180</v>
      </c>
      <c r="U34" s="77">
        <v>0</v>
      </c>
      <c r="V34" s="84">
        <f t="shared" si="1"/>
        <v>0</v>
      </c>
      <c r="W34" s="77">
        <f t="shared" si="2"/>
        <v>0</v>
      </c>
      <c r="X34" s="76">
        <f t="shared" si="3"/>
        <v>0</v>
      </c>
    </row>
    <row r="35" spans="1:24" ht="60.75" customHeight="1">
      <c r="A35" s="80" t="s">
        <v>192</v>
      </c>
      <c r="B35" s="45" t="s">
        <v>193</v>
      </c>
      <c r="C35" s="19" t="s">
        <v>194</v>
      </c>
      <c r="D35" s="56"/>
      <c r="E35" s="20"/>
      <c r="F35" s="21" t="s">
        <v>195</v>
      </c>
      <c r="G35" s="22" t="s">
        <v>196</v>
      </c>
      <c r="H35" s="22" t="s">
        <v>197</v>
      </c>
      <c r="I35" s="23">
        <v>64</v>
      </c>
      <c r="J35" s="24">
        <v>24000</v>
      </c>
      <c r="K35" s="86">
        <v>7420</v>
      </c>
      <c r="L35" s="18">
        <v>13</v>
      </c>
      <c r="M35" s="18">
        <v>305</v>
      </c>
      <c r="N35" s="18">
        <v>585</v>
      </c>
      <c r="O35" s="18">
        <v>175</v>
      </c>
      <c r="P35" s="18">
        <v>0</v>
      </c>
      <c r="Q35" s="18">
        <v>0</v>
      </c>
      <c r="R35" s="18">
        <v>0</v>
      </c>
      <c r="S35" s="11" t="s">
        <v>179</v>
      </c>
      <c r="T35" s="75" t="s">
        <v>180</v>
      </c>
      <c r="U35" s="77">
        <v>0</v>
      </c>
      <c r="V35" s="84">
        <f t="shared" si="1"/>
        <v>0</v>
      </c>
      <c r="W35" s="77">
        <f t="shared" si="2"/>
        <v>0</v>
      </c>
      <c r="X35" s="76">
        <f t="shared" si="3"/>
        <v>0</v>
      </c>
    </row>
    <row r="36" spans="1:24" ht="60.75" customHeight="1">
      <c r="A36" s="80" t="s">
        <v>198</v>
      </c>
      <c r="B36" s="22" t="s">
        <v>199</v>
      </c>
      <c r="C36" s="19" t="s">
        <v>200</v>
      </c>
      <c r="D36" s="57">
        <v>4230366</v>
      </c>
      <c r="E36" s="20"/>
      <c r="F36" s="21" t="s">
        <v>201</v>
      </c>
      <c r="G36" s="22" t="s">
        <v>202</v>
      </c>
      <c r="H36" s="22" t="s">
        <v>43</v>
      </c>
      <c r="I36" s="23">
        <v>60</v>
      </c>
      <c r="J36" s="24">
        <v>30000</v>
      </c>
      <c r="K36" s="86">
        <v>8745</v>
      </c>
      <c r="L36" s="18">
        <v>10</v>
      </c>
      <c r="M36" s="18">
        <v>435</v>
      </c>
      <c r="N36" s="18">
        <v>350</v>
      </c>
      <c r="O36" s="18">
        <v>210</v>
      </c>
      <c r="P36" s="18">
        <v>80</v>
      </c>
      <c r="Q36" s="18">
        <v>80</v>
      </c>
      <c r="R36" s="18">
        <v>53</v>
      </c>
      <c r="S36" s="11" t="s">
        <v>203</v>
      </c>
      <c r="T36" s="75" t="s">
        <v>204</v>
      </c>
      <c r="U36" s="77">
        <v>0</v>
      </c>
      <c r="V36" s="84">
        <f t="shared" si="1"/>
        <v>0</v>
      </c>
      <c r="W36" s="77">
        <f t="shared" si="2"/>
        <v>0</v>
      </c>
      <c r="X36" s="76">
        <f t="shared" si="3"/>
        <v>0</v>
      </c>
    </row>
    <row r="37" spans="1:24" ht="60.75" customHeight="1">
      <c r="A37" s="80" t="s">
        <v>205</v>
      </c>
      <c r="B37" s="18" t="s">
        <v>206</v>
      </c>
      <c r="C37" s="19" t="s">
        <v>207</v>
      </c>
      <c r="D37" s="18"/>
      <c r="E37" s="20"/>
      <c r="F37" s="21" t="s">
        <v>208</v>
      </c>
      <c r="G37" s="22" t="s">
        <v>209</v>
      </c>
      <c r="H37" s="22" t="s">
        <v>59</v>
      </c>
      <c r="I37" s="23">
        <v>24</v>
      </c>
      <c r="J37" s="24">
        <v>12000</v>
      </c>
      <c r="K37" s="86">
        <v>4770</v>
      </c>
      <c r="L37" s="18">
        <v>3</v>
      </c>
      <c r="M37" s="18">
        <v>270</v>
      </c>
      <c r="N37" s="18">
        <v>255</v>
      </c>
      <c r="O37" s="18">
        <v>190</v>
      </c>
      <c r="P37" s="18">
        <v>45</v>
      </c>
      <c r="Q37" s="18">
        <v>45</v>
      </c>
      <c r="R37" s="18">
        <v>155</v>
      </c>
      <c r="S37" s="11" t="s">
        <v>172</v>
      </c>
      <c r="T37" s="75" t="s">
        <v>173</v>
      </c>
      <c r="U37" s="77">
        <v>0</v>
      </c>
      <c r="V37" s="84">
        <f t="shared" si="1"/>
        <v>0</v>
      </c>
      <c r="W37" s="77">
        <f t="shared" si="2"/>
        <v>0</v>
      </c>
      <c r="X37" s="76">
        <f t="shared" si="3"/>
        <v>0</v>
      </c>
    </row>
    <row r="38" spans="1:24" ht="60.75" customHeight="1">
      <c r="A38" s="80" t="s">
        <v>210</v>
      </c>
      <c r="B38" s="22" t="s">
        <v>211</v>
      </c>
      <c r="C38" s="19" t="s">
        <v>212</v>
      </c>
      <c r="D38" s="18"/>
      <c r="E38" s="20"/>
      <c r="F38" s="21" t="s">
        <v>213</v>
      </c>
      <c r="G38" s="22" t="s">
        <v>209</v>
      </c>
      <c r="H38" s="22" t="s">
        <v>214</v>
      </c>
      <c r="I38" s="23">
        <v>40</v>
      </c>
      <c r="J38" s="24">
        <v>24000</v>
      </c>
      <c r="K38" s="86">
        <v>7950</v>
      </c>
      <c r="L38" s="18">
        <v>15</v>
      </c>
      <c r="M38" s="18">
        <v>510</v>
      </c>
      <c r="N38" s="18">
        <v>400</v>
      </c>
      <c r="O38" s="18">
        <v>230</v>
      </c>
      <c r="P38" s="18">
        <v>55</v>
      </c>
      <c r="Q38" s="18">
        <v>55</v>
      </c>
      <c r="R38" s="18">
        <v>205</v>
      </c>
      <c r="S38" s="11" t="s">
        <v>172</v>
      </c>
      <c r="T38" s="75" t="s">
        <v>173</v>
      </c>
      <c r="U38" s="77">
        <v>0</v>
      </c>
      <c r="V38" s="84">
        <f t="shared" si="1"/>
        <v>0</v>
      </c>
      <c r="W38" s="77">
        <f t="shared" si="2"/>
        <v>0</v>
      </c>
      <c r="X38" s="76">
        <f t="shared" si="3"/>
        <v>0</v>
      </c>
    </row>
    <row r="39" spans="1:24" ht="60.75" customHeight="1">
      <c r="A39" s="80" t="s">
        <v>215</v>
      </c>
      <c r="B39" s="20" t="s">
        <v>216</v>
      </c>
      <c r="C39" s="19" t="s">
        <v>217</v>
      </c>
      <c r="D39" s="58"/>
      <c r="E39" s="20"/>
      <c r="F39" s="21" t="s">
        <v>218</v>
      </c>
      <c r="G39" s="22" t="s">
        <v>219</v>
      </c>
      <c r="H39" s="22" t="s">
        <v>220</v>
      </c>
      <c r="I39" s="23">
        <v>50</v>
      </c>
      <c r="J39" s="24">
        <v>32000</v>
      </c>
      <c r="K39" s="86">
        <v>8162</v>
      </c>
      <c r="L39" s="18">
        <v>10</v>
      </c>
      <c r="M39" s="18">
        <v>550</v>
      </c>
      <c r="N39" s="18">
        <v>290</v>
      </c>
      <c r="O39" s="18">
        <v>195</v>
      </c>
      <c r="P39" s="18">
        <v>51</v>
      </c>
      <c r="Q39" s="18">
        <v>51</v>
      </c>
      <c r="R39" s="18">
        <v>172</v>
      </c>
      <c r="S39" s="11" t="s">
        <v>25</v>
      </c>
      <c r="T39" s="75" t="s">
        <v>26</v>
      </c>
      <c r="U39" s="77">
        <v>0</v>
      </c>
      <c r="V39" s="84">
        <f t="shared" si="1"/>
        <v>0</v>
      </c>
      <c r="W39" s="77">
        <f t="shared" si="2"/>
        <v>0</v>
      </c>
      <c r="X39" s="76">
        <f t="shared" si="3"/>
        <v>0</v>
      </c>
    </row>
    <row r="40" spans="1:24" ht="60.75" customHeight="1">
      <c r="A40" s="80" t="s">
        <v>221</v>
      </c>
      <c r="B40" s="59" t="s">
        <v>222</v>
      </c>
      <c r="C40" s="19" t="s">
        <v>223</v>
      </c>
      <c r="D40" s="58"/>
      <c r="E40" s="20"/>
      <c r="F40" s="21" t="s">
        <v>224</v>
      </c>
      <c r="G40" s="22" t="s">
        <v>225</v>
      </c>
      <c r="H40" s="22" t="s">
        <v>43</v>
      </c>
      <c r="I40" s="23">
        <v>96</v>
      </c>
      <c r="J40" s="24">
        <v>43000</v>
      </c>
      <c r="K40" s="86">
        <v>8586</v>
      </c>
      <c r="L40" s="18">
        <v>13</v>
      </c>
      <c r="M40" s="18">
        <v>520</v>
      </c>
      <c r="N40" s="18">
        <v>405</v>
      </c>
      <c r="O40" s="18">
        <v>160</v>
      </c>
      <c r="P40" s="18">
        <v>63.5</v>
      </c>
      <c r="Q40" s="18">
        <v>63.5</v>
      </c>
      <c r="R40" s="18">
        <v>63.5</v>
      </c>
      <c r="S40" s="11" t="s">
        <v>68</v>
      </c>
      <c r="T40" s="75" t="s">
        <v>69</v>
      </c>
      <c r="U40" s="77">
        <v>0</v>
      </c>
      <c r="V40" s="84">
        <f t="shared" si="1"/>
        <v>0</v>
      </c>
      <c r="W40" s="77">
        <f t="shared" si="2"/>
        <v>0</v>
      </c>
      <c r="X40" s="76">
        <f t="shared" si="3"/>
        <v>0</v>
      </c>
    </row>
    <row r="41" spans="1:24" ht="60.75" customHeight="1">
      <c r="A41" s="80" t="s">
        <v>226</v>
      </c>
      <c r="B41" s="39" t="s">
        <v>227</v>
      </c>
      <c r="C41" s="19" t="s">
        <v>228</v>
      </c>
      <c r="D41" s="18"/>
      <c r="E41" s="20"/>
      <c r="F41" s="21" t="s">
        <v>229</v>
      </c>
      <c r="G41" s="22" t="s">
        <v>230</v>
      </c>
      <c r="H41" s="22" t="s">
        <v>231</v>
      </c>
      <c r="I41" s="23">
        <v>108</v>
      </c>
      <c r="J41" s="24">
        <v>38000</v>
      </c>
      <c r="K41" s="86">
        <v>10600</v>
      </c>
      <c r="L41" s="18">
        <v>7</v>
      </c>
      <c r="M41" s="18">
        <v>410</v>
      </c>
      <c r="N41" s="18">
        <v>310</v>
      </c>
      <c r="O41" s="18">
        <v>150</v>
      </c>
      <c r="P41" s="18">
        <v>31.5</v>
      </c>
      <c r="Q41" s="18">
        <v>31.5</v>
      </c>
      <c r="R41" s="18">
        <v>123</v>
      </c>
      <c r="S41" s="11" t="s">
        <v>136</v>
      </c>
      <c r="T41" s="75" t="s">
        <v>137</v>
      </c>
      <c r="U41" s="77">
        <v>0</v>
      </c>
      <c r="V41" s="84">
        <f t="shared" si="1"/>
        <v>0</v>
      </c>
      <c r="W41" s="77">
        <f t="shared" si="2"/>
        <v>0</v>
      </c>
      <c r="X41" s="76">
        <f t="shared" si="3"/>
        <v>0</v>
      </c>
    </row>
    <row r="42" spans="1:24" ht="60.75" customHeight="1">
      <c r="A42" s="80" t="s">
        <v>232</v>
      </c>
      <c r="B42" s="18" t="s">
        <v>233</v>
      </c>
      <c r="C42" s="19" t="s">
        <v>234</v>
      </c>
      <c r="D42" s="58"/>
      <c r="E42" s="20"/>
      <c r="F42" s="21" t="s">
        <v>235</v>
      </c>
      <c r="G42" s="22" t="s">
        <v>236</v>
      </c>
      <c r="H42" s="22" t="s">
        <v>237</v>
      </c>
      <c r="I42" s="23">
        <v>12</v>
      </c>
      <c r="J42" s="24">
        <v>48000</v>
      </c>
      <c r="K42" s="86">
        <v>20140</v>
      </c>
      <c r="L42" s="18">
        <v>9</v>
      </c>
      <c r="M42" s="18">
        <v>580</v>
      </c>
      <c r="N42" s="18">
        <v>430</v>
      </c>
      <c r="O42" s="18">
        <v>345</v>
      </c>
      <c r="P42" s="18">
        <v>280</v>
      </c>
      <c r="Q42" s="18">
        <v>197</v>
      </c>
      <c r="R42" s="18">
        <v>105</v>
      </c>
      <c r="S42" s="11" t="s">
        <v>238</v>
      </c>
      <c r="T42" s="75" t="s">
        <v>239</v>
      </c>
      <c r="U42" s="77">
        <v>0</v>
      </c>
      <c r="V42" s="84">
        <f t="shared" si="1"/>
        <v>0</v>
      </c>
      <c r="W42" s="77">
        <f t="shared" si="2"/>
        <v>0</v>
      </c>
      <c r="X42" s="76">
        <f t="shared" si="3"/>
        <v>0</v>
      </c>
    </row>
    <row r="43" spans="1:24" ht="60.75" customHeight="1">
      <c r="A43" s="80" t="s">
        <v>240</v>
      </c>
      <c r="B43" s="22" t="s">
        <v>241</v>
      </c>
      <c r="C43" s="19" t="s">
        <v>242</v>
      </c>
      <c r="D43" s="18"/>
      <c r="E43" s="60"/>
      <c r="F43" s="21" t="s">
        <v>243</v>
      </c>
      <c r="G43" s="22" t="s">
        <v>244</v>
      </c>
      <c r="H43" s="22" t="s">
        <v>245</v>
      </c>
      <c r="I43" s="23">
        <v>48</v>
      </c>
      <c r="J43" s="24">
        <v>23000</v>
      </c>
      <c r="K43" s="86">
        <v>5512</v>
      </c>
      <c r="L43" s="18">
        <v>12</v>
      </c>
      <c r="M43" s="18">
        <v>375</v>
      </c>
      <c r="N43" s="18">
        <v>287</v>
      </c>
      <c r="O43" s="18">
        <v>375</v>
      </c>
      <c r="P43" s="18">
        <v>88</v>
      </c>
      <c r="Q43" s="18">
        <v>88</v>
      </c>
      <c r="R43" s="18">
        <v>85.5</v>
      </c>
      <c r="S43" s="11" t="s">
        <v>68</v>
      </c>
      <c r="T43" s="75" t="s">
        <v>69</v>
      </c>
      <c r="U43" s="77">
        <v>0</v>
      </c>
      <c r="V43" s="84">
        <f t="shared" si="1"/>
        <v>0</v>
      </c>
      <c r="W43" s="77">
        <f t="shared" si="2"/>
        <v>0</v>
      </c>
      <c r="X43" s="76">
        <f t="shared" si="3"/>
        <v>0</v>
      </c>
    </row>
    <row r="44" spans="1:24" ht="60.75" customHeight="1">
      <c r="A44" s="80" t="s">
        <v>246</v>
      </c>
      <c r="B44" s="22" t="s">
        <v>247</v>
      </c>
      <c r="C44" s="19" t="s">
        <v>248</v>
      </c>
      <c r="D44" s="56"/>
      <c r="E44" s="20"/>
      <c r="F44" s="21" t="s">
        <v>249</v>
      </c>
      <c r="G44" s="22" t="s">
        <v>250</v>
      </c>
      <c r="H44" s="22" t="s">
        <v>83</v>
      </c>
      <c r="I44" s="23">
        <v>63</v>
      </c>
      <c r="J44" s="24">
        <v>95000</v>
      </c>
      <c r="K44" s="86">
        <v>7738</v>
      </c>
      <c r="L44" s="18">
        <v>17</v>
      </c>
      <c r="M44" s="18">
        <v>515</v>
      </c>
      <c r="N44" s="18">
        <v>410</v>
      </c>
      <c r="O44" s="18">
        <v>165</v>
      </c>
      <c r="P44" s="18">
        <v>53</v>
      </c>
      <c r="Q44" s="18">
        <v>53</v>
      </c>
      <c r="R44" s="18">
        <v>135</v>
      </c>
      <c r="S44" s="11" t="s">
        <v>68</v>
      </c>
      <c r="T44" s="75" t="s">
        <v>69</v>
      </c>
      <c r="U44" s="77">
        <v>0</v>
      </c>
      <c r="V44" s="84">
        <f t="shared" si="1"/>
        <v>0</v>
      </c>
      <c r="W44" s="77">
        <f t="shared" si="2"/>
        <v>0</v>
      </c>
      <c r="X44" s="76">
        <f t="shared" si="3"/>
        <v>0</v>
      </c>
    </row>
    <row r="45" spans="1:24" ht="60.75" customHeight="1">
      <c r="A45" s="80" t="s">
        <v>251</v>
      </c>
      <c r="B45" s="39" t="s">
        <v>252</v>
      </c>
      <c r="C45" s="19" t="s">
        <v>253</v>
      </c>
      <c r="D45" s="58"/>
      <c r="E45" s="20"/>
      <c r="F45" s="21" t="s">
        <v>254</v>
      </c>
      <c r="G45" s="22" t="s">
        <v>255</v>
      </c>
      <c r="H45" s="22" t="s">
        <v>256</v>
      </c>
      <c r="I45" s="23">
        <v>30</v>
      </c>
      <c r="J45" s="61" t="s">
        <v>257</v>
      </c>
      <c r="K45" s="86">
        <v>4770</v>
      </c>
      <c r="L45" s="18">
        <v>6.6</v>
      </c>
      <c r="M45" s="18">
        <v>390</v>
      </c>
      <c r="N45" s="18">
        <v>330</v>
      </c>
      <c r="O45" s="18">
        <v>210</v>
      </c>
      <c r="P45" s="18" t="s">
        <v>51</v>
      </c>
      <c r="Q45" s="18" t="s">
        <v>51</v>
      </c>
      <c r="R45" s="18" t="s">
        <v>51</v>
      </c>
      <c r="S45" s="11" t="s">
        <v>136</v>
      </c>
      <c r="T45" s="75" t="s">
        <v>137</v>
      </c>
      <c r="U45" s="77">
        <v>0</v>
      </c>
      <c r="V45" s="84">
        <f t="shared" si="1"/>
        <v>0</v>
      </c>
      <c r="W45" s="77">
        <f t="shared" si="2"/>
        <v>0</v>
      </c>
      <c r="X45" s="76">
        <f t="shared" si="3"/>
        <v>0</v>
      </c>
    </row>
    <row r="46" spans="1:24" ht="60.75" customHeight="1">
      <c r="A46" s="80" t="s">
        <v>258</v>
      </c>
      <c r="B46" s="59" t="s">
        <v>259</v>
      </c>
      <c r="C46" s="19" t="s">
        <v>260</v>
      </c>
      <c r="D46" s="18"/>
      <c r="E46" s="20"/>
      <c r="F46" s="21" t="s">
        <v>261</v>
      </c>
      <c r="G46" s="22" t="s">
        <v>262</v>
      </c>
      <c r="H46" s="22" t="s">
        <v>263</v>
      </c>
      <c r="I46" s="23">
        <v>24</v>
      </c>
      <c r="J46" s="24">
        <v>28000</v>
      </c>
      <c r="K46" s="86">
        <v>13250</v>
      </c>
      <c r="L46" s="18">
        <v>13</v>
      </c>
      <c r="M46" s="18">
        <v>415</v>
      </c>
      <c r="N46" s="18">
        <v>305</v>
      </c>
      <c r="O46" s="18">
        <v>200</v>
      </c>
      <c r="P46" s="18">
        <v>96</v>
      </c>
      <c r="Q46" s="18">
        <v>96</v>
      </c>
      <c r="R46" s="18">
        <v>89</v>
      </c>
      <c r="S46" s="11" t="s">
        <v>68</v>
      </c>
      <c r="T46" s="75" t="s">
        <v>69</v>
      </c>
      <c r="U46" s="77">
        <v>0</v>
      </c>
      <c r="V46" s="84">
        <f t="shared" si="1"/>
        <v>0</v>
      </c>
      <c r="W46" s="77">
        <f t="shared" si="2"/>
        <v>0</v>
      </c>
      <c r="X46" s="76">
        <f t="shared" si="3"/>
        <v>0</v>
      </c>
    </row>
    <row r="47" spans="1:24" ht="60.75" customHeight="1">
      <c r="A47" s="80" t="s">
        <v>264</v>
      </c>
      <c r="B47" s="39" t="s">
        <v>265</v>
      </c>
      <c r="C47" s="19" t="s">
        <v>266</v>
      </c>
      <c r="D47" s="57">
        <v>4560210</v>
      </c>
      <c r="E47" s="20"/>
      <c r="F47" s="21" t="s">
        <v>267</v>
      </c>
      <c r="G47" s="22" t="s">
        <v>268</v>
      </c>
      <c r="H47" s="22" t="s">
        <v>149</v>
      </c>
      <c r="I47" s="23">
        <v>56</v>
      </c>
      <c r="J47" s="24">
        <v>25000</v>
      </c>
      <c r="K47" s="86">
        <v>15900</v>
      </c>
      <c r="L47" s="18">
        <v>6</v>
      </c>
      <c r="M47" s="18">
        <v>290</v>
      </c>
      <c r="N47" s="18">
        <v>290</v>
      </c>
      <c r="O47" s="18">
        <v>190</v>
      </c>
      <c r="P47" s="18">
        <v>38</v>
      </c>
      <c r="Q47" s="18">
        <v>32</v>
      </c>
      <c r="R47" s="18">
        <v>163</v>
      </c>
      <c r="S47" s="11" t="s">
        <v>123</v>
      </c>
      <c r="T47" s="75" t="s">
        <v>124</v>
      </c>
      <c r="U47" s="77">
        <v>0</v>
      </c>
      <c r="V47" s="84">
        <f t="shared" si="1"/>
        <v>0</v>
      </c>
      <c r="W47" s="77">
        <f t="shared" si="2"/>
        <v>0</v>
      </c>
      <c r="X47" s="76">
        <f t="shared" si="3"/>
        <v>0</v>
      </c>
    </row>
    <row r="48" spans="1:24" ht="60.75" customHeight="1">
      <c r="A48" s="80" t="s">
        <v>269</v>
      </c>
      <c r="B48" s="18" t="s">
        <v>270</v>
      </c>
      <c r="C48" s="19" t="s">
        <v>271</v>
      </c>
      <c r="D48" s="18"/>
      <c r="E48" s="20"/>
      <c r="F48" s="21" t="s">
        <v>272</v>
      </c>
      <c r="G48" s="22" t="s">
        <v>273</v>
      </c>
      <c r="H48" s="22" t="s">
        <v>43</v>
      </c>
      <c r="I48" s="23">
        <v>50</v>
      </c>
      <c r="J48" s="24">
        <v>36000</v>
      </c>
      <c r="K48" s="86">
        <v>10812</v>
      </c>
      <c r="L48" s="18">
        <v>5</v>
      </c>
      <c r="M48" s="18">
        <v>350</v>
      </c>
      <c r="N48" s="18">
        <v>350</v>
      </c>
      <c r="O48" s="18">
        <v>160</v>
      </c>
      <c r="P48" s="18">
        <v>62.5</v>
      </c>
      <c r="Q48" s="18">
        <v>31</v>
      </c>
      <c r="R48" s="18">
        <v>130</v>
      </c>
      <c r="S48" s="11" t="s">
        <v>32</v>
      </c>
      <c r="T48" s="75" t="s">
        <v>33</v>
      </c>
      <c r="U48" s="77">
        <v>0</v>
      </c>
      <c r="V48" s="84">
        <f t="shared" si="1"/>
        <v>0</v>
      </c>
      <c r="W48" s="77">
        <f t="shared" si="2"/>
        <v>0</v>
      </c>
      <c r="X48" s="76">
        <f t="shared" si="3"/>
        <v>0</v>
      </c>
    </row>
    <row r="49" spans="1:24" ht="60.75" customHeight="1">
      <c r="A49" s="80" t="s">
        <v>274</v>
      </c>
      <c r="B49" s="49" t="s">
        <v>275</v>
      </c>
      <c r="C49" s="19" t="s">
        <v>276</v>
      </c>
      <c r="D49" s="58"/>
      <c r="E49" s="20" t="s">
        <v>277</v>
      </c>
      <c r="F49" s="21" t="s">
        <v>278</v>
      </c>
      <c r="G49" s="22" t="s">
        <v>273</v>
      </c>
      <c r="H49" s="22" t="s">
        <v>279</v>
      </c>
      <c r="I49" s="23">
        <v>10</v>
      </c>
      <c r="J49" s="24" t="s">
        <v>51</v>
      </c>
      <c r="K49" s="86">
        <v>5512</v>
      </c>
      <c r="L49" s="62">
        <v>1.0940000000000001</v>
      </c>
      <c r="M49" s="63">
        <v>240</v>
      </c>
      <c r="N49" s="63">
        <v>160</v>
      </c>
      <c r="O49" s="63">
        <v>160</v>
      </c>
      <c r="P49" s="49" t="s">
        <v>51</v>
      </c>
      <c r="Q49" s="49" t="s">
        <v>51</v>
      </c>
      <c r="R49" s="49" t="s">
        <v>51</v>
      </c>
      <c r="S49" s="11" t="s">
        <v>32</v>
      </c>
      <c r="T49" s="75" t="s">
        <v>33</v>
      </c>
      <c r="U49" s="77">
        <v>0</v>
      </c>
      <c r="V49" s="84">
        <f t="shared" si="1"/>
        <v>0</v>
      </c>
      <c r="W49" s="77">
        <f t="shared" si="2"/>
        <v>0</v>
      </c>
      <c r="X49" s="76">
        <f t="shared" si="3"/>
        <v>0</v>
      </c>
    </row>
    <row r="50" spans="1:24" ht="60.75" customHeight="1">
      <c r="A50" s="80" t="s">
        <v>280</v>
      </c>
      <c r="B50" s="18" t="s">
        <v>281</v>
      </c>
      <c r="C50" s="19" t="s">
        <v>282</v>
      </c>
      <c r="D50" s="18"/>
      <c r="E50" s="20"/>
      <c r="F50" s="21" t="s">
        <v>283</v>
      </c>
      <c r="G50" s="22" t="s">
        <v>284</v>
      </c>
      <c r="H50" s="22" t="s">
        <v>285</v>
      </c>
      <c r="I50" s="23">
        <v>24</v>
      </c>
      <c r="J50" s="24">
        <v>38000</v>
      </c>
      <c r="K50" s="86">
        <v>10494</v>
      </c>
      <c r="L50" s="18">
        <v>12</v>
      </c>
      <c r="M50" s="18">
        <v>580</v>
      </c>
      <c r="N50" s="18">
        <v>360</v>
      </c>
      <c r="O50" s="18">
        <v>270</v>
      </c>
      <c r="P50" s="18">
        <v>40</v>
      </c>
      <c r="Q50" s="18">
        <v>40</v>
      </c>
      <c r="R50" s="18">
        <v>157.5</v>
      </c>
      <c r="S50" s="11" t="s">
        <v>286</v>
      </c>
      <c r="T50" s="75" t="s">
        <v>287</v>
      </c>
      <c r="U50" s="77">
        <v>0</v>
      </c>
      <c r="V50" s="84">
        <f t="shared" si="1"/>
        <v>0</v>
      </c>
      <c r="W50" s="77">
        <f t="shared" si="2"/>
        <v>0</v>
      </c>
      <c r="X50" s="76">
        <f t="shared" si="3"/>
        <v>0</v>
      </c>
    </row>
    <row r="51" spans="1:24" ht="60.75" customHeight="1">
      <c r="A51" s="80" t="s">
        <v>288</v>
      </c>
      <c r="B51" s="18" t="s">
        <v>289</v>
      </c>
      <c r="C51" s="19" t="s">
        <v>290</v>
      </c>
      <c r="D51" s="18"/>
      <c r="E51" s="20"/>
      <c r="F51" s="21" t="s">
        <v>291</v>
      </c>
      <c r="G51" s="22" t="s">
        <v>292</v>
      </c>
      <c r="H51" s="22" t="s">
        <v>293</v>
      </c>
      <c r="I51" s="23">
        <v>240</v>
      </c>
      <c r="J51" s="24">
        <v>18000</v>
      </c>
      <c r="K51" s="86">
        <v>6890</v>
      </c>
      <c r="L51" s="18">
        <v>7.92</v>
      </c>
      <c r="M51" s="18">
        <v>540</v>
      </c>
      <c r="N51" s="18">
        <v>370</v>
      </c>
      <c r="O51" s="18">
        <v>340</v>
      </c>
      <c r="P51" s="18">
        <v>84</v>
      </c>
      <c r="Q51" s="18">
        <v>14</v>
      </c>
      <c r="R51" s="18">
        <v>146</v>
      </c>
      <c r="S51" s="11" t="s">
        <v>294</v>
      </c>
      <c r="T51" s="75" t="s">
        <v>295</v>
      </c>
      <c r="U51" s="77">
        <v>0</v>
      </c>
      <c r="V51" s="84">
        <f t="shared" si="1"/>
        <v>0</v>
      </c>
      <c r="W51" s="77">
        <f t="shared" si="2"/>
        <v>0</v>
      </c>
      <c r="X51" s="76">
        <f t="shared" si="3"/>
        <v>0</v>
      </c>
    </row>
    <row r="52" spans="1:24" ht="60.75" customHeight="1">
      <c r="A52" s="80" t="s">
        <v>296</v>
      </c>
      <c r="B52" s="18" t="s">
        <v>297</v>
      </c>
      <c r="C52" s="19" t="s">
        <v>298</v>
      </c>
      <c r="D52" s="18"/>
      <c r="E52" s="20"/>
      <c r="F52" s="21" t="s">
        <v>299</v>
      </c>
      <c r="G52" s="22" t="s">
        <v>300</v>
      </c>
      <c r="H52" s="22" t="s">
        <v>191</v>
      </c>
      <c r="I52" s="23">
        <v>24</v>
      </c>
      <c r="J52" s="24">
        <v>34000</v>
      </c>
      <c r="K52" s="86">
        <v>12084</v>
      </c>
      <c r="L52" s="18">
        <v>6</v>
      </c>
      <c r="M52" s="18">
        <v>325</v>
      </c>
      <c r="N52" s="18">
        <v>235</v>
      </c>
      <c r="O52" s="18">
        <v>185</v>
      </c>
      <c r="P52" s="18">
        <v>49.5</v>
      </c>
      <c r="Q52" s="18">
        <v>49.5</v>
      </c>
      <c r="R52" s="18">
        <v>144</v>
      </c>
      <c r="S52" s="11" t="s">
        <v>286</v>
      </c>
      <c r="T52" s="75" t="s">
        <v>287</v>
      </c>
      <c r="U52" s="77">
        <v>0</v>
      </c>
      <c r="V52" s="84">
        <f t="shared" si="1"/>
        <v>0</v>
      </c>
      <c r="W52" s="77">
        <f t="shared" si="2"/>
        <v>0</v>
      </c>
      <c r="X52" s="76">
        <f t="shared" si="3"/>
        <v>0</v>
      </c>
    </row>
    <row r="53" spans="1:24" ht="60.75" customHeight="1">
      <c r="A53" s="80" t="s">
        <v>301</v>
      </c>
      <c r="B53" s="39" t="s">
        <v>302</v>
      </c>
      <c r="C53" s="19" t="s">
        <v>303</v>
      </c>
      <c r="D53" s="41"/>
      <c r="E53" s="41"/>
      <c r="F53" s="21" t="s">
        <v>304</v>
      </c>
      <c r="G53" s="22" t="s">
        <v>305</v>
      </c>
      <c r="H53" s="22" t="s">
        <v>306</v>
      </c>
      <c r="I53" s="23">
        <v>72</v>
      </c>
      <c r="J53" s="24">
        <v>35000</v>
      </c>
      <c r="K53" s="86">
        <v>10600</v>
      </c>
      <c r="L53" s="18">
        <v>14</v>
      </c>
      <c r="M53" s="18">
        <v>365</v>
      </c>
      <c r="N53" s="18">
        <v>270</v>
      </c>
      <c r="O53" s="18">
        <v>295</v>
      </c>
      <c r="P53" s="18">
        <v>79</v>
      </c>
      <c r="Q53" s="18">
        <v>79</v>
      </c>
      <c r="R53" s="18">
        <v>39.5</v>
      </c>
      <c r="S53" s="11" t="s">
        <v>307</v>
      </c>
      <c r="T53" s="75" t="s">
        <v>308</v>
      </c>
      <c r="U53" s="77">
        <v>0</v>
      </c>
      <c r="V53" s="84">
        <f t="shared" si="1"/>
        <v>0</v>
      </c>
      <c r="W53" s="77">
        <f t="shared" si="2"/>
        <v>0</v>
      </c>
      <c r="X53" s="76">
        <f t="shared" si="3"/>
        <v>0</v>
      </c>
    </row>
    <row r="54" spans="1:24" ht="60.75" customHeight="1">
      <c r="A54" s="80" t="s">
        <v>309</v>
      </c>
      <c r="B54" s="18" t="s">
        <v>310</v>
      </c>
      <c r="C54" s="19" t="s">
        <v>311</v>
      </c>
      <c r="D54" s="18"/>
      <c r="E54" s="20"/>
      <c r="F54" s="21" t="s">
        <v>312</v>
      </c>
      <c r="G54" s="22" t="s">
        <v>313</v>
      </c>
      <c r="H54" s="22" t="s">
        <v>83</v>
      </c>
      <c r="I54" s="23">
        <v>56</v>
      </c>
      <c r="J54" s="24">
        <v>24500</v>
      </c>
      <c r="K54" s="86">
        <v>11342</v>
      </c>
      <c r="L54" s="18">
        <v>7</v>
      </c>
      <c r="M54" s="18">
        <v>465</v>
      </c>
      <c r="N54" s="18">
        <v>290</v>
      </c>
      <c r="O54" s="18">
        <v>220</v>
      </c>
      <c r="P54" s="18">
        <v>63</v>
      </c>
      <c r="Q54" s="18">
        <v>166.7</v>
      </c>
      <c r="R54" s="18">
        <v>32.299999999999997</v>
      </c>
      <c r="S54" s="11" t="s">
        <v>52</v>
      </c>
      <c r="T54" s="75" t="s">
        <v>53</v>
      </c>
      <c r="U54" s="77">
        <v>0</v>
      </c>
      <c r="V54" s="84">
        <f t="shared" si="1"/>
        <v>0</v>
      </c>
      <c r="W54" s="77">
        <f t="shared" si="2"/>
        <v>0</v>
      </c>
      <c r="X54" s="76">
        <f t="shared" si="3"/>
        <v>0</v>
      </c>
    </row>
    <row r="55" spans="1:24" ht="60.75" customHeight="1">
      <c r="A55" s="80" t="s">
        <v>314</v>
      </c>
      <c r="B55" s="18" t="s">
        <v>315</v>
      </c>
      <c r="C55" s="19" t="s">
        <v>316</v>
      </c>
      <c r="D55" s="41"/>
      <c r="E55" s="20"/>
      <c r="F55" s="21" t="s">
        <v>317</v>
      </c>
      <c r="G55" s="22" t="s">
        <v>318</v>
      </c>
      <c r="H55" s="22" t="s">
        <v>191</v>
      </c>
      <c r="I55" s="23">
        <v>40</v>
      </c>
      <c r="J55" s="24">
        <v>21000</v>
      </c>
      <c r="K55" s="86">
        <v>13356</v>
      </c>
      <c r="L55" s="18">
        <v>15</v>
      </c>
      <c r="M55" s="18">
        <v>450</v>
      </c>
      <c r="N55" s="18">
        <v>405</v>
      </c>
      <c r="O55" s="18">
        <v>200</v>
      </c>
      <c r="P55" s="18">
        <v>53</v>
      </c>
      <c r="Q55" s="18">
        <v>53</v>
      </c>
      <c r="R55" s="18">
        <v>173</v>
      </c>
      <c r="S55" s="11" t="s">
        <v>89</v>
      </c>
      <c r="T55" s="75" t="s">
        <v>90</v>
      </c>
      <c r="U55" s="77">
        <v>0</v>
      </c>
      <c r="V55" s="84">
        <f t="shared" si="1"/>
        <v>0</v>
      </c>
      <c r="W55" s="77">
        <f t="shared" si="2"/>
        <v>0</v>
      </c>
      <c r="X55" s="76">
        <f t="shared" si="3"/>
        <v>0</v>
      </c>
    </row>
    <row r="56" spans="1:24" ht="60.75" customHeight="1">
      <c r="A56" s="80" t="s">
        <v>319</v>
      </c>
      <c r="B56" s="22" t="s">
        <v>320</v>
      </c>
      <c r="C56" s="19" t="s">
        <v>321</v>
      </c>
      <c r="D56" s="18"/>
      <c r="E56" s="20"/>
      <c r="F56" s="21" t="s">
        <v>322</v>
      </c>
      <c r="G56" s="22" t="s">
        <v>323</v>
      </c>
      <c r="H56" s="22" t="s">
        <v>59</v>
      </c>
      <c r="I56" s="23">
        <v>24</v>
      </c>
      <c r="J56" s="24">
        <v>14000</v>
      </c>
      <c r="K56" s="86">
        <v>4876</v>
      </c>
      <c r="L56" s="18">
        <v>4</v>
      </c>
      <c r="M56" s="18">
        <v>310</v>
      </c>
      <c r="N56" s="18">
        <v>220</v>
      </c>
      <c r="O56" s="18">
        <v>180</v>
      </c>
      <c r="P56" s="18">
        <v>45</v>
      </c>
      <c r="Q56" s="18">
        <v>45</v>
      </c>
      <c r="R56" s="18">
        <v>155</v>
      </c>
      <c r="S56" s="11" t="s">
        <v>172</v>
      </c>
      <c r="T56" s="75" t="s">
        <v>173</v>
      </c>
      <c r="U56" s="77">
        <v>0</v>
      </c>
      <c r="V56" s="84">
        <f t="shared" si="1"/>
        <v>0</v>
      </c>
      <c r="W56" s="77">
        <f t="shared" si="2"/>
        <v>0</v>
      </c>
      <c r="X56" s="76">
        <f t="shared" si="3"/>
        <v>0</v>
      </c>
    </row>
    <row r="57" spans="1:24" ht="60.75" customHeight="1">
      <c r="A57" s="80" t="s">
        <v>324</v>
      </c>
      <c r="B57" s="18" t="s">
        <v>325</v>
      </c>
      <c r="C57" s="19" t="s">
        <v>326</v>
      </c>
      <c r="D57" s="64">
        <v>4289825</v>
      </c>
      <c r="E57" s="60"/>
      <c r="F57" s="21" t="s">
        <v>327</v>
      </c>
      <c r="G57" s="22" t="s">
        <v>323</v>
      </c>
      <c r="H57" s="22" t="s">
        <v>214</v>
      </c>
      <c r="I57" s="23">
        <v>40</v>
      </c>
      <c r="J57" s="24">
        <v>24000</v>
      </c>
      <c r="K57" s="86">
        <v>9434</v>
      </c>
      <c r="L57" s="18">
        <v>15</v>
      </c>
      <c r="M57" s="18">
        <v>510</v>
      </c>
      <c r="N57" s="18">
        <v>400</v>
      </c>
      <c r="O57" s="18">
        <v>230</v>
      </c>
      <c r="P57" s="18">
        <v>55</v>
      </c>
      <c r="Q57" s="18">
        <v>55</v>
      </c>
      <c r="R57" s="18">
        <v>205</v>
      </c>
      <c r="S57" s="11" t="s">
        <v>172</v>
      </c>
      <c r="T57" s="75" t="s">
        <v>173</v>
      </c>
      <c r="U57" s="77">
        <v>0</v>
      </c>
      <c r="V57" s="84">
        <f t="shared" si="1"/>
        <v>0</v>
      </c>
      <c r="W57" s="77">
        <f t="shared" si="2"/>
        <v>0</v>
      </c>
      <c r="X57" s="76">
        <f t="shared" si="3"/>
        <v>0</v>
      </c>
    </row>
    <row r="58" spans="1:24" ht="60.75" customHeight="1">
      <c r="A58" s="80" t="s">
        <v>328</v>
      </c>
      <c r="B58" s="18" t="s">
        <v>329</v>
      </c>
      <c r="C58" s="19" t="s">
        <v>330</v>
      </c>
      <c r="D58" s="18"/>
      <c r="E58" s="20"/>
      <c r="F58" s="21" t="s">
        <v>331</v>
      </c>
      <c r="G58" s="22" t="s">
        <v>332</v>
      </c>
      <c r="H58" s="22" t="s">
        <v>67</v>
      </c>
      <c r="I58" s="23">
        <v>28</v>
      </c>
      <c r="J58" s="24">
        <v>43000</v>
      </c>
      <c r="K58" s="86">
        <v>11554</v>
      </c>
      <c r="L58" s="18">
        <v>3</v>
      </c>
      <c r="M58" s="18">
        <v>325</v>
      </c>
      <c r="N58" s="18">
        <v>205</v>
      </c>
      <c r="O58" s="18">
        <v>135</v>
      </c>
      <c r="P58" s="18">
        <v>42</v>
      </c>
      <c r="Q58" s="18">
        <v>42</v>
      </c>
      <c r="R58" s="18">
        <v>100</v>
      </c>
      <c r="S58" s="11" t="s">
        <v>286</v>
      </c>
      <c r="T58" s="75" t="s">
        <v>287</v>
      </c>
      <c r="U58" s="77">
        <v>0</v>
      </c>
      <c r="V58" s="84">
        <f t="shared" si="1"/>
        <v>0</v>
      </c>
      <c r="W58" s="77">
        <f t="shared" si="2"/>
        <v>0</v>
      </c>
      <c r="X58" s="76">
        <f t="shared" si="3"/>
        <v>0</v>
      </c>
    </row>
    <row r="59" spans="1:24" ht="60.75" customHeight="1">
      <c r="A59" s="80" t="s">
        <v>333</v>
      </c>
      <c r="B59" s="18" t="s">
        <v>334</v>
      </c>
      <c r="C59" s="19" t="s">
        <v>335</v>
      </c>
      <c r="D59" s="18"/>
      <c r="E59" s="20"/>
      <c r="F59" s="21" t="s">
        <v>336</v>
      </c>
      <c r="G59" s="22" t="s">
        <v>337</v>
      </c>
      <c r="H59" s="22" t="s">
        <v>293</v>
      </c>
      <c r="I59" s="23">
        <v>240</v>
      </c>
      <c r="J59" s="24">
        <v>18000</v>
      </c>
      <c r="K59" s="86">
        <v>6890</v>
      </c>
      <c r="L59" s="18">
        <v>7.92</v>
      </c>
      <c r="M59" s="18">
        <v>540</v>
      </c>
      <c r="N59" s="18">
        <v>370</v>
      </c>
      <c r="O59" s="18">
        <v>340</v>
      </c>
      <c r="P59" s="18">
        <v>84</v>
      </c>
      <c r="Q59" s="18">
        <v>14</v>
      </c>
      <c r="R59" s="18">
        <v>146</v>
      </c>
      <c r="S59" s="11" t="s">
        <v>294</v>
      </c>
      <c r="T59" s="75" t="s">
        <v>295</v>
      </c>
      <c r="U59" s="77">
        <v>0</v>
      </c>
      <c r="V59" s="84">
        <f t="shared" si="1"/>
        <v>0</v>
      </c>
      <c r="W59" s="77">
        <f t="shared" si="2"/>
        <v>0</v>
      </c>
      <c r="X59" s="76">
        <f t="shared" si="3"/>
        <v>0</v>
      </c>
    </row>
    <row r="60" spans="1:24" ht="60.75" customHeight="1">
      <c r="A60" s="80" t="s">
        <v>338</v>
      </c>
      <c r="B60" s="20" t="s">
        <v>339</v>
      </c>
      <c r="C60" s="19" t="s">
        <v>340</v>
      </c>
      <c r="D60" s="18"/>
      <c r="E60" s="20"/>
      <c r="F60" s="21" t="s">
        <v>341</v>
      </c>
      <c r="G60" s="22" t="s">
        <v>342</v>
      </c>
      <c r="H60" s="22" t="s">
        <v>343</v>
      </c>
      <c r="I60" s="23">
        <v>30</v>
      </c>
      <c r="J60" s="24">
        <v>30000</v>
      </c>
      <c r="K60" s="86">
        <v>8480</v>
      </c>
      <c r="L60" s="18">
        <v>13</v>
      </c>
      <c r="M60" s="18">
        <v>690</v>
      </c>
      <c r="N60" s="18">
        <v>330</v>
      </c>
      <c r="O60" s="18">
        <v>200</v>
      </c>
      <c r="P60" s="18">
        <v>132</v>
      </c>
      <c r="Q60" s="18">
        <v>50</v>
      </c>
      <c r="R60" s="18">
        <v>177</v>
      </c>
      <c r="S60" s="11" t="s">
        <v>172</v>
      </c>
      <c r="T60" s="75" t="s">
        <v>173</v>
      </c>
      <c r="U60" s="77">
        <v>0</v>
      </c>
      <c r="V60" s="84">
        <f t="shared" si="1"/>
        <v>0</v>
      </c>
      <c r="W60" s="77">
        <f t="shared" si="2"/>
        <v>0</v>
      </c>
      <c r="X60" s="76">
        <f t="shared" si="3"/>
        <v>0</v>
      </c>
    </row>
    <row r="61" spans="1:24" ht="60.75" customHeight="1">
      <c r="A61" s="80" t="s">
        <v>344</v>
      </c>
      <c r="B61" s="22" t="s">
        <v>345</v>
      </c>
      <c r="C61" s="19" t="s">
        <v>346</v>
      </c>
      <c r="D61" s="18"/>
      <c r="E61" s="20"/>
      <c r="F61" s="21" t="s">
        <v>347</v>
      </c>
      <c r="G61" s="22" t="s">
        <v>348</v>
      </c>
      <c r="H61" s="22" t="s">
        <v>285</v>
      </c>
      <c r="I61" s="23">
        <v>48</v>
      </c>
      <c r="J61" s="24">
        <v>38000</v>
      </c>
      <c r="K61" s="86">
        <v>10494</v>
      </c>
      <c r="L61" s="18">
        <v>8</v>
      </c>
      <c r="M61" s="18">
        <v>420</v>
      </c>
      <c r="N61" s="18">
        <v>295</v>
      </c>
      <c r="O61" s="18">
        <v>150</v>
      </c>
      <c r="P61" s="18">
        <v>65</v>
      </c>
      <c r="Q61" s="18">
        <v>65</v>
      </c>
      <c r="R61" s="18">
        <v>58.5</v>
      </c>
      <c r="S61" s="11" t="s">
        <v>349</v>
      </c>
      <c r="T61" s="75" t="s">
        <v>350</v>
      </c>
      <c r="U61" s="77">
        <v>0</v>
      </c>
      <c r="V61" s="84">
        <f t="shared" si="1"/>
        <v>0</v>
      </c>
      <c r="W61" s="77">
        <f t="shared" si="2"/>
        <v>0</v>
      </c>
      <c r="X61" s="76">
        <f t="shared" si="3"/>
        <v>0</v>
      </c>
    </row>
    <row r="62" spans="1:24" ht="60.75" customHeight="1">
      <c r="A62" s="80" t="s">
        <v>351</v>
      </c>
      <c r="B62" s="18" t="s">
        <v>352</v>
      </c>
      <c r="C62" s="19" t="s">
        <v>353</v>
      </c>
      <c r="D62" s="18"/>
      <c r="E62" s="60"/>
      <c r="F62" s="21" t="s">
        <v>354</v>
      </c>
      <c r="G62" s="22" t="s">
        <v>355</v>
      </c>
      <c r="H62" s="22" t="s">
        <v>356</v>
      </c>
      <c r="I62" s="23">
        <v>480</v>
      </c>
      <c r="J62" s="24">
        <v>10000</v>
      </c>
      <c r="K62" s="86">
        <v>3922</v>
      </c>
      <c r="L62" s="18">
        <v>13.86</v>
      </c>
      <c r="M62" s="18">
        <v>595</v>
      </c>
      <c r="N62" s="18">
        <v>440</v>
      </c>
      <c r="O62" s="18">
        <v>350</v>
      </c>
      <c r="P62" s="18">
        <v>115</v>
      </c>
      <c r="Q62" s="18">
        <v>20</v>
      </c>
      <c r="R62" s="18">
        <v>180</v>
      </c>
      <c r="S62" s="11" t="s">
        <v>357</v>
      </c>
      <c r="T62" s="75" t="s">
        <v>358</v>
      </c>
      <c r="U62" s="77">
        <v>0</v>
      </c>
      <c r="V62" s="84">
        <f t="shared" si="1"/>
        <v>0</v>
      </c>
      <c r="W62" s="77">
        <f t="shared" si="2"/>
        <v>0</v>
      </c>
      <c r="X62" s="76">
        <f t="shared" si="3"/>
        <v>0</v>
      </c>
    </row>
    <row r="63" spans="1:24" ht="60.75" customHeight="1">
      <c r="A63" s="79" t="s">
        <v>359</v>
      </c>
      <c r="B63" s="11" t="s">
        <v>360</v>
      </c>
      <c r="C63" s="11" t="s">
        <v>361</v>
      </c>
      <c r="D63" s="11"/>
      <c r="E63" s="12"/>
      <c r="F63" s="16" t="s">
        <v>362</v>
      </c>
      <c r="G63" s="11" t="s">
        <v>363</v>
      </c>
      <c r="H63" s="11" t="s">
        <v>67</v>
      </c>
      <c r="I63" s="11">
        <v>60</v>
      </c>
      <c r="J63" s="24">
        <v>45000</v>
      </c>
      <c r="K63" s="86">
        <v>8904</v>
      </c>
      <c r="L63" s="11">
        <v>11</v>
      </c>
      <c r="M63" s="11">
        <v>370</v>
      </c>
      <c r="N63" s="11">
        <v>435</v>
      </c>
      <c r="O63" s="11">
        <v>145</v>
      </c>
      <c r="P63" s="11">
        <v>70</v>
      </c>
      <c r="Q63" s="11">
        <v>70</v>
      </c>
      <c r="R63" s="11">
        <v>52</v>
      </c>
      <c r="S63" s="11" t="s">
        <v>349</v>
      </c>
      <c r="T63" s="75" t="s">
        <v>350</v>
      </c>
      <c r="U63" s="77">
        <v>0</v>
      </c>
      <c r="V63" s="84">
        <f t="shared" si="1"/>
        <v>0</v>
      </c>
      <c r="W63" s="77">
        <f t="shared" si="2"/>
        <v>0</v>
      </c>
      <c r="X63" s="76">
        <f t="shared" si="3"/>
        <v>0</v>
      </c>
    </row>
    <row r="64" spans="1:24" ht="60.75" customHeight="1">
      <c r="A64" s="80" t="s">
        <v>364</v>
      </c>
      <c r="B64" s="22" t="s">
        <v>365</v>
      </c>
      <c r="C64" s="19" t="s">
        <v>366</v>
      </c>
      <c r="D64" s="18"/>
      <c r="E64" s="20"/>
      <c r="F64" s="21" t="s">
        <v>367</v>
      </c>
      <c r="G64" s="22" t="s">
        <v>368</v>
      </c>
      <c r="H64" s="22" t="s">
        <v>67</v>
      </c>
      <c r="I64" s="23">
        <v>50</v>
      </c>
      <c r="J64" s="24">
        <v>45000</v>
      </c>
      <c r="K64" s="86">
        <v>8904</v>
      </c>
      <c r="L64" s="18">
        <v>6</v>
      </c>
      <c r="M64" s="18">
        <v>440</v>
      </c>
      <c r="N64" s="18">
        <v>230</v>
      </c>
      <c r="O64" s="18">
        <v>135</v>
      </c>
      <c r="P64" s="18">
        <v>41</v>
      </c>
      <c r="Q64" s="18">
        <v>41</v>
      </c>
      <c r="R64" s="18">
        <v>110</v>
      </c>
      <c r="S64" s="11" t="s">
        <v>349</v>
      </c>
      <c r="T64" s="75" t="s">
        <v>350</v>
      </c>
      <c r="U64" s="77">
        <v>0</v>
      </c>
      <c r="V64" s="84">
        <f t="shared" si="1"/>
        <v>0</v>
      </c>
      <c r="W64" s="77">
        <f t="shared" si="2"/>
        <v>0</v>
      </c>
      <c r="X64" s="76">
        <f t="shared" si="3"/>
        <v>0</v>
      </c>
    </row>
    <row r="65" spans="1:24" ht="60.75" customHeight="1">
      <c r="A65" s="80" t="s">
        <v>369</v>
      </c>
      <c r="B65" s="22" t="s">
        <v>370</v>
      </c>
      <c r="C65" s="19" t="s">
        <v>371</v>
      </c>
      <c r="D65" s="18"/>
      <c r="E65" s="20"/>
      <c r="F65" s="21" t="s">
        <v>372</v>
      </c>
      <c r="G65" s="22" t="s">
        <v>373</v>
      </c>
      <c r="H65" s="22" t="s">
        <v>220</v>
      </c>
      <c r="I65" s="23">
        <v>50</v>
      </c>
      <c r="J65" s="24">
        <v>35000</v>
      </c>
      <c r="K65" s="86">
        <v>8374</v>
      </c>
      <c r="L65" s="18">
        <v>14</v>
      </c>
      <c r="M65" s="18">
        <v>480</v>
      </c>
      <c r="N65" s="18">
        <v>250</v>
      </c>
      <c r="O65" s="18">
        <v>200</v>
      </c>
      <c r="P65" s="18">
        <v>45</v>
      </c>
      <c r="Q65" s="18">
        <v>45</v>
      </c>
      <c r="R65" s="18">
        <v>175</v>
      </c>
      <c r="S65" s="11" t="s">
        <v>349</v>
      </c>
      <c r="T65" s="75" t="s">
        <v>350</v>
      </c>
      <c r="U65" s="77">
        <v>0</v>
      </c>
      <c r="V65" s="84">
        <f t="shared" si="1"/>
        <v>0</v>
      </c>
      <c r="W65" s="77">
        <f t="shared" si="2"/>
        <v>0</v>
      </c>
      <c r="X65" s="76">
        <f t="shared" si="3"/>
        <v>0</v>
      </c>
    </row>
    <row r="66" spans="1:24" ht="60.75" customHeight="1">
      <c r="A66" s="80" t="s">
        <v>374</v>
      </c>
      <c r="B66" s="18" t="s">
        <v>375</v>
      </c>
      <c r="C66" s="19" t="s">
        <v>376</v>
      </c>
      <c r="D66" s="58"/>
      <c r="E66" s="20"/>
      <c r="F66" s="21" t="s">
        <v>377</v>
      </c>
      <c r="G66" s="22" t="s">
        <v>378</v>
      </c>
      <c r="H66" s="22" t="s">
        <v>379</v>
      </c>
      <c r="I66" s="23">
        <v>50</v>
      </c>
      <c r="J66" s="24">
        <v>25000</v>
      </c>
      <c r="K66" s="86">
        <v>7632</v>
      </c>
      <c r="L66" s="18">
        <v>7</v>
      </c>
      <c r="M66" s="18">
        <v>750</v>
      </c>
      <c r="N66" s="18">
        <v>320</v>
      </c>
      <c r="O66" s="18">
        <v>150</v>
      </c>
      <c r="P66" s="18">
        <v>0</v>
      </c>
      <c r="Q66" s="18">
        <v>0</v>
      </c>
      <c r="R66" s="18">
        <v>0</v>
      </c>
      <c r="S66" s="11" t="s">
        <v>349</v>
      </c>
      <c r="T66" s="75" t="s">
        <v>350</v>
      </c>
      <c r="U66" s="77">
        <v>0</v>
      </c>
      <c r="V66" s="84">
        <f t="shared" si="1"/>
        <v>0</v>
      </c>
      <c r="W66" s="77">
        <f t="shared" si="2"/>
        <v>0</v>
      </c>
      <c r="X66" s="76">
        <f t="shared" si="3"/>
        <v>0</v>
      </c>
    </row>
    <row r="67" spans="1:24" ht="60.75" customHeight="1">
      <c r="A67" s="79" t="s">
        <v>380</v>
      </c>
      <c r="B67" s="11" t="s">
        <v>381</v>
      </c>
      <c r="C67" s="11" t="s">
        <v>382</v>
      </c>
      <c r="D67" s="11"/>
      <c r="E67" s="47"/>
      <c r="F67" s="48" t="s">
        <v>383</v>
      </c>
      <c r="G67" s="49" t="s">
        <v>384</v>
      </c>
      <c r="H67" s="23" t="s">
        <v>83</v>
      </c>
      <c r="I67" s="23">
        <v>60</v>
      </c>
      <c r="J67" s="24">
        <v>144000</v>
      </c>
      <c r="K67" s="86">
        <v>6360</v>
      </c>
      <c r="L67" s="11">
        <v>13</v>
      </c>
      <c r="M67" s="11">
        <v>480</v>
      </c>
      <c r="N67" s="11">
        <v>296</v>
      </c>
      <c r="O67" s="11">
        <v>147</v>
      </c>
      <c r="P67" s="11">
        <v>46</v>
      </c>
      <c r="Q67" s="11">
        <v>46</v>
      </c>
      <c r="R67" s="11">
        <v>127</v>
      </c>
      <c r="S67" s="11" t="s">
        <v>385</v>
      </c>
      <c r="T67" s="75" t="s">
        <v>386</v>
      </c>
      <c r="U67" s="77">
        <v>0</v>
      </c>
      <c r="V67" s="84">
        <f t="shared" si="1"/>
        <v>0</v>
      </c>
      <c r="W67" s="77">
        <f t="shared" si="2"/>
        <v>0</v>
      </c>
      <c r="X67" s="76">
        <f t="shared" si="3"/>
        <v>0</v>
      </c>
    </row>
    <row r="68" spans="1:24" ht="60.75" customHeight="1">
      <c r="A68" s="80" t="s">
        <v>387</v>
      </c>
      <c r="B68" s="59" t="s">
        <v>388</v>
      </c>
      <c r="C68" s="19" t="s">
        <v>389</v>
      </c>
      <c r="D68" s="41"/>
      <c r="E68" s="20"/>
      <c r="F68" s="21" t="s">
        <v>390</v>
      </c>
      <c r="G68" s="22" t="s">
        <v>391</v>
      </c>
      <c r="H68" s="22" t="s">
        <v>392</v>
      </c>
      <c r="I68" s="23">
        <v>30</v>
      </c>
      <c r="J68" s="24">
        <v>25000</v>
      </c>
      <c r="K68" s="86">
        <v>6148</v>
      </c>
      <c r="L68" s="18">
        <v>12</v>
      </c>
      <c r="M68" s="18">
        <v>550</v>
      </c>
      <c r="N68" s="18">
        <v>430</v>
      </c>
      <c r="O68" s="18">
        <v>140</v>
      </c>
      <c r="P68" s="18">
        <v>117</v>
      </c>
      <c r="Q68" s="18">
        <v>40</v>
      </c>
      <c r="R68" s="18">
        <v>172</v>
      </c>
      <c r="S68" s="11" t="s">
        <v>307</v>
      </c>
      <c r="T68" s="75" t="s">
        <v>308</v>
      </c>
      <c r="U68" s="77">
        <v>0</v>
      </c>
      <c r="V68" s="84">
        <f t="shared" si="1"/>
        <v>0</v>
      </c>
      <c r="W68" s="77">
        <f t="shared" si="2"/>
        <v>0</v>
      </c>
      <c r="X68" s="76">
        <f t="shared" si="3"/>
        <v>0</v>
      </c>
    </row>
    <row r="69" spans="1:24" ht="60.75" customHeight="1">
      <c r="A69" s="80" t="s">
        <v>393</v>
      </c>
      <c r="B69" s="39" t="s">
        <v>394</v>
      </c>
      <c r="C69" s="19" t="s">
        <v>395</v>
      </c>
      <c r="D69" s="18"/>
      <c r="E69" s="20"/>
      <c r="F69" s="21" t="s">
        <v>396</v>
      </c>
      <c r="G69" s="22" t="s">
        <v>397</v>
      </c>
      <c r="H69" s="22" t="s">
        <v>398</v>
      </c>
      <c r="I69" s="23">
        <v>80</v>
      </c>
      <c r="J69" s="24">
        <v>55000</v>
      </c>
      <c r="K69" s="86">
        <v>9010</v>
      </c>
      <c r="L69" s="18">
        <v>10.94</v>
      </c>
      <c r="M69" s="18">
        <v>520</v>
      </c>
      <c r="N69" s="18">
        <v>520</v>
      </c>
      <c r="O69" s="18">
        <v>290</v>
      </c>
      <c r="P69" s="18" t="s">
        <v>51</v>
      </c>
      <c r="Q69" s="18" t="s">
        <v>51</v>
      </c>
      <c r="R69" s="18" t="s">
        <v>51</v>
      </c>
      <c r="S69" s="11" t="s">
        <v>68</v>
      </c>
      <c r="T69" s="75" t="s">
        <v>69</v>
      </c>
      <c r="U69" s="77">
        <v>0</v>
      </c>
      <c r="V69" s="84">
        <f t="shared" ref="V69:V132" si="4">U69/I69</f>
        <v>0</v>
      </c>
      <c r="W69" s="77">
        <f t="shared" ref="W69:W132" si="5">V69*L69</f>
        <v>0</v>
      </c>
      <c r="X69" s="76">
        <f t="shared" ref="X69:X132" si="6">U69*K69</f>
        <v>0</v>
      </c>
    </row>
    <row r="70" spans="1:24" ht="60.75" customHeight="1">
      <c r="A70" s="80" t="s">
        <v>399</v>
      </c>
      <c r="B70" s="19" t="s">
        <v>400</v>
      </c>
      <c r="C70" s="19" t="s">
        <v>401</v>
      </c>
      <c r="D70" s="41"/>
      <c r="E70" s="20"/>
      <c r="F70" s="21" t="s">
        <v>402</v>
      </c>
      <c r="G70" s="22" t="s">
        <v>403</v>
      </c>
      <c r="H70" s="22" t="s">
        <v>102</v>
      </c>
      <c r="I70" s="23">
        <v>60</v>
      </c>
      <c r="J70" s="24">
        <v>32000</v>
      </c>
      <c r="K70" s="86">
        <v>7314</v>
      </c>
      <c r="L70" s="18">
        <v>8</v>
      </c>
      <c r="M70" s="18">
        <v>500</v>
      </c>
      <c r="N70" s="18">
        <v>320</v>
      </c>
      <c r="O70" s="18">
        <v>210</v>
      </c>
      <c r="P70" s="18">
        <v>50</v>
      </c>
      <c r="Q70" s="18">
        <v>50</v>
      </c>
      <c r="R70" s="18">
        <v>155</v>
      </c>
      <c r="S70" s="11" t="s">
        <v>385</v>
      </c>
      <c r="T70" s="75" t="s">
        <v>386</v>
      </c>
      <c r="U70" s="77">
        <v>0</v>
      </c>
      <c r="V70" s="84">
        <f t="shared" si="4"/>
        <v>0</v>
      </c>
      <c r="W70" s="77">
        <f t="shared" si="5"/>
        <v>0</v>
      </c>
      <c r="X70" s="76">
        <f t="shared" si="6"/>
        <v>0</v>
      </c>
    </row>
    <row r="71" spans="1:24" ht="60.75" customHeight="1">
      <c r="A71" s="80" t="s">
        <v>404</v>
      </c>
      <c r="B71" s="59" t="s">
        <v>405</v>
      </c>
      <c r="C71" s="19" t="s">
        <v>406</v>
      </c>
      <c r="D71" s="41"/>
      <c r="E71" s="41"/>
      <c r="F71" s="21" t="s">
        <v>407</v>
      </c>
      <c r="G71" s="22" t="s">
        <v>408</v>
      </c>
      <c r="H71" s="22" t="s">
        <v>24</v>
      </c>
      <c r="I71" s="23">
        <v>150</v>
      </c>
      <c r="J71" s="24">
        <v>32000</v>
      </c>
      <c r="K71" s="86">
        <v>6784</v>
      </c>
      <c r="L71" s="18">
        <v>7.56</v>
      </c>
      <c r="M71" s="18">
        <v>470</v>
      </c>
      <c r="N71" s="18">
        <v>370</v>
      </c>
      <c r="O71" s="18">
        <v>165</v>
      </c>
      <c r="P71" s="18" t="s">
        <v>51</v>
      </c>
      <c r="Q71" s="18" t="s">
        <v>51</v>
      </c>
      <c r="R71" s="18" t="s">
        <v>51</v>
      </c>
      <c r="S71" s="11" t="s">
        <v>385</v>
      </c>
      <c r="T71" s="75" t="s">
        <v>386</v>
      </c>
      <c r="U71" s="77">
        <v>0</v>
      </c>
      <c r="V71" s="84">
        <f t="shared" si="4"/>
        <v>0</v>
      </c>
      <c r="W71" s="77">
        <f t="shared" si="5"/>
        <v>0</v>
      </c>
      <c r="X71" s="76">
        <f t="shared" si="6"/>
        <v>0</v>
      </c>
    </row>
    <row r="72" spans="1:24" ht="60.75" customHeight="1">
      <c r="A72" s="80" t="s">
        <v>409</v>
      </c>
      <c r="B72" s="39" t="s">
        <v>410</v>
      </c>
      <c r="C72" s="19" t="s">
        <v>411</v>
      </c>
      <c r="D72" s="18"/>
      <c r="E72" s="20"/>
      <c r="F72" s="21" t="s">
        <v>412</v>
      </c>
      <c r="G72" s="22" t="s">
        <v>413</v>
      </c>
      <c r="H72" s="22" t="s">
        <v>414</v>
      </c>
      <c r="I72" s="23">
        <v>15</v>
      </c>
      <c r="J72" s="24">
        <v>55000</v>
      </c>
      <c r="K72" s="86">
        <v>9646</v>
      </c>
      <c r="L72" s="18">
        <v>17</v>
      </c>
      <c r="M72" s="18">
        <v>400</v>
      </c>
      <c r="N72" s="18">
        <v>255</v>
      </c>
      <c r="O72" s="18">
        <v>275</v>
      </c>
      <c r="P72" s="18">
        <v>77</v>
      </c>
      <c r="Q72" s="18">
        <v>77</v>
      </c>
      <c r="R72" s="18">
        <v>260</v>
      </c>
      <c r="S72" s="11" t="s">
        <v>179</v>
      </c>
      <c r="T72" s="75" t="s">
        <v>180</v>
      </c>
      <c r="U72" s="77">
        <v>0</v>
      </c>
      <c r="V72" s="84">
        <f t="shared" si="4"/>
        <v>0</v>
      </c>
      <c r="W72" s="77">
        <f t="shared" si="5"/>
        <v>0</v>
      </c>
      <c r="X72" s="76">
        <f t="shared" si="6"/>
        <v>0</v>
      </c>
    </row>
    <row r="73" spans="1:24" ht="60.75" customHeight="1">
      <c r="A73" s="80" t="s">
        <v>415</v>
      </c>
      <c r="B73" s="59" t="s">
        <v>416</v>
      </c>
      <c r="C73" s="19" t="s">
        <v>417</v>
      </c>
      <c r="D73" s="57">
        <v>3766147</v>
      </c>
      <c r="E73" s="20"/>
      <c r="F73" s="21" t="s">
        <v>418</v>
      </c>
      <c r="G73" s="22" t="s">
        <v>419</v>
      </c>
      <c r="H73" s="22" t="s">
        <v>24</v>
      </c>
      <c r="I73" s="23">
        <v>86</v>
      </c>
      <c r="J73" s="24">
        <v>39000</v>
      </c>
      <c r="K73" s="86">
        <v>8586</v>
      </c>
      <c r="L73" s="18">
        <v>7</v>
      </c>
      <c r="M73" s="18">
        <v>400</v>
      </c>
      <c r="N73" s="18">
        <v>170</v>
      </c>
      <c r="O73" s="18">
        <v>250</v>
      </c>
      <c r="P73" s="18">
        <v>39</v>
      </c>
      <c r="Q73" s="18">
        <v>39</v>
      </c>
      <c r="R73" s="18">
        <v>113</v>
      </c>
      <c r="S73" s="11" t="s">
        <v>420</v>
      </c>
      <c r="T73" s="75" t="s">
        <v>421</v>
      </c>
      <c r="U73" s="77">
        <v>0</v>
      </c>
      <c r="V73" s="84">
        <f t="shared" si="4"/>
        <v>0</v>
      </c>
      <c r="W73" s="77">
        <f t="shared" si="5"/>
        <v>0</v>
      </c>
      <c r="X73" s="76">
        <f t="shared" si="6"/>
        <v>0</v>
      </c>
    </row>
    <row r="74" spans="1:24" ht="60.75" customHeight="1">
      <c r="A74" s="80" t="s">
        <v>422</v>
      </c>
      <c r="B74" s="39" t="s">
        <v>423</v>
      </c>
      <c r="C74" s="19" t="s">
        <v>424</v>
      </c>
      <c r="D74" s="18"/>
      <c r="E74" s="20"/>
      <c r="F74" s="21" t="s">
        <v>425</v>
      </c>
      <c r="G74" s="22" t="s">
        <v>426</v>
      </c>
      <c r="H74" s="22" t="s">
        <v>43</v>
      </c>
      <c r="I74" s="23">
        <v>70</v>
      </c>
      <c r="J74" s="24">
        <v>43000</v>
      </c>
      <c r="K74" s="86">
        <v>8798</v>
      </c>
      <c r="L74" s="18">
        <v>10</v>
      </c>
      <c r="M74" s="18">
        <v>460</v>
      </c>
      <c r="N74" s="18">
        <v>340</v>
      </c>
      <c r="O74" s="18">
        <v>130</v>
      </c>
      <c r="P74" s="18">
        <v>60</v>
      </c>
      <c r="Q74" s="18">
        <v>60</v>
      </c>
      <c r="R74" s="18">
        <v>50.5</v>
      </c>
      <c r="S74" s="11" t="s">
        <v>203</v>
      </c>
      <c r="T74" s="75" t="s">
        <v>204</v>
      </c>
      <c r="U74" s="77">
        <v>0</v>
      </c>
      <c r="V74" s="84">
        <f t="shared" si="4"/>
        <v>0</v>
      </c>
      <c r="W74" s="77">
        <f t="shared" si="5"/>
        <v>0</v>
      </c>
      <c r="X74" s="76">
        <f t="shared" si="6"/>
        <v>0</v>
      </c>
    </row>
    <row r="75" spans="1:24" ht="60.75" customHeight="1">
      <c r="A75" s="80" t="s">
        <v>427</v>
      </c>
      <c r="B75" s="59" t="s">
        <v>428</v>
      </c>
      <c r="C75" s="19" t="s">
        <v>429</v>
      </c>
      <c r="D75" s="29">
        <v>3371946</v>
      </c>
      <c r="E75" s="20"/>
      <c r="F75" s="21" t="s">
        <v>430</v>
      </c>
      <c r="G75" s="22" t="s">
        <v>431</v>
      </c>
      <c r="H75" s="22" t="s">
        <v>24</v>
      </c>
      <c r="I75" s="23">
        <v>150</v>
      </c>
      <c r="J75" s="24">
        <v>32000</v>
      </c>
      <c r="K75" s="86">
        <v>6784</v>
      </c>
      <c r="L75" s="18">
        <v>7.56</v>
      </c>
      <c r="M75" s="18">
        <v>470</v>
      </c>
      <c r="N75" s="18">
        <v>370</v>
      </c>
      <c r="O75" s="18">
        <v>165</v>
      </c>
      <c r="P75" s="18" t="s">
        <v>51</v>
      </c>
      <c r="Q75" s="18" t="s">
        <v>51</v>
      </c>
      <c r="R75" s="18" t="s">
        <v>51</v>
      </c>
      <c r="S75" s="11" t="s">
        <v>385</v>
      </c>
      <c r="T75" s="75" t="s">
        <v>386</v>
      </c>
      <c r="U75" s="77">
        <v>0</v>
      </c>
      <c r="V75" s="84">
        <f t="shared" si="4"/>
        <v>0</v>
      </c>
      <c r="W75" s="77">
        <f t="shared" si="5"/>
        <v>0</v>
      </c>
      <c r="X75" s="76">
        <f t="shared" si="6"/>
        <v>0</v>
      </c>
    </row>
    <row r="76" spans="1:24" ht="60.75" customHeight="1">
      <c r="A76" s="80" t="s">
        <v>432</v>
      </c>
      <c r="B76" s="39" t="s">
        <v>433</v>
      </c>
      <c r="C76" s="19" t="s">
        <v>434</v>
      </c>
      <c r="D76" s="18"/>
      <c r="E76" s="20"/>
      <c r="F76" s="21" t="s">
        <v>435</v>
      </c>
      <c r="G76" s="22" t="s">
        <v>436</v>
      </c>
      <c r="H76" s="22" t="s">
        <v>398</v>
      </c>
      <c r="I76" s="23">
        <v>80</v>
      </c>
      <c r="J76" s="24">
        <v>55000</v>
      </c>
      <c r="K76" s="86">
        <v>9010</v>
      </c>
      <c r="L76" s="18">
        <v>10.81</v>
      </c>
      <c r="M76" s="18">
        <v>515</v>
      </c>
      <c r="N76" s="18">
        <v>515</v>
      </c>
      <c r="O76" s="18">
        <v>290</v>
      </c>
      <c r="P76" s="18" t="s">
        <v>51</v>
      </c>
      <c r="Q76" s="18" t="s">
        <v>51</v>
      </c>
      <c r="R76" s="18" t="s">
        <v>51</v>
      </c>
      <c r="S76" s="11" t="s">
        <v>68</v>
      </c>
      <c r="T76" s="75" t="s">
        <v>69</v>
      </c>
      <c r="U76" s="77">
        <v>0</v>
      </c>
      <c r="V76" s="84">
        <f t="shared" si="4"/>
        <v>0</v>
      </c>
      <c r="W76" s="77">
        <f t="shared" si="5"/>
        <v>0</v>
      </c>
      <c r="X76" s="76">
        <f t="shared" si="6"/>
        <v>0</v>
      </c>
    </row>
    <row r="77" spans="1:24" ht="60.75" customHeight="1">
      <c r="A77" s="80" t="s">
        <v>437</v>
      </c>
      <c r="B77" s="18" t="s">
        <v>438</v>
      </c>
      <c r="C77" s="19" t="s">
        <v>439</v>
      </c>
      <c r="D77" s="58"/>
      <c r="E77" s="20"/>
      <c r="F77" s="21" t="s">
        <v>440</v>
      </c>
      <c r="G77" s="22" t="s">
        <v>441</v>
      </c>
      <c r="H77" s="22" t="s">
        <v>237</v>
      </c>
      <c r="I77" s="23">
        <v>12</v>
      </c>
      <c r="J77" s="24">
        <v>48000</v>
      </c>
      <c r="K77" s="86">
        <v>20140</v>
      </c>
      <c r="L77" s="18">
        <v>9</v>
      </c>
      <c r="M77" s="18">
        <v>580</v>
      </c>
      <c r="N77" s="18">
        <v>430</v>
      </c>
      <c r="O77" s="18">
        <v>345</v>
      </c>
      <c r="P77" s="18">
        <v>280</v>
      </c>
      <c r="Q77" s="18">
        <v>197</v>
      </c>
      <c r="R77" s="18">
        <v>105</v>
      </c>
      <c r="S77" s="11" t="s">
        <v>238</v>
      </c>
      <c r="T77" s="75" t="s">
        <v>239</v>
      </c>
      <c r="U77" s="77">
        <v>0</v>
      </c>
      <c r="V77" s="84">
        <f t="shared" si="4"/>
        <v>0</v>
      </c>
      <c r="W77" s="77">
        <f t="shared" si="5"/>
        <v>0</v>
      </c>
      <c r="X77" s="76">
        <f t="shared" si="6"/>
        <v>0</v>
      </c>
    </row>
    <row r="78" spans="1:24" ht="60.75" customHeight="1">
      <c r="A78" s="80" t="s">
        <v>442</v>
      </c>
      <c r="B78" s="22" t="s">
        <v>443</v>
      </c>
      <c r="C78" s="19" t="s">
        <v>444</v>
      </c>
      <c r="D78" s="18"/>
      <c r="E78" s="20"/>
      <c r="F78" s="21" t="s">
        <v>445</v>
      </c>
      <c r="G78" s="22" t="s">
        <v>446</v>
      </c>
      <c r="H78" s="22" t="s">
        <v>245</v>
      </c>
      <c r="I78" s="23">
        <v>48</v>
      </c>
      <c r="J78" s="24">
        <v>23000</v>
      </c>
      <c r="K78" s="86">
        <v>5512</v>
      </c>
      <c r="L78" s="18">
        <v>13</v>
      </c>
      <c r="M78" s="18">
        <v>375</v>
      </c>
      <c r="N78" s="18">
        <v>287</v>
      </c>
      <c r="O78" s="18">
        <v>375</v>
      </c>
      <c r="P78" s="18">
        <v>88</v>
      </c>
      <c r="Q78" s="18">
        <v>88</v>
      </c>
      <c r="R78" s="18">
        <v>85.5</v>
      </c>
      <c r="S78" s="11" t="s">
        <v>68</v>
      </c>
      <c r="T78" s="75" t="s">
        <v>69</v>
      </c>
      <c r="U78" s="77">
        <v>0</v>
      </c>
      <c r="V78" s="84">
        <f t="shared" si="4"/>
        <v>0</v>
      </c>
      <c r="W78" s="77">
        <f t="shared" si="5"/>
        <v>0</v>
      </c>
      <c r="X78" s="76">
        <f t="shared" si="6"/>
        <v>0</v>
      </c>
    </row>
    <row r="79" spans="1:24" ht="60.75" customHeight="1">
      <c r="A79" s="80" t="s">
        <v>447</v>
      </c>
      <c r="B79" s="22" t="s">
        <v>448</v>
      </c>
      <c r="C79" s="19" t="s">
        <v>449</v>
      </c>
      <c r="D79" s="41"/>
      <c r="E79" s="20"/>
      <c r="F79" s="21" t="s">
        <v>450</v>
      </c>
      <c r="G79" s="22" t="s">
        <v>451</v>
      </c>
      <c r="H79" s="22" t="s">
        <v>67</v>
      </c>
      <c r="I79" s="23">
        <v>50</v>
      </c>
      <c r="J79" s="24">
        <v>43000</v>
      </c>
      <c r="K79" s="86">
        <v>10494</v>
      </c>
      <c r="L79" s="18">
        <v>6</v>
      </c>
      <c r="M79" s="18">
        <v>385</v>
      </c>
      <c r="N79" s="18">
        <v>210</v>
      </c>
      <c r="O79" s="18">
        <v>180</v>
      </c>
      <c r="P79" s="18">
        <v>35</v>
      </c>
      <c r="Q79" s="18">
        <v>35</v>
      </c>
      <c r="R79" s="18">
        <v>149</v>
      </c>
      <c r="S79" s="11" t="s">
        <v>32</v>
      </c>
      <c r="T79" s="75" t="s">
        <v>33</v>
      </c>
      <c r="U79" s="77">
        <v>0</v>
      </c>
      <c r="V79" s="84">
        <f t="shared" si="4"/>
        <v>0</v>
      </c>
      <c r="W79" s="77">
        <f t="shared" si="5"/>
        <v>0</v>
      </c>
      <c r="X79" s="76">
        <f t="shared" si="6"/>
        <v>0</v>
      </c>
    </row>
    <row r="80" spans="1:24" ht="60.75" customHeight="1">
      <c r="A80" s="80" t="s">
        <v>452</v>
      </c>
      <c r="B80" s="25" t="s">
        <v>453</v>
      </c>
      <c r="C80" s="19" t="s">
        <v>454</v>
      </c>
      <c r="D80" s="18"/>
      <c r="E80" s="20"/>
      <c r="F80" s="21" t="s">
        <v>455</v>
      </c>
      <c r="G80" s="22" t="s">
        <v>456</v>
      </c>
      <c r="H80" s="22" t="s">
        <v>43</v>
      </c>
      <c r="I80" s="23">
        <v>60</v>
      </c>
      <c r="J80" s="24">
        <v>37000</v>
      </c>
      <c r="K80" s="86">
        <v>10070</v>
      </c>
      <c r="L80" s="18">
        <v>9.69</v>
      </c>
      <c r="M80" s="18">
        <v>430</v>
      </c>
      <c r="N80" s="18">
        <v>280</v>
      </c>
      <c r="O80" s="18">
        <v>240</v>
      </c>
      <c r="P80" s="18"/>
      <c r="Q80" s="18"/>
      <c r="R80" s="18"/>
      <c r="S80" s="11" t="s">
        <v>52</v>
      </c>
      <c r="T80" s="75" t="s">
        <v>53</v>
      </c>
      <c r="U80" s="77">
        <v>0</v>
      </c>
      <c r="V80" s="84">
        <f t="shared" si="4"/>
        <v>0</v>
      </c>
      <c r="W80" s="77">
        <f t="shared" si="5"/>
        <v>0</v>
      </c>
      <c r="X80" s="76">
        <f t="shared" si="6"/>
        <v>0</v>
      </c>
    </row>
    <row r="81" spans="1:24" ht="60.75" customHeight="1">
      <c r="A81" s="80" t="s">
        <v>457</v>
      </c>
      <c r="B81" s="45" t="s">
        <v>458</v>
      </c>
      <c r="C81" s="19" t="s">
        <v>459</v>
      </c>
      <c r="D81" s="18"/>
      <c r="E81" s="20"/>
      <c r="F81" s="65" t="s">
        <v>460</v>
      </c>
      <c r="G81" s="22" t="s">
        <v>461</v>
      </c>
      <c r="H81" s="22" t="s">
        <v>462</v>
      </c>
      <c r="I81" s="23">
        <v>300</v>
      </c>
      <c r="J81" s="24">
        <v>2000</v>
      </c>
      <c r="K81" s="86">
        <v>742</v>
      </c>
      <c r="L81" s="18"/>
      <c r="M81" s="18"/>
      <c r="N81" s="18"/>
      <c r="O81" s="18"/>
      <c r="P81" s="18"/>
      <c r="Q81" s="18"/>
      <c r="R81" s="18"/>
      <c r="S81" s="11" t="s">
        <v>172</v>
      </c>
      <c r="T81" s="75" t="s">
        <v>173</v>
      </c>
      <c r="U81" s="77">
        <v>0</v>
      </c>
      <c r="V81" s="84">
        <f t="shared" si="4"/>
        <v>0</v>
      </c>
      <c r="W81" s="77">
        <f t="shared" si="5"/>
        <v>0</v>
      </c>
      <c r="X81" s="76">
        <f t="shared" si="6"/>
        <v>0</v>
      </c>
    </row>
    <row r="82" spans="1:24" ht="60.75" customHeight="1">
      <c r="A82" s="80" t="s">
        <v>463</v>
      </c>
      <c r="B82" s="20" t="s">
        <v>464</v>
      </c>
      <c r="C82" s="19" t="s">
        <v>465</v>
      </c>
      <c r="D82" s="18"/>
      <c r="E82" s="20"/>
      <c r="F82" s="21" t="s">
        <v>466</v>
      </c>
      <c r="G82" s="22" t="s">
        <v>467</v>
      </c>
      <c r="H82" s="22" t="s">
        <v>67</v>
      </c>
      <c r="I82" s="23">
        <v>110</v>
      </c>
      <c r="J82" s="24">
        <v>58000</v>
      </c>
      <c r="K82" s="86">
        <v>6360</v>
      </c>
      <c r="L82" s="18">
        <v>10</v>
      </c>
      <c r="M82" s="18">
        <v>450</v>
      </c>
      <c r="N82" s="18">
        <v>355</v>
      </c>
      <c r="O82" s="18">
        <v>170</v>
      </c>
      <c r="P82" s="18">
        <v>54</v>
      </c>
      <c r="Q82" s="18">
        <v>27</v>
      </c>
      <c r="R82" s="18">
        <v>134.5</v>
      </c>
      <c r="S82" s="11" t="s">
        <v>68</v>
      </c>
      <c r="T82" s="75" t="s">
        <v>69</v>
      </c>
      <c r="U82" s="77">
        <v>0</v>
      </c>
      <c r="V82" s="84">
        <f t="shared" si="4"/>
        <v>0</v>
      </c>
      <c r="W82" s="77">
        <f t="shared" si="5"/>
        <v>0</v>
      </c>
      <c r="X82" s="76">
        <f t="shared" si="6"/>
        <v>0</v>
      </c>
    </row>
    <row r="83" spans="1:24" ht="60.75" customHeight="1">
      <c r="A83" s="80" t="s">
        <v>468</v>
      </c>
      <c r="B83" s="18" t="s">
        <v>469</v>
      </c>
      <c r="C83" s="19" t="s">
        <v>470</v>
      </c>
      <c r="D83" s="18"/>
      <c r="E83" s="20"/>
      <c r="F83" s="21" t="s">
        <v>471</v>
      </c>
      <c r="G83" s="22" t="s">
        <v>472</v>
      </c>
      <c r="H83" s="22" t="s">
        <v>67</v>
      </c>
      <c r="I83" s="23">
        <v>126</v>
      </c>
      <c r="J83" s="24">
        <v>32000</v>
      </c>
      <c r="K83" s="86">
        <v>5088</v>
      </c>
      <c r="L83" s="18">
        <v>11</v>
      </c>
      <c r="M83" s="18">
        <v>455</v>
      </c>
      <c r="N83" s="18">
        <v>295</v>
      </c>
      <c r="O83" s="18">
        <v>280</v>
      </c>
      <c r="P83" s="18">
        <v>62</v>
      </c>
      <c r="Q83" s="18">
        <v>30</v>
      </c>
      <c r="R83" s="18">
        <v>130</v>
      </c>
      <c r="S83" s="11" t="s">
        <v>123</v>
      </c>
      <c r="T83" s="75" t="s">
        <v>124</v>
      </c>
      <c r="U83" s="77">
        <v>0</v>
      </c>
      <c r="V83" s="84">
        <f t="shared" si="4"/>
        <v>0</v>
      </c>
      <c r="W83" s="77">
        <f t="shared" si="5"/>
        <v>0</v>
      </c>
      <c r="X83" s="76">
        <f t="shared" si="6"/>
        <v>0</v>
      </c>
    </row>
    <row r="84" spans="1:24" ht="60.75" customHeight="1">
      <c r="A84" s="80" t="s">
        <v>473</v>
      </c>
      <c r="B84" s="39" t="s">
        <v>474</v>
      </c>
      <c r="C84" s="19" t="s">
        <v>475</v>
      </c>
      <c r="D84" s="57">
        <v>4231226</v>
      </c>
      <c r="E84" s="20"/>
      <c r="F84" s="21" t="s">
        <v>476</v>
      </c>
      <c r="G84" s="22" t="s">
        <v>477</v>
      </c>
      <c r="H84" s="22" t="s">
        <v>478</v>
      </c>
      <c r="I84" s="23">
        <v>54</v>
      </c>
      <c r="J84" s="24">
        <v>38000</v>
      </c>
      <c r="K84" s="86">
        <v>7738</v>
      </c>
      <c r="L84" s="18">
        <v>14</v>
      </c>
      <c r="M84" s="18">
        <v>440</v>
      </c>
      <c r="N84" s="18">
        <v>300</v>
      </c>
      <c r="O84" s="18">
        <v>200</v>
      </c>
      <c r="P84" s="18">
        <v>46</v>
      </c>
      <c r="Q84" s="18">
        <v>46</v>
      </c>
      <c r="R84" s="18">
        <v>180</v>
      </c>
      <c r="S84" s="11" t="s">
        <v>60</v>
      </c>
      <c r="T84" s="75" t="s">
        <v>61</v>
      </c>
      <c r="U84" s="77">
        <v>0</v>
      </c>
      <c r="V84" s="84">
        <f t="shared" si="4"/>
        <v>0</v>
      </c>
      <c r="W84" s="77">
        <f t="shared" si="5"/>
        <v>0</v>
      </c>
      <c r="X84" s="76">
        <f t="shared" si="6"/>
        <v>0</v>
      </c>
    </row>
    <row r="85" spans="1:24" ht="60.75" customHeight="1">
      <c r="A85" s="80" t="s">
        <v>479</v>
      </c>
      <c r="B85" s="59" t="s">
        <v>480</v>
      </c>
      <c r="C85" s="19" t="s">
        <v>481</v>
      </c>
      <c r="D85" s="58"/>
      <c r="E85" s="20"/>
      <c r="F85" s="21" t="s">
        <v>482</v>
      </c>
      <c r="G85" s="22" t="s">
        <v>483</v>
      </c>
      <c r="H85" s="22" t="s">
        <v>24</v>
      </c>
      <c r="I85" s="23">
        <v>154</v>
      </c>
      <c r="J85" s="24">
        <v>39000</v>
      </c>
      <c r="K85" s="86">
        <v>8162</v>
      </c>
      <c r="L85" s="18">
        <v>15</v>
      </c>
      <c r="M85" s="18">
        <v>515</v>
      </c>
      <c r="N85" s="18">
        <v>405</v>
      </c>
      <c r="O85" s="18">
        <v>130</v>
      </c>
      <c r="P85" s="18">
        <v>33</v>
      </c>
      <c r="Q85" s="18">
        <v>32</v>
      </c>
      <c r="R85" s="18">
        <v>106</v>
      </c>
      <c r="S85" s="11" t="s">
        <v>25</v>
      </c>
      <c r="T85" s="75" t="s">
        <v>26</v>
      </c>
      <c r="U85" s="77">
        <v>0</v>
      </c>
      <c r="V85" s="84">
        <f t="shared" si="4"/>
        <v>0</v>
      </c>
      <c r="W85" s="77">
        <f t="shared" si="5"/>
        <v>0</v>
      </c>
      <c r="X85" s="76">
        <f t="shared" si="6"/>
        <v>0</v>
      </c>
    </row>
    <row r="86" spans="1:24" ht="60.75" customHeight="1">
      <c r="A86" s="80" t="s">
        <v>484</v>
      </c>
      <c r="B86" s="39" t="s">
        <v>485</v>
      </c>
      <c r="C86" s="19" t="s">
        <v>486</v>
      </c>
      <c r="D86" s="57">
        <v>4231228</v>
      </c>
      <c r="E86" s="20"/>
      <c r="F86" s="21" t="s">
        <v>487</v>
      </c>
      <c r="G86" s="22" t="s">
        <v>488</v>
      </c>
      <c r="H86" s="22" t="s">
        <v>43</v>
      </c>
      <c r="I86" s="23">
        <v>50</v>
      </c>
      <c r="J86" s="24">
        <v>43000</v>
      </c>
      <c r="K86" s="86">
        <v>7950</v>
      </c>
      <c r="L86" s="18">
        <v>10</v>
      </c>
      <c r="M86" s="18">
        <v>300</v>
      </c>
      <c r="N86" s="18">
        <v>320</v>
      </c>
      <c r="O86" s="18">
        <v>135</v>
      </c>
      <c r="P86" s="18">
        <v>57</v>
      </c>
      <c r="Q86" s="18">
        <v>57</v>
      </c>
      <c r="R86" s="18">
        <v>57.5</v>
      </c>
      <c r="S86" s="11" t="s">
        <v>172</v>
      </c>
      <c r="T86" s="75" t="s">
        <v>173</v>
      </c>
      <c r="U86" s="77">
        <v>0</v>
      </c>
      <c r="V86" s="84">
        <f t="shared" si="4"/>
        <v>0</v>
      </c>
      <c r="W86" s="77">
        <f t="shared" si="5"/>
        <v>0</v>
      </c>
      <c r="X86" s="76">
        <f t="shared" si="6"/>
        <v>0</v>
      </c>
    </row>
    <row r="87" spans="1:24" ht="60.75" customHeight="1">
      <c r="A87" s="80" t="s">
        <v>489</v>
      </c>
      <c r="B87" s="59" t="s">
        <v>490</v>
      </c>
      <c r="C87" s="19" t="s">
        <v>491</v>
      </c>
      <c r="D87" s="18"/>
      <c r="E87" s="20"/>
      <c r="F87" s="21" t="s">
        <v>492</v>
      </c>
      <c r="G87" s="22" t="s">
        <v>493</v>
      </c>
      <c r="H87" s="22" t="s">
        <v>191</v>
      </c>
      <c r="I87" s="23">
        <v>54</v>
      </c>
      <c r="J87" s="24">
        <v>21000</v>
      </c>
      <c r="K87" s="86">
        <v>8480</v>
      </c>
      <c r="L87" s="18">
        <v>15</v>
      </c>
      <c r="M87" s="18">
        <v>530</v>
      </c>
      <c r="N87" s="18">
        <v>330</v>
      </c>
      <c r="O87" s="18">
        <v>240</v>
      </c>
      <c r="P87" s="18">
        <v>53</v>
      </c>
      <c r="Q87" s="18">
        <v>53</v>
      </c>
      <c r="R87" s="18">
        <v>170</v>
      </c>
      <c r="S87" s="11" t="s">
        <v>494</v>
      </c>
      <c r="T87" s="75" t="s">
        <v>495</v>
      </c>
      <c r="U87" s="77">
        <v>0</v>
      </c>
      <c r="V87" s="84">
        <f t="shared" si="4"/>
        <v>0</v>
      </c>
      <c r="W87" s="77">
        <f t="shared" si="5"/>
        <v>0</v>
      </c>
      <c r="X87" s="76">
        <f t="shared" si="6"/>
        <v>0</v>
      </c>
    </row>
    <row r="88" spans="1:24" ht="60.75" customHeight="1">
      <c r="A88" s="80" t="s">
        <v>496</v>
      </c>
      <c r="B88" s="22" t="s">
        <v>497</v>
      </c>
      <c r="C88" s="19" t="s">
        <v>498</v>
      </c>
      <c r="D88" s="18"/>
      <c r="E88" s="20"/>
      <c r="F88" s="21" t="s">
        <v>499</v>
      </c>
      <c r="G88" s="22" t="s">
        <v>500</v>
      </c>
      <c r="H88" s="22" t="s">
        <v>149</v>
      </c>
      <c r="I88" s="23">
        <v>56</v>
      </c>
      <c r="J88" s="24">
        <v>28000</v>
      </c>
      <c r="K88" s="86">
        <v>15900</v>
      </c>
      <c r="L88" s="18">
        <v>6</v>
      </c>
      <c r="M88" s="18">
        <v>295</v>
      </c>
      <c r="N88" s="18">
        <v>290</v>
      </c>
      <c r="O88" s="18">
        <v>190</v>
      </c>
      <c r="P88" s="18">
        <v>38</v>
      </c>
      <c r="Q88" s="18">
        <v>32</v>
      </c>
      <c r="R88" s="18">
        <v>163</v>
      </c>
      <c r="S88" s="11" t="s">
        <v>123</v>
      </c>
      <c r="T88" s="75" t="s">
        <v>124</v>
      </c>
      <c r="U88" s="77">
        <v>0</v>
      </c>
      <c r="V88" s="84">
        <f t="shared" si="4"/>
        <v>0</v>
      </c>
      <c r="W88" s="77">
        <f t="shared" si="5"/>
        <v>0</v>
      </c>
      <c r="X88" s="76">
        <f t="shared" si="6"/>
        <v>0</v>
      </c>
    </row>
    <row r="89" spans="1:24" ht="60.75" customHeight="1">
      <c r="A89" s="80" t="s">
        <v>501</v>
      </c>
      <c r="B89" s="66" t="s">
        <v>502</v>
      </c>
      <c r="C89" s="19" t="s">
        <v>503</v>
      </c>
      <c r="D89" s="18"/>
      <c r="E89" s="67"/>
      <c r="F89" s="21" t="s">
        <v>504</v>
      </c>
      <c r="G89" s="22" t="s">
        <v>505</v>
      </c>
      <c r="H89" s="22" t="s">
        <v>31</v>
      </c>
      <c r="I89" s="23">
        <v>100</v>
      </c>
      <c r="J89" s="61" t="s">
        <v>506</v>
      </c>
      <c r="K89" s="86">
        <v>2120</v>
      </c>
      <c r="L89" s="68"/>
      <c r="M89" s="68"/>
      <c r="N89" s="68"/>
      <c r="O89" s="68"/>
      <c r="P89" s="68"/>
      <c r="Q89" s="68"/>
      <c r="R89" s="49"/>
      <c r="S89" s="11" t="s">
        <v>172</v>
      </c>
      <c r="T89" s="75" t="s">
        <v>173</v>
      </c>
      <c r="U89" s="77">
        <v>0</v>
      </c>
      <c r="V89" s="84">
        <f t="shared" si="4"/>
        <v>0</v>
      </c>
      <c r="W89" s="77">
        <f t="shared" si="5"/>
        <v>0</v>
      </c>
      <c r="X89" s="76">
        <f t="shared" si="6"/>
        <v>0</v>
      </c>
    </row>
    <row r="90" spans="1:24" ht="60.75" customHeight="1">
      <c r="A90" s="80" t="s">
        <v>507</v>
      </c>
      <c r="B90" s="22" t="s">
        <v>508</v>
      </c>
      <c r="C90" s="19" t="s">
        <v>509</v>
      </c>
      <c r="D90" s="18"/>
      <c r="E90" s="20"/>
      <c r="F90" s="21" t="s">
        <v>510</v>
      </c>
      <c r="G90" s="22" t="s">
        <v>511</v>
      </c>
      <c r="H90" s="22" t="s">
        <v>214</v>
      </c>
      <c r="I90" s="23">
        <v>40</v>
      </c>
      <c r="J90" s="24">
        <v>28000</v>
      </c>
      <c r="K90" s="86">
        <v>7950</v>
      </c>
      <c r="L90" s="18">
        <v>15</v>
      </c>
      <c r="M90" s="18">
        <v>505</v>
      </c>
      <c r="N90" s="18">
        <v>405</v>
      </c>
      <c r="O90" s="18">
        <v>225</v>
      </c>
      <c r="P90" s="18">
        <v>93</v>
      </c>
      <c r="Q90" s="18">
        <v>60</v>
      </c>
      <c r="R90" s="18">
        <v>205</v>
      </c>
      <c r="S90" s="11" t="s">
        <v>172</v>
      </c>
      <c r="T90" s="75" t="s">
        <v>173</v>
      </c>
      <c r="U90" s="77">
        <v>0</v>
      </c>
      <c r="V90" s="84">
        <f t="shared" si="4"/>
        <v>0</v>
      </c>
      <c r="W90" s="77">
        <f t="shared" si="5"/>
        <v>0</v>
      </c>
      <c r="X90" s="76">
        <f t="shared" si="6"/>
        <v>0</v>
      </c>
    </row>
    <row r="91" spans="1:24" ht="60.75" customHeight="1">
      <c r="A91" s="80" t="s">
        <v>512</v>
      </c>
      <c r="B91" s="18" t="s">
        <v>513</v>
      </c>
      <c r="C91" s="19" t="s">
        <v>514</v>
      </c>
      <c r="D91" s="58"/>
      <c r="E91" s="20"/>
      <c r="F91" s="21" t="s">
        <v>515</v>
      </c>
      <c r="G91" s="22" t="s">
        <v>516</v>
      </c>
      <c r="H91" s="22" t="s">
        <v>237</v>
      </c>
      <c r="I91" s="23">
        <v>12</v>
      </c>
      <c r="J91" s="24">
        <v>48000</v>
      </c>
      <c r="K91" s="86">
        <v>20140</v>
      </c>
      <c r="L91" s="18">
        <v>9</v>
      </c>
      <c r="M91" s="18">
        <v>580</v>
      </c>
      <c r="N91" s="18">
        <v>430</v>
      </c>
      <c r="O91" s="18">
        <v>345</v>
      </c>
      <c r="P91" s="18">
        <v>280</v>
      </c>
      <c r="Q91" s="18">
        <v>197</v>
      </c>
      <c r="R91" s="18">
        <v>105</v>
      </c>
      <c r="S91" s="11" t="s">
        <v>238</v>
      </c>
      <c r="T91" s="75" t="s">
        <v>239</v>
      </c>
      <c r="U91" s="77">
        <v>0</v>
      </c>
      <c r="V91" s="84">
        <f t="shared" si="4"/>
        <v>0</v>
      </c>
      <c r="W91" s="77">
        <f t="shared" si="5"/>
        <v>0</v>
      </c>
      <c r="X91" s="76">
        <f t="shared" si="6"/>
        <v>0</v>
      </c>
    </row>
    <row r="92" spans="1:24" ht="60.75" customHeight="1">
      <c r="A92" s="80" t="s">
        <v>517</v>
      </c>
      <c r="B92" s="22" t="s">
        <v>518</v>
      </c>
      <c r="C92" s="19" t="s">
        <v>519</v>
      </c>
      <c r="D92" s="18"/>
      <c r="E92" s="20"/>
      <c r="F92" s="21" t="s">
        <v>520</v>
      </c>
      <c r="G92" s="22" t="s">
        <v>521</v>
      </c>
      <c r="H92" s="22" t="s">
        <v>245</v>
      </c>
      <c r="I92" s="23">
        <v>48</v>
      </c>
      <c r="J92" s="24">
        <v>23000</v>
      </c>
      <c r="K92" s="86">
        <v>5512</v>
      </c>
      <c r="L92" s="18">
        <v>12</v>
      </c>
      <c r="M92" s="18">
        <v>375</v>
      </c>
      <c r="N92" s="18">
        <v>287</v>
      </c>
      <c r="O92" s="18">
        <v>375</v>
      </c>
      <c r="P92" s="18">
        <v>88</v>
      </c>
      <c r="Q92" s="18">
        <v>88</v>
      </c>
      <c r="R92" s="18">
        <v>85.5</v>
      </c>
      <c r="S92" s="11" t="s">
        <v>68</v>
      </c>
      <c r="T92" s="75" t="s">
        <v>69</v>
      </c>
      <c r="U92" s="77">
        <v>0</v>
      </c>
      <c r="V92" s="84">
        <f t="shared" si="4"/>
        <v>0</v>
      </c>
      <c r="W92" s="77">
        <f t="shared" si="5"/>
        <v>0</v>
      </c>
      <c r="X92" s="76">
        <f t="shared" si="6"/>
        <v>0</v>
      </c>
    </row>
    <row r="93" spans="1:24" ht="60.75" customHeight="1">
      <c r="A93" s="80" t="s">
        <v>522</v>
      </c>
      <c r="B93" s="59" t="s">
        <v>523</v>
      </c>
      <c r="C93" s="19" t="s">
        <v>524</v>
      </c>
      <c r="D93" s="18"/>
      <c r="E93" s="20"/>
      <c r="F93" s="21" t="s">
        <v>525</v>
      </c>
      <c r="G93" s="22" t="s">
        <v>526</v>
      </c>
      <c r="H93" s="22" t="s">
        <v>392</v>
      </c>
      <c r="I93" s="23">
        <v>30</v>
      </c>
      <c r="J93" s="24">
        <v>25000</v>
      </c>
      <c r="K93" s="86">
        <v>6148</v>
      </c>
      <c r="L93" s="18">
        <v>12</v>
      </c>
      <c r="M93" s="18">
        <v>550</v>
      </c>
      <c r="N93" s="18">
        <v>430</v>
      </c>
      <c r="O93" s="18">
        <v>140</v>
      </c>
      <c r="P93" s="18">
        <v>117</v>
      </c>
      <c r="Q93" s="18">
        <v>40</v>
      </c>
      <c r="R93" s="18">
        <v>172</v>
      </c>
      <c r="S93" s="11" t="s">
        <v>307</v>
      </c>
      <c r="T93" s="75" t="s">
        <v>308</v>
      </c>
      <c r="U93" s="77">
        <v>0</v>
      </c>
      <c r="V93" s="84">
        <f t="shared" si="4"/>
        <v>0</v>
      </c>
      <c r="W93" s="77">
        <f t="shared" si="5"/>
        <v>0</v>
      </c>
      <c r="X93" s="76">
        <f t="shared" si="6"/>
        <v>0</v>
      </c>
    </row>
    <row r="94" spans="1:24" ht="60.75" customHeight="1">
      <c r="A94" s="80" t="s">
        <v>527</v>
      </c>
      <c r="B94" s="59" t="s">
        <v>528</v>
      </c>
      <c r="C94" s="19" t="s">
        <v>529</v>
      </c>
      <c r="D94" s="58"/>
      <c r="E94" s="20"/>
      <c r="F94" s="21" t="s">
        <v>530</v>
      </c>
      <c r="G94" s="22" t="s">
        <v>531</v>
      </c>
      <c r="H94" s="22" t="s">
        <v>532</v>
      </c>
      <c r="I94" s="23">
        <v>30</v>
      </c>
      <c r="J94" s="24">
        <v>25000</v>
      </c>
      <c r="K94" s="86">
        <v>8480</v>
      </c>
      <c r="L94" s="18">
        <v>15</v>
      </c>
      <c r="M94" s="18">
        <v>435</v>
      </c>
      <c r="N94" s="18">
        <v>305</v>
      </c>
      <c r="O94" s="18">
        <v>245</v>
      </c>
      <c r="P94" s="18">
        <v>84.5</v>
      </c>
      <c r="Q94" s="18">
        <v>55</v>
      </c>
      <c r="R94" s="18">
        <v>212</v>
      </c>
      <c r="S94" s="11" t="s">
        <v>172</v>
      </c>
      <c r="T94" s="75" t="s">
        <v>173</v>
      </c>
      <c r="U94" s="77">
        <v>0</v>
      </c>
      <c r="V94" s="84">
        <f t="shared" si="4"/>
        <v>0</v>
      </c>
      <c r="W94" s="77">
        <f t="shared" si="5"/>
        <v>0</v>
      </c>
      <c r="X94" s="76">
        <f t="shared" si="6"/>
        <v>0</v>
      </c>
    </row>
    <row r="95" spans="1:24" ht="60.75" customHeight="1">
      <c r="A95" s="80" t="s">
        <v>533</v>
      </c>
      <c r="B95" s="39" t="s">
        <v>534</v>
      </c>
      <c r="C95" s="19" t="s">
        <v>535</v>
      </c>
      <c r="D95" s="18"/>
      <c r="E95" s="20"/>
      <c r="F95" s="21" t="s">
        <v>536</v>
      </c>
      <c r="G95" s="22" t="s">
        <v>537</v>
      </c>
      <c r="H95" s="22" t="s">
        <v>538</v>
      </c>
      <c r="I95" s="23">
        <v>24</v>
      </c>
      <c r="J95" s="24">
        <v>25000</v>
      </c>
      <c r="K95" s="86">
        <v>9222</v>
      </c>
      <c r="L95" s="18">
        <v>14</v>
      </c>
      <c r="M95" s="18">
        <v>440</v>
      </c>
      <c r="N95" s="18">
        <v>300</v>
      </c>
      <c r="O95" s="18">
        <v>245</v>
      </c>
      <c r="P95" s="18">
        <v>69</v>
      </c>
      <c r="Q95" s="18">
        <v>69</v>
      </c>
      <c r="R95" s="18">
        <v>225</v>
      </c>
      <c r="S95" s="11" t="s">
        <v>172</v>
      </c>
      <c r="T95" s="75" t="s">
        <v>173</v>
      </c>
      <c r="U95" s="77">
        <v>0</v>
      </c>
      <c r="V95" s="84">
        <f t="shared" si="4"/>
        <v>0</v>
      </c>
      <c r="W95" s="77">
        <f t="shared" si="5"/>
        <v>0</v>
      </c>
      <c r="X95" s="76">
        <f t="shared" si="6"/>
        <v>0</v>
      </c>
    </row>
    <row r="96" spans="1:24" ht="60.75" customHeight="1">
      <c r="A96" s="80" t="s">
        <v>539</v>
      </c>
      <c r="B96" s="22" t="s">
        <v>540</v>
      </c>
      <c r="C96" s="19" t="s">
        <v>541</v>
      </c>
      <c r="D96" s="18"/>
      <c r="E96" s="20"/>
      <c r="F96" s="21" t="s">
        <v>542</v>
      </c>
      <c r="G96" s="22" t="s">
        <v>543</v>
      </c>
      <c r="H96" s="22" t="s">
        <v>544</v>
      </c>
      <c r="I96" s="23">
        <v>20</v>
      </c>
      <c r="J96" s="24">
        <v>35000</v>
      </c>
      <c r="K96" s="86">
        <v>8798</v>
      </c>
      <c r="L96" s="18">
        <v>19</v>
      </c>
      <c r="M96" s="18">
        <v>530</v>
      </c>
      <c r="N96" s="18">
        <v>360</v>
      </c>
      <c r="O96" s="18">
        <v>380</v>
      </c>
      <c r="P96" s="18">
        <v>162</v>
      </c>
      <c r="Q96" s="18">
        <v>23</v>
      </c>
      <c r="R96" s="18">
        <v>240</v>
      </c>
      <c r="S96" s="11" t="s">
        <v>172</v>
      </c>
      <c r="T96" s="75" t="s">
        <v>173</v>
      </c>
      <c r="U96" s="77">
        <v>0</v>
      </c>
      <c r="V96" s="84">
        <f t="shared" si="4"/>
        <v>0</v>
      </c>
      <c r="W96" s="77">
        <f t="shared" si="5"/>
        <v>0</v>
      </c>
      <c r="X96" s="76">
        <f t="shared" si="6"/>
        <v>0</v>
      </c>
    </row>
    <row r="97" spans="1:24" ht="60.75" customHeight="1">
      <c r="A97" s="80" t="s">
        <v>545</v>
      </c>
      <c r="B97" s="11" t="s">
        <v>1018</v>
      </c>
      <c r="C97" s="11" t="s">
        <v>546</v>
      </c>
      <c r="D97" s="11">
        <v>5610829</v>
      </c>
      <c r="E97" s="47"/>
      <c r="F97" s="48" t="s">
        <v>1019</v>
      </c>
      <c r="G97" s="49" t="s">
        <v>1020</v>
      </c>
      <c r="H97" s="23" t="s">
        <v>24</v>
      </c>
      <c r="I97" s="23" t="s">
        <v>1017</v>
      </c>
      <c r="J97" s="24">
        <v>56000</v>
      </c>
      <c r="K97" s="86">
        <v>8374</v>
      </c>
      <c r="L97" s="11">
        <v>9</v>
      </c>
      <c r="M97" s="11">
        <v>365</v>
      </c>
      <c r="N97" s="11">
        <v>195</v>
      </c>
      <c r="O97" s="11">
        <v>275</v>
      </c>
      <c r="P97" s="11">
        <v>117</v>
      </c>
      <c r="Q97" s="11">
        <v>40</v>
      </c>
      <c r="R97" s="11">
        <v>172</v>
      </c>
      <c r="S97" s="11" t="s">
        <v>172</v>
      </c>
      <c r="T97" s="75" t="s">
        <v>173</v>
      </c>
      <c r="U97" s="77">
        <v>0</v>
      </c>
      <c r="V97" s="84">
        <f t="shared" si="4"/>
        <v>0</v>
      </c>
      <c r="W97" s="77">
        <f t="shared" si="5"/>
        <v>0</v>
      </c>
      <c r="X97" s="76">
        <f t="shared" si="6"/>
        <v>0</v>
      </c>
    </row>
    <row r="98" spans="1:24" ht="60.75" customHeight="1">
      <c r="A98" s="80" t="s">
        <v>547</v>
      </c>
      <c r="B98" s="59" t="s">
        <v>548</v>
      </c>
      <c r="C98" s="19" t="s">
        <v>549</v>
      </c>
      <c r="D98" s="57">
        <v>3766127</v>
      </c>
      <c r="E98" s="20"/>
      <c r="F98" s="21" t="s">
        <v>550</v>
      </c>
      <c r="G98" s="22" t="s">
        <v>551</v>
      </c>
      <c r="H98" s="22" t="s">
        <v>83</v>
      </c>
      <c r="I98" s="23">
        <v>40</v>
      </c>
      <c r="J98" s="24">
        <v>75000</v>
      </c>
      <c r="K98" s="86">
        <v>11130</v>
      </c>
      <c r="L98" s="18">
        <v>13</v>
      </c>
      <c r="M98" s="18">
        <v>490</v>
      </c>
      <c r="N98" s="18">
        <v>330</v>
      </c>
      <c r="O98" s="18">
        <v>145</v>
      </c>
      <c r="P98" s="18">
        <v>58</v>
      </c>
      <c r="Q98" s="18">
        <v>58</v>
      </c>
      <c r="R98" s="18">
        <v>125</v>
      </c>
      <c r="S98" s="11" t="s">
        <v>172</v>
      </c>
      <c r="T98" s="75" t="s">
        <v>173</v>
      </c>
      <c r="U98" s="77">
        <v>0</v>
      </c>
      <c r="V98" s="84">
        <f t="shared" si="4"/>
        <v>0</v>
      </c>
      <c r="W98" s="77">
        <f t="shared" si="5"/>
        <v>0</v>
      </c>
      <c r="X98" s="76">
        <f t="shared" si="6"/>
        <v>0</v>
      </c>
    </row>
    <row r="99" spans="1:24" ht="60.75" customHeight="1">
      <c r="A99" s="80" t="s">
        <v>552</v>
      </c>
      <c r="B99" s="45" t="s">
        <v>553</v>
      </c>
      <c r="C99" s="19" t="s">
        <v>554</v>
      </c>
      <c r="D99" s="57">
        <v>3766097</v>
      </c>
      <c r="E99" s="20"/>
      <c r="F99" s="21" t="s">
        <v>555</v>
      </c>
      <c r="G99" s="22" t="s">
        <v>556</v>
      </c>
      <c r="H99" s="22" t="s">
        <v>220</v>
      </c>
      <c r="I99" s="23">
        <v>60</v>
      </c>
      <c r="J99" s="24">
        <v>47000</v>
      </c>
      <c r="K99" s="86">
        <v>10600</v>
      </c>
      <c r="L99" s="18">
        <v>13</v>
      </c>
      <c r="M99" s="18">
        <v>445</v>
      </c>
      <c r="N99" s="18">
        <v>290</v>
      </c>
      <c r="O99" s="18">
        <v>190</v>
      </c>
      <c r="P99" s="18">
        <v>42</v>
      </c>
      <c r="Q99" s="18">
        <v>42</v>
      </c>
      <c r="R99" s="18">
        <v>169</v>
      </c>
      <c r="S99" s="11" t="s">
        <v>172</v>
      </c>
      <c r="T99" s="75" t="s">
        <v>173</v>
      </c>
      <c r="U99" s="77">
        <v>0</v>
      </c>
      <c r="V99" s="84">
        <f t="shared" si="4"/>
        <v>0</v>
      </c>
      <c r="W99" s="77">
        <f t="shared" si="5"/>
        <v>0</v>
      </c>
      <c r="X99" s="76">
        <f t="shared" si="6"/>
        <v>0</v>
      </c>
    </row>
    <row r="100" spans="1:24" ht="60.75" customHeight="1">
      <c r="A100" s="80" t="s">
        <v>557</v>
      </c>
      <c r="B100" s="19" t="s">
        <v>558</v>
      </c>
      <c r="C100" s="19" t="s">
        <v>559</v>
      </c>
      <c r="D100" s="57" t="s">
        <v>1021</v>
      </c>
      <c r="E100" s="20"/>
      <c r="F100" s="21" t="s">
        <v>560</v>
      </c>
      <c r="G100" s="22" t="s">
        <v>561</v>
      </c>
      <c r="H100" s="22" t="s">
        <v>562</v>
      </c>
      <c r="I100" s="23">
        <v>20</v>
      </c>
      <c r="J100" s="24">
        <v>133000</v>
      </c>
      <c r="K100" s="86">
        <v>25228</v>
      </c>
      <c r="L100" s="18">
        <v>17</v>
      </c>
      <c r="M100" s="18">
        <v>525</v>
      </c>
      <c r="N100" s="18">
        <v>345</v>
      </c>
      <c r="O100" s="18">
        <v>375</v>
      </c>
      <c r="P100" s="18">
        <v>249</v>
      </c>
      <c r="Q100" s="18">
        <v>152</v>
      </c>
      <c r="R100" s="18">
        <v>69</v>
      </c>
      <c r="S100" s="11" t="s">
        <v>172</v>
      </c>
      <c r="T100" s="75" t="s">
        <v>173</v>
      </c>
      <c r="U100" s="77">
        <v>0</v>
      </c>
      <c r="V100" s="84">
        <f t="shared" si="4"/>
        <v>0</v>
      </c>
      <c r="W100" s="77">
        <f t="shared" si="5"/>
        <v>0</v>
      </c>
      <c r="X100" s="76">
        <f t="shared" si="6"/>
        <v>0</v>
      </c>
    </row>
    <row r="101" spans="1:24" ht="60.75" customHeight="1">
      <c r="A101" s="80" t="s">
        <v>563</v>
      </c>
      <c r="B101" s="59" t="s">
        <v>564</v>
      </c>
      <c r="C101" s="19" t="s">
        <v>565</v>
      </c>
      <c r="D101" s="57">
        <v>3766107</v>
      </c>
      <c r="E101" s="20"/>
      <c r="F101" s="21" t="s">
        <v>566</v>
      </c>
      <c r="G101" s="22" t="s">
        <v>567</v>
      </c>
      <c r="H101" s="22" t="s">
        <v>43</v>
      </c>
      <c r="I101" s="23">
        <v>56</v>
      </c>
      <c r="J101" s="24">
        <v>58000</v>
      </c>
      <c r="K101" s="86">
        <v>11130</v>
      </c>
      <c r="L101" s="18">
        <v>9</v>
      </c>
      <c r="M101" s="18">
        <v>510</v>
      </c>
      <c r="N101" s="18">
        <v>310</v>
      </c>
      <c r="O101" s="18">
        <v>120</v>
      </c>
      <c r="P101" s="18">
        <v>68</v>
      </c>
      <c r="Q101" s="18">
        <v>68</v>
      </c>
      <c r="R101" s="18">
        <v>49</v>
      </c>
      <c r="S101" s="11" t="s">
        <v>172</v>
      </c>
      <c r="T101" s="75" t="s">
        <v>173</v>
      </c>
      <c r="U101" s="77">
        <v>0</v>
      </c>
      <c r="V101" s="84">
        <f t="shared" si="4"/>
        <v>0</v>
      </c>
      <c r="W101" s="77">
        <f t="shared" si="5"/>
        <v>0</v>
      </c>
      <c r="X101" s="76">
        <f t="shared" si="6"/>
        <v>0</v>
      </c>
    </row>
    <row r="102" spans="1:24" ht="60.75" customHeight="1">
      <c r="A102" s="80" t="s">
        <v>568</v>
      </c>
      <c r="B102" s="45" t="s">
        <v>569</v>
      </c>
      <c r="C102" s="19" t="s">
        <v>570</v>
      </c>
      <c r="D102" s="57">
        <v>3766123</v>
      </c>
      <c r="E102" s="20"/>
      <c r="F102" s="21" t="s">
        <v>571</v>
      </c>
      <c r="G102" s="22" t="s">
        <v>572</v>
      </c>
      <c r="H102" s="22" t="s">
        <v>166</v>
      </c>
      <c r="I102" s="23">
        <v>60</v>
      </c>
      <c r="J102" s="24">
        <v>70000</v>
      </c>
      <c r="K102" s="86">
        <v>10600</v>
      </c>
      <c r="L102" s="18">
        <v>20</v>
      </c>
      <c r="M102" s="18">
        <v>550</v>
      </c>
      <c r="N102" s="18">
        <v>350</v>
      </c>
      <c r="O102" s="18">
        <v>200</v>
      </c>
      <c r="P102" s="18">
        <v>52</v>
      </c>
      <c r="Q102" s="18">
        <v>52</v>
      </c>
      <c r="R102" s="18">
        <v>177</v>
      </c>
      <c r="S102" s="11" t="s">
        <v>172</v>
      </c>
      <c r="T102" s="75" t="s">
        <v>173</v>
      </c>
      <c r="U102" s="77">
        <v>0</v>
      </c>
      <c r="V102" s="84">
        <f t="shared" si="4"/>
        <v>0</v>
      </c>
      <c r="W102" s="77">
        <f t="shared" si="5"/>
        <v>0</v>
      </c>
      <c r="X102" s="76">
        <f t="shared" si="6"/>
        <v>0</v>
      </c>
    </row>
    <row r="103" spans="1:24" ht="60.75" customHeight="1">
      <c r="A103" s="80" t="s">
        <v>573</v>
      </c>
      <c r="B103" s="18" t="s">
        <v>574</v>
      </c>
      <c r="C103" s="19" t="s">
        <v>575</v>
      </c>
      <c r="D103" s="58"/>
      <c r="E103" s="20"/>
      <c r="F103" s="21" t="s">
        <v>576</v>
      </c>
      <c r="G103" s="22" t="s">
        <v>577</v>
      </c>
      <c r="H103" s="22" t="s">
        <v>237</v>
      </c>
      <c r="I103" s="23">
        <v>12</v>
      </c>
      <c r="J103" s="24">
        <v>48000</v>
      </c>
      <c r="K103" s="86">
        <v>20140</v>
      </c>
      <c r="L103" s="18">
        <v>9</v>
      </c>
      <c r="M103" s="18">
        <v>580</v>
      </c>
      <c r="N103" s="18">
        <v>430</v>
      </c>
      <c r="O103" s="18">
        <v>345</v>
      </c>
      <c r="P103" s="18">
        <v>280</v>
      </c>
      <c r="Q103" s="18">
        <v>197</v>
      </c>
      <c r="R103" s="18">
        <v>105</v>
      </c>
      <c r="S103" s="11" t="s">
        <v>238</v>
      </c>
      <c r="T103" s="75" t="s">
        <v>239</v>
      </c>
      <c r="U103" s="77">
        <v>0</v>
      </c>
      <c r="V103" s="84">
        <f t="shared" si="4"/>
        <v>0</v>
      </c>
      <c r="W103" s="77">
        <f t="shared" si="5"/>
        <v>0</v>
      </c>
      <c r="X103" s="76">
        <f t="shared" si="6"/>
        <v>0</v>
      </c>
    </row>
    <row r="104" spans="1:24" ht="60.75" customHeight="1">
      <c r="A104" s="80" t="s">
        <v>578</v>
      </c>
      <c r="B104" s="22" t="s">
        <v>579</v>
      </c>
      <c r="C104" s="19" t="s">
        <v>580</v>
      </c>
      <c r="D104" s="18"/>
      <c r="E104" s="20"/>
      <c r="F104" s="21" t="s">
        <v>581</v>
      </c>
      <c r="G104" s="22" t="s">
        <v>582</v>
      </c>
      <c r="H104" s="22" t="s">
        <v>245</v>
      </c>
      <c r="I104" s="23">
        <v>48</v>
      </c>
      <c r="J104" s="24">
        <v>23000</v>
      </c>
      <c r="K104" s="86">
        <v>5512</v>
      </c>
      <c r="L104" s="18">
        <v>12</v>
      </c>
      <c r="M104" s="18">
        <v>375</v>
      </c>
      <c r="N104" s="18">
        <v>287</v>
      </c>
      <c r="O104" s="18">
        <v>375</v>
      </c>
      <c r="P104" s="18">
        <v>88</v>
      </c>
      <c r="Q104" s="18">
        <v>88</v>
      </c>
      <c r="R104" s="18">
        <v>85.5</v>
      </c>
      <c r="S104" s="11" t="s">
        <v>68</v>
      </c>
      <c r="T104" s="75" t="s">
        <v>69</v>
      </c>
      <c r="U104" s="77">
        <v>0</v>
      </c>
      <c r="V104" s="84">
        <f t="shared" si="4"/>
        <v>0</v>
      </c>
      <c r="W104" s="77">
        <f t="shared" si="5"/>
        <v>0</v>
      </c>
      <c r="X104" s="76">
        <f t="shared" si="6"/>
        <v>0</v>
      </c>
    </row>
    <row r="105" spans="1:24" ht="60.75" customHeight="1">
      <c r="A105" s="80" t="s">
        <v>583</v>
      </c>
      <c r="B105" s="59" t="s">
        <v>584</v>
      </c>
      <c r="C105" s="19" t="s">
        <v>585</v>
      </c>
      <c r="D105" s="64">
        <v>4598510</v>
      </c>
      <c r="E105" s="20"/>
      <c r="F105" s="21" t="s">
        <v>586</v>
      </c>
      <c r="G105" s="22" t="s">
        <v>587</v>
      </c>
      <c r="H105" s="22" t="s">
        <v>75</v>
      </c>
      <c r="I105" s="23">
        <v>121</v>
      </c>
      <c r="J105" s="24">
        <v>56000</v>
      </c>
      <c r="K105" s="86">
        <v>4664</v>
      </c>
      <c r="L105" s="18">
        <v>8</v>
      </c>
      <c r="M105" s="18">
        <v>470</v>
      </c>
      <c r="N105" s="18">
        <v>305</v>
      </c>
      <c r="O105" s="18">
        <v>190</v>
      </c>
      <c r="P105" s="18">
        <v>40</v>
      </c>
      <c r="Q105" s="18">
        <v>25</v>
      </c>
      <c r="R105" s="18">
        <v>160</v>
      </c>
      <c r="S105" s="11" t="s">
        <v>68</v>
      </c>
      <c r="T105" s="75" t="s">
        <v>69</v>
      </c>
      <c r="U105" s="77">
        <v>0</v>
      </c>
      <c r="V105" s="84">
        <f t="shared" si="4"/>
        <v>0</v>
      </c>
      <c r="W105" s="77">
        <f t="shared" si="5"/>
        <v>0</v>
      </c>
      <c r="X105" s="76">
        <f t="shared" si="6"/>
        <v>0</v>
      </c>
    </row>
    <row r="106" spans="1:24" ht="60.75" customHeight="1">
      <c r="A106" s="80" t="s">
        <v>588</v>
      </c>
      <c r="B106" s="22" t="s">
        <v>589</v>
      </c>
      <c r="C106" s="19" t="s">
        <v>590</v>
      </c>
      <c r="D106" s="18"/>
      <c r="E106" s="20"/>
      <c r="F106" s="21" t="s">
        <v>591</v>
      </c>
      <c r="G106" s="22" t="s">
        <v>592</v>
      </c>
      <c r="H106" s="22" t="s">
        <v>83</v>
      </c>
      <c r="I106" s="23">
        <v>40</v>
      </c>
      <c r="J106" s="24">
        <v>58000</v>
      </c>
      <c r="K106" s="86">
        <v>14522</v>
      </c>
      <c r="L106" s="18">
        <v>10</v>
      </c>
      <c r="M106" s="18">
        <v>470</v>
      </c>
      <c r="N106" s="18">
        <v>305</v>
      </c>
      <c r="O106" s="18">
        <v>190</v>
      </c>
      <c r="P106" s="18">
        <v>55</v>
      </c>
      <c r="Q106" s="18">
        <v>55</v>
      </c>
      <c r="R106" s="18">
        <v>167</v>
      </c>
      <c r="S106" s="11" t="s">
        <v>68</v>
      </c>
      <c r="T106" s="75" t="s">
        <v>69</v>
      </c>
      <c r="U106" s="77">
        <v>0</v>
      </c>
      <c r="V106" s="84">
        <f t="shared" si="4"/>
        <v>0</v>
      </c>
      <c r="W106" s="77">
        <f t="shared" si="5"/>
        <v>0</v>
      </c>
      <c r="X106" s="76">
        <f t="shared" si="6"/>
        <v>0</v>
      </c>
    </row>
    <row r="107" spans="1:24" ht="60.75" customHeight="1">
      <c r="A107" s="80" t="s">
        <v>593</v>
      </c>
      <c r="B107" s="59" t="s">
        <v>594</v>
      </c>
      <c r="C107" s="19" t="s">
        <v>595</v>
      </c>
      <c r="D107" s="18"/>
      <c r="E107" s="20"/>
      <c r="F107" s="21" t="s">
        <v>596</v>
      </c>
      <c r="G107" s="22" t="s">
        <v>597</v>
      </c>
      <c r="H107" s="22" t="s">
        <v>214</v>
      </c>
      <c r="I107" s="23">
        <v>36</v>
      </c>
      <c r="J107" s="24">
        <v>32000</v>
      </c>
      <c r="K107" s="86">
        <v>9434</v>
      </c>
      <c r="L107" s="18">
        <v>12</v>
      </c>
      <c r="M107" s="18">
        <v>490</v>
      </c>
      <c r="N107" s="18">
        <v>280</v>
      </c>
      <c r="O107" s="18">
        <v>255</v>
      </c>
      <c r="P107" s="18">
        <v>96</v>
      </c>
      <c r="Q107" s="18">
        <v>96</v>
      </c>
      <c r="R107" s="18">
        <v>91</v>
      </c>
      <c r="S107" s="11" t="s">
        <v>76</v>
      </c>
      <c r="T107" s="75" t="s">
        <v>77</v>
      </c>
      <c r="U107" s="77">
        <v>0</v>
      </c>
      <c r="V107" s="84">
        <f t="shared" si="4"/>
        <v>0</v>
      </c>
      <c r="W107" s="77">
        <f t="shared" si="5"/>
        <v>0</v>
      </c>
      <c r="X107" s="76">
        <f t="shared" si="6"/>
        <v>0</v>
      </c>
    </row>
    <row r="108" spans="1:24" ht="60.75" customHeight="1">
      <c r="A108" s="80" t="s">
        <v>598</v>
      </c>
      <c r="B108" s="39" t="s">
        <v>599</v>
      </c>
      <c r="C108" s="19" t="s">
        <v>600</v>
      </c>
      <c r="D108" s="18"/>
      <c r="E108" s="20"/>
      <c r="F108" s="21" t="s">
        <v>601</v>
      </c>
      <c r="G108" s="22" t="s">
        <v>602</v>
      </c>
      <c r="H108" s="22" t="s">
        <v>398</v>
      </c>
      <c r="I108" s="23">
        <v>80</v>
      </c>
      <c r="J108" s="24">
        <v>55000</v>
      </c>
      <c r="K108" s="86">
        <v>9010</v>
      </c>
      <c r="L108" s="18">
        <v>10.94</v>
      </c>
      <c r="M108" s="18">
        <v>520</v>
      </c>
      <c r="N108" s="18">
        <v>520</v>
      </c>
      <c r="O108" s="18">
        <v>290</v>
      </c>
      <c r="P108" s="18" t="s">
        <v>51</v>
      </c>
      <c r="Q108" s="18" t="s">
        <v>51</v>
      </c>
      <c r="R108" s="18" t="s">
        <v>51</v>
      </c>
      <c r="S108" s="11" t="s">
        <v>68</v>
      </c>
      <c r="T108" s="75" t="s">
        <v>69</v>
      </c>
      <c r="U108" s="77">
        <v>0</v>
      </c>
      <c r="V108" s="84">
        <f t="shared" si="4"/>
        <v>0</v>
      </c>
      <c r="W108" s="77">
        <f t="shared" si="5"/>
        <v>0</v>
      </c>
      <c r="X108" s="76">
        <f t="shared" si="6"/>
        <v>0</v>
      </c>
    </row>
    <row r="109" spans="1:24" ht="60.75" customHeight="1">
      <c r="A109" s="80" t="s">
        <v>603</v>
      </c>
      <c r="B109" s="39" t="s">
        <v>604</v>
      </c>
      <c r="C109" s="19" t="s">
        <v>605</v>
      </c>
      <c r="D109" s="18"/>
      <c r="E109" s="20"/>
      <c r="F109" s="21" t="s">
        <v>606</v>
      </c>
      <c r="G109" s="22" t="s">
        <v>607</v>
      </c>
      <c r="H109" s="22" t="s">
        <v>24</v>
      </c>
      <c r="I109" s="23">
        <v>120</v>
      </c>
      <c r="J109" s="24">
        <v>36000</v>
      </c>
      <c r="K109" s="86">
        <v>7950</v>
      </c>
      <c r="L109" s="18">
        <v>7</v>
      </c>
      <c r="M109" s="18">
        <v>440</v>
      </c>
      <c r="N109" s="18">
        <v>290</v>
      </c>
      <c r="O109" s="18">
        <v>140</v>
      </c>
      <c r="P109" s="18">
        <v>33</v>
      </c>
      <c r="Q109" s="18">
        <v>26</v>
      </c>
      <c r="R109" s="18">
        <v>119</v>
      </c>
      <c r="S109" s="11" t="s">
        <v>179</v>
      </c>
      <c r="T109" s="75" t="s">
        <v>180</v>
      </c>
      <c r="U109" s="77">
        <v>0</v>
      </c>
      <c r="V109" s="84">
        <f t="shared" si="4"/>
        <v>0</v>
      </c>
      <c r="W109" s="77">
        <f t="shared" si="5"/>
        <v>0</v>
      </c>
      <c r="X109" s="76">
        <f t="shared" si="6"/>
        <v>0</v>
      </c>
    </row>
    <row r="110" spans="1:24" ht="60.75" customHeight="1">
      <c r="A110" s="80" t="s">
        <v>608</v>
      </c>
      <c r="B110" s="59" t="s">
        <v>609</v>
      </c>
      <c r="C110" s="19" t="s">
        <v>610</v>
      </c>
      <c r="D110" s="41"/>
      <c r="E110" s="20"/>
      <c r="F110" s="21" t="s">
        <v>611</v>
      </c>
      <c r="G110" s="22" t="s">
        <v>612</v>
      </c>
      <c r="H110" s="22" t="s">
        <v>220</v>
      </c>
      <c r="I110" s="23">
        <v>77</v>
      </c>
      <c r="J110" s="24">
        <v>34000</v>
      </c>
      <c r="K110" s="86">
        <v>7950</v>
      </c>
      <c r="L110" s="18">
        <v>17</v>
      </c>
      <c r="M110" s="18">
        <v>490</v>
      </c>
      <c r="N110" s="18">
        <v>310</v>
      </c>
      <c r="O110" s="18">
        <v>200</v>
      </c>
      <c r="P110" s="18">
        <v>42</v>
      </c>
      <c r="Q110" s="18">
        <v>42</v>
      </c>
      <c r="R110" s="18">
        <v>188</v>
      </c>
      <c r="S110" s="11" t="s">
        <v>385</v>
      </c>
      <c r="T110" s="75" t="s">
        <v>386</v>
      </c>
      <c r="U110" s="77">
        <v>0</v>
      </c>
      <c r="V110" s="84">
        <f t="shared" si="4"/>
        <v>0</v>
      </c>
      <c r="W110" s="77">
        <f t="shared" si="5"/>
        <v>0</v>
      </c>
      <c r="X110" s="76">
        <f t="shared" si="6"/>
        <v>0</v>
      </c>
    </row>
    <row r="111" spans="1:24" ht="60.75" customHeight="1">
      <c r="A111" s="80" t="s">
        <v>613</v>
      </c>
      <c r="B111" s="59" t="s">
        <v>614</v>
      </c>
      <c r="C111" s="19" t="s">
        <v>615</v>
      </c>
      <c r="D111" s="58"/>
      <c r="E111" s="20"/>
      <c r="F111" s="21" t="s">
        <v>616</v>
      </c>
      <c r="G111" s="22" t="s">
        <v>617</v>
      </c>
      <c r="H111" s="22" t="s">
        <v>220</v>
      </c>
      <c r="I111" s="23">
        <v>77</v>
      </c>
      <c r="J111" s="24">
        <v>36000</v>
      </c>
      <c r="K111" s="86">
        <v>8480</v>
      </c>
      <c r="L111" s="18">
        <v>17</v>
      </c>
      <c r="M111" s="18">
        <v>505</v>
      </c>
      <c r="N111" s="18">
        <v>335</v>
      </c>
      <c r="O111" s="18">
        <v>215</v>
      </c>
      <c r="P111" s="18">
        <v>43</v>
      </c>
      <c r="Q111" s="18">
        <v>43</v>
      </c>
      <c r="R111" s="18">
        <v>188</v>
      </c>
      <c r="S111" s="11" t="s">
        <v>349</v>
      </c>
      <c r="T111" s="75" t="s">
        <v>350</v>
      </c>
      <c r="U111" s="77">
        <v>0</v>
      </c>
      <c r="V111" s="84">
        <f t="shared" si="4"/>
        <v>0</v>
      </c>
      <c r="W111" s="77">
        <f t="shared" si="5"/>
        <v>0</v>
      </c>
      <c r="X111" s="76">
        <f t="shared" si="6"/>
        <v>0</v>
      </c>
    </row>
    <row r="112" spans="1:24" ht="60.75" customHeight="1">
      <c r="A112" s="80" t="s">
        <v>618</v>
      </c>
      <c r="B112" s="39" t="s">
        <v>619</v>
      </c>
      <c r="C112" s="19" t="s">
        <v>620</v>
      </c>
      <c r="D112" s="41"/>
      <c r="E112" s="20"/>
      <c r="F112" s="21" t="s">
        <v>621</v>
      </c>
      <c r="G112" s="22" t="s">
        <v>622</v>
      </c>
      <c r="H112" s="22" t="s">
        <v>149</v>
      </c>
      <c r="I112" s="23">
        <v>100</v>
      </c>
      <c r="J112" s="24">
        <v>43000</v>
      </c>
      <c r="K112" s="86">
        <v>9328</v>
      </c>
      <c r="L112" s="18">
        <v>21</v>
      </c>
      <c r="M112" s="18">
        <v>495</v>
      </c>
      <c r="N112" s="18">
        <v>265</v>
      </c>
      <c r="O112" s="18">
        <v>295</v>
      </c>
      <c r="P112" s="18">
        <v>47</v>
      </c>
      <c r="Q112" s="18">
        <v>47</v>
      </c>
      <c r="R112" s="18">
        <v>135</v>
      </c>
      <c r="S112" s="11" t="s">
        <v>172</v>
      </c>
      <c r="T112" s="75" t="s">
        <v>173</v>
      </c>
      <c r="U112" s="77">
        <v>0</v>
      </c>
      <c r="V112" s="84">
        <f t="shared" si="4"/>
        <v>0</v>
      </c>
      <c r="W112" s="77">
        <f t="shared" si="5"/>
        <v>0</v>
      </c>
      <c r="X112" s="76">
        <f t="shared" si="6"/>
        <v>0</v>
      </c>
    </row>
    <row r="113" spans="1:24" s="4" customFormat="1" ht="60.75" customHeight="1">
      <c r="A113" s="79" t="s">
        <v>623</v>
      </c>
      <c r="B113" s="11"/>
      <c r="C113" s="11" t="s">
        <v>624</v>
      </c>
      <c r="D113" s="36"/>
      <c r="E113" s="12"/>
      <c r="F113" s="16" t="s">
        <v>625</v>
      </c>
      <c r="G113" s="11" t="s">
        <v>626</v>
      </c>
      <c r="H113" s="11" t="s">
        <v>67</v>
      </c>
      <c r="I113" s="11">
        <v>96</v>
      </c>
      <c r="J113" s="24">
        <v>59000</v>
      </c>
      <c r="K113" s="86">
        <v>6890</v>
      </c>
      <c r="L113" s="15">
        <v>8</v>
      </c>
      <c r="M113" s="15">
        <v>460</v>
      </c>
      <c r="N113" s="15">
        <v>355</v>
      </c>
      <c r="O113" s="15">
        <v>160</v>
      </c>
      <c r="P113" s="15"/>
      <c r="Q113" s="15"/>
      <c r="R113" s="15"/>
      <c r="S113" s="11" t="s">
        <v>385</v>
      </c>
      <c r="T113" s="75" t="s">
        <v>386</v>
      </c>
      <c r="U113" s="77">
        <v>0</v>
      </c>
      <c r="V113" s="84">
        <f t="shared" si="4"/>
        <v>0</v>
      </c>
      <c r="W113" s="77">
        <f t="shared" si="5"/>
        <v>0</v>
      </c>
      <c r="X113" s="76">
        <f t="shared" si="6"/>
        <v>0</v>
      </c>
    </row>
    <row r="114" spans="1:24" ht="60.75" customHeight="1">
      <c r="A114" s="80" t="s">
        <v>627</v>
      </c>
      <c r="B114" s="39" t="s">
        <v>628</v>
      </c>
      <c r="C114" s="19" t="s">
        <v>629</v>
      </c>
      <c r="D114" s="18"/>
      <c r="E114" s="41"/>
      <c r="F114" s="21" t="s">
        <v>630</v>
      </c>
      <c r="G114" s="22" t="s">
        <v>631</v>
      </c>
      <c r="H114" s="22" t="s">
        <v>67</v>
      </c>
      <c r="I114" s="23">
        <v>120</v>
      </c>
      <c r="J114" s="24">
        <v>21000</v>
      </c>
      <c r="K114" s="86">
        <v>7632</v>
      </c>
      <c r="L114" s="18">
        <v>10</v>
      </c>
      <c r="M114" s="18">
        <v>610</v>
      </c>
      <c r="N114" s="18">
        <v>320</v>
      </c>
      <c r="O114" s="18">
        <v>170</v>
      </c>
      <c r="P114" s="18">
        <v>48</v>
      </c>
      <c r="Q114" s="18">
        <v>48</v>
      </c>
      <c r="R114" s="18">
        <v>156</v>
      </c>
      <c r="S114" s="11" t="s">
        <v>76</v>
      </c>
      <c r="T114" s="75" t="s">
        <v>77</v>
      </c>
      <c r="U114" s="77">
        <v>0</v>
      </c>
      <c r="V114" s="84">
        <f t="shared" si="4"/>
        <v>0</v>
      </c>
      <c r="W114" s="77">
        <f t="shared" si="5"/>
        <v>0</v>
      </c>
      <c r="X114" s="76">
        <f t="shared" si="6"/>
        <v>0</v>
      </c>
    </row>
    <row r="115" spans="1:24" ht="60.75" customHeight="1">
      <c r="A115" s="80" t="s">
        <v>632</v>
      </c>
      <c r="B115" s="59" t="s">
        <v>633</v>
      </c>
      <c r="C115" s="19" t="s">
        <v>634</v>
      </c>
      <c r="D115" s="18"/>
      <c r="E115" s="41"/>
      <c r="F115" s="21" t="s">
        <v>635</v>
      </c>
      <c r="G115" s="22" t="s">
        <v>636</v>
      </c>
      <c r="H115" s="22" t="s">
        <v>414</v>
      </c>
      <c r="I115" s="23">
        <v>15</v>
      </c>
      <c r="J115" s="24">
        <v>210000</v>
      </c>
      <c r="K115" s="86">
        <v>30740</v>
      </c>
      <c r="L115" s="18">
        <v>17</v>
      </c>
      <c r="M115" s="18">
        <v>450</v>
      </c>
      <c r="N115" s="18">
        <v>270</v>
      </c>
      <c r="O115" s="18">
        <v>300</v>
      </c>
      <c r="P115" s="18">
        <v>0</v>
      </c>
      <c r="Q115" s="18">
        <v>0</v>
      </c>
      <c r="R115" s="18">
        <v>0</v>
      </c>
      <c r="S115" s="11" t="s">
        <v>68</v>
      </c>
      <c r="T115" s="75" t="s">
        <v>69</v>
      </c>
      <c r="U115" s="77">
        <v>0</v>
      </c>
      <c r="V115" s="84">
        <f t="shared" si="4"/>
        <v>0</v>
      </c>
      <c r="W115" s="77">
        <f t="shared" si="5"/>
        <v>0</v>
      </c>
      <c r="X115" s="76">
        <f t="shared" si="6"/>
        <v>0</v>
      </c>
    </row>
    <row r="116" spans="1:24" ht="60.75" customHeight="1">
      <c r="A116" s="80" t="s">
        <v>637</v>
      </c>
      <c r="B116" s="39" t="s">
        <v>638</v>
      </c>
      <c r="C116" s="19" t="s">
        <v>639</v>
      </c>
      <c r="D116" s="18"/>
      <c r="E116" s="20"/>
      <c r="F116" s="21" t="s">
        <v>640</v>
      </c>
      <c r="G116" s="22" t="s">
        <v>636</v>
      </c>
      <c r="H116" s="22" t="s">
        <v>83</v>
      </c>
      <c r="I116" s="23">
        <v>100</v>
      </c>
      <c r="J116" s="24">
        <v>20000</v>
      </c>
      <c r="K116" s="86">
        <v>5830</v>
      </c>
      <c r="L116" s="18">
        <v>12</v>
      </c>
      <c r="M116" s="18">
        <v>400</v>
      </c>
      <c r="N116" s="18">
        <v>210</v>
      </c>
      <c r="O116" s="18">
        <v>300</v>
      </c>
      <c r="P116" s="18">
        <v>0</v>
      </c>
      <c r="Q116" s="18">
        <v>0</v>
      </c>
      <c r="R116" s="18">
        <v>0</v>
      </c>
      <c r="S116" s="11" t="s">
        <v>179</v>
      </c>
      <c r="T116" s="75" t="s">
        <v>180</v>
      </c>
      <c r="U116" s="77">
        <v>0</v>
      </c>
      <c r="V116" s="84">
        <f t="shared" si="4"/>
        <v>0</v>
      </c>
      <c r="W116" s="77">
        <f t="shared" si="5"/>
        <v>0</v>
      </c>
      <c r="X116" s="76">
        <f t="shared" si="6"/>
        <v>0</v>
      </c>
    </row>
    <row r="117" spans="1:24" ht="60.75" customHeight="1">
      <c r="A117" s="80" t="s">
        <v>641</v>
      </c>
      <c r="B117" s="45" t="s">
        <v>642</v>
      </c>
      <c r="C117" s="19" t="s">
        <v>643</v>
      </c>
      <c r="D117" s="18"/>
      <c r="E117" s="20"/>
      <c r="F117" s="21" t="s">
        <v>644</v>
      </c>
      <c r="G117" s="22" t="s">
        <v>645</v>
      </c>
      <c r="H117" s="22" t="s">
        <v>166</v>
      </c>
      <c r="I117" s="23">
        <v>40</v>
      </c>
      <c r="J117" s="24">
        <v>24900</v>
      </c>
      <c r="K117" s="86">
        <v>7844</v>
      </c>
      <c r="L117" s="18">
        <v>13.02</v>
      </c>
      <c r="M117" s="18">
        <v>370</v>
      </c>
      <c r="N117" s="18">
        <v>350</v>
      </c>
      <c r="O117" s="18">
        <v>190</v>
      </c>
      <c r="P117" s="18" t="s">
        <v>51</v>
      </c>
      <c r="Q117" s="18" t="s">
        <v>51</v>
      </c>
      <c r="R117" s="18" t="s">
        <v>51</v>
      </c>
      <c r="S117" s="11" t="s">
        <v>349</v>
      </c>
      <c r="T117" s="75" t="s">
        <v>350</v>
      </c>
      <c r="U117" s="77">
        <v>0</v>
      </c>
      <c r="V117" s="84">
        <f t="shared" si="4"/>
        <v>0</v>
      </c>
      <c r="W117" s="77">
        <f t="shared" si="5"/>
        <v>0</v>
      </c>
      <c r="X117" s="76">
        <f t="shared" si="6"/>
        <v>0</v>
      </c>
    </row>
    <row r="118" spans="1:24" ht="60.75" customHeight="1">
      <c r="A118" s="80" t="s">
        <v>646</v>
      </c>
      <c r="B118" s="22" t="s">
        <v>647</v>
      </c>
      <c r="C118" s="19" t="s">
        <v>648</v>
      </c>
      <c r="D118" s="18"/>
      <c r="E118" s="20"/>
      <c r="F118" s="21" t="s">
        <v>649</v>
      </c>
      <c r="G118" s="22" t="s">
        <v>650</v>
      </c>
      <c r="H118" s="22" t="s">
        <v>149</v>
      </c>
      <c r="I118" s="23">
        <v>56</v>
      </c>
      <c r="J118" s="24">
        <v>28000</v>
      </c>
      <c r="K118" s="86">
        <v>14310</v>
      </c>
      <c r="L118" s="18">
        <v>6</v>
      </c>
      <c r="M118" s="18">
        <v>295</v>
      </c>
      <c r="N118" s="18">
        <v>290</v>
      </c>
      <c r="O118" s="18">
        <v>190</v>
      </c>
      <c r="P118" s="18">
        <v>38</v>
      </c>
      <c r="Q118" s="18">
        <v>32</v>
      </c>
      <c r="R118" s="18">
        <v>163</v>
      </c>
      <c r="S118" s="11" t="s">
        <v>123</v>
      </c>
      <c r="T118" s="75" t="s">
        <v>124</v>
      </c>
      <c r="U118" s="77">
        <v>0</v>
      </c>
      <c r="V118" s="84">
        <f t="shared" si="4"/>
        <v>0</v>
      </c>
      <c r="W118" s="77">
        <f t="shared" si="5"/>
        <v>0</v>
      </c>
      <c r="X118" s="76">
        <f t="shared" si="6"/>
        <v>0</v>
      </c>
    </row>
    <row r="119" spans="1:24" ht="60.75" customHeight="1">
      <c r="A119" s="80" t="s">
        <v>651</v>
      </c>
      <c r="B119" s="22" t="s">
        <v>652</v>
      </c>
      <c r="C119" s="19" t="s">
        <v>653</v>
      </c>
      <c r="D119" s="18"/>
      <c r="E119" s="20"/>
      <c r="F119" s="21" t="s">
        <v>654</v>
      </c>
      <c r="G119" s="22" t="s">
        <v>655</v>
      </c>
      <c r="H119" s="22" t="s">
        <v>656</v>
      </c>
      <c r="I119" s="23">
        <v>70</v>
      </c>
      <c r="J119" s="24">
        <v>18500</v>
      </c>
      <c r="K119" s="86">
        <v>8692</v>
      </c>
      <c r="L119" s="18">
        <v>8</v>
      </c>
      <c r="M119" s="18">
        <v>415</v>
      </c>
      <c r="N119" s="18">
        <v>310</v>
      </c>
      <c r="O119" s="18">
        <v>200</v>
      </c>
      <c r="P119" s="18">
        <v>38.5</v>
      </c>
      <c r="Q119" s="18">
        <v>38.5</v>
      </c>
      <c r="R119" s="18">
        <v>94</v>
      </c>
      <c r="S119" s="11" t="s">
        <v>349</v>
      </c>
      <c r="T119" s="75" t="s">
        <v>350</v>
      </c>
      <c r="U119" s="77">
        <v>0</v>
      </c>
      <c r="V119" s="84">
        <f t="shared" si="4"/>
        <v>0</v>
      </c>
      <c r="W119" s="77">
        <f t="shared" si="5"/>
        <v>0</v>
      </c>
      <c r="X119" s="76">
        <f t="shared" si="6"/>
        <v>0</v>
      </c>
    </row>
    <row r="120" spans="1:24" ht="60.75" customHeight="1">
      <c r="A120" s="80" t="s">
        <v>657</v>
      </c>
      <c r="B120" s="22" t="s">
        <v>658</v>
      </c>
      <c r="C120" s="19" t="s">
        <v>659</v>
      </c>
      <c r="D120" s="18"/>
      <c r="E120" s="20"/>
      <c r="F120" s="21" t="s">
        <v>660</v>
      </c>
      <c r="G120" s="22" t="s">
        <v>661</v>
      </c>
      <c r="H120" s="22" t="s">
        <v>24</v>
      </c>
      <c r="I120" s="23">
        <v>130</v>
      </c>
      <c r="J120" s="24">
        <v>35000</v>
      </c>
      <c r="K120" s="86">
        <v>9434</v>
      </c>
      <c r="L120" s="18">
        <v>13</v>
      </c>
      <c r="M120" s="18">
        <v>495</v>
      </c>
      <c r="N120" s="18">
        <v>385</v>
      </c>
      <c r="O120" s="18">
        <v>130</v>
      </c>
      <c r="P120" s="18">
        <v>35</v>
      </c>
      <c r="Q120" s="18">
        <v>35</v>
      </c>
      <c r="R120" s="18">
        <v>106</v>
      </c>
      <c r="S120" s="11" t="s">
        <v>68</v>
      </c>
      <c r="T120" s="75" t="s">
        <v>69</v>
      </c>
      <c r="U120" s="77">
        <v>0</v>
      </c>
      <c r="V120" s="84">
        <f t="shared" si="4"/>
        <v>0</v>
      </c>
      <c r="W120" s="77">
        <f t="shared" si="5"/>
        <v>0</v>
      </c>
      <c r="X120" s="76">
        <f t="shared" si="6"/>
        <v>0</v>
      </c>
    </row>
    <row r="121" spans="1:24" ht="60.75" customHeight="1">
      <c r="A121" s="80" t="s">
        <v>662</v>
      </c>
      <c r="B121" s="22" t="s">
        <v>663</v>
      </c>
      <c r="C121" s="19" t="s">
        <v>664</v>
      </c>
      <c r="D121" s="56"/>
      <c r="E121" s="20"/>
      <c r="F121" s="21" t="s">
        <v>665</v>
      </c>
      <c r="G121" s="22" t="s">
        <v>666</v>
      </c>
      <c r="H121" s="22" t="s">
        <v>43</v>
      </c>
      <c r="I121" s="23">
        <v>50</v>
      </c>
      <c r="J121" s="24">
        <v>35000</v>
      </c>
      <c r="K121" s="86">
        <v>9434</v>
      </c>
      <c r="L121" s="18">
        <v>10</v>
      </c>
      <c r="M121" s="18">
        <v>305</v>
      </c>
      <c r="N121" s="18">
        <v>305</v>
      </c>
      <c r="O121" s="18">
        <v>135</v>
      </c>
      <c r="P121" s="18">
        <v>57</v>
      </c>
      <c r="Q121" s="18">
        <v>57</v>
      </c>
      <c r="R121" s="18">
        <v>57.5</v>
      </c>
      <c r="S121" s="11" t="s">
        <v>68</v>
      </c>
      <c r="T121" s="75" t="s">
        <v>69</v>
      </c>
      <c r="U121" s="77">
        <v>0</v>
      </c>
      <c r="V121" s="84">
        <f t="shared" si="4"/>
        <v>0</v>
      </c>
      <c r="W121" s="77">
        <f t="shared" si="5"/>
        <v>0</v>
      </c>
      <c r="X121" s="76">
        <f t="shared" si="6"/>
        <v>0</v>
      </c>
    </row>
    <row r="122" spans="1:24" ht="60.75" customHeight="1">
      <c r="A122" s="80" t="s">
        <v>667</v>
      </c>
      <c r="B122" s="59" t="s">
        <v>668</v>
      </c>
      <c r="C122" s="19" t="s">
        <v>669</v>
      </c>
      <c r="D122" s="57">
        <v>4834581</v>
      </c>
      <c r="E122" s="20"/>
      <c r="F122" s="21" t="s">
        <v>670</v>
      </c>
      <c r="G122" s="22" t="s">
        <v>671</v>
      </c>
      <c r="H122" s="22" t="s">
        <v>149</v>
      </c>
      <c r="I122" s="23">
        <v>56</v>
      </c>
      <c r="J122" s="24">
        <v>32000</v>
      </c>
      <c r="K122" s="86">
        <v>7791</v>
      </c>
      <c r="L122" s="18">
        <v>12</v>
      </c>
      <c r="M122" s="18">
        <v>465</v>
      </c>
      <c r="N122" s="18">
        <v>280</v>
      </c>
      <c r="O122" s="18">
        <v>155</v>
      </c>
      <c r="P122" s="18">
        <v>62</v>
      </c>
      <c r="Q122" s="18">
        <v>62</v>
      </c>
      <c r="R122" s="18">
        <v>60</v>
      </c>
      <c r="S122" s="11" t="s">
        <v>68</v>
      </c>
      <c r="T122" s="75" t="s">
        <v>69</v>
      </c>
      <c r="U122" s="77">
        <v>0</v>
      </c>
      <c r="V122" s="84">
        <f t="shared" si="4"/>
        <v>0</v>
      </c>
      <c r="W122" s="77">
        <f t="shared" si="5"/>
        <v>0</v>
      </c>
      <c r="X122" s="76">
        <f t="shared" si="6"/>
        <v>0</v>
      </c>
    </row>
    <row r="123" spans="1:24" ht="60.75" customHeight="1">
      <c r="A123" s="80" t="s">
        <v>672</v>
      </c>
      <c r="B123" s="59" t="s">
        <v>673</v>
      </c>
      <c r="C123" s="19" t="s">
        <v>674</v>
      </c>
      <c r="D123" s="41"/>
      <c r="E123" s="20"/>
      <c r="F123" s="21" t="s">
        <v>675</v>
      </c>
      <c r="G123" s="22" t="s">
        <v>676</v>
      </c>
      <c r="H123" s="22" t="s">
        <v>67</v>
      </c>
      <c r="I123" s="23">
        <v>63</v>
      </c>
      <c r="J123" s="24">
        <v>39000</v>
      </c>
      <c r="K123" s="86">
        <v>9540</v>
      </c>
      <c r="L123" s="18">
        <v>8</v>
      </c>
      <c r="M123" s="18">
        <v>450</v>
      </c>
      <c r="N123" s="18">
        <v>365</v>
      </c>
      <c r="O123" s="18">
        <v>155</v>
      </c>
      <c r="P123" s="18">
        <v>49</v>
      </c>
      <c r="Q123" s="18">
        <v>49</v>
      </c>
      <c r="R123" s="18">
        <v>102.5</v>
      </c>
      <c r="S123" s="11" t="s">
        <v>385</v>
      </c>
      <c r="T123" s="75" t="s">
        <v>386</v>
      </c>
      <c r="U123" s="77">
        <v>0</v>
      </c>
      <c r="V123" s="84">
        <f t="shared" si="4"/>
        <v>0</v>
      </c>
      <c r="W123" s="77">
        <f t="shared" si="5"/>
        <v>0</v>
      </c>
      <c r="X123" s="76">
        <f t="shared" si="6"/>
        <v>0</v>
      </c>
    </row>
    <row r="124" spans="1:24" ht="60.75" customHeight="1">
      <c r="A124" s="80" t="s">
        <v>677</v>
      </c>
      <c r="B124" s="59" t="s">
        <v>678</v>
      </c>
      <c r="C124" s="19" t="s">
        <v>679</v>
      </c>
      <c r="D124" s="57">
        <v>3548770</v>
      </c>
      <c r="E124" s="20"/>
      <c r="F124" s="21" t="s">
        <v>680</v>
      </c>
      <c r="G124" s="22" t="s">
        <v>681</v>
      </c>
      <c r="H124" s="22" t="s">
        <v>43</v>
      </c>
      <c r="I124" s="23">
        <v>60</v>
      </c>
      <c r="J124" s="24">
        <v>30000</v>
      </c>
      <c r="K124" s="86">
        <v>8215</v>
      </c>
      <c r="L124" s="18">
        <v>10</v>
      </c>
      <c r="M124" s="18">
        <v>425</v>
      </c>
      <c r="N124" s="18">
        <v>345</v>
      </c>
      <c r="O124" s="18">
        <v>210</v>
      </c>
      <c r="P124" s="18">
        <v>80</v>
      </c>
      <c r="Q124" s="18">
        <v>80</v>
      </c>
      <c r="R124" s="18">
        <v>53</v>
      </c>
      <c r="S124" s="11" t="s">
        <v>682</v>
      </c>
      <c r="T124" s="75" t="s">
        <v>683</v>
      </c>
      <c r="U124" s="77">
        <v>0</v>
      </c>
      <c r="V124" s="84">
        <f t="shared" si="4"/>
        <v>0</v>
      </c>
      <c r="W124" s="77">
        <f t="shared" si="5"/>
        <v>0</v>
      </c>
      <c r="X124" s="76">
        <f t="shared" si="6"/>
        <v>0</v>
      </c>
    </row>
    <row r="125" spans="1:24" ht="60.75" customHeight="1">
      <c r="A125" s="80" t="s">
        <v>684</v>
      </c>
      <c r="B125" s="59" t="s">
        <v>685</v>
      </c>
      <c r="C125" s="19" t="s">
        <v>686</v>
      </c>
      <c r="D125" s="69"/>
      <c r="E125" s="20"/>
      <c r="F125" s="21" t="s">
        <v>687</v>
      </c>
      <c r="G125" s="22" t="s">
        <v>688</v>
      </c>
      <c r="H125" s="22" t="s">
        <v>689</v>
      </c>
      <c r="I125" s="23">
        <v>100</v>
      </c>
      <c r="J125" s="24">
        <v>28000</v>
      </c>
      <c r="K125" s="86">
        <v>8162</v>
      </c>
      <c r="L125" s="18">
        <v>11</v>
      </c>
      <c r="M125" s="18">
        <v>390</v>
      </c>
      <c r="N125" s="18">
        <v>360</v>
      </c>
      <c r="O125" s="18">
        <v>425</v>
      </c>
      <c r="P125" s="18">
        <v>75</v>
      </c>
      <c r="Q125" s="18">
        <v>68</v>
      </c>
      <c r="R125" s="18">
        <v>100.5</v>
      </c>
      <c r="S125" s="11" t="s">
        <v>690</v>
      </c>
      <c r="T125" s="75" t="s">
        <v>691</v>
      </c>
      <c r="U125" s="77">
        <v>0</v>
      </c>
      <c r="V125" s="84">
        <f t="shared" si="4"/>
        <v>0</v>
      </c>
      <c r="W125" s="77">
        <f t="shared" si="5"/>
        <v>0</v>
      </c>
      <c r="X125" s="76">
        <f t="shared" si="6"/>
        <v>0</v>
      </c>
    </row>
    <row r="126" spans="1:24" ht="60.75" customHeight="1">
      <c r="A126" s="80" t="s">
        <v>692</v>
      </c>
      <c r="B126" s="39" t="s">
        <v>693</v>
      </c>
      <c r="C126" s="19" t="s">
        <v>694</v>
      </c>
      <c r="D126" s="18"/>
      <c r="E126" s="20"/>
      <c r="F126" s="21" t="s">
        <v>695</v>
      </c>
      <c r="G126" s="22" t="s">
        <v>696</v>
      </c>
      <c r="H126" s="22" t="s">
        <v>697</v>
      </c>
      <c r="I126" s="23">
        <v>150</v>
      </c>
      <c r="J126" s="24">
        <v>39000</v>
      </c>
      <c r="K126" s="86">
        <v>8162</v>
      </c>
      <c r="L126" s="18">
        <v>8</v>
      </c>
      <c r="M126" s="18">
        <v>450</v>
      </c>
      <c r="N126" s="18">
        <v>305</v>
      </c>
      <c r="O126" s="18">
        <v>125</v>
      </c>
      <c r="P126" s="18">
        <v>28.5</v>
      </c>
      <c r="Q126" s="18">
        <v>28.5</v>
      </c>
      <c r="R126" s="18">
        <v>102.5</v>
      </c>
      <c r="S126" s="11" t="s">
        <v>68</v>
      </c>
      <c r="T126" s="75" t="s">
        <v>69</v>
      </c>
      <c r="U126" s="77">
        <v>0</v>
      </c>
      <c r="V126" s="84">
        <f t="shared" si="4"/>
        <v>0</v>
      </c>
      <c r="W126" s="77">
        <f t="shared" si="5"/>
        <v>0</v>
      </c>
      <c r="X126" s="76">
        <f t="shared" si="6"/>
        <v>0</v>
      </c>
    </row>
    <row r="127" spans="1:24" ht="60.75" customHeight="1">
      <c r="A127" s="80" t="s">
        <v>698</v>
      </c>
      <c r="B127" s="22" t="s">
        <v>699</v>
      </c>
      <c r="C127" s="19" t="s">
        <v>700</v>
      </c>
      <c r="D127" s="18"/>
      <c r="E127" s="20"/>
      <c r="F127" s="21" t="s">
        <v>701</v>
      </c>
      <c r="G127" s="22" t="s">
        <v>702</v>
      </c>
      <c r="H127" s="22" t="s">
        <v>703</v>
      </c>
      <c r="I127" s="23">
        <v>100</v>
      </c>
      <c r="J127" s="24">
        <v>34000</v>
      </c>
      <c r="K127" s="86">
        <v>9116</v>
      </c>
      <c r="L127" s="18">
        <v>6</v>
      </c>
      <c r="M127" s="18">
        <v>320</v>
      </c>
      <c r="N127" s="18">
        <v>290</v>
      </c>
      <c r="O127" s="18">
        <v>180</v>
      </c>
      <c r="P127" s="18">
        <v>60</v>
      </c>
      <c r="Q127" s="18">
        <v>25</v>
      </c>
      <c r="R127" s="18">
        <v>77</v>
      </c>
      <c r="S127" s="11" t="s">
        <v>704</v>
      </c>
      <c r="T127" s="75" t="s">
        <v>705</v>
      </c>
      <c r="U127" s="77">
        <v>0</v>
      </c>
      <c r="V127" s="84">
        <f t="shared" si="4"/>
        <v>0</v>
      </c>
      <c r="W127" s="77">
        <f t="shared" si="5"/>
        <v>0</v>
      </c>
      <c r="X127" s="76">
        <f t="shared" si="6"/>
        <v>0</v>
      </c>
    </row>
    <row r="128" spans="1:24" ht="60.75" customHeight="1">
      <c r="A128" s="80" t="s">
        <v>706</v>
      </c>
      <c r="B128" s="70" t="s">
        <v>707</v>
      </c>
      <c r="C128" s="19" t="s">
        <v>708</v>
      </c>
      <c r="D128" s="41"/>
      <c r="E128" s="20"/>
      <c r="F128" s="21" t="s">
        <v>709</v>
      </c>
      <c r="G128" s="22" t="s">
        <v>710</v>
      </c>
      <c r="H128" s="22" t="s">
        <v>231</v>
      </c>
      <c r="I128" s="23">
        <v>195</v>
      </c>
      <c r="J128" s="24">
        <v>42000</v>
      </c>
      <c r="K128" s="86">
        <v>7844</v>
      </c>
      <c r="L128" s="18">
        <v>19</v>
      </c>
      <c r="M128" s="18">
        <v>470</v>
      </c>
      <c r="N128" s="18">
        <v>335</v>
      </c>
      <c r="O128" s="18">
        <v>340</v>
      </c>
      <c r="P128" s="18">
        <v>33</v>
      </c>
      <c r="Q128" s="18">
        <v>25</v>
      </c>
      <c r="R128" s="18">
        <v>148.5</v>
      </c>
      <c r="S128" s="11" t="s">
        <v>179</v>
      </c>
      <c r="T128" s="75" t="s">
        <v>180</v>
      </c>
      <c r="U128" s="77">
        <v>0</v>
      </c>
      <c r="V128" s="84">
        <f t="shared" si="4"/>
        <v>0</v>
      </c>
      <c r="W128" s="77">
        <f t="shared" si="5"/>
        <v>0</v>
      </c>
      <c r="X128" s="76">
        <f t="shared" si="6"/>
        <v>0</v>
      </c>
    </row>
    <row r="129" spans="1:24" ht="60.75" customHeight="1">
      <c r="A129" s="80" t="s">
        <v>711</v>
      </c>
      <c r="B129" s="18" t="s">
        <v>712</v>
      </c>
      <c r="C129" s="19" t="s">
        <v>713</v>
      </c>
      <c r="D129" s="41"/>
      <c r="E129" s="20"/>
      <c r="F129" s="21" t="s">
        <v>714</v>
      </c>
      <c r="G129" s="22" t="s">
        <v>715</v>
      </c>
      <c r="H129" s="22" t="s">
        <v>83</v>
      </c>
      <c r="I129" s="23">
        <v>40</v>
      </c>
      <c r="J129" s="24">
        <v>59000</v>
      </c>
      <c r="K129" s="86">
        <v>14734</v>
      </c>
      <c r="L129" s="18">
        <v>10</v>
      </c>
      <c r="M129" s="18">
        <v>465</v>
      </c>
      <c r="N129" s="18">
        <v>305</v>
      </c>
      <c r="O129" s="18">
        <v>190</v>
      </c>
      <c r="P129" s="18">
        <v>55</v>
      </c>
      <c r="Q129" s="18">
        <v>55</v>
      </c>
      <c r="R129" s="18">
        <v>166</v>
      </c>
      <c r="S129" s="11" t="s">
        <v>704</v>
      </c>
      <c r="T129" s="75" t="s">
        <v>705</v>
      </c>
      <c r="U129" s="77">
        <v>0</v>
      </c>
      <c r="V129" s="84">
        <f t="shared" si="4"/>
        <v>0</v>
      </c>
      <c r="W129" s="77">
        <f t="shared" si="5"/>
        <v>0</v>
      </c>
      <c r="X129" s="76">
        <f t="shared" si="6"/>
        <v>0</v>
      </c>
    </row>
    <row r="130" spans="1:24" ht="60.75" customHeight="1">
      <c r="A130" s="80" t="s">
        <v>716</v>
      </c>
      <c r="B130" s="18" t="s">
        <v>717</v>
      </c>
      <c r="C130" s="19" t="s">
        <v>718</v>
      </c>
      <c r="D130" s="18"/>
      <c r="E130" s="20"/>
      <c r="F130" s="21" t="s">
        <v>719</v>
      </c>
      <c r="G130" s="22" t="s">
        <v>720</v>
      </c>
      <c r="H130" s="22" t="s">
        <v>24</v>
      </c>
      <c r="I130" s="23">
        <v>100</v>
      </c>
      <c r="J130" s="24">
        <v>45000</v>
      </c>
      <c r="K130" s="86">
        <v>8056</v>
      </c>
      <c r="L130" s="18">
        <v>12</v>
      </c>
      <c r="M130" s="18">
        <v>390</v>
      </c>
      <c r="N130" s="18">
        <v>390</v>
      </c>
      <c r="O130" s="18">
        <v>135</v>
      </c>
      <c r="P130" s="18">
        <v>35</v>
      </c>
      <c r="Q130" s="18">
        <v>35</v>
      </c>
      <c r="R130" s="18">
        <v>106</v>
      </c>
      <c r="S130" s="11" t="s">
        <v>123</v>
      </c>
      <c r="T130" s="75" t="s">
        <v>124</v>
      </c>
      <c r="U130" s="77">
        <v>0</v>
      </c>
      <c r="V130" s="84">
        <f t="shared" si="4"/>
        <v>0</v>
      </c>
      <c r="W130" s="77">
        <f t="shared" si="5"/>
        <v>0</v>
      </c>
      <c r="X130" s="76">
        <f t="shared" si="6"/>
        <v>0</v>
      </c>
    </row>
    <row r="131" spans="1:24" ht="60.75" customHeight="1">
      <c r="A131" s="80" t="s">
        <v>721</v>
      </c>
      <c r="B131" s="18" t="s">
        <v>722</v>
      </c>
      <c r="C131" s="19" t="s">
        <v>723</v>
      </c>
      <c r="D131" s="18"/>
      <c r="E131" s="20"/>
      <c r="F131" s="21" t="s">
        <v>724</v>
      </c>
      <c r="G131" s="22" t="s">
        <v>725</v>
      </c>
      <c r="H131" s="22" t="s">
        <v>83</v>
      </c>
      <c r="I131" s="23">
        <v>40</v>
      </c>
      <c r="J131" s="24">
        <v>59000</v>
      </c>
      <c r="K131" s="86">
        <v>14946</v>
      </c>
      <c r="L131" s="18">
        <v>10</v>
      </c>
      <c r="M131" s="18">
        <v>475</v>
      </c>
      <c r="N131" s="18">
        <v>305</v>
      </c>
      <c r="O131" s="18">
        <v>190</v>
      </c>
      <c r="P131" s="18">
        <v>55</v>
      </c>
      <c r="Q131" s="18">
        <v>55</v>
      </c>
      <c r="R131" s="18">
        <v>166</v>
      </c>
      <c r="S131" s="11" t="s">
        <v>68</v>
      </c>
      <c r="T131" s="75" t="s">
        <v>69</v>
      </c>
      <c r="U131" s="77">
        <v>0</v>
      </c>
      <c r="V131" s="84">
        <f t="shared" si="4"/>
        <v>0</v>
      </c>
      <c r="W131" s="77">
        <f t="shared" si="5"/>
        <v>0</v>
      </c>
      <c r="X131" s="76">
        <f t="shared" si="6"/>
        <v>0</v>
      </c>
    </row>
    <row r="132" spans="1:24" ht="60.75" customHeight="1">
      <c r="A132" s="80" t="s">
        <v>726</v>
      </c>
      <c r="B132" s="18" t="s">
        <v>727</v>
      </c>
      <c r="C132" s="19" t="s">
        <v>728</v>
      </c>
      <c r="D132" s="18"/>
      <c r="E132" s="20"/>
      <c r="F132" s="21" t="s">
        <v>729</v>
      </c>
      <c r="G132" s="22" t="s">
        <v>730</v>
      </c>
      <c r="H132" s="22" t="s">
        <v>83</v>
      </c>
      <c r="I132" s="23">
        <v>40</v>
      </c>
      <c r="J132" s="24">
        <v>59000</v>
      </c>
      <c r="K132" s="86">
        <v>14734</v>
      </c>
      <c r="L132" s="18">
        <v>10</v>
      </c>
      <c r="M132" s="18">
        <v>475</v>
      </c>
      <c r="N132" s="18">
        <v>305</v>
      </c>
      <c r="O132" s="18">
        <v>200</v>
      </c>
      <c r="P132" s="18">
        <v>55</v>
      </c>
      <c r="Q132" s="18">
        <v>55</v>
      </c>
      <c r="R132" s="18">
        <v>166</v>
      </c>
      <c r="S132" s="11" t="s">
        <v>68</v>
      </c>
      <c r="T132" s="75" t="s">
        <v>69</v>
      </c>
      <c r="U132" s="77">
        <v>0</v>
      </c>
      <c r="V132" s="84">
        <f t="shared" si="4"/>
        <v>0</v>
      </c>
      <c r="W132" s="77">
        <f t="shared" si="5"/>
        <v>0</v>
      </c>
      <c r="X132" s="76">
        <f t="shared" si="6"/>
        <v>0</v>
      </c>
    </row>
    <row r="133" spans="1:24" ht="60.75" customHeight="1">
      <c r="A133" s="80" t="s">
        <v>731</v>
      </c>
      <c r="B133" s="18" t="s">
        <v>732</v>
      </c>
      <c r="C133" s="19" t="s">
        <v>733</v>
      </c>
      <c r="D133" s="57">
        <v>4598140</v>
      </c>
      <c r="E133" s="20"/>
      <c r="F133" s="21" t="s">
        <v>734</v>
      </c>
      <c r="G133" s="22" t="s">
        <v>735</v>
      </c>
      <c r="H133" s="22" t="s">
        <v>24</v>
      </c>
      <c r="I133" s="23">
        <v>70</v>
      </c>
      <c r="J133" s="24">
        <v>42000</v>
      </c>
      <c r="K133" s="86">
        <v>10070</v>
      </c>
      <c r="L133" s="18">
        <v>6</v>
      </c>
      <c r="M133" s="18">
        <v>405</v>
      </c>
      <c r="N133" s="18">
        <v>295</v>
      </c>
      <c r="O133" s="18">
        <v>130</v>
      </c>
      <c r="P133" s="18">
        <v>38</v>
      </c>
      <c r="Q133" s="18">
        <v>38</v>
      </c>
      <c r="R133" s="18">
        <v>97</v>
      </c>
      <c r="S133" s="11" t="s">
        <v>25</v>
      </c>
      <c r="T133" s="75" t="s">
        <v>26</v>
      </c>
      <c r="U133" s="77">
        <v>0</v>
      </c>
      <c r="V133" s="84">
        <f t="shared" ref="V133:V182" si="7">U133/I133</f>
        <v>0</v>
      </c>
      <c r="W133" s="77">
        <f t="shared" ref="W133:W182" si="8">V133*L133</f>
        <v>0</v>
      </c>
      <c r="X133" s="76">
        <f t="shared" ref="X133:X182" si="9">U133*K133</f>
        <v>0</v>
      </c>
    </row>
    <row r="134" spans="1:24" ht="60.75" customHeight="1">
      <c r="A134" s="80" t="s">
        <v>736</v>
      </c>
      <c r="B134" s="18" t="s">
        <v>737</v>
      </c>
      <c r="C134" s="19" t="s">
        <v>738</v>
      </c>
      <c r="D134" s="64">
        <v>4598136</v>
      </c>
      <c r="E134" s="20"/>
      <c r="F134" s="21" t="s">
        <v>739</v>
      </c>
      <c r="G134" s="22" t="s">
        <v>740</v>
      </c>
      <c r="H134" s="22" t="s">
        <v>43</v>
      </c>
      <c r="I134" s="23">
        <v>50</v>
      </c>
      <c r="J134" s="24">
        <v>53000</v>
      </c>
      <c r="K134" s="86">
        <v>9540</v>
      </c>
      <c r="L134" s="18">
        <v>13</v>
      </c>
      <c r="M134" s="18">
        <v>465</v>
      </c>
      <c r="N134" s="18">
        <v>455</v>
      </c>
      <c r="O134" s="18">
        <v>170</v>
      </c>
      <c r="P134" s="18">
        <v>87</v>
      </c>
      <c r="Q134" s="18">
        <v>87</v>
      </c>
      <c r="R134" s="18">
        <v>66</v>
      </c>
      <c r="S134" s="11" t="s">
        <v>25</v>
      </c>
      <c r="T134" s="75" t="s">
        <v>26</v>
      </c>
      <c r="U134" s="77">
        <v>0</v>
      </c>
      <c r="V134" s="84">
        <f t="shared" si="7"/>
        <v>0</v>
      </c>
      <c r="W134" s="77">
        <f t="shared" si="8"/>
        <v>0</v>
      </c>
      <c r="X134" s="76">
        <f t="shared" si="9"/>
        <v>0</v>
      </c>
    </row>
    <row r="135" spans="1:24" ht="60.75" customHeight="1">
      <c r="A135" s="80" t="s">
        <v>741</v>
      </c>
      <c r="B135" s="18" t="s">
        <v>742</v>
      </c>
      <c r="C135" s="19" t="s">
        <v>743</v>
      </c>
      <c r="D135" s="18"/>
      <c r="E135" s="20"/>
      <c r="F135" s="21" t="s">
        <v>744</v>
      </c>
      <c r="G135" s="22" t="s">
        <v>745</v>
      </c>
      <c r="H135" s="22" t="s">
        <v>67</v>
      </c>
      <c r="I135" s="23">
        <v>84</v>
      </c>
      <c r="J135" s="24">
        <v>40000</v>
      </c>
      <c r="K135" s="86">
        <v>9010</v>
      </c>
      <c r="L135" s="18">
        <v>14</v>
      </c>
      <c r="M135" s="18">
        <v>655</v>
      </c>
      <c r="N135" s="18">
        <v>395</v>
      </c>
      <c r="O135" s="18">
        <v>175</v>
      </c>
      <c r="P135" s="18">
        <v>51</v>
      </c>
      <c r="Q135" s="18">
        <v>51</v>
      </c>
      <c r="R135" s="18">
        <v>139</v>
      </c>
      <c r="S135" s="11" t="s">
        <v>68</v>
      </c>
      <c r="T135" s="75" t="s">
        <v>69</v>
      </c>
      <c r="U135" s="77">
        <v>0</v>
      </c>
      <c r="V135" s="84">
        <f t="shared" si="7"/>
        <v>0</v>
      </c>
      <c r="W135" s="77">
        <f t="shared" si="8"/>
        <v>0</v>
      </c>
      <c r="X135" s="76">
        <f t="shared" si="9"/>
        <v>0</v>
      </c>
    </row>
    <row r="136" spans="1:24" s="4" customFormat="1" ht="60.75" customHeight="1">
      <c r="A136" s="82" t="s">
        <v>746</v>
      </c>
      <c r="B136" s="15" t="s">
        <v>747</v>
      </c>
      <c r="C136" s="15" t="s">
        <v>748</v>
      </c>
      <c r="D136" s="15">
        <v>4574696</v>
      </c>
      <c r="E136" s="41"/>
      <c r="F136" s="55" t="s">
        <v>749</v>
      </c>
      <c r="G136" s="15" t="s">
        <v>750</v>
      </c>
      <c r="H136" s="15" t="s">
        <v>75</v>
      </c>
      <c r="I136" s="15">
        <v>150</v>
      </c>
      <c r="J136" s="24">
        <v>42000</v>
      </c>
      <c r="K136" s="86">
        <v>7950</v>
      </c>
      <c r="L136" s="15">
        <v>10</v>
      </c>
      <c r="M136" s="15">
        <v>410</v>
      </c>
      <c r="N136" s="15">
        <v>230</v>
      </c>
      <c r="O136" s="15">
        <v>340</v>
      </c>
      <c r="P136" s="15">
        <v>62</v>
      </c>
      <c r="Q136" s="15">
        <v>30</v>
      </c>
      <c r="R136" s="15">
        <v>130</v>
      </c>
      <c r="S136" s="11" t="s">
        <v>172</v>
      </c>
      <c r="T136" s="75" t="s">
        <v>173</v>
      </c>
      <c r="U136" s="77">
        <v>0</v>
      </c>
      <c r="V136" s="84">
        <f t="shared" si="7"/>
        <v>0</v>
      </c>
      <c r="W136" s="77">
        <f t="shared" si="8"/>
        <v>0</v>
      </c>
      <c r="X136" s="76">
        <f t="shared" si="9"/>
        <v>0</v>
      </c>
    </row>
    <row r="137" spans="1:24" s="4" customFormat="1" ht="60.75" customHeight="1">
      <c r="A137" s="82" t="s">
        <v>751</v>
      </c>
      <c r="B137" s="15" t="s">
        <v>752</v>
      </c>
      <c r="C137" s="15" t="s">
        <v>753</v>
      </c>
      <c r="D137" s="15">
        <v>4422689</v>
      </c>
      <c r="E137" s="41"/>
      <c r="F137" s="54" t="s">
        <v>754</v>
      </c>
      <c r="G137" s="15" t="s">
        <v>755</v>
      </c>
      <c r="H137" s="15" t="s">
        <v>67</v>
      </c>
      <c r="I137" s="15">
        <v>50</v>
      </c>
      <c r="J137" s="24">
        <v>35000</v>
      </c>
      <c r="K137" s="86">
        <v>8374</v>
      </c>
      <c r="L137" s="15">
        <v>6</v>
      </c>
      <c r="M137" s="15">
        <v>435</v>
      </c>
      <c r="N137" s="15">
        <v>235</v>
      </c>
      <c r="O137" s="15">
        <v>130</v>
      </c>
      <c r="P137" s="15">
        <v>53</v>
      </c>
      <c r="Q137" s="15">
        <v>53</v>
      </c>
      <c r="R137" s="15">
        <v>185.5</v>
      </c>
      <c r="S137" s="11" t="s">
        <v>349</v>
      </c>
      <c r="T137" s="75" t="s">
        <v>350</v>
      </c>
      <c r="U137" s="77">
        <v>0</v>
      </c>
      <c r="V137" s="84">
        <f t="shared" si="7"/>
        <v>0</v>
      </c>
      <c r="W137" s="77">
        <f t="shared" si="8"/>
        <v>0</v>
      </c>
      <c r="X137" s="76">
        <f t="shared" si="9"/>
        <v>0</v>
      </c>
    </row>
    <row r="138" spans="1:24" s="4" customFormat="1" ht="60.75" customHeight="1">
      <c r="A138" s="82" t="s">
        <v>756</v>
      </c>
      <c r="B138" s="15" t="s">
        <v>757</v>
      </c>
      <c r="C138" s="15" t="s">
        <v>758</v>
      </c>
      <c r="D138" s="15">
        <v>5815411</v>
      </c>
      <c r="E138" s="41"/>
      <c r="F138" s="42" t="s">
        <v>759</v>
      </c>
      <c r="G138" s="15" t="s">
        <v>760</v>
      </c>
      <c r="H138" s="15" t="s">
        <v>166</v>
      </c>
      <c r="I138" s="15">
        <v>40</v>
      </c>
      <c r="J138" s="24">
        <v>42000</v>
      </c>
      <c r="K138" s="86">
        <v>7685</v>
      </c>
      <c r="L138" s="15">
        <v>15</v>
      </c>
      <c r="M138" s="15">
        <v>470</v>
      </c>
      <c r="N138" s="15">
        <v>290</v>
      </c>
      <c r="O138" s="15">
        <v>200</v>
      </c>
      <c r="P138" s="15">
        <v>53</v>
      </c>
      <c r="Q138" s="15">
        <v>53</v>
      </c>
      <c r="R138" s="15">
        <v>185.5</v>
      </c>
      <c r="S138" s="11" t="s">
        <v>68</v>
      </c>
      <c r="T138" s="75" t="s">
        <v>69</v>
      </c>
      <c r="U138" s="77">
        <v>0</v>
      </c>
      <c r="V138" s="84">
        <f t="shared" si="7"/>
        <v>0</v>
      </c>
      <c r="W138" s="77">
        <f t="shared" si="8"/>
        <v>0</v>
      </c>
      <c r="X138" s="76">
        <f t="shared" si="9"/>
        <v>0</v>
      </c>
    </row>
    <row r="139" spans="1:24" s="4" customFormat="1" ht="60.75" customHeight="1">
      <c r="A139" s="80" t="s">
        <v>761</v>
      </c>
      <c r="B139" s="59" t="s">
        <v>762</v>
      </c>
      <c r="C139" s="19" t="s">
        <v>763</v>
      </c>
      <c r="D139" s="64">
        <v>3732279</v>
      </c>
      <c r="E139" s="20"/>
      <c r="F139" s="21" t="s">
        <v>764</v>
      </c>
      <c r="G139" s="22" t="s">
        <v>765</v>
      </c>
      <c r="H139" s="22" t="s">
        <v>166</v>
      </c>
      <c r="I139" s="23">
        <v>40</v>
      </c>
      <c r="J139" s="24">
        <v>42000</v>
      </c>
      <c r="K139" s="86">
        <v>7526</v>
      </c>
      <c r="L139" s="18">
        <v>14</v>
      </c>
      <c r="M139" s="18">
        <v>470</v>
      </c>
      <c r="N139" s="18">
        <v>290</v>
      </c>
      <c r="O139" s="18">
        <v>200</v>
      </c>
      <c r="P139" s="18">
        <v>53</v>
      </c>
      <c r="Q139" s="18">
        <v>53</v>
      </c>
      <c r="R139" s="18">
        <v>185.5</v>
      </c>
      <c r="S139" s="11" t="s">
        <v>68</v>
      </c>
      <c r="T139" s="75" t="s">
        <v>69</v>
      </c>
      <c r="U139" s="77">
        <v>0</v>
      </c>
      <c r="V139" s="84">
        <f t="shared" si="7"/>
        <v>0</v>
      </c>
      <c r="W139" s="77">
        <f t="shared" si="8"/>
        <v>0</v>
      </c>
      <c r="X139" s="76">
        <f t="shared" si="9"/>
        <v>0</v>
      </c>
    </row>
    <row r="140" spans="1:24" ht="60.75" customHeight="1">
      <c r="A140" s="80" t="s">
        <v>766</v>
      </c>
      <c r="B140" s="22" t="s">
        <v>767</v>
      </c>
      <c r="C140" s="19" t="s">
        <v>768</v>
      </c>
      <c r="D140" s="18"/>
      <c r="E140" s="20"/>
      <c r="F140" s="21" t="s">
        <v>769</v>
      </c>
      <c r="G140" s="22" t="s">
        <v>770</v>
      </c>
      <c r="H140" s="22" t="s">
        <v>220</v>
      </c>
      <c r="I140" s="23">
        <v>50</v>
      </c>
      <c r="J140" s="24">
        <v>25000</v>
      </c>
      <c r="K140" s="86">
        <v>8162</v>
      </c>
      <c r="L140" s="18">
        <v>10</v>
      </c>
      <c r="M140" s="18">
        <v>540</v>
      </c>
      <c r="N140" s="18">
        <v>285</v>
      </c>
      <c r="O140" s="18">
        <v>195</v>
      </c>
      <c r="P140" s="18">
        <v>50</v>
      </c>
      <c r="Q140" s="18">
        <v>50</v>
      </c>
      <c r="R140" s="18">
        <v>75</v>
      </c>
      <c r="S140" s="11" t="s">
        <v>349</v>
      </c>
      <c r="T140" s="75" t="s">
        <v>350</v>
      </c>
      <c r="U140" s="77">
        <v>0</v>
      </c>
      <c r="V140" s="84">
        <f t="shared" si="7"/>
        <v>0</v>
      </c>
      <c r="W140" s="77">
        <f t="shared" si="8"/>
        <v>0</v>
      </c>
      <c r="X140" s="76">
        <f t="shared" si="9"/>
        <v>0</v>
      </c>
    </row>
    <row r="141" spans="1:24" ht="60.75" customHeight="1">
      <c r="A141" s="80" t="s">
        <v>771</v>
      </c>
      <c r="B141" s="59" t="s">
        <v>772</v>
      </c>
      <c r="C141" s="19" t="s">
        <v>773</v>
      </c>
      <c r="D141" s="41"/>
      <c r="E141" s="20"/>
      <c r="F141" s="21" t="s">
        <v>774</v>
      </c>
      <c r="G141" s="22" t="s">
        <v>775</v>
      </c>
      <c r="H141" s="22" t="s">
        <v>776</v>
      </c>
      <c r="I141" s="23">
        <v>10</v>
      </c>
      <c r="J141" s="24">
        <v>129000</v>
      </c>
      <c r="K141" s="86">
        <v>30740</v>
      </c>
      <c r="L141" s="18">
        <v>15</v>
      </c>
      <c r="M141" s="18">
        <v>510</v>
      </c>
      <c r="N141" s="18">
        <v>300</v>
      </c>
      <c r="O141" s="18">
        <v>340</v>
      </c>
      <c r="P141" s="18">
        <v>246</v>
      </c>
      <c r="Q141" s="18">
        <v>276.5</v>
      </c>
      <c r="R141" s="18">
        <v>56</v>
      </c>
      <c r="S141" s="11" t="s">
        <v>68</v>
      </c>
      <c r="T141" s="75" t="s">
        <v>69</v>
      </c>
      <c r="U141" s="77">
        <v>0</v>
      </c>
      <c r="V141" s="84">
        <f t="shared" si="7"/>
        <v>0</v>
      </c>
      <c r="W141" s="77">
        <f t="shared" si="8"/>
        <v>0</v>
      </c>
      <c r="X141" s="76">
        <f t="shared" si="9"/>
        <v>0</v>
      </c>
    </row>
    <row r="142" spans="1:24" ht="60.75" customHeight="1">
      <c r="A142" s="80" t="s">
        <v>777</v>
      </c>
      <c r="B142" s="59" t="s">
        <v>778</v>
      </c>
      <c r="C142" s="19" t="s">
        <v>779</v>
      </c>
      <c r="D142" s="57">
        <v>3766141</v>
      </c>
      <c r="E142" s="20"/>
      <c r="F142" s="21" t="s">
        <v>780</v>
      </c>
      <c r="G142" s="22" t="s">
        <v>781</v>
      </c>
      <c r="H142" s="22" t="s">
        <v>75</v>
      </c>
      <c r="I142" s="23">
        <v>117</v>
      </c>
      <c r="J142" s="24">
        <v>56000</v>
      </c>
      <c r="K142" s="86">
        <v>7632</v>
      </c>
      <c r="L142" s="18">
        <v>9</v>
      </c>
      <c r="M142" s="18">
        <v>455</v>
      </c>
      <c r="N142" s="18">
        <v>425</v>
      </c>
      <c r="O142" s="18">
        <v>190</v>
      </c>
      <c r="P142" s="18">
        <v>47</v>
      </c>
      <c r="Q142" s="18">
        <v>29.5</v>
      </c>
      <c r="R142" s="18">
        <v>156.5</v>
      </c>
      <c r="S142" s="11" t="s">
        <v>68</v>
      </c>
      <c r="T142" s="75" t="s">
        <v>69</v>
      </c>
      <c r="U142" s="77">
        <v>0</v>
      </c>
      <c r="V142" s="84">
        <f t="shared" si="7"/>
        <v>0</v>
      </c>
      <c r="W142" s="77">
        <f t="shared" si="8"/>
        <v>0</v>
      </c>
      <c r="X142" s="76">
        <f t="shared" si="9"/>
        <v>0</v>
      </c>
    </row>
    <row r="143" spans="1:24" ht="60.75" customHeight="1">
      <c r="A143" s="80" t="s">
        <v>782</v>
      </c>
      <c r="B143" s="18" t="s">
        <v>783</v>
      </c>
      <c r="C143" s="19" t="s">
        <v>784</v>
      </c>
      <c r="D143" s="57">
        <v>4310450</v>
      </c>
      <c r="E143" s="20"/>
      <c r="F143" s="21" t="s">
        <v>785</v>
      </c>
      <c r="G143" s="22" t="s">
        <v>786</v>
      </c>
      <c r="H143" s="22" t="s">
        <v>43</v>
      </c>
      <c r="I143" s="23">
        <v>40</v>
      </c>
      <c r="J143" s="24">
        <v>47000</v>
      </c>
      <c r="K143" s="86">
        <v>8586</v>
      </c>
      <c r="L143" s="18">
        <v>10</v>
      </c>
      <c r="M143" s="18">
        <v>420</v>
      </c>
      <c r="N143" s="18">
        <v>350</v>
      </c>
      <c r="O143" s="18">
        <v>140</v>
      </c>
      <c r="P143" s="18">
        <v>79</v>
      </c>
      <c r="Q143" s="18">
        <v>79</v>
      </c>
      <c r="R143" s="18">
        <v>57.5</v>
      </c>
      <c r="S143" s="11" t="s">
        <v>68</v>
      </c>
      <c r="T143" s="75" t="s">
        <v>69</v>
      </c>
      <c r="U143" s="77">
        <v>0</v>
      </c>
      <c r="V143" s="84">
        <f t="shared" si="7"/>
        <v>0</v>
      </c>
      <c r="W143" s="77">
        <f t="shared" si="8"/>
        <v>0</v>
      </c>
      <c r="X143" s="76">
        <f t="shared" si="9"/>
        <v>0</v>
      </c>
    </row>
    <row r="144" spans="1:24" ht="60.75" customHeight="1">
      <c r="A144" s="80" t="s">
        <v>787</v>
      </c>
      <c r="B144" s="39" t="s">
        <v>788</v>
      </c>
      <c r="C144" s="19" t="s">
        <v>789</v>
      </c>
      <c r="D144" s="18"/>
      <c r="E144" s="20"/>
      <c r="F144" s="21" t="s">
        <v>790</v>
      </c>
      <c r="G144" s="22" t="s">
        <v>791</v>
      </c>
      <c r="H144" s="22" t="s">
        <v>697</v>
      </c>
      <c r="I144" s="23">
        <v>150</v>
      </c>
      <c r="J144" s="24">
        <v>39000</v>
      </c>
      <c r="K144" s="86">
        <v>8268</v>
      </c>
      <c r="L144" s="18">
        <v>8</v>
      </c>
      <c r="M144" s="18">
        <v>450</v>
      </c>
      <c r="N144" s="18">
        <v>305</v>
      </c>
      <c r="O144" s="18">
        <v>125</v>
      </c>
      <c r="P144" s="18">
        <v>28.5</v>
      </c>
      <c r="Q144" s="18">
        <v>28.5</v>
      </c>
      <c r="R144" s="18">
        <v>102.5</v>
      </c>
      <c r="S144" s="11" t="s">
        <v>123</v>
      </c>
      <c r="T144" s="75" t="s">
        <v>124</v>
      </c>
      <c r="U144" s="77">
        <v>0</v>
      </c>
      <c r="V144" s="84">
        <f t="shared" si="7"/>
        <v>0</v>
      </c>
      <c r="W144" s="77">
        <f t="shared" si="8"/>
        <v>0</v>
      </c>
      <c r="X144" s="76">
        <f t="shared" si="9"/>
        <v>0</v>
      </c>
    </row>
    <row r="145" spans="1:24" ht="60.75" customHeight="1">
      <c r="A145" s="80" t="s">
        <v>792</v>
      </c>
      <c r="B145" s="22" t="s">
        <v>793</v>
      </c>
      <c r="C145" s="19" t="s">
        <v>794</v>
      </c>
      <c r="D145" s="41"/>
      <c r="E145" s="20"/>
      <c r="F145" s="21" t="s">
        <v>795</v>
      </c>
      <c r="G145" s="22" t="s">
        <v>796</v>
      </c>
      <c r="H145" s="22" t="s">
        <v>75</v>
      </c>
      <c r="I145" s="23">
        <v>200</v>
      </c>
      <c r="J145" s="24">
        <v>42000</v>
      </c>
      <c r="K145" s="86">
        <v>7950</v>
      </c>
      <c r="L145" s="18">
        <v>13</v>
      </c>
      <c r="M145" s="18">
        <v>535</v>
      </c>
      <c r="N145" s="18">
        <v>440</v>
      </c>
      <c r="O145" s="18">
        <v>180</v>
      </c>
      <c r="P145" s="18">
        <v>40</v>
      </c>
      <c r="Q145" s="18">
        <v>25</v>
      </c>
      <c r="R145" s="18">
        <v>160</v>
      </c>
      <c r="S145" s="11" t="s">
        <v>179</v>
      </c>
      <c r="T145" s="75" t="s">
        <v>180</v>
      </c>
      <c r="U145" s="77">
        <v>0</v>
      </c>
      <c r="V145" s="84">
        <f t="shared" si="7"/>
        <v>0</v>
      </c>
      <c r="W145" s="77">
        <f t="shared" si="8"/>
        <v>0</v>
      </c>
      <c r="X145" s="76">
        <f t="shared" si="9"/>
        <v>0</v>
      </c>
    </row>
    <row r="146" spans="1:24" ht="60.75" customHeight="1">
      <c r="A146" s="80" t="s">
        <v>797</v>
      </c>
      <c r="B146" s="59" t="s">
        <v>798</v>
      </c>
      <c r="C146" s="19" t="s">
        <v>799</v>
      </c>
      <c r="D146" s="57">
        <v>3390770</v>
      </c>
      <c r="E146" s="20"/>
      <c r="F146" s="21" t="s">
        <v>800</v>
      </c>
      <c r="G146" s="22" t="s">
        <v>801</v>
      </c>
      <c r="H146" s="22" t="s">
        <v>24</v>
      </c>
      <c r="I146" s="23">
        <v>154</v>
      </c>
      <c r="J146" s="24">
        <v>38000</v>
      </c>
      <c r="K146" s="86">
        <v>7950</v>
      </c>
      <c r="L146" s="18">
        <v>14</v>
      </c>
      <c r="M146" s="18">
        <v>495</v>
      </c>
      <c r="N146" s="18">
        <v>380</v>
      </c>
      <c r="O146" s="18">
        <v>155</v>
      </c>
      <c r="P146" s="18">
        <v>180</v>
      </c>
      <c r="Q146" s="18">
        <v>190</v>
      </c>
      <c r="R146" s="18">
        <v>137</v>
      </c>
      <c r="S146" s="11" t="s">
        <v>385</v>
      </c>
      <c r="T146" s="75" t="s">
        <v>386</v>
      </c>
      <c r="U146" s="77">
        <v>0</v>
      </c>
      <c r="V146" s="84">
        <f t="shared" si="7"/>
        <v>0</v>
      </c>
      <c r="W146" s="77">
        <f t="shared" si="8"/>
        <v>0</v>
      </c>
      <c r="X146" s="76">
        <f t="shared" si="9"/>
        <v>0</v>
      </c>
    </row>
    <row r="147" spans="1:24" ht="60.75" customHeight="1">
      <c r="A147" s="80" t="s">
        <v>802</v>
      </c>
      <c r="B147" s="18" t="s">
        <v>803</v>
      </c>
      <c r="C147" s="19" t="s">
        <v>804</v>
      </c>
      <c r="D147" s="18"/>
      <c r="E147" s="20"/>
      <c r="F147" s="21" t="s">
        <v>805</v>
      </c>
      <c r="G147" s="22" t="s">
        <v>806</v>
      </c>
      <c r="H147" s="22" t="s">
        <v>31</v>
      </c>
      <c r="I147" s="23">
        <v>200</v>
      </c>
      <c r="J147" s="24">
        <v>34000</v>
      </c>
      <c r="K147" s="86">
        <v>6890</v>
      </c>
      <c r="L147" s="18">
        <v>15</v>
      </c>
      <c r="M147" s="18">
        <v>455</v>
      </c>
      <c r="N147" s="18">
        <v>370</v>
      </c>
      <c r="O147" s="18">
        <v>215</v>
      </c>
      <c r="P147" s="18">
        <v>42</v>
      </c>
      <c r="Q147" s="18">
        <v>33</v>
      </c>
      <c r="R147" s="18">
        <v>89</v>
      </c>
      <c r="S147" s="11" t="s">
        <v>349</v>
      </c>
      <c r="T147" s="75" t="s">
        <v>350</v>
      </c>
      <c r="U147" s="77">
        <v>0</v>
      </c>
      <c r="V147" s="84">
        <f t="shared" si="7"/>
        <v>0</v>
      </c>
      <c r="W147" s="77">
        <f t="shared" si="8"/>
        <v>0</v>
      </c>
      <c r="X147" s="76">
        <f t="shared" si="9"/>
        <v>0</v>
      </c>
    </row>
    <row r="148" spans="1:24" ht="60.75" customHeight="1">
      <c r="A148" s="80" t="s">
        <v>807</v>
      </c>
      <c r="B148" s="39" t="s">
        <v>808</v>
      </c>
      <c r="C148" s="19" t="s">
        <v>809</v>
      </c>
      <c r="D148" s="57">
        <v>4231232</v>
      </c>
      <c r="E148" s="20"/>
      <c r="F148" s="21" t="s">
        <v>810</v>
      </c>
      <c r="G148" s="22" t="s">
        <v>811</v>
      </c>
      <c r="H148" s="22" t="s">
        <v>43</v>
      </c>
      <c r="I148" s="23">
        <v>50</v>
      </c>
      <c r="J148" s="24">
        <v>43000</v>
      </c>
      <c r="K148" s="86">
        <v>7950</v>
      </c>
      <c r="L148" s="18">
        <v>10</v>
      </c>
      <c r="M148" s="18">
        <v>300</v>
      </c>
      <c r="N148" s="18">
        <v>320</v>
      </c>
      <c r="O148" s="18">
        <v>135</v>
      </c>
      <c r="P148" s="18">
        <v>57</v>
      </c>
      <c r="Q148" s="18">
        <v>57</v>
      </c>
      <c r="R148" s="18">
        <v>57.5</v>
      </c>
      <c r="S148" s="11" t="s">
        <v>172</v>
      </c>
      <c r="T148" s="75" t="s">
        <v>173</v>
      </c>
      <c r="U148" s="77">
        <v>0</v>
      </c>
      <c r="V148" s="84">
        <f t="shared" si="7"/>
        <v>0</v>
      </c>
      <c r="W148" s="77">
        <f t="shared" si="8"/>
        <v>0</v>
      </c>
      <c r="X148" s="76">
        <f t="shared" si="9"/>
        <v>0</v>
      </c>
    </row>
    <row r="149" spans="1:24" ht="60.75" customHeight="1">
      <c r="A149" s="80" t="s">
        <v>812</v>
      </c>
      <c r="B149" s="39" t="s">
        <v>813</v>
      </c>
      <c r="C149" s="19" t="s">
        <v>814</v>
      </c>
      <c r="D149" s="57">
        <v>4231235</v>
      </c>
      <c r="E149" s="20"/>
      <c r="F149" s="21" t="s">
        <v>815</v>
      </c>
      <c r="G149" s="22" t="s">
        <v>816</v>
      </c>
      <c r="H149" s="22" t="s">
        <v>478</v>
      </c>
      <c r="I149" s="23">
        <v>54</v>
      </c>
      <c r="J149" s="24">
        <v>38000</v>
      </c>
      <c r="K149" s="86">
        <v>7420</v>
      </c>
      <c r="L149" s="18">
        <v>14</v>
      </c>
      <c r="M149" s="18">
        <v>440</v>
      </c>
      <c r="N149" s="18">
        <v>300</v>
      </c>
      <c r="O149" s="18">
        <v>200</v>
      </c>
      <c r="P149" s="18">
        <v>46</v>
      </c>
      <c r="Q149" s="18">
        <v>46</v>
      </c>
      <c r="R149" s="18">
        <v>180</v>
      </c>
      <c r="S149" s="11" t="s">
        <v>172</v>
      </c>
      <c r="T149" s="75" t="s">
        <v>173</v>
      </c>
      <c r="U149" s="77">
        <v>0</v>
      </c>
      <c r="V149" s="84">
        <f t="shared" si="7"/>
        <v>0</v>
      </c>
      <c r="W149" s="77">
        <f t="shared" si="8"/>
        <v>0</v>
      </c>
      <c r="X149" s="76">
        <f t="shared" si="9"/>
        <v>0</v>
      </c>
    </row>
    <row r="150" spans="1:24" ht="60.75" customHeight="1">
      <c r="A150" s="80" t="s">
        <v>817</v>
      </c>
      <c r="B150" s="39" t="s">
        <v>818</v>
      </c>
      <c r="C150" s="19" t="s">
        <v>819</v>
      </c>
      <c r="D150" s="18"/>
      <c r="E150" s="20"/>
      <c r="F150" s="21" t="s">
        <v>820</v>
      </c>
      <c r="G150" s="22" t="s">
        <v>821</v>
      </c>
      <c r="H150" s="22" t="s">
        <v>398</v>
      </c>
      <c r="I150" s="23">
        <v>80</v>
      </c>
      <c r="J150" s="24">
        <v>55000</v>
      </c>
      <c r="K150" s="86">
        <v>9010</v>
      </c>
      <c r="L150" s="18">
        <v>12.15</v>
      </c>
      <c r="M150" s="18">
        <v>520</v>
      </c>
      <c r="N150" s="18">
        <v>520</v>
      </c>
      <c r="O150" s="18">
        <v>290</v>
      </c>
      <c r="P150" s="18" t="s">
        <v>51</v>
      </c>
      <c r="Q150" s="18" t="s">
        <v>51</v>
      </c>
      <c r="R150" s="18" t="s">
        <v>51</v>
      </c>
      <c r="S150" s="11" t="s">
        <v>68</v>
      </c>
      <c r="T150" s="75" t="s">
        <v>69</v>
      </c>
      <c r="U150" s="77">
        <v>0</v>
      </c>
      <c r="V150" s="84">
        <f t="shared" si="7"/>
        <v>0</v>
      </c>
      <c r="W150" s="77">
        <f t="shared" si="8"/>
        <v>0</v>
      </c>
      <c r="X150" s="76">
        <f t="shared" si="9"/>
        <v>0</v>
      </c>
    </row>
    <row r="151" spans="1:24" ht="60.75" customHeight="1">
      <c r="A151" s="80" t="s">
        <v>822</v>
      </c>
      <c r="B151" s="59" t="s">
        <v>823</v>
      </c>
      <c r="C151" s="19" t="s">
        <v>824</v>
      </c>
      <c r="D151" s="57">
        <v>4598503</v>
      </c>
      <c r="E151" s="20"/>
      <c r="F151" s="21" t="s">
        <v>825</v>
      </c>
      <c r="G151" s="22" t="s">
        <v>826</v>
      </c>
      <c r="H151" s="22" t="s">
        <v>67</v>
      </c>
      <c r="I151" s="23">
        <v>40</v>
      </c>
      <c r="J151" s="24">
        <v>70000</v>
      </c>
      <c r="K151" s="86">
        <v>15052</v>
      </c>
      <c r="L151" s="18">
        <v>7</v>
      </c>
      <c r="M151" s="18">
        <v>435</v>
      </c>
      <c r="N151" s="18">
        <v>280</v>
      </c>
      <c r="O151" s="18">
        <v>160</v>
      </c>
      <c r="P151" s="18">
        <v>51</v>
      </c>
      <c r="Q151" s="18">
        <v>51</v>
      </c>
      <c r="R151" s="18">
        <v>134.5</v>
      </c>
      <c r="S151" s="11" t="s">
        <v>704</v>
      </c>
      <c r="T151" s="75" t="s">
        <v>705</v>
      </c>
      <c r="U151" s="77">
        <v>0</v>
      </c>
      <c r="V151" s="84">
        <f t="shared" si="7"/>
        <v>0</v>
      </c>
      <c r="W151" s="77">
        <f t="shared" si="8"/>
        <v>0</v>
      </c>
      <c r="X151" s="76">
        <f t="shared" si="9"/>
        <v>0</v>
      </c>
    </row>
    <row r="152" spans="1:24" s="4" customFormat="1" ht="60.75" customHeight="1">
      <c r="A152" s="80" t="s">
        <v>827</v>
      </c>
      <c r="B152" s="59" t="s">
        <v>828</v>
      </c>
      <c r="C152" s="19" t="s">
        <v>829</v>
      </c>
      <c r="D152" s="57">
        <v>4598148</v>
      </c>
      <c r="E152" s="20"/>
      <c r="F152" s="21" t="s">
        <v>830</v>
      </c>
      <c r="G152" s="22" t="s">
        <v>831</v>
      </c>
      <c r="H152" s="22" t="s">
        <v>43</v>
      </c>
      <c r="I152" s="23">
        <v>50</v>
      </c>
      <c r="J152" s="24">
        <v>75000</v>
      </c>
      <c r="K152" s="86">
        <v>14628</v>
      </c>
      <c r="L152" s="18">
        <v>13</v>
      </c>
      <c r="M152" s="18">
        <v>475</v>
      </c>
      <c r="N152" s="18">
        <v>475</v>
      </c>
      <c r="O152" s="18">
        <v>160</v>
      </c>
      <c r="P152" s="18">
        <v>89</v>
      </c>
      <c r="Q152" s="18">
        <v>89</v>
      </c>
      <c r="R152" s="18">
        <v>65</v>
      </c>
      <c r="S152" s="11" t="s">
        <v>704</v>
      </c>
      <c r="T152" s="75" t="s">
        <v>705</v>
      </c>
      <c r="U152" s="77">
        <v>0</v>
      </c>
      <c r="V152" s="84">
        <f t="shared" si="7"/>
        <v>0</v>
      </c>
      <c r="W152" s="77">
        <f t="shared" si="8"/>
        <v>0</v>
      </c>
      <c r="X152" s="76">
        <f t="shared" si="9"/>
        <v>0</v>
      </c>
    </row>
    <row r="153" spans="1:24" s="4" customFormat="1" ht="60.75" customHeight="1">
      <c r="A153" s="80" t="s">
        <v>832</v>
      </c>
      <c r="B153" s="59" t="s">
        <v>833</v>
      </c>
      <c r="C153" s="19" t="s">
        <v>834</v>
      </c>
      <c r="D153" s="18"/>
      <c r="E153" s="20"/>
      <c r="F153" s="21" t="s">
        <v>835</v>
      </c>
      <c r="G153" s="22" t="s">
        <v>836</v>
      </c>
      <c r="H153" s="22" t="s">
        <v>837</v>
      </c>
      <c r="I153" s="23">
        <v>100</v>
      </c>
      <c r="J153" s="24">
        <v>32000</v>
      </c>
      <c r="K153" s="86">
        <v>9646</v>
      </c>
      <c r="L153" s="18">
        <v>6</v>
      </c>
      <c r="M153" s="18">
        <v>320</v>
      </c>
      <c r="N153" s="18">
        <v>285</v>
      </c>
      <c r="O153" s="18">
        <v>185</v>
      </c>
      <c r="P153" s="18">
        <v>59</v>
      </c>
      <c r="Q153" s="18">
        <v>24</v>
      </c>
      <c r="R153" s="18">
        <v>77.5</v>
      </c>
      <c r="S153" s="11" t="s">
        <v>68</v>
      </c>
      <c r="T153" s="75" t="s">
        <v>69</v>
      </c>
      <c r="U153" s="77">
        <v>0</v>
      </c>
      <c r="V153" s="84">
        <f t="shared" si="7"/>
        <v>0</v>
      </c>
      <c r="W153" s="77">
        <f t="shared" si="8"/>
        <v>0</v>
      </c>
      <c r="X153" s="76">
        <f t="shared" si="9"/>
        <v>0</v>
      </c>
    </row>
    <row r="154" spans="1:24" s="4" customFormat="1" ht="60.75" customHeight="1">
      <c r="A154" s="80" t="s">
        <v>838</v>
      </c>
      <c r="B154" s="45" t="s">
        <v>839</v>
      </c>
      <c r="C154" s="19" t="s">
        <v>840</v>
      </c>
      <c r="D154" s="18"/>
      <c r="E154" s="20"/>
      <c r="F154" s="65" t="s">
        <v>841</v>
      </c>
      <c r="G154" s="22" t="s">
        <v>842</v>
      </c>
      <c r="H154" s="22" t="s">
        <v>843</v>
      </c>
      <c r="I154" s="23">
        <v>300</v>
      </c>
      <c r="J154" s="24">
        <v>6000</v>
      </c>
      <c r="K154" s="86">
        <v>4346</v>
      </c>
      <c r="L154" s="18"/>
      <c r="M154" s="18"/>
      <c r="N154" s="18"/>
      <c r="O154" s="18"/>
      <c r="P154" s="18"/>
      <c r="Q154" s="18"/>
      <c r="R154" s="18"/>
      <c r="S154" s="11" t="s">
        <v>844</v>
      </c>
      <c r="T154" s="75" t="s">
        <v>845</v>
      </c>
      <c r="U154" s="77">
        <v>0</v>
      </c>
      <c r="V154" s="84">
        <f t="shared" si="7"/>
        <v>0</v>
      </c>
      <c r="W154" s="77">
        <f t="shared" si="8"/>
        <v>0</v>
      </c>
      <c r="X154" s="76">
        <f t="shared" si="9"/>
        <v>0</v>
      </c>
    </row>
    <row r="155" spans="1:24" ht="60.75" customHeight="1">
      <c r="A155" s="80" t="s">
        <v>846</v>
      </c>
      <c r="B155" s="18" t="s">
        <v>847</v>
      </c>
      <c r="C155" s="19" t="s">
        <v>848</v>
      </c>
      <c r="D155" s="57">
        <v>4289811</v>
      </c>
      <c r="E155" s="20"/>
      <c r="F155" s="21" t="s">
        <v>849</v>
      </c>
      <c r="G155" s="22" t="s">
        <v>850</v>
      </c>
      <c r="H155" s="22" t="s">
        <v>83</v>
      </c>
      <c r="I155" s="23">
        <v>60</v>
      </c>
      <c r="J155" s="24">
        <v>55000</v>
      </c>
      <c r="K155" s="86">
        <v>8374</v>
      </c>
      <c r="L155" s="18">
        <v>12.8</v>
      </c>
      <c r="M155" s="18">
        <v>480</v>
      </c>
      <c r="N155" s="18">
        <v>385</v>
      </c>
      <c r="O155" s="18">
        <v>165</v>
      </c>
      <c r="P155" s="18">
        <v>69</v>
      </c>
      <c r="Q155" s="18">
        <v>69</v>
      </c>
      <c r="R155" s="18">
        <v>225</v>
      </c>
      <c r="S155" s="11" t="s">
        <v>68</v>
      </c>
      <c r="T155" s="75" t="s">
        <v>69</v>
      </c>
      <c r="U155" s="77">
        <v>0</v>
      </c>
      <c r="V155" s="84">
        <f t="shared" si="7"/>
        <v>0</v>
      </c>
      <c r="W155" s="77">
        <f t="shared" si="8"/>
        <v>0</v>
      </c>
      <c r="X155" s="76">
        <f t="shared" si="9"/>
        <v>0</v>
      </c>
    </row>
    <row r="156" spans="1:24" ht="60.75" customHeight="1">
      <c r="A156" s="80" t="s">
        <v>851</v>
      </c>
      <c r="B156" s="18" t="s">
        <v>852</v>
      </c>
      <c r="C156" s="19" t="s">
        <v>853</v>
      </c>
      <c r="D156" s="18"/>
      <c r="E156" s="20"/>
      <c r="F156" s="21" t="s">
        <v>854</v>
      </c>
      <c r="G156" s="22" t="s">
        <v>855</v>
      </c>
      <c r="H156" s="22" t="s">
        <v>67</v>
      </c>
      <c r="I156" s="23">
        <v>50</v>
      </c>
      <c r="J156" s="24">
        <v>43000</v>
      </c>
      <c r="K156" s="86">
        <v>10918</v>
      </c>
      <c r="L156" s="18">
        <v>6</v>
      </c>
      <c r="M156" s="18">
        <v>385</v>
      </c>
      <c r="N156" s="18">
        <v>210</v>
      </c>
      <c r="O156" s="18">
        <v>175</v>
      </c>
      <c r="P156" s="18">
        <v>35</v>
      </c>
      <c r="Q156" s="18">
        <v>35</v>
      </c>
      <c r="R156" s="18">
        <v>149</v>
      </c>
      <c r="S156" s="11" t="s">
        <v>44</v>
      </c>
      <c r="T156" s="75" t="s">
        <v>45</v>
      </c>
      <c r="U156" s="77">
        <v>0</v>
      </c>
      <c r="V156" s="84">
        <f t="shared" si="7"/>
        <v>0</v>
      </c>
      <c r="W156" s="77">
        <f t="shared" si="8"/>
        <v>0</v>
      </c>
      <c r="X156" s="76">
        <f t="shared" si="9"/>
        <v>0</v>
      </c>
    </row>
    <row r="157" spans="1:24" ht="60.75" customHeight="1">
      <c r="A157" s="80" t="s">
        <v>856</v>
      </c>
      <c r="B157" s="18" t="s">
        <v>857</v>
      </c>
      <c r="C157" s="19" t="s">
        <v>858</v>
      </c>
      <c r="D157" s="18"/>
      <c r="E157" s="20"/>
      <c r="F157" s="21" t="s">
        <v>859</v>
      </c>
      <c r="G157" s="22" t="s">
        <v>860</v>
      </c>
      <c r="H157" s="22" t="s">
        <v>67</v>
      </c>
      <c r="I157" s="23">
        <v>50</v>
      </c>
      <c r="J157" s="24">
        <v>48000</v>
      </c>
      <c r="K157" s="86">
        <v>13780</v>
      </c>
      <c r="L157" s="18">
        <v>6</v>
      </c>
      <c r="M157" s="18">
        <v>385</v>
      </c>
      <c r="N157" s="18">
        <v>210</v>
      </c>
      <c r="O157" s="18">
        <v>175</v>
      </c>
      <c r="P157" s="18">
        <v>35</v>
      </c>
      <c r="Q157" s="18">
        <v>35</v>
      </c>
      <c r="R157" s="18">
        <v>149</v>
      </c>
      <c r="S157" s="11" t="s">
        <v>44</v>
      </c>
      <c r="T157" s="75" t="s">
        <v>45</v>
      </c>
      <c r="U157" s="77">
        <v>0</v>
      </c>
      <c r="V157" s="84">
        <f t="shared" si="7"/>
        <v>0</v>
      </c>
      <c r="W157" s="77">
        <f t="shared" si="8"/>
        <v>0</v>
      </c>
      <c r="X157" s="76">
        <f t="shared" si="9"/>
        <v>0</v>
      </c>
    </row>
    <row r="158" spans="1:24" ht="60.75" customHeight="1">
      <c r="A158" s="80" t="s">
        <v>861</v>
      </c>
      <c r="B158" s="22" t="s">
        <v>862</v>
      </c>
      <c r="C158" s="19" t="s">
        <v>863</v>
      </c>
      <c r="D158" s="18"/>
      <c r="E158" s="20"/>
      <c r="F158" s="26" t="s">
        <v>864</v>
      </c>
      <c r="G158" s="27" t="s">
        <v>865</v>
      </c>
      <c r="H158" s="22" t="s">
        <v>59</v>
      </c>
      <c r="I158" s="23">
        <v>80</v>
      </c>
      <c r="J158" s="24">
        <v>28000</v>
      </c>
      <c r="K158" s="86">
        <v>8268</v>
      </c>
      <c r="L158" s="18">
        <v>14</v>
      </c>
      <c r="M158" s="18">
        <v>545</v>
      </c>
      <c r="N158" s="18">
        <v>445</v>
      </c>
      <c r="O158" s="18">
        <v>185</v>
      </c>
      <c r="P158" s="18">
        <v>77</v>
      </c>
      <c r="Q158" s="18">
        <v>77</v>
      </c>
      <c r="R158" s="18">
        <v>260</v>
      </c>
      <c r="S158" s="11" t="s">
        <v>179</v>
      </c>
      <c r="T158" s="75" t="s">
        <v>180</v>
      </c>
      <c r="U158" s="77">
        <v>0</v>
      </c>
      <c r="V158" s="84">
        <f t="shared" si="7"/>
        <v>0</v>
      </c>
      <c r="W158" s="77">
        <f t="shared" si="8"/>
        <v>0</v>
      </c>
      <c r="X158" s="76">
        <f t="shared" si="9"/>
        <v>0</v>
      </c>
    </row>
    <row r="159" spans="1:24" ht="60.75" customHeight="1">
      <c r="A159" s="80" t="s">
        <v>866</v>
      </c>
      <c r="B159" s="39" t="s">
        <v>867</v>
      </c>
      <c r="C159" s="19" t="s">
        <v>868</v>
      </c>
      <c r="D159" s="18"/>
      <c r="E159" s="20"/>
      <c r="F159" s="26" t="s">
        <v>869</v>
      </c>
      <c r="G159" s="27" t="s">
        <v>870</v>
      </c>
      <c r="H159" s="22" t="s">
        <v>871</v>
      </c>
      <c r="I159" s="23">
        <v>24</v>
      </c>
      <c r="J159" s="24">
        <v>35000</v>
      </c>
      <c r="K159" s="86">
        <v>7738</v>
      </c>
      <c r="L159" s="18">
        <v>12.58</v>
      </c>
      <c r="M159" s="18">
        <v>540</v>
      </c>
      <c r="N159" s="18">
        <v>245</v>
      </c>
      <c r="O159" s="18">
        <v>280</v>
      </c>
      <c r="P159" s="18">
        <v>130</v>
      </c>
      <c r="Q159" s="18">
        <v>115</v>
      </c>
      <c r="R159" s="18">
        <v>75</v>
      </c>
      <c r="S159" s="11" t="s">
        <v>89</v>
      </c>
      <c r="T159" s="75" t="s">
        <v>90</v>
      </c>
      <c r="U159" s="77">
        <v>0</v>
      </c>
      <c r="V159" s="84">
        <f t="shared" si="7"/>
        <v>0</v>
      </c>
      <c r="W159" s="77">
        <f t="shared" si="8"/>
        <v>0</v>
      </c>
      <c r="X159" s="76">
        <f t="shared" si="9"/>
        <v>0</v>
      </c>
    </row>
    <row r="160" spans="1:24" ht="60.75" customHeight="1">
      <c r="A160" s="80" t="s">
        <v>872</v>
      </c>
      <c r="B160" s="18" t="s">
        <v>873</v>
      </c>
      <c r="C160" s="19" t="s">
        <v>874</v>
      </c>
      <c r="D160" s="18"/>
      <c r="E160" s="20"/>
      <c r="F160" s="26" t="s">
        <v>875</v>
      </c>
      <c r="G160" s="27" t="s">
        <v>876</v>
      </c>
      <c r="H160" s="22" t="s">
        <v>67</v>
      </c>
      <c r="I160" s="23">
        <v>126</v>
      </c>
      <c r="J160" s="24">
        <v>35000</v>
      </c>
      <c r="K160" s="86">
        <v>7950</v>
      </c>
      <c r="L160" s="18">
        <v>12</v>
      </c>
      <c r="M160" s="18">
        <v>460</v>
      </c>
      <c r="N160" s="18">
        <v>300</v>
      </c>
      <c r="O160" s="18">
        <v>295</v>
      </c>
      <c r="P160" s="18">
        <v>62</v>
      </c>
      <c r="Q160" s="18">
        <v>29.3</v>
      </c>
      <c r="R160" s="18">
        <v>130</v>
      </c>
      <c r="S160" s="11" t="s">
        <v>32</v>
      </c>
      <c r="T160" s="75" t="s">
        <v>33</v>
      </c>
      <c r="U160" s="77">
        <v>0</v>
      </c>
      <c r="V160" s="84">
        <f t="shared" si="7"/>
        <v>0</v>
      </c>
      <c r="W160" s="77">
        <f t="shared" si="8"/>
        <v>0</v>
      </c>
      <c r="X160" s="76">
        <f t="shared" si="9"/>
        <v>0</v>
      </c>
    </row>
    <row r="161" spans="1:24" ht="60.75" customHeight="1">
      <c r="A161" s="80" t="s">
        <v>877</v>
      </c>
      <c r="B161" s="39" t="s">
        <v>878</v>
      </c>
      <c r="C161" s="19" t="s">
        <v>879</v>
      </c>
      <c r="D161" s="18"/>
      <c r="E161" s="20"/>
      <c r="F161" s="26" t="s">
        <v>880</v>
      </c>
      <c r="G161" s="27" t="s">
        <v>881</v>
      </c>
      <c r="H161" s="22" t="s">
        <v>256</v>
      </c>
      <c r="I161" s="23">
        <v>30</v>
      </c>
      <c r="J161" s="24" t="s">
        <v>257</v>
      </c>
      <c r="K161" s="86">
        <v>4770</v>
      </c>
      <c r="L161" s="18">
        <v>6.6</v>
      </c>
      <c r="M161" s="18">
        <v>390</v>
      </c>
      <c r="N161" s="18">
        <v>330</v>
      </c>
      <c r="O161" s="18">
        <v>210</v>
      </c>
      <c r="P161" s="18" t="s">
        <v>51</v>
      </c>
      <c r="Q161" s="18" t="s">
        <v>51</v>
      </c>
      <c r="R161" s="18" t="s">
        <v>51</v>
      </c>
      <c r="S161" s="11" t="s">
        <v>136</v>
      </c>
      <c r="T161" s="75" t="s">
        <v>137</v>
      </c>
      <c r="U161" s="77">
        <v>0</v>
      </c>
      <c r="V161" s="84">
        <f t="shared" si="7"/>
        <v>0</v>
      </c>
      <c r="W161" s="77">
        <f t="shared" si="8"/>
        <v>0</v>
      </c>
      <c r="X161" s="76">
        <f t="shared" si="9"/>
        <v>0</v>
      </c>
    </row>
    <row r="162" spans="1:24" ht="60.75" customHeight="1">
      <c r="A162" s="80" t="s">
        <v>882</v>
      </c>
      <c r="B162" s="18" t="s">
        <v>883</v>
      </c>
      <c r="C162" s="19" t="s">
        <v>884</v>
      </c>
      <c r="D162" s="18"/>
      <c r="E162" s="20"/>
      <c r="F162" s="26" t="s">
        <v>885</v>
      </c>
      <c r="G162" s="27" t="s">
        <v>886</v>
      </c>
      <c r="H162" s="22" t="s">
        <v>149</v>
      </c>
      <c r="I162" s="23">
        <v>56</v>
      </c>
      <c r="J162" s="24">
        <v>28000</v>
      </c>
      <c r="K162" s="86">
        <v>11660</v>
      </c>
      <c r="L162" s="18">
        <v>5.65</v>
      </c>
      <c r="M162" s="18">
        <v>295</v>
      </c>
      <c r="N162" s="18">
        <v>290</v>
      </c>
      <c r="O162" s="18">
        <v>190</v>
      </c>
      <c r="P162" s="18">
        <v>38</v>
      </c>
      <c r="Q162" s="18">
        <v>32</v>
      </c>
      <c r="R162" s="18">
        <v>163</v>
      </c>
      <c r="S162" s="11" t="s">
        <v>123</v>
      </c>
      <c r="T162" s="75" t="s">
        <v>124</v>
      </c>
      <c r="U162" s="77">
        <v>0</v>
      </c>
      <c r="V162" s="84">
        <f t="shared" si="7"/>
        <v>0</v>
      </c>
      <c r="W162" s="77">
        <f t="shared" si="8"/>
        <v>0</v>
      </c>
      <c r="X162" s="76">
        <f t="shared" si="9"/>
        <v>0</v>
      </c>
    </row>
    <row r="163" spans="1:24" ht="60.75" customHeight="1">
      <c r="A163" s="80" t="s">
        <v>887</v>
      </c>
      <c r="B163" s="59" t="s">
        <v>888</v>
      </c>
      <c r="C163" s="19" t="s">
        <v>889</v>
      </c>
      <c r="D163" s="18"/>
      <c r="E163" s="71"/>
      <c r="F163" s="26" t="s">
        <v>890</v>
      </c>
      <c r="G163" s="27" t="s">
        <v>891</v>
      </c>
      <c r="H163" s="22" t="s">
        <v>43</v>
      </c>
      <c r="I163" s="23">
        <v>100</v>
      </c>
      <c r="J163" s="24">
        <v>43000</v>
      </c>
      <c r="K163" s="86">
        <v>7632</v>
      </c>
      <c r="L163" s="18">
        <v>8</v>
      </c>
      <c r="M163" s="18">
        <v>370</v>
      </c>
      <c r="N163" s="18">
        <v>370</v>
      </c>
      <c r="O163" s="18">
        <v>170</v>
      </c>
      <c r="P163" s="18">
        <v>35</v>
      </c>
      <c r="Q163" s="18">
        <v>35</v>
      </c>
      <c r="R163" s="18">
        <v>152</v>
      </c>
      <c r="S163" s="11" t="s">
        <v>179</v>
      </c>
      <c r="T163" s="75" t="s">
        <v>180</v>
      </c>
      <c r="U163" s="77">
        <v>0</v>
      </c>
      <c r="V163" s="84">
        <f t="shared" si="7"/>
        <v>0</v>
      </c>
      <c r="W163" s="77">
        <f t="shared" si="8"/>
        <v>0</v>
      </c>
      <c r="X163" s="76">
        <f t="shared" si="9"/>
        <v>0</v>
      </c>
    </row>
    <row r="164" spans="1:24" s="3" customFormat="1" ht="60.75" customHeight="1">
      <c r="A164" s="80" t="s">
        <v>892</v>
      </c>
      <c r="B164" s="18" t="s">
        <v>893</v>
      </c>
      <c r="C164" s="19" t="s">
        <v>894</v>
      </c>
      <c r="D164" s="41"/>
      <c r="E164" s="72"/>
      <c r="F164" s="21" t="s">
        <v>895</v>
      </c>
      <c r="G164" s="22" t="s">
        <v>896</v>
      </c>
      <c r="H164" s="22" t="s">
        <v>897</v>
      </c>
      <c r="I164" s="23">
        <v>100</v>
      </c>
      <c r="J164" s="24">
        <v>44000</v>
      </c>
      <c r="K164" s="86">
        <v>8692</v>
      </c>
      <c r="L164" s="18">
        <v>13</v>
      </c>
      <c r="M164" s="18">
        <v>530</v>
      </c>
      <c r="N164" s="18">
        <v>345</v>
      </c>
      <c r="O164" s="18">
        <v>325</v>
      </c>
      <c r="P164" s="18">
        <v>65</v>
      </c>
      <c r="Q164" s="18">
        <v>51</v>
      </c>
      <c r="R164" s="18">
        <v>152</v>
      </c>
      <c r="S164" s="11" t="s">
        <v>179</v>
      </c>
      <c r="T164" s="75" t="s">
        <v>180</v>
      </c>
      <c r="U164" s="77">
        <v>0</v>
      </c>
      <c r="V164" s="84">
        <f t="shared" si="7"/>
        <v>0</v>
      </c>
      <c r="W164" s="77">
        <f t="shared" si="8"/>
        <v>0</v>
      </c>
      <c r="X164" s="76">
        <f t="shared" si="9"/>
        <v>0</v>
      </c>
    </row>
    <row r="165" spans="1:24" s="3" customFormat="1" ht="60.75" customHeight="1">
      <c r="A165" s="83" t="s">
        <v>898</v>
      </c>
      <c r="B165" s="59" t="s">
        <v>899</v>
      </c>
      <c r="C165" s="19" t="s">
        <v>900</v>
      </c>
      <c r="D165" s="58"/>
      <c r="E165" s="72"/>
      <c r="F165" s="26" t="s">
        <v>901</v>
      </c>
      <c r="G165" s="27" t="s">
        <v>902</v>
      </c>
      <c r="H165" s="27" t="s">
        <v>343</v>
      </c>
      <c r="I165" s="73">
        <v>20</v>
      </c>
      <c r="J165" s="24">
        <v>30000</v>
      </c>
      <c r="K165" s="86">
        <v>7420</v>
      </c>
      <c r="L165" s="18">
        <v>10</v>
      </c>
      <c r="M165" s="58">
        <v>310</v>
      </c>
      <c r="N165" s="58">
        <v>430</v>
      </c>
      <c r="O165" s="58">
        <v>240</v>
      </c>
      <c r="P165" s="58">
        <v>143</v>
      </c>
      <c r="Q165" s="58">
        <v>40</v>
      </c>
      <c r="R165" s="58">
        <v>205.5</v>
      </c>
      <c r="S165" s="11" t="s">
        <v>68</v>
      </c>
      <c r="T165" s="75" t="s">
        <v>69</v>
      </c>
      <c r="U165" s="77">
        <v>0</v>
      </c>
      <c r="V165" s="84">
        <f t="shared" si="7"/>
        <v>0</v>
      </c>
      <c r="W165" s="77">
        <f t="shared" si="8"/>
        <v>0</v>
      </c>
      <c r="X165" s="76">
        <f t="shared" si="9"/>
        <v>0</v>
      </c>
    </row>
    <row r="166" spans="1:24" s="3" customFormat="1" ht="60.75" customHeight="1">
      <c r="A166" s="80" t="s">
        <v>903</v>
      </c>
      <c r="B166" s="59" t="s">
        <v>904</v>
      </c>
      <c r="C166" s="19" t="s">
        <v>905</v>
      </c>
      <c r="D166" s="18"/>
      <c r="E166" s="72"/>
      <c r="F166" s="21" t="s">
        <v>906</v>
      </c>
      <c r="G166" s="22" t="s">
        <v>907</v>
      </c>
      <c r="H166" s="22" t="s">
        <v>306</v>
      </c>
      <c r="I166" s="23">
        <v>72</v>
      </c>
      <c r="J166" s="24">
        <v>35000</v>
      </c>
      <c r="K166" s="86">
        <v>7420</v>
      </c>
      <c r="L166" s="18">
        <v>14</v>
      </c>
      <c r="M166" s="18">
        <v>365</v>
      </c>
      <c r="N166" s="18">
        <v>270</v>
      </c>
      <c r="O166" s="18">
        <v>295</v>
      </c>
      <c r="P166" s="18">
        <v>79</v>
      </c>
      <c r="Q166" s="18">
        <v>79</v>
      </c>
      <c r="R166" s="18">
        <v>39.5</v>
      </c>
      <c r="S166" s="11" t="s">
        <v>307</v>
      </c>
      <c r="T166" s="75" t="s">
        <v>308</v>
      </c>
      <c r="U166" s="77">
        <v>0</v>
      </c>
      <c r="V166" s="84">
        <f t="shared" si="7"/>
        <v>0</v>
      </c>
      <c r="W166" s="77">
        <f t="shared" si="8"/>
        <v>0</v>
      </c>
      <c r="X166" s="76">
        <f t="shared" si="9"/>
        <v>0</v>
      </c>
    </row>
    <row r="167" spans="1:24" s="3" customFormat="1" ht="60.75" customHeight="1">
      <c r="A167" s="83" t="s">
        <v>908</v>
      </c>
      <c r="B167" s="59" t="s">
        <v>909</v>
      </c>
      <c r="C167" s="19" t="s">
        <v>910</v>
      </c>
      <c r="D167" s="58"/>
      <c r="E167" s="72"/>
      <c r="F167" s="26" t="s">
        <v>911</v>
      </c>
      <c r="G167" s="27" t="s">
        <v>912</v>
      </c>
      <c r="H167" s="27" t="s">
        <v>306</v>
      </c>
      <c r="I167" s="73">
        <v>72</v>
      </c>
      <c r="J167" s="24">
        <v>35000</v>
      </c>
      <c r="K167" s="86">
        <v>7420</v>
      </c>
      <c r="L167" s="18">
        <v>14</v>
      </c>
      <c r="M167" s="58">
        <v>365</v>
      </c>
      <c r="N167" s="58">
        <v>270</v>
      </c>
      <c r="O167" s="58">
        <v>295</v>
      </c>
      <c r="P167" s="58">
        <v>79</v>
      </c>
      <c r="Q167" s="58">
        <v>79</v>
      </c>
      <c r="R167" s="58">
        <v>39.5</v>
      </c>
      <c r="S167" s="11" t="s">
        <v>307</v>
      </c>
      <c r="T167" s="75" t="s">
        <v>308</v>
      </c>
      <c r="U167" s="77">
        <v>0</v>
      </c>
      <c r="V167" s="84">
        <f t="shared" si="7"/>
        <v>0</v>
      </c>
      <c r="W167" s="77">
        <f t="shared" si="8"/>
        <v>0</v>
      </c>
      <c r="X167" s="76">
        <f t="shared" si="9"/>
        <v>0</v>
      </c>
    </row>
    <row r="168" spans="1:24" ht="60.75" customHeight="1">
      <c r="A168" s="80" t="s">
        <v>913</v>
      </c>
      <c r="B168" s="59" t="s">
        <v>914</v>
      </c>
      <c r="C168" s="19" t="s">
        <v>915</v>
      </c>
      <c r="D168" s="18"/>
      <c r="E168" s="20"/>
      <c r="F168" s="21" t="s">
        <v>916</v>
      </c>
      <c r="G168" s="22" t="s">
        <v>917</v>
      </c>
      <c r="H168" s="22" t="s">
        <v>306</v>
      </c>
      <c r="I168" s="23">
        <v>72</v>
      </c>
      <c r="J168" s="24">
        <v>35000</v>
      </c>
      <c r="K168" s="86">
        <v>7526</v>
      </c>
      <c r="L168" s="18">
        <v>14</v>
      </c>
      <c r="M168" s="18">
        <v>365</v>
      </c>
      <c r="N168" s="18">
        <v>270</v>
      </c>
      <c r="O168" s="18">
        <v>295</v>
      </c>
      <c r="P168" s="18">
        <v>79</v>
      </c>
      <c r="Q168" s="18">
        <v>79</v>
      </c>
      <c r="R168" s="18">
        <v>39.5</v>
      </c>
      <c r="S168" s="11" t="s">
        <v>307</v>
      </c>
      <c r="T168" s="75" t="s">
        <v>308</v>
      </c>
      <c r="U168" s="77">
        <v>0</v>
      </c>
      <c r="V168" s="84">
        <f t="shared" si="7"/>
        <v>0</v>
      </c>
      <c r="W168" s="77">
        <f t="shared" si="8"/>
        <v>0</v>
      </c>
      <c r="X168" s="76">
        <f t="shared" si="9"/>
        <v>0</v>
      </c>
    </row>
    <row r="169" spans="1:24" ht="60.75" customHeight="1">
      <c r="A169" s="80" t="s">
        <v>918</v>
      </c>
      <c r="B169" s="59" t="s">
        <v>919</v>
      </c>
      <c r="C169" s="19" t="s">
        <v>920</v>
      </c>
      <c r="D169" s="18"/>
      <c r="E169" s="20"/>
      <c r="F169" s="21" t="s">
        <v>921</v>
      </c>
      <c r="G169" s="22" t="s">
        <v>922</v>
      </c>
      <c r="H169" s="22" t="s">
        <v>306</v>
      </c>
      <c r="I169" s="23">
        <v>72</v>
      </c>
      <c r="J169" s="24">
        <v>35000</v>
      </c>
      <c r="K169" s="86">
        <v>7420</v>
      </c>
      <c r="L169" s="18">
        <v>14</v>
      </c>
      <c r="M169" s="18">
        <v>365</v>
      </c>
      <c r="N169" s="18">
        <v>270</v>
      </c>
      <c r="O169" s="18">
        <v>295</v>
      </c>
      <c r="P169" s="18">
        <v>79</v>
      </c>
      <c r="Q169" s="18">
        <v>79</v>
      </c>
      <c r="R169" s="18">
        <v>39.5</v>
      </c>
      <c r="S169" s="11" t="s">
        <v>307</v>
      </c>
      <c r="T169" s="75" t="s">
        <v>308</v>
      </c>
      <c r="U169" s="77">
        <v>0</v>
      </c>
      <c r="V169" s="84">
        <f t="shared" si="7"/>
        <v>0</v>
      </c>
      <c r="W169" s="77">
        <f t="shared" si="8"/>
        <v>0</v>
      </c>
      <c r="X169" s="76">
        <f t="shared" si="9"/>
        <v>0</v>
      </c>
    </row>
    <row r="170" spans="1:24" ht="60.75" customHeight="1">
      <c r="A170" s="80" t="s">
        <v>923</v>
      </c>
      <c r="B170" s="22" t="s">
        <v>924</v>
      </c>
      <c r="C170" s="19" t="s">
        <v>925</v>
      </c>
      <c r="D170" s="57">
        <v>4315601</v>
      </c>
      <c r="E170" s="20"/>
      <c r="F170" s="21" t="s">
        <v>926</v>
      </c>
      <c r="G170" s="22" t="s">
        <v>927</v>
      </c>
      <c r="H170" s="22" t="s">
        <v>67</v>
      </c>
      <c r="I170" s="23">
        <v>50</v>
      </c>
      <c r="J170" s="24">
        <v>40000</v>
      </c>
      <c r="K170" s="86">
        <v>7950</v>
      </c>
      <c r="L170" s="18">
        <v>6</v>
      </c>
      <c r="M170" s="18">
        <v>440</v>
      </c>
      <c r="N170" s="18">
        <v>230</v>
      </c>
      <c r="O170" s="18">
        <v>130</v>
      </c>
      <c r="P170" s="18">
        <v>41</v>
      </c>
      <c r="Q170" s="18">
        <v>41</v>
      </c>
      <c r="R170" s="18">
        <v>106</v>
      </c>
      <c r="S170" s="11" t="s">
        <v>349</v>
      </c>
      <c r="T170" s="75" t="s">
        <v>350</v>
      </c>
      <c r="U170" s="77">
        <v>0</v>
      </c>
      <c r="V170" s="84">
        <f t="shared" si="7"/>
        <v>0</v>
      </c>
      <c r="W170" s="77">
        <f t="shared" si="8"/>
        <v>0</v>
      </c>
      <c r="X170" s="76">
        <f t="shared" si="9"/>
        <v>0</v>
      </c>
    </row>
    <row r="171" spans="1:24" ht="60.75" customHeight="1">
      <c r="A171" s="80" t="s">
        <v>928</v>
      </c>
      <c r="B171" s="22" t="s">
        <v>929</v>
      </c>
      <c r="C171" s="19" t="s">
        <v>930</v>
      </c>
      <c r="D171" s="57">
        <v>4316407</v>
      </c>
      <c r="E171" s="20"/>
      <c r="F171" s="21" t="s">
        <v>931</v>
      </c>
      <c r="G171" s="22" t="s">
        <v>932</v>
      </c>
      <c r="H171" s="22" t="s">
        <v>67</v>
      </c>
      <c r="I171" s="23">
        <v>60</v>
      </c>
      <c r="J171" s="24">
        <v>45000</v>
      </c>
      <c r="K171" s="86">
        <v>8586</v>
      </c>
      <c r="L171" s="18">
        <v>11</v>
      </c>
      <c r="M171" s="18">
        <v>440</v>
      </c>
      <c r="N171" s="18">
        <v>370</v>
      </c>
      <c r="O171" s="18">
        <v>130</v>
      </c>
      <c r="P171" s="18">
        <v>69.5</v>
      </c>
      <c r="Q171" s="18">
        <v>69.5</v>
      </c>
      <c r="R171" s="18">
        <v>50</v>
      </c>
      <c r="S171" s="11" t="s">
        <v>349</v>
      </c>
      <c r="T171" s="75" t="s">
        <v>350</v>
      </c>
      <c r="U171" s="77">
        <v>0</v>
      </c>
      <c r="V171" s="84">
        <f t="shared" si="7"/>
        <v>0</v>
      </c>
      <c r="W171" s="77">
        <f t="shared" si="8"/>
        <v>0</v>
      </c>
      <c r="X171" s="76">
        <f t="shared" si="9"/>
        <v>0</v>
      </c>
    </row>
    <row r="172" spans="1:24" ht="60.75" customHeight="1">
      <c r="A172" s="80" t="s">
        <v>933</v>
      </c>
      <c r="B172" s="22" t="s">
        <v>934</v>
      </c>
      <c r="C172" s="19" t="s">
        <v>935</v>
      </c>
      <c r="D172" s="41"/>
      <c r="E172" s="20"/>
      <c r="F172" s="21" t="s">
        <v>936</v>
      </c>
      <c r="G172" s="22" t="s">
        <v>937</v>
      </c>
      <c r="H172" s="22" t="s">
        <v>220</v>
      </c>
      <c r="I172" s="23">
        <v>50</v>
      </c>
      <c r="J172" s="24">
        <v>40000</v>
      </c>
      <c r="K172" s="86">
        <v>7526</v>
      </c>
      <c r="L172" s="18">
        <v>13</v>
      </c>
      <c r="M172" s="18">
        <v>480</v>
      </c>
      <c r="N172" s="18">
        <v>255</v>
      </c>
      <c r="O172" s="18">
        <v>200</v>
      </c>
      <c r="P172" s="18">
        <v>45.5</v>
      </c>
      <c r="Q172" s="18">
        <v>45.5</v>
      </c>
      <c r="R172" s="18">
        <v>174</v>
      </c>
      <c r="S172" s="11" t="s">
        <v>349</v>
      </c>
      <c r="T172" s="75" t="s">
        <v>350</v>
      </c>
      <c r="U172" s="77">
        <v>0</v>
      </c>
      <c r="V172" s="84">
        <f t="shared" si="7"/>
        <v>0</v>
      </c>
      <c r="W172" s="77">
        <f t="shared" si="8"/>
        <v>0</v>
      </c>
      <c r="X172" s="76">
        <f t="shared" si="9"/>
        <v>0</v>
      </c>
    </row>
    <row r="173" spans="1:24" ht="60.75" customHeight="1">
      <c r="A173" s="80" t="s">
        <v>938</v>
      </c>
      <c r="B173" s="18" t="s">
        <v>939</v>
      </c>
      <c r="C173" s="19" t="s">
        <v>940</v>
      </c>
      <c r="D173" s="18"/>
      <c r="E173" s="20"/>
      <c r="F173" s="21" t="s">
        <v>941</v>
      </c>
      <c r="G173" s="22" t="s">
        <v>942</v>
      </c>
      <c r="H173" s="22" t="s">
        <v>149</v>
      </c>
      <c r="I173" s="23">
        <v>56</v>
      </c>
      <c r="J173" s="24">
        <v>25000</v>
      </c>
      <c r="K173" s="86">
        <v>11660</v>
      </c>
      <c r="L173" s="18">
        <v>5</v>
      </c>
      <c r="M173" s="18">
        <v>300</v>
      </c>
      <c r="N173" s="18">
        <v>290</v>
      </c>
      <c r="O173" s="18">
        <v>190</v>
      </c>
      <c r="P173" s="18">
        <v>38</v>
      </c>
      <c r="Q173" s="18">
        <v>32</v>
      </c>
      <c r="R173" s="74">
        <v>163</v>
      </c>
      <c r="S173" s="11" t="s">
        <v>123</v>
      </c>
      <c r="T173" s="75" t="s">
        <v>124</v>
      </c>
      <c r="U173" s="77">
        <v>0</v>
      </c>
      <c r="V173" s="84">
        <f t="shared" si="7"/>
        <v>0</v>
      </c>
      <c r="W173" s="77">
        <f t="shared" si="8"/>
        <v>0</v>
      </c>
      <c r="X173" s="76">
        <f t="shared" si="9"/>
        <v>0</v>
      </c>
    </row>
    <row r="174" spans="1:24" ht="60.75" customHeight="1">
      <c r="A174" s="80" t="s">
        <v>943</v>
      </c>
      <c r="B174" s="18" t="s">
        <v>944</v>
      </c>
      <c r="C174" s="19" t="s">
        <v>945</v>
      </c>
      <c r="D174" s="18"/>
      <c r="E174" s="20"/>
      <c r="F174" s="21" t="s">
        <v>946</v>
      </c>
      <c r="G174" s="22" t="s">
        <v>947</v>
      </c>
      <c r="H174" s="22" t="s">
        <v>24</v>
      </c>
      <c r="I174" s="23">
        <v>70</v>
      </c>
      <c r="J174" s="24">
        <v>24900</v>
      </c>
      <c r="K174" s="86">
        <v>7420</v>
      </c>
      <c r="L174" s="18">
        <v>5</v>
      </c>
      <c r="M174" s="18">
        <v>390</v>
      </c>
      <c r="N174" s="18">
        <v>280</v>
      </c>
      <c r="O174" s="18">
        <v>115</v>
      </c>
      <c r="P174" s="18">
        <v>36.5</v>
      </c>
      <c r="Q174" s="18">
        <v>36.5</v>
      </c>
      <c r="R174" s="74">
        <v>90.5</v>
      </c>
      <c r="S174" s="11" t="s">
        <v>123</v>
      </c>
      <c r="T174" s="75" t="s">
        <v>124</v>
      </c>
      <c r="U174" s="77">
        <v>0</v>
      </c>
      <c r="V174" s="84">
        <f t="shared" si="7"/>
        <v>0</v>
      </c>
      <c r="W174" s="77">
        <f t="shared" si="8"/>
        <v>0</v>
      </c>
      <c r="X174" s="76">
        <f t="shared" si="9"/>
        <v>0</v>
      </c>
    </row>
    <row r="175" spans="1:24" ht="60.75" customHeight="1">
      <c r="A175" s="80" t="s">
        <v>948</v>
      </c>
      <c r="B175" s="18" t="s">
        <v>949</v>
      </c>
      <c r="C175" s="19" t="s">
        <v>950</v>
      </c>
      <c r="D175" s="18"/>
      <c r="E175" s="20"/>
      <c r="F175" s="21" t="s">
        <v>951</v>
      </c>
      <c r="G175" s="22" t="s">
        <v>952</v>
      </c>
      <c r="H175" s="22" t="s">
        <v>43</v>
      </c>
      <c r="I175" s="23">
        <v>70</v>
      </c>
      <c r="J175" s="24">
        <v>25900</v>
      </c>
      <c r="K175" s="86">
        <v>7420</v>
      </c>
      <c r="L175" s="18">
        <v>6</v>
      </c>
      <c r="M175" s="18">
        <v>355</v>
      </c>
      <c r="N175" s="18">
        <v>335</v>
      </c>
      <c r="O175" s="18">
        <v>165</v>
      </c>
      <c r="P175" s="18">
        <v>46</v>
      </c>
      <c r="Q175" s="18">
        <v>30</v>
      </c>
      <c r="R175" s="74">
        <v>147</v>
      </c>
      <c r="S175" s="11" t="s">
        <v>123</v>
      </c>
      <c r="T175" s="75" t="s">
        <v>124</v>
      </c>
      <c r="U175" s="77">
        <v>0</v>
      </c>
      <c r="V175" s="84">
        <f t="shared" si="7"/>
        <v>0</v>
      </c>
      <c r="W175" s="77">
        <f t="shared" si="8"/>
        <v>0</v>
      </c>
      <c r="X175" s="76">
        <f t="shared" si="9"/>
        <v>0</v>
      </c>
    </row>
    <row r="176" spans="1:24" ht="60.75" customHeight="1">
      <c r="A176" s="80" t="s">
        <v>953</v>
      </c>
      <c r="B176" s="18" t="s">
        <v>954</v>
      </c>
      <c r="C176" s="19" t="s">
        <v>955</v>
      </c>
      <c r="D176" s="18"/>
      <c r="E176" s="20"/>
      <c r="F176" s="21" t="s">
        <v>956</v>
      </c>
      <c r="G176" s="22" t="s">
        <v>957</v>
      </c>
      <c r="H176" s="22" t="s">
        <v>214</v>
      </c>
      <c r="I176" s="23">
        <v>40</v>
      </c>
      <c r="J176" s="24">
        <v>26000</v>
      </c>
      <c r="K176" s="86">
        <v>10070</v>
      </c>
      <c r="L176" s="18">
        <v>15</v>
      </c>
      <c r="M176" s="18">
        <v>510</v>
      </c>
      <c r="N176" s="18">
        <v>325</v>
      </c>
      <c r="O176" s="18">
        <v>175</v>
      </c>
      <c r="P176" s="18">
        <v>60.5</v>
      </c>
      <c r="Q176" s="18">
        <v>60.5</v>
      </c>
      <c r="R176" s="18">
        <v>151.5</v>
      </c>
      <c r="S176" s="11" t="s">
        <v>123</v>
      </c>
      <c r="T176" s="75" t="s">
        <v>124</v>
      </c>
      <c r="U176" s="77">
        <v>0</v>
      </c>
      <c r="V176" s="84">
        <f t="shared" si="7"/>
        <v>0</v>
      </c>
      <c r="W176" s="77">
        <f t="shared" si="8"/>
        <v>0</v>
      </c>
      <c r="X176" s="76">
        <f t="shared" si="9"/>
        <v>0</v>
      </c>
    </row>
    <row r="177" spans="1:24" ht="60.75" customHeight="1">
      <c r="A177" s="80" t="s">
        <v>958</v>
      </c>
      <c r="B177" s="18" t="s">
        <v>959</v>
      </c>
      <c r="C177" s="19" t="s">
        <v>960</v>
      </c>
      <c r="D177" s="18"/>
      <c r="E177" s="20"/>
      <c r="F177" s="21" t="s">
        <v>961</v>
      </c>
      <c r="G177" s="22" t="s">
        <v>962</v>
      </c>
      <c r="H177" s="22" t="s">
        <v>43</v>
      </c>
      <c r="I177" s="23">
        <v>50</v>
      </c>
      <c r="J177" s="24">
        <v>37000</v>
      </c>
      <c r="K177" s="86">
        <v>10070</v>
      </c>
      <c r="L177" s="18">
        <v>4</v>
      </c>
      <c r="M177" s="18">
        <v>375</v>
      </c>
      <c r="N177" s="18">
        <v>205</v>
      </c>
      <c r="O177" s="18">
        <v>175</v>
      </c>
      <c r="P177" s="18">
        <v>35</v>
      </c>
      <c r="Q177" s="18">
        <v>35</v>
      </c>
      <c r="R177" s="18">
        <v>152</v>
      </c>
      <c r="S177" s="11" t="s">
        <v>32</v>
      </c>
      <c r="T177" s="75" t="s">
        <v>33</v>
      </c>
      <c r="U177" s="77">
        <v>0</v>
      </c>
      <c r="V177" s="84">
        <f t="shared" si="7"/>
        <v>0</v>
      </c>
      <c r="W177" s="77">
        <f t="shared" si="8"/>
        <v>0</v>
      </c>
      <c r="X177" s="76">
        <f t="shared" si="9"/>
        <v>0</v>
      </c>
    </row>
    <row r="178" spans="1:24" ht="60.75" customHeight="1">
      <c r="A178" s="80" t="s">
        <v>963</v>
      </c>
      <c r="B178" s="49" t="s">
        <v>964</v>
      </c>
      <c r="C178" s="19" t="s">
        <v>965</v>
      </c>
      <c r="D178" s="18"/>
      <c r="E178" s="20" t="s">
        <v>277</v>
      </c>
      <c r="F178" s="21" t="s">
        <v>966</v>
      </c>
      <c r="G178" s="22" t="s">
        <v>962</v>
      </c>
      <c r="H178" s="22" t="s">
        <v>967</v>
      </c>
      <c r="I178" s="23">
        <v>50</v>
      </c>
      <c r="J178" s="24" t="s">
        <v>51</v>
      </c>
      <c r="K178" s="86">
        <v>8586</v>
      </c>
      <c r="L178" s="62">
        <v>6.2350000000000003</v>
      </c>
      <c r="M178" s="63">
        <v>455</v>
      </c>
      <c r="N178" s="63">
        <v>350</v>
      </c>
      <c r="O178" s="63">
        <v>210</v>
      </c>
      <c r="P178" s="49" t="s">
        <v>51</v>
      </c>
      <c r="Q178" s="49" t="s">
        <v>51</v>
      </c>
      <c r="R178" s="49" t="s">
        <v>51</v>
      </c>
      <c r="S178" s="11" t="s">
        <v>32</v>
      </c>
      <c r="T178" s="75" t="s">
        <v>33</v>
      </c>
      <c r="U178" s="77">
        <v>0</v>
      </c>
      <c r="V178" s="84">
        <f t="shared" si="7"/>
        <v>0</v>
      </c>
      <c r="W178" s="77">
        <f t="shared" si="8"/>
        <v>0</v>
      </c>
      <c r="X178" s="76">
        <f t="shared" si="9"/>
        <v>0</v>
      </c>
    </row>
    <row r="179" spans="1:24" ht="60.75" customHeight="1">
      <c r="A179" s="80" t="s">
        <v>968</v>
      </c>
      <c r="B179" s="18" t="s">
        <v>969</v>
      </c>
      <c r="C179" s="19" t="s">
        <v>970</v>
      </c>
      <c r="D179" s="18"/>
      <c r="E179" s="20"/>
      <c r="F179" s="21" t="s">
        <v>971</v>
      </c>
      <c r="G179" s="22" t="s">
        <v>972</v>
      </c>
      <c r="H179" s="22" t="s">
        <v>973</v>
      </c>
      <c r="I179" s="23">
        <v>50</v>
      </c>
      <c r="J179" s="24">
        <v>36000</v>
      </c>
      <c r="K179" s="86">
        <v>10600</v>
      </c>
      <c r="L179" s="18">
        <v>4</v>
      </c>
      <c r="M179" s="18">
        <v>310</v>
      </c>
      <c r="N179" s="18">
        <v>225</v>
      </c>
      <c r="O179" s="18">
        <v>150</v>
      </c>
      <c r="P179" s="18">
        <v>40</v>
      </c>
      <c r="Q179" s="18">
        <v>29</v>
      </c>
      <c r="R179" s="18">
        <v>120</v>
      </c>
      <c r="S179" s="11" t="s">
        <v>123</v>
      </c>
      <c r="T179" s="75" t="s">
        <v>124</v>
      </c>
      <c r="U179" s="77">
        <v>0</v>
      </c>
      <c r="V179" s="84">
        <f t="shared" si="7"/>
        <v>0</v>
      </c>
      <c r="W179" s="77">
        <f t="shared" si="8"/>
        <v>0</v>
      </c>
      <c r="X179" s="76">
        <f t="shared" si="9"/>
        <v>0</v>
      </c>
    </row>
    <row r="180" spans="1:24" ht="60.75" customHeight="1">
      <c r="A180" s="80" t="s">
        <v>974</v>
      </c>
      <c r="B180" s="49" t="s">
        <v>975</v>
      </c>
      <c r="C180" s="19" t="s">
        <v>976</v>
      </c>
      <c r="D180" s="18"/>
      <c r="E180" s="20"/>
      <c r="F180" s="21" t="s">
        <v>977</v>
      </c>
      <c r="G180" s="22" t="s">
        <v>972</v>
      </c>
      <c r="H180" s="22" t="s">
        <v>978</v>
      </c>
      <c r="I180" s="23">
        <v>50</v>
      </c>
      <c r="J180" s="24" t="s">
        <v>51</v>
      </c>
      <c r="K180" s="86">
        <v>8904</v>
      </c>
      <c r="L180" s="62">
        <v>6.29</v>
      </c>
      <c r="M180" s="63">
        <v>500</v>
      </c>
      <c r="N180" s="63">
        <v>300</v>
      </c>
      <c r="O180" s="63">
        <v>190</v>
      </c>
      <c r="P180" s="49" t="s">
        <v>51</v>
      </c>
      <c r="Q180" s="49" t="s">
        <v>51</v>
      </c>
      <c r="R180" s="49" t="s">
        <v>51</v>
      </c>
      <c r="S180" s="11" t="s">
        <v>123</v>
      </c>
      <c r="T180" s="75" t="s">
        <v>124</v>
      </c>
      <c r="U180" s="77">
        <v>0</v>
      </c>
      <c r="V180" s="84">
        <f t="shared" si="7"/>
        <v>0</v>
      </c>
      <c r="W180" s="77">
        <f t="shared" si="8"/>
        <v>0</v>
      </c>
      <c r="X180" s="76">
        <f t="shared" si="9"/>
        <v>0</v>
      </c>
    </row>
    <row r="181" spans="1:24" ht="60.75" customHeight="1">
      <c r="A181" s="80" t="s">
        <v>979</v>
      </c>
      <c r="B181" s="18" t="s">
        <v>980</v>
      </c>
      <c r="C181" s="19" t="s">
        <v>981</v>
      </c>
      <c r="D181" s="18"/>
      <c r="E181" s="20"/>
      <c r="F181" s="21" t="s">
        <v>982</v>
      </c>
      <c r="G181" s="22" t="s">
        <v>983</v>
      </c>
      <c r="H181" s="22" t="s">
        <v>43</v>
      </c>
      <c r="I181" s="23">
        <v>50</v>
      </c>
      <c r="J181" s="24">
        <v>36000</v>
      </c>
      <c r="K181" s="86">
        <v>10600</v>
      </c>
      <c r="L181" s="18">
        <v>4</v>
      </c>
      <c r="M181" s="18">
        <v>375</v>
      </c>
      <c r="N181" s="18">
        <v>205</v>
      </c>
      <c r="O181" s="18">
        <v>175</v>
      </c>
      <c r="P181" s="18">
        <v>35</v>
      </c>
      <c r="Q181" s="18">
        <v>35</v>
      </c>
      <c r="R181" s="18">
        <v>152</v>
      </c>
      <c r="S181" s="11" t="s">
        <v>123</v>
      </c>
      <c r="T181" s="75" t="s">
        <v>124</v>
      </c>
      <c r="U181" s="77">
        <v>0</v>
      </c>
      <c r="V181" s="84">
        <f t="shared" si="7"/>
        <v>0</v>
      </c>
      <c r="W181" s="77">
        <f t="shared" si="8"/>
        <v>0</v>
      </c>
      <c r="X181" s="76">
        <f t="shared" si="9"/>
        <v>0</v>
      </c>
    </row>
    <row r="182" spans="1:24" ht="60.75" customHeight="1">
      <c r="A182" s="80" t="s">
        <v>984</v>
      </c>
      <c r="B182" s="49" t="s">
        <v>985</v>
      </c>
      <c r="C182" s="19" t="s">
        <v>986</v>
      </c>
      <c r="D182" s="18"/>
      <c r="E182" s="20" t="s">
        <v>277</v>
      </c>
      <c r="F182" s="21" t="s">
        <v>987</v>
      </c>
      <c r="G182" s="22" t="s">
        <v>983</v>
      </c>
      <c r="H182" s="22" t="s">
        <v>967</v>
      </c>
      <c r="I182" s="23">
        <v>50</v>
      </c>
      <c r="J182" s="24" t="s">
        <v>51</v>
      </c>
      <c r="K182" s="86">
        <v>8904</v>
      </c>
      <c r="L182" s="62">
        <v>6.14</v>
      </c>
      <c r="M182" s="63">
        <v>450</v>
      </c>
      <c r="N182" s="63">
        <v>350</v>
      </c>
      <c r="O182" s="63">
        <v>210</v>
      </c>
      <c r="P182" s="49" t="s">
        <v>51</v>
      </c>
      <c r="Q182" s="49" t="s">
        <v>51</v>
      </c>
      <c r="R182" s="49" t="s">
        <v>51</v>
      </c>
      <c r="S182" s="11" t="s">
        <v>123</v>
      </c>
      <c r="T182" s="75" t="s">
        <v>124</v>
      </c>
      <c r="U182" s="77">
        <v>0</v>
      </c>
      <c r="V182" s="84">
        <f t="shared" si="7"/>
        <v>0</v>
      </c>
      <c r="W182" s="77">
        <f t="shared" si="8"/>
        <v>0</v>
      </c>
      <c r="X182" s="76">
        <f t="shared" si="9"/>
        <v>0</v>
      </c>
    </row>
    <row r="183" spans="1:24" ht="20.399999999999999">
      <c r="S183" s="11"/>
      <c r="T183" s="11"/>
    </row>
    <row r="184" spans="1:24" ht="20.399999999999999"/>
    <row r="185" spans="1:24" ht="20.399999999999999"/>
    <row r="186" spans="1:24" ht="20.399999999999999"/>
    <row r="187" spans="1:24" ht="20.399999999999999"/>
    <row r="188" spans="1:24" ht="20.399999999999999"/>
    <row r="189" spans="1:24" ht="20.399999999999999"/>
    <row r="190" spans="1:24" ht="20.399999999999999"/>
    <row r="191" spans="1:24" ht="20.399999999999999"/>
    <row r="192" spans="1:24" ht="20.399999999999999"/>
    <row r="193" ht="20.399999999999999"/>
    <row r="194" ht="20.399999999999999"/>
    <row r="195" ht="20.399999999999999"/>
    <row r="196" ht="20.399999999999999"/>
    <row r="197" ht="20.399999999999999"/>
    <row r="198" ht="20.399999999999999"/>
    <row r="199" ht="20.399999999999999"/>
    <row r="200" ht="20.399999999999999"/>
    <row r="201" ht="20.399999999999999"/>
    <row r="202" ht="20.399999999999999"/>
    <row r="203" ht="20.399999999999999"/>
    <row r="204" ht="20.399999999999999"/>
    <row r="205" ht="20.399999999999999"/>
    <row r="206" ht="20.399999999999999"/>
    <row r="207" ht="20.399999999999999"/>
    <row r="208" ht="20.399999999999999"/>
    <row r="209" ht="20.399999999999999"/>
    <row r="210" ht="20.399999999999999"/>
    <row r="211" ht="20.399999999999999"/>
    <row r="212" ht="20.399999999999999"/>
    <row r="213" ht="20.399999999999999"/>
    <row r="214" ht="20.399999999999999"/>
  </sheetData>
  <autoFilter ref="U2:X182" xr:uid="{00000000-0001-0000-0000-000000000000}"/>
  <sortState xmlns:xlrd2="http://schemas.microsoft.com/office/spreadsheetml/2017/richdata2" ref="A2:W254">
    <sortCondition ref="F2"/>
  </sortState>
  <mergeCells count="19">
    <mergeCell ref="A1:R1"/>
    <mergeCell ref="F2:G2"/>
    <mergeCell ref="L2:O2"/>
    <mergeCell ref="P2:R2"/>
    <mergeCell ref="A2:A3"/>
    <mergeCell ref="B2:B3"/>
    <mergeCell ref="C2:C3"/>
    <mergeCell ref="D2:D3"/>
    <mergeCell ref="E2:E3"/>
    <mergeCell ref="H2:H3"/>
    <mergeCell ref="I2:I3"/>
    <mergeCell ref="J2:J3"/>
    <mergeCell ref="K2:K3"/>
    <mergeCell ref="X2:X3"/>
    <mergeCell ref="S2:S3"/>
    <mergeCell ref="T2:T3"/>
    <mergeCell ref="U2:U3"/>
    <mergeCell ref="V2:V3"/>
    <mergeCell ref="W2:W3"/>
  </mergeCells>
  <printOptions horizontalCentered="1"/>
  <pageMargins left="0.31496062992126" right="0.31496062992126" top="0.35433070866141703" bottom="0.35433070866141703" header="0" footer="0"/>
  <pageSetup paperSize="9" scale="10"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b759986-ed11-49a4-aae9-36d58a66d1e5" xsi:nil="true"/>
    <lcf76f155ced4ddcb4097134ff3c332f xmlns="c5911337-acfc-42fb-a303-16d9e514140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B48DE3F2A27C2E48998DF20EECA96D92" ma:contentTypeVersion="13" ma:contentTypeDescription="새 문서를 만듭니다." ma:contentTypeScope="" ma:versionID="d55ce7350819e55dc64a1c89fef03e6f">
  <xsd:schema xmlns:xsd="http://www.w3.org/2001/XMLSchema" xmlns:xs="http://www.w3.org/2001/XMLSchema" xmlns:p="http://schemas.microsoft.com/office/2006/metadata/properties" xmlns:ns2="c5911337-acfc-42fb-a303-16d9e5141401" xmlns:ns3="ab759986-ed11-49a4-aae9-36d58a66d1e5" targetNamespace="http://schemas.microsoft.com/office/2006/metadata/properties" ma:root="true" ma:fieldsID="9aa6cc43451972506dc133c4a1ec83da" ns2:_="" ns3:_="">
    <xsd:import namespace="c5911337-acfc-42fb-a303-16d9e5141401"/>
    <xsd:import namespace="ab759986-ed11-49a4-aae9-36d58a66d1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911337-acfc-42fb-a303-16d9e51414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이미지 태그" ma:readOnly="false" ma:fieldId="{5cf76f15-5ced-4ddc-b409-7134ff3c332f}" ma:taxonomyMulti="true" ma:sspId="0813602a-2c0e-40b4-a59c-3ca103666e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759986-ed11-49a4-aae9-36d58a66d1e5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b51baec7-4db0-48d1-8d7d-cd69e92beb0a}" ma:internalName="TaxCatchAll" ma:showField="CatchAllData" ma:web="ab759986-ed11-49a4-aae9-36d58a66d1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1A6C3E0-E8CF-4A38-B198-E1BBAE9E4D66}">
  <ds:schemaRefs/>
</ds:datastoreItem>
</file>

<file path=customXml/itemProps2.xml><?xml version="1.0" encoding="utf-8"?>
<ds:datastoreItem xmlns:ds="http://schemas.openxmlformats.org/officeDocument/2006/customXml" ds:itemID="{E540E5B7-6854-4D6A-ADFB-50B18EF0AEBB}">
  <ds:schemaRefs/>
</ds:datastoreItem>
</file>

<file path=customXml/itemProps3.xml><?xml version="1.0" encoding="utf-8"?>
<ds:datastoreItem xmlns:ds="http://schemas.openxmlformats.org/officeDocument/2006/customXml" ds:itemID="{A26CB71C-6830-45CF-972E-C69A116D381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MEDIPEEL+ </vt:lpstr>
      <vt:lpstr>'MEDIPEEL+ 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Kim Natalia</cp:lastModifiedBy>
  <dcterms:created xsi:type="dcterms:W3CDTF">2022-11-28T02:27:00Z</dcterms:created>
  <dcterms:modified xsi:type="dcterms:W3CDTF">2026-07-01T04:30:52Z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87BEAFAAA4B74736804E5036B1C60A10_13</vt:lpwstr>
  </property>
  <property fmtid="{D5CDD505-2E9C-101B-9397-08002B2CF9AE}" pid="4" name="ContentTypeId">
    <vt:lpwstr>0x010100B48DE3F2A27C2E48998DF20EECA96D92</vt:lpwstr>
  </property>
  <property fmtid="{D5CDD505-2E9C-101B-9397-08002B2CF9AE}" pid="5" name="MediaServiceImageTags">
    <vt:lpwstr/>
  </property>
  <property fmtid="{D5CDD505-2E9C-101B-9397-08002B2CF9AE}" pid="6" name="Order">
    <vt:r8>4677300</vt:r8>
  </property>
  <property fmtid="{D5CDD505-2E9C-101B-9397-08002B2CF9AE}" pid="7" name="xd_Signature">
    <vt:bool>false</vt:bool>
  </property>
  <property fmtid="{D5CDD505-2E9C-101B-9397-08002B2CF9AE}" pid="8" name="xd_ProgID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  <property fmtid="{D5CDD505-2E9C-101B-9397-08002B2CF9AE}" pid="13" name="CalculationRule">
    <vt:i4>0</vt:i4>
  </property>
  <property fmtid="{D5CDD505-2E9C-101B-9397-08002B2CF9AE}" pid="14" name="KSOReadingLayout">
    <vt:bool>true</vt:bool>
  </property>
</Properties>
</file>