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가격표\NINELESS\매출\"/>
    </mc:Choice>
  </mc:AlternateContent>
  <xr:revisionPtr revIDLastSave="0" documentId="8_{1216B757-7F62-4FB0-B801-53AFB2EB8BD5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제이씨엔컴퍼니(나인리스)_공급단가표" sheetId="1" r:id="rId1"/>
  </sheets>
  <definedNames>
    <definedName name="_xlnm._FilterDatabase" localSheetId="0" hidden="1">'제이씨엔컴퍼니(나인리스)_공급단가표'!$A$3:$N$37</definedName>
    <definedName name="_xlnm.Print_Area" localSheetId="0">'제이씨엔컴퍼니(나인리스)_공급단가표'!$A$1:$K$38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1" l="1"/>
  <c r="N8" i="1" s="1"/>
  <c r="M30" i="1" l="1"/>
  <c r="N30" i="1" s="1"/>
  <c r="M29" i="1"/>
  <c r="N29" i="1" s="1"/>
  <c r="M37" i="1"/>
  <c r="N37" i="1" s="1"/>
  <c r="M5" i="1"/>
  <c r="N5" i="1" s="1"/>
  <c r="M6" i="1"/>
  <c r="N6" i="1" s="1"/>
  <c r="M7" i="1"/>
  <c r="N7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4" i="1"/>
  <c r="N4" i="1" s="1"/>
</calcChain>
</file>

<file path=xl/sharedStrings.xml><?xml version="1.0" encoding="utf-8"?>
<sst xmlns="http://schemas.openxmlformats.org/spreadsheetml/2006/main" count="117" uniqueCount="78">
  <si>
    <t>NO.</t>
    <phoneticPr fontId="4" type="noConversion"/>
  </si>
  <si>
    <t>KOR
MSRP
(KRW)</t>
    <phoneticPr fontId="4" type="noConversion"/>
  </si>
  <si>
    <t>U.S.
MSRP</t>
    <phoneticPr fontId="4" type="noConversion"/>
  </si>
  <si>
    <t>1CARTON BOX</t>
    <phoneticPr fontId="4" type="noConversion"/>
  </si>
  <si>
    <t>[NINELESS] SUPPLY PRODUCT/PRICE LIST</t>
    <phoneticPr fontId="2" type="noConversion"/>
  </si>
  <si>
    <t>30ml</t>
    <phoneticPr fontId="2" type="noConversion"/>
  </si>
  <si>
    <t>30ml</t>
    <phoneticPr fontId="2" type="noConversion"/>
  </si>
  <si>
    <t>에이컨트롤 10% 아젤라익애씨드 세럼
A-Control Azelaic Acid Serum</t>
    <phoneticPr fontId="2" type="noConversion"/>
  </si>
  <si>
    <t>Barcode</t>
    <phoneticPr fontId="4" type="noConversion"/>
  </si>
  <si>
    <t>Image</t>
    <phoneticPr fontId="2" type="noConversion"/>
  </si>
  <si>
    <t>Product</t>
    <phoneticPr fontId="2" type="noConversion"/>
  </si>
  <si>
    <t>Volume</t>
    <phoneticPr fontId="4" type="noConversion"/>
  </si>
  <si>
    <t>120ml</t>
    <phoneticPr fontId="2" type="noConversion"/>
  </si>
  <si>
    <t>에이컨트롤 어성초 BHA 클렌져
A-Control Heartleaf &amp; BHA Cleanser</t>
    <phoneticPr fontId="2" type="noConversion"/>
  </si>
  <si>
    <t>에이컨트롤 아젤라익애씨드 토너
A-Control Azelaic Acid Toner</t>
    <phoneticPr fontId="2" type="noConversion"/>
  </si>
  <si>
    <t>150ml</t>
    <phoneticPr fontId="2" type="noConversion"/>
  </si>
  <si>
    <t>멜라프로 5% 트라넥사믹애씨드 세럼
MELA-PRO 5% Tranexamic Acid Serum</t>
    <phoneticPr fontId="2" type="noConversion"/>
  </si>
  <si>
    <t>비 부스트 1% 코직애씨드 세럼
B-Boost 1% Kojic Acid Serum</t>
    <phoneticPr fontId="2" type="noConversion"/>
  </si>
  <si>
    <t>멜라프로 트라넥사믹애씨드 선스크린
MELA-PRO Tranexamic Acid Sun Screen</t>
    <phoneticPr fontId="2" type="noConversion"/>
  </si>
  <si>
    <t>30ml</t>
    <phoneticPr fontId="2" type="noConversion"/>
  </si>
  <si>
    <t>100ml</t>
    <phoneticPr fontId="2" type="noConversion"/>
  </si>
  <si>
    <t>비 부스트 1% 코직애씨드 토너
B-Boost 1% Kojic Acid Toner</t>
    <phoneticPr fontId="2" type="noConversion"/>
  </si>
  <si>
    <t>200ml</t>
    <phoneticPr fontId="2" type="noConversion"/>
  </si>
  <si>
    <t>멜라프로 라이스앤 TXA 토너
MELA-PRO Rice &amp; TXA Toner</t>
    <phoneticPr fontId="2" type="noConversion"/>
  </si>
  <si>
    <t>에이컨트롤 아젤라익애씨드 크림
A-Control Azelaic Acid Cream</t>
    <phoneticPr fontId="2" type="noConversion"/>
  </si>
  <si>
    <t>50ml</t>
    <phoneticPr fontId="2" type="noConversion"/>
  </si>
  <si>
    <t>비 부스트 코직애씨드 글로우 토너 패드
B-Boost Kojjic Acid Glow Toner Pad</t>
    <phoneticPr fontId="2" type="noConversion"/>
  </si>
  <si>
    <t>180ml</t>
    <phoneticPr fontId="2" type="noConversion"/>
  </si>
  <si>
    <t>20ml</t>
    <phoneticPr fontId="2" type="noConversion"/>
  </si>
  <si>
    <t>에버유스 듀얼이펙트 아이크림
Ever-Youth Dual Effect Eye Cream</t>
    <phoneticPr fontId="2" type="noConversion"/>
  </si>
  <si>
    <t>Box Order
Quantity</t>
    <phoneticPr fontId="4" type="noConversion"/>
  </si>
  <si>
    <t>Total
Quantities</t>
    <phoneticPr fontId="4" type="noConversion"/>
  </si>
  <si>
    <t>모큘-클리어 살리실릭 애씨드 세럼 30ml
Molecule-Clear Salicylic Acid Serum 30ml</t>
    <phoneticPr fontId="2" type="noConversion"/>
  </si>
  <si>
    <t>모큘-클리어 락틱 애씨드 세럼 30ml
Molecule-Clear Lactic Acid Serum 30ml</t>
    <phoneticPr fontId="2" type="noConversion"/>
  </si>
  <si>
    <t>모큘-클리어 5% 만델릭 애씨드 세럼 30ml
Molecule-Clear 5% Mandelic Acid Serum 30ml</t>
    <phoneticPr fontId="2" type="noConversion"/>
  </si>
  <si>
    <t>모큘-클리어 5% 글라이콜릭 애씨드 세럼 30ml
Molecule-Clear 5% Glycolic Acid Serum 30ml</t>
    <phoneticPr fontId="2" type="noConversion"/>
  </si>
  <si>
    <t>마이핏 시트마스크 No.1 아젤라익애시드
My Fit Sheet Mask No.1 Azelaic Acid</t>
  </si>
  <si>
    <t>마이핏 시트마스크 No.2 코직애시드
My Fit Sheet Mask No.2 Kojic Acid</t>
  </si>
  <si>
    <t>마이핏 시트마스크 No.3 나이아신아마이드
My Fit Sheet Mask No.3 Niacinamide</t>
  </si>
  <si>
    <t>마이핏 시트마스크 No.4 트라넥사믹애시드
My Fit Sheet Mask No.4 Tranexamic Acid</t>
  </si>
  <si>
    <t>마이핏 시트마스크 No.5 히알루로닉애시드
My Fit Sheet Mask No.5 Hyaluronic Acid</t>
  </si>
  <si>
    <t>마이핏 시트마스크 No.6 PDRN
My Fit Sheet Mask No.6 PDRN</t>
  </si>
  <si>
    <t>마이핏 시트마스크 No.7 콜라겐
My Fit Sheet Mask No.7 Collagen</t>
  </si>
  <si>
    <t>(5매) 마이핏 시트마스크 No.1 아젤라익애시드
My Fit Sheet Mask No.1 Azelaic Acid</t>
  </si>
  <si>
    <t>(5매) 마이핏 시트마스크 No.2 코직애시드
My Fit Sheet Mask No.2 Kojic Acid</t>
  </si>
  <si>
    <t>(5매) 마이핏 시트마스크 No.3 나이아신아마이드
My Fit Sheet Mask No.3 Niacinamide</t>
  </si>
  <si>
    <t>(5매) 마이핏 시트마스크 No.4 트라넥사믹애시드
My Fit Sheet Mask No.4 Tranexamic Acid</t>
  </si>
  <si>
    <t>(5매) 마이핏 시트마스크 No.5 히알루로닉애시드
My Fit Sheet Mask No.5 Hyaluronic Acid</t>
  </si>
  <si>
    <t>(5매) 마이핏 시트마스크 No.6 PDRN
My Fit Sheet Mask No.6 PDRN</t>
  </si>
  <si>
    <t>(5매) 마이핏 시트마스크 No.7 콜라겐
My Fit Sheet Mask No.7 Collagen</t>
  </si>
  <si>
    <t>300ml</t>
    <phoneticPr fontId="2" type="noConversion"/>
  </si>
  <si>
    <t>20g</t>
  </si>
  <si>
    <t>23g</t>
  </si>
  <si>
    <t>20g*5ea</t>
  </si>
  <si>
    <t>23g*5ea</t>
  </si>
  <si>
    <t>비 부스트 10% 나이아신아마이드 세럼
B-Boost 10% Niacinamide Serum</t>
    <phoneticPr fontId="2" type="noConversion"/>
  </si>
  <si>
    <t>비 부스트 22% 나이아신아마이드 세럼
B-Boost 22% Niacinamide Serum</t>
    <phoneticPr fontId="2" type="noConversion"/>
  </si>
  <si>
    <t>하이드라맥스 7-HA 퀀치 세럼
Hydra-Max 7-HA Quench  Serum</t>
    <phoneticPr fontId="2" type="noConversion"/>
  </si>
  <si>
    <t>Total
Supply Price KRW</t>
    <phoneticPr fontId="4" type="noConversion"/>
  </si>
  <si>
    <t>263*240*170</t>
    <phoneticPr fontId="2" type="noConversion"/>
  </si>
  <si>
    <t>447*285*210</t>
    <phoneticPr fontId="2" type="noConversion"/>
  </si>
  <si>
    <t>600*330*215</t>
    <phoneticPr fontId="2" type="noConversion"/>
  </si>
  <si>
    <t>547*300*204</t>
  </si>
  <si>
    <t>495*375*145</t>
    <phoneticPr fontId="2" type="noConversion"/>
  </si>
  <si>
    <t>455*315*140</t>
  </si>
  <si>
    <t>455*315*140</t>
    <phoneticPr fontId="2" type="noConversion"/>
  </si>
  <si>
    <t>340*450*180</t>
    <phoneticPr fontId="2" type="noConversion"/>
  </si>
  <si>
    <t>620*405*190</t>
    <phoneticPr fontId="2" type="noConversion"/>
  </si>
  <si>
    <t>430*260*182</t>
    <phoneticPr fontId="2" type="noConversion"/>
  </si>
  <si>
    <t>460*420*185</t>
    <phoneticPr fontId="2" type="noConversion"/>
  </si>
  <si>
    <t>430*260*210</t>
    <phoneticPr fontId="2" type="noConversion"/>
  </si>
  <si>
    <t>470*466*216</t>
    <phoneticPr fontId="2" type="noConversion"/>
  </si>
  <si>
    <t>565*365*190</t>
    <phoneticPr fontId="2" type="noConversion"/>
  </si>
  <si>
    <t>CARTON 
(W*L*H)</t>
    <phoneticPr fontId="2" type="noConversion"/>
  </si>
  <si>
    <t>WEIGHT</t>
    <phoneticPr fontId="2" type="noConversion"/>
  </si>
  <si>
    <t>루트바이옴™ 카페인 스칼프 샴푸
Root-Biome™ Caffeine Scalp Shampoo</t>
    <phoneticPr fontId="2" type="noConversion"/>
  </si>
  <si>
    <t>루트바이옴™ 카페인 스칼프 앰플
Root-Biome™ Caffeine Scalp Ampoule</t>
    <phoneticPr fontId="2" type="noConversion"/>
  </si>
  <si>
    <t>SUPPLY PRICE
(-VAT)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</si>
</sst>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0_ "/>
    <numFmt numFmtId="177" formatCode="_-[$$-409]* #,##0.00_ ;_-[$$-409]* \-#,##0.00\ ;_-[$$-409]* &quot;-&quot;??_ ;_-@_ "/>
    <numFmt numFmtId="178" formatCode="0.00_ "/>
    <numFmt numFmtId="179" formatCode="_-* #,##0.0_-;\-* #,##0.0_-;_-* &quot;-&quot;_-;_-@_-"/>
    <numFmt numFmtId="180" formatCode="_-* #,##0.00_-;\-* #,##0.0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76" fontId="6" fillId="0" borderId="7" xfId="0" applyNumberFormat="1" applyFont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177" fontId="12" fillId="0" borderId="7" xfId="0" applyNumberFormat="1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6" xfId="0" applyFont="1" applyBorder="1">
      <alignment vertical="center"/>
    </xf>
    <xf numFmtId="0" fontId="9" fillId="0" borderId="7" xfId="0" applyFont="1" applyBorder="1">
      <alignment vertical="center"/>
    </xf>
    <xf numFmtId="0" fontId="9" fillId="0" borderId="8" xfId="0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41" fontId="8" fillId="5" borderId="1" xfId="1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179" fontId="8" fillId="5" borderId="1" xfId="1" applyNumberFormat="1" applyFont="1" applyFill="1" applyBorder="1" applyAlignment="1">
      <alignment horizontal="center" vertical="center"/>
    </xf>
    <xf numFmtId="180" fontId="8" fillId="5" borderId="1" xfId="1" applyNumberFormat="1" applyFont="1" applyFill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center" vertical="center" wrapText="1"/>
    </xf>
    <xf numFmtId="0" fontId="8" fillId="0" borderId="7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5" borderId="9" xfId="0" applyFont="1" applyFill="1" applyBorder="1" applyAlignment="1">
      <alignment horizontal="center" vertical="center"/>
    </xf>
    <xf numFmtId="179" fontId="8" fillId="5" borderId="7" xfId="1" applyNumberFormat="1" applyFont="1" applyFill="1" applyBorder="1" applyAlignment="1">
      <alignment horizontal="center" vertical="center"/>
    </xf>
    <xf numFmtId="180" fontId="8" fillId="5" borderId="7" xfId="1" applyNumberFormat="1" applyFont="1" applyFill="1" applyBorder="1" applyAlignment="1">
      <alignment horizontal="center" vertical="center"/>
    </xf>
    <xf numFmtId="42" fontId="3" fillId="0" borderId="0" xfId="0" applyNumberFormat="1" applyFont="1" applyAlignment="1">
      <alignment vertical="center"/>
    </xf>
    <xf numFmtId="42" fontId="3" fillId="0" borderId="0" xfId="0" applyNumberFormat="1" applyFont="1" applyAlignment="1">
      <alignment horizontal="center" vertical="center"/>
    </xf>
    <xf numFmtId="42" fontId="7" fillId="2" borderId="3" xfId="0" applyNumberFormat="1" applyFont="1" applyFill="1" applyBorder="1" applyAlignment="1">
      <alignment horizontal="center" vertical="center" wrapText="1"/>
    </xf>
    <xf numFmtId="42" fontId="12" fillId="0" borderId="1" xfId="1" applyNumberFormat="1" applyFont="1" applyFill="1" applyBorder="1" applyAlignment="1">
      <alignment horizontal="center" vertical="center"/>
    </xf>
    <xf numFmtId="42" fontId="12" fillId="0" borderId="1" xfId="0" applyNumberFormat="1" applyFont="1" applyBorder="1" applyAlignment="1">
      <alignment horizontal="center" vertical="center"/>
    </xf>
    <xf numFmtId="42" fontId="12" fillId="0" borderId="7" xfId="1" applyNumberFormat="1" applyFont="1" applyFill="1" applyBorder="1" applyAlignment="1">
      <alignment horizontal="center" vertical="center"/>
    </xf>
    <xf numFmtId="42" fontId="10" fillId="0" borderId="0" xfId="0" applyNumberFormat="1" applyFont="1" applyAlignment="1">
      <alignment horizontal="center" vertical="center"/>
    </xf>
    <xf numFmtId="42" fontId="6" fillId="0" borderId="0" xfId="0" applyNumberFormat="1" applyFont="1" applyAlignment="1">
      <alignment horizontal="center" vertical="center"/>
    </xf>
    <xf numFmtId="42" fontId="6" fillId="0" borderId="0" xfId="0" applyNumberFormat="1" applyFont="1">
      <alignment vertical="center"/>
    </xf>
    <xf numFmtId="42" fontId="0" fillId="0" borderId="0" xfId="0" applyNumberFormat="1">
      <alignment vertical="center"/>
    </xf>
    <xf numFmtId="42" fontId="5" fillId="2" borderId="3" xfId="0" applyNumberFormat="1" applyFont="1" applyFill="1" applyBorder="1" applyAlignment="1">
      <alignment horizontal="center" vertical="center" wrapText="1"/>
    </xf>
    <xf numFmtId="42" fontId="12" fillId="4" borderId="1" xfId="1" applyNumberFormat="1" applyFont="1" applyFill="1" applyBorder="1" applyAlignment="1">
      <alignment horizontal="center" vertical="center"/>
    </xf>
    <xf numFmtId="42" fontId="12" fillId="4" borderId="7" xfId="1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27214</xdr:rowOff>
    </xdr:from>
    <xdr:to>
      <xdr:col>2</xdr:col>
      <xdr:colOff>986518</xdr:colOff>
      <xdr:row>0</xdr:row>
      <xdr:rowOff>613750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7214"/>
          <a:ext cx="2775857" cy="592251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11</xdr:row>
      <xdr:rowOff>27214</xdr:rowOff>
    </xdr:from>
    <xdr:to>
      <xdr:col>2</xdr:col>
      <xdr:colOff>879416</xdr:colOff>
      <xdr:row>11</xdr:row>
      <xdr:rowOff>756013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99464" y="7592785"/>
          <a:ext cx="593666" cy="721179"/>
        </a:xfrm>
        <a:prstGeom prst="rect">
          <a:avLst/>
        </a:prstGeom>
      </xdr:spPr>
    </xdr:pic>
    <xdr:clientData/>
  </xdr:twoCellAnchor>
  <xdr:twoCellAnchor editAs="oneCell">
    <xdr:from>
      <xdr:col>2</xdr:col>
      <xdr:colOff>435429</xdr:colOff>
      <xdr:row>17</xdr:row>
      <xdr:rowOff>27214</xdr:rowOff>
    </xdr:from>
    <xdr:to>
      <xdr:col>2</xdr:col>
      <xdr:colOff>687961</xdr:colOff>
      <xdr:row>17</xdr:row>
      <xdr:rowOff>794522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F320C3D0-ED23-44B3-934B-B7F7EFD01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7822" y="13525500"/>
          <a:ext cx="252532" cy="769213"/>
        </a:xfrm>
        <a:prstGeom prst="rect">
          <a:avLst/>
        </a:prstGeom>
      </xdr:spPr>
    </xdr:pic>
    <xdr:clientData/>
  </xdr:twoCellAnchor>
  <xdr:twoCellAnchor editAs="oneCell">
    <xdr:from>
      <xdr:col>2</xdr:col>
      <xdr:colOff>449036</xdr:colOff>
      <xdr:row>18</xdr:row>
      <xdr:rowOff>27214</xdr:rowOff>
    </xdr:from>
    <xdr:to>
      <xdr:col>2</xdr:col>
      <xdr:colOff>718713</xdr:colOff>
      <xdr:row>18</xdr:row>
      <xdr:rowOff>794522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2D18D131-CCB4-4D2A-9991-73F8A808E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9" y="14355535"/>
          <a:ext cx="252532" cy="769213"/>
        </a:xfrm>
        <a:prstGeom prst="rect">
          <a:avLst/>
        </a:prstGeom>
      </xdr:spPr>
    </xdr:pic>
    <xdr:clientData/>
  </xdr:twoCellAnchor>
  <xdr:twoCellAnchor editAs="oneCell">
    <xdr:from>
      <xdr:col>2</xdr:col>
      <xdr:colOff>435428</xdr:colOff>
      <xdr:row>19</xdr:row>
      <xdr:rowOff>40821</xdr:rowOff>
    </xdr:from>
    <xdr:to>
      <xdr:col>2</xdr:col>
      <xdr:colOff>687318</xdr:colOff>
      <xdr:row>19</xdr:row>
      <xdr:rowOff>803696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1783A93C-92B8-476C-9FE5-32EDE59AB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7821" y="15199178"/>
          <a:ext cx="251890" cy="770495"/>
        </a:xfrm>
        <a:prstGeom prst="rect">
          <a:avLst/>
        </a:prstGeom>
      </xdr:spPr>
    </xdr:pic>
    <xdr:clientData/>
  </xdr:twoCellAnchor>
  <xdr:twoCellAnchor editAs="oneCell">
    <xdr:from>
      <xdr:col>2</xdr:col>
      <xdr:colOff>408214</xdr:colOff>
      <xdr:row>20</xdr:row>
      <xdr:rowOff>54429</xdr:rowOff>
    </xdr:from>
    <xdr:to>
      <xdr:col>2</xdr:col>
      <xdr:colOff>650579</xdr:colOff>
      <xdr:row>20</xdr:row>
      <xdr:rowOff>826606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631CF3FC-0A43-4D26-8C27-52FE89529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0607" y="16042822"/>
          <a:ext cx="251890" cy="768365"/>
        </a:xfrm>
        <a:prstGeom prst="rect">
          <a:avLst/>
        </a:prstGeom>
      </xdr:spPr>
    </xdr:pic>
    <xdr:clientData/>
  </xdr:twoCellAnchor>
  <xdr:twoCellAnchor editAs="oneCell">
    <xdr:from>
      <xdr:col>2</xdr:col>
      <xdr:colOff>435428</xdr:colOff>
      <xdr:row>21</xdr:row>
      <xdr:rowOff>0</xdr:rowOff>
    </xdr:from>
    <xdr:to>
      <xdr:col>2</xdr:col>
      <xdr:colOff>720915</xdr:colOff>
      <xdr:row>22</xdr:row>
      <xdr:rowOff>73674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7DED50CE-ADB8-41D5-A340-970757A69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821" y="20955000"/>
          <a:ext cx="272152" cy="903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462642</xdr:colOff>
      <xdr:row>22</xdr:row>
      <xdr:rowOff>0</xdr:rowOff>
    </xdr:from>
    <xdr:to>
      <xdr:col>2</xdr:col>
      <xdr:colOff>682602</xdr:colOff>
      <xdr:row>23</xdr:row>
      <xdr:rowOff>0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B3681A88-26D1-48D2-A53F-D4ADBDC03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5035" y="21798643"/>
          <a:ext cx="212340" cy="834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367394</xdr:colOff>
      <xdr:row>23</xdr:row>
      <xdr:rowOff>13607</xdr:rowOff>
    </xdr:from>
    <xdr:to>
      <xdr:col>2</xdr:col>
      <xdr:colOff>843643</xdr:colOff>
      <xdr:row>29</xdr:row>
      <xdr:rowOff>801643</xdr:rowOff>
    </xdr:to>
    <xdr:grpSp>
      <xdr:nvGrpSpPr>
        <xdr:cNvPr id="60" name="그룹 59">
          <a:extLst>
            <a:ext uri="{FF2B5EF4-FFF2-40B4-BE49-F238E27FC236}">
              <a16:creationId xmlns:a16="http://schemas.microsoft.com/office/drawing/2014/main" id="{33403075-9960-4AEC-AF42-52BC6BBF7FD9}"/>
            </a:ext>
          </a:extLst>
        </xdr:cNvPr>
        <xdr:cNvGrpSpPr/>
      </xdr:nvGrpSpPr>
      <xdr:grpSpPr>
        <a:xfrm>
          <a:off x="2394858" y="17226643"/>
          <a:ext cx="476249" cy="5877107"/>
          <a:chOff x="6338455" y="28237296"/>
          <a:chExt cx="517500" cy="5759591"/>
        </a:xfrm>
      </xdr:grpSpPr>
      <xdr:pic>
        <xdr:nvPicPr>
          <xdr:cNvPr id="61" name="그림 60">
            <a:extLst>
              <a:ext uri="{FF2B5EF4-FFF2-40B4-BE49-F238E27FC236}">
                <a16:creationId xmlns:a16="http://schemas.microsoft.com/office/drawing/2014/main" id="{64BE8A09-FCF2-FE50-718D-409E4D9E5B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6338456" y="29077227"/>
            <a:ext cx="517365" cy="720000"/>
          </a:xfrm>
          <a:prstGeom prst="rect">
            <a:avLst/>
          </a:prstGeom>
        </xdr:spPr>
      </xdr:pic>
      <xdr:pic>
        <xdr:nvPicPr>
          <xdr:cNvPr id="62" name="그림 61">
            <a:extLst>
              <a:ext uri="{FF2B5EF4-FFF2-40B4-BE49-F238E27FC236}">
                <a16:creationId xmlns:a16="http://schemas.microsoft.com/office/drawing/2014/main" id="{5C81BBB2-3EE0-C3E5-B644-2688C20E68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6338455" y="28237296"/>
            <a:ext cx="517365" cy="720000"/>
          </a:xfrm>
          <a:prstGeom prst="rect">
            <a:avLst/>
          </a:prstGeom>
        </xdr:spPr>
      </xdr:pic>
      <xdr:pic>
        <xdr:nvPicPr>
          <xdr:cNvPr id="63" name="그림 62">
            <a:extLst>
              <a:ext uri="{FF2B5EF4-FFF2-40B4-BE49-F238E27FC236}">
                <a16:creationId xmlns:a16="http://schemas.microsoft.com/office/drawing/2014/main" id="{7BDD68D5-3188-D665-47A8-63C064372B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6338456" y="29917160"/>
            <a:ext cx="517365" cy="720000"/>
          </a:xfrm>
          <a:prstGeom prst="rect">
            <a:avLst/>
          </a:prstGeom>
        </xdr:spPr>
      </xdr:pic>
      <xdr:pic>
        <xdr:nvPicPr>
          <xdr:cNvPr id="64" name="그림 63">
            <a:extLst>
              <a:ext uri="{FF2B5EF4-FFF2-40B4-BE49-F238E27FC236}">
                <a16:creationId xmlns:a16="http://schemas.microsoft.com/office/drawing/2014/main" id="{E1350DF0-91B5-A855-2AB6-022671CF64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6338455" y="30757091"/>
            <a:ext cx="517500" cy="720000"/>
          </a:xfrm>
          <a:prstGeom prst="rect">
            <a:avLst/>
          </a:prstGeom>
        </xdr:spPr>
      </xdr:pic>
      <xdr:pic>
        <xdr:nvPicPr>
          <xdr:cNvPr id="65" name="그림 64">
            <a:extLst>
              <a:ext uri="{FF2B5EF4-FFF2-40B4-BE49-F238E27FC236}">
                <a16:creationId xmlns:a16="http://schemas.microsoft.com/office/drawing/2014/main" id="{0BA2E588-75D5-6388-F754-4DA096D213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6338456" y="31597024"/>
            <a:ext cx="517365" cy="720000"/>
          </a:xfrm>
          <a:prstGeom prst="rect">
            <a:avLst/>
          </a:prstGeom>
        </xdr:spPr>
      </xdr:pic>
      <xdr:pic>
        <xdr:nvPicPr>
          <xdr:cNvPr id="66" name="그림 65">
            <a:extLst>
              <a:ext uri="{FF2B5EF4-FFF2-40B4-BE49-F238E27FC236}">
                <a16:creationId xmlns:a16="http://schemas.microsoft.com/office/drawing/2014/main" id="{55E5CE43-CD9F-E7BC-716C-6B36F5F5F7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6338456" y="32436955"/>
            <a:ext cx="517365" cy="720000"/>
          </a:xfrm>
          <a:prstGeom prst="rect">
            <a:avLst/>
          </a:prstGeom>
        </xdr:spPr>
      </xdr:pic>
      <xdr:pic>
        <xdr:nvPicPr>
          <xdr:cNvPr id="67" name="그림 66">
            <a:extLst>
              <a:ext uri="{FF2B5EF4-FFF2-40B4-BE49-F238E27FC236}">
                <a16:creationId xmlns:a16="http://schemas.microsoft.com/office/drawing/2014/main" id="{A8B6A3BD-4768-4170-9064-2F28109A30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6338455" y="33276887"/>
            <a:ext cx="517500" cy="72000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360189</xdr:colOff>
      <xdr:row>30</xdr:row>
      <xdr:rowOff>81643</xdr:rowOff>
    </xdr:from>
    <xdr:to>
      <xdr:col>2</xdr:col>
      <xdr:colOff>806824</xdr:colOff>
      <xdr:row>36</xdr:row>
      <xdr:rowOff>728383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A20CF96B-CFBD-457D-880B-C3F7A51F37F9}"/>
            </a:ext>
          </a:extLst>
        </xdr:cNvPr>
        <xdr:cNvGrpSpPr/>
      </xdr:nvGrpSpPr>
      <xdr:grpSpPr>
        <a:xfrm>
          <a:off x="2387653" y="23268214"/>
          <a:ext cx="446635" cy="5626955"/>
          <a:chOff x="6338455" y="28237296"/>
          <a:chExt cx="517500" cy="5759591"/>
        </a:xfrm>
      </xdr:grpSpPr>
      <xdr:pic>
        <xdr:nvPicPr>
          <xdr:cNvPr id="69" name="그림 68">
            <a:extLst>
              <a:ext uri="{FF2B5EF4-FFF2-40B4-BE49-F238E27FC236}">
                <a16:creationId xmlns:a16="http://schemas.microsoft.com/office/drawing/2014/main" id="{7CFA6E3C-D96B-B65A-1F5B-8421FA01CC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6338456" y="29077227"/>
            <a:ext cx="517365" cy="720000"/>
          </a:xfrm>
          <a:prstGeom prst="rect">
            <a:avLst/>
          </a:prstGeom>
        </xdr:spPr>
      </xdr:pic>
      <xdr:pic>
        <xdr:nvPicPr>
          <xdr:cNvPr id="70" name="그림 69">
            <a:extLst>
              <a:ext uri="{FF2B5EF4-FFF2-40B4-BE49-F238E27FC236}">
                <a16:creationId xmlns:a16="http://schemas.microsoft.com/office/drawing/2014/main" id="{9FCE0037-91AB-028C-90B3-0A6A02D2C5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6338455" y="28237296"/>
            <a:ext cx="517365" cy="720000"/>
          </a:xfrm>
          <a:prstGeom prst="rect">
            <a:avLst/>
          </a:prstGeom>
        </xdr:spPr>
      </xdr:pic>
      <xdr:pic>
        <xdr:nvPicPr>
          <xdr:cNvPr id="71" name="그림 70">
            <a:extLst>
              <a:ext uri="{FF2B5EF4-FFF2-40B4-BE49-F238E27FC236}">
                <a16:creationId xmlns:a16="http://schemas.microsoft.com/office/drawing/2014/main" id="{3686CCEC-F9CA-5E7B-2542-6A2A5DC83F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6338456" y="29917160"/>
            <a:ext cx="517365" cy="720000"/>
          </a:xfrm>
          <a:prstGeom prst="rect">
            <a:avLst/>
          </a:prstGeom>
        </xdr:spPr>
      </xdr:pic>
      <xdr:pic>
        <xdr:nvPicPr>
          <xdr:cNvPr id="72" name="그림 71">
            <a:extLst>
              <a:ext uri="{FF2B5EF4-FFF2-40B4-BE49-F238E27FC236}">
                <a16:creationId xmlns:a16="http://schemas.microsoft.com/office/drawing/2014/main" id="{B918C767-165A-72BA-B77A-AD2F4BE9DF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6338455" y="30757091"/>
            <a:ext cx="517500" cy="720000"/>
          </a:xfrm>
          <a:prstGeom prst="rect">
            <a:avLst/>
          </a:prstGeom>
        </xdr:spPr>
      </xdr:pic>
      <xdr:pic>
        <xdr:nvPicPr>
          <xdr:cNvPr id="73" name="그림 72">
            <a:extLst>
              <a:ext uri="{FF2B5EF4-FFF2-40B4-BE49-F238E27FC236}">
                <a16:creationId xmlns:a16="http://schemas.microsoft.com/office/drawing/2014/main" id="{25A46277-E818-EA9D-ECA4-0867CEF402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6338456" y="31597024"/>
            <a:ext cx="517365" cy="720000"/>
          </a:xfrm>
          <a:prstGeom prst="rect">
            <a:avLst/>
          </a:prstGeom>
        </xdr:spPr>
      </xdr:pic>
      <xdr:pic>
        <xdr:nvPicPr>
          <xdr:cNvPr id="74" name="그림 73">
            <a:extLst>
              <a:ext uri="{FF2B5EF4-FFF2-40B4-BE49-F238E27FC236}">
                <a16:creationId xmlns:a16="http://schemas.microsoft.com/office/drawing/2014/main" id="{CF1BA33A-21EE-DF44-58A1-07C34C436F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6338456" y="32436955"/>
            <a:ext cx="517365" cy="720000"/>
          </a:xfrm>
          <a:prstGeom prst="rect">
            <a:avLst/>
          </a:prstGeom>
        </xdr:spPr>
      </xdr:pic>
      <xdr:pic>
        <xdr:nvPicPr>
          <xdr:cNvPr id="75" name="그림 74">
            <a:extLst>
              <a:ext uri="{FF2B5EF4-FFF2-40B4-BE49-F238E27FC236}">
                <a16:creationId xmlns:a16="http://schemas.microsoft.com/office/drawing/2014/main" id="{DA814BDA-1AC0-CD50-5136-22FD55223B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6338455" y="33276887"/>
            <a:ext cx="517500" cy="720000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435430</xdr:colOff>
      <xdr:row>3</xdr:row>
      <xdr:rowOff>27214</xdr:rowOff>
    </xdr:from>
    <xdr:to>
      <xdr:col>2</xdr:col>
      <xdr:colOff>718329</xdr:colOff>
      <xdr:row>3</xdr:row>
      <xdr:rowOff>725260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EF56A59E-B1B2-72C5-B109-504BAE703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7823" y="2667000"/>
          <a:ext cx="265754" cy="707571"/>
        </a:xfrm>
        <a:prstGeom prst="rect">
          <a:avLst/>
        </a:prstGeom>
      </xdr:spPr>
    </xdr:pic>
    <xdr:clientData/>
  </xdr:twoCellAnchor>
  <xdr:twoCellAnchor editAs="oneCell">
    <xdr:from>
      <xdr:col>2</xdr:col>
      <xdr:colOff>449035</xdr:colOff>
      <xdr:row>8</xdr:row>
      <xdr:rowOff>13608</xdr:rowOff>
    </xdr:from>
    <xdr:to>
      <xdr:col>2</xdr:col>
      <xdr:colOff>686912</xdr:colOff>
      <xdr:row>8</xdr:row>
      <xdr:rowOff>721180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5A8E7190-42D5-9568-E668-476314425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21428" y="5755822"/>
          <a:ext cx="237877" cy="707572"/>
        </a:xfrm>
        <a:prstGeom prst="rect">
          <a:avLst/>
        </a:prstGeom>
      </xdr:spPr>
    </xdr:pic>
    <xdr:clientData/>
  </xdr:twoCellAnchor>
  <xdr:twoCellAnchor editAs="oneCell">
    <xdr:from>
      <xdr:col>2</xdr:col>
      <xdr:colOff>462642</xdr:colOff>
      <xdr:row>15</xdr:row>
      <xdr:rowOff>27215</xdr:rowOff>
    </xdr:from>
    <xdr:to>
      <xdr:col>2</xdr:col>
      <xdr:colOff>719679</xdr:colOff>
      <xdr:row>15</xdr:row>
      <xdr:rowOff>757919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CF8C0743-4AD5-8CFE-0DEB-D0AF0430D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35035" y="11198679"/>
          <a:ext cx="245607" cy="721179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476251</xdr:colOff>
      <xdr:row>12</xdr:row>
      <xdr:rowOff>54429</xdr:rowOff>
    </xdr:from>
    <xdr:to>
      <xdr:col>2</xdr:col>
      <xdr:colOff>690115</xdr:colOff>
      <xdr:row>12</xdr:row>
      <xdr:rowOff>693964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DABD94C2-8B4C-FCC5-949B-C50480DDE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48644" y="9674679"/>
          <a:ext cx="221484" cy="639535"/>
        </a:xfrm>
        <a:prstGeom prst="rect">
          <a:avLst/>
        </a:prstGeom>
      </xdr:spPr>
    </xdr:pic>
    <xdr:clientData/>
  </xdr:twoCellAnchor>
  <xdr:twoCellAnchor editAs="oneCell">
    <xdr:from>
      <xdr:col>2</xdr:col>
      <xdr:colOff>449036</xdr:colOff>
      <xdr:row>9</xdr:row>
      <xdr:rowOff>15188</xdr:rowOff>
    </xdr:from>
    <xdr:to>
      <xdr:col>2</xdr:col>
      <xdr:colOff>690154</xdr:colOff>
      <xdr:row>9</xdr:row>
      <xdr:rowOff>761727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3C0D28F-1B65-45C0-752B-881793C7E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21429" y="7308617"/>
          <a:ext cx="244928" cy="733204"/>
        </a:xfrm>
        <a:prstGeom prst="rect">
          <a:avLst/>
        </a:prstGeom>
      </xdr:spPr>
    </xdr:pic>
    <xdr:clientData/>
  </xdr:twoCellAnchor>
  <xdr:twoCellAnchor editAs="oneCell">
    <xdr:from>
      <xdr:col>2</xdr:col>
      <xdr:colOff>462643</xdr:colOff>
      <xdr:row>7</xdr:row>
      <xdr:rowOff>54428</xdr:rowOff>
    </xdr:from>
    <xdr:to>
      <xdr:col>2</xdr:col>
      <xdr:colOff>688351</xdr:colOff>
      <xdr:row>7</xdr:row>
      <xdr:rowOff>720906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3C8E85D5-10D4-3993-E04E-B1AACE19E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35036" y="5796642"/>
          <a:ext cx="225708" cy="653143"/>
        </a:xfrm>
        <a:prstGeom prst="rect">
          <a:avLst/>
        </a:prstGeom>
      </xdr:spPr>
    </xdr:pic>
    <xdr:clientData/>
  </xdr:twoCellAnchor>
  <xdr:twoCellAnchor editAs="oneCell">
    <xdr:from>
      <xdr:col>2</xdr:col>
      <xdr:colOff>427236</xdr:colOff>
      <xdr:row>5</xdr:row>
      <xdr:rowOff>40822</xdr:rowOff>
    </xdr:from>
    <xdr:to>
      <xdr:col>2</xdr:col>
      <xdr:colOff>689707</xdr:colOff>
      <xdr:row>5</xdr:row>
      <xdr:rowOff>759823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3400BAE-14E6-276F-4D89-0259E3262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flipH="1">
          <a:off x="2699629" y="4231822"/>
          <a:ext cx="271996" cy="707571"/>
        </a:xfrm>
        <a:prstGeom prst="rect">
          <a:avLst/>
        </a:prstGeom>
      </xdr:spPr>
    </xdr:pic>
    <xdr:clientData/>
  </xdr:twoCellAnchor>
  <xdr:twoCellAnchor editAs="oneCell">
    <xdr:from>
      <xdr:col>2</xdr:col>
      <xdr:colOff>476249</xdr:colOff>
      <xdr:row>10</xdr:row>
      <xdr:rowOff>13607</xdr:rowOff>
    </xdr:from>
    <xdr:to>
      <xdr:col>2</xdr:col>
      <xdr:colOff>688953</xdr:colOff>
      <xdr:row>10</xdr:row>
      <xdr:rowOff>761727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87EA678-9FF1-07E9-CE59-9928BEF1F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48642" y="8082643"/>
          <a:ext cx="216514" cy="734785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476251</xdr:colOff>
      <xdr:row>13</xdr:row>
      <xdr:rowOff>47624</xdr:rowOff>
    </xdr:from>
    <xdr:to>
      <xdr:col>2</xdr:col>
      <xdr:colOff>681990</xdr:colOff>
      <xdr:row>13</xdr:row>
      <xdr:rowOff>721646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4D72A6B-1824-497A-0B2A-95124A8A2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62251" y="10401299"/>
          <a:ext cx="190499" cy="668307"/>
        </a:xfrm>
        <a:prstGeom prst="rect">
          <a:avLst/>
        </a:prstGeom>
      </xdr:spPr>
    </xdr:pic>
    <xdr:clientData/>
  </xdr:twoCellAnchor>
  <xdr:twoCellAnchor editAs="oneCell">
    <xdr:from>
      <xdr:col>2</xdr:col>
      <xdr:colOff>403412</xdr:colOff>
      <xdr:row>4</xdr:row>
      <xdr:rowOff>22412</xdr:rowOff>
    </xdr:from>
    <xdr:to>
      <xdr:col>2</xdr:col>
      <xdr:colOff>756418</xdr:colOff>
      <xdr:row>4</xdr:row>
      <xdr:rowOff>716103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AAF98DB-5538-4E72-A2F0-23BCA610D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689412" y="3440206"/>
          <a:ext cx="337766" cy="680356"/>
        </a:xfrm>
        <a:prstGeom prst="rect">
          <a:avLst/>
        </a:prstGeom>
      </xdr:spPr>
    </xdr:pic>
    <xdr:clientData/>
  </xdr:twoCellAnchor>
  <xdr:twoCellAnchor editAs="oneCell">
    <xdr:from>
      <xdr:col>2</xdr:col>
      <xdr:colOff>448236</xdr:colOff>
      <xdr:row>6</xdr:row>
      <xdr:rowOff>33617</xdr:rowOff>
    </xdr:from>
    <xdr:to>
      <xdr:col>2</xdr:col>
      <xdr:colOff>727269</xdr:colOff>
      <xdr:row>6</xdr:row>
      <xdr:rowOff>764593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AB34B40-1BDD-4F9E-99CC-709AED26D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34236" y="4997823"/>
          <a:ext cx="279033" cy="734786"/>
        </a:xfrm>
        <a:prstGeom prst="rect">
          <a:avLst/>
        </a:prstGeom>
      </xdr:spPr>
    </xdr:pic>
    <xdr:clientData/>
  </xdr:twoCellAnchor>
  <xdr:twoCellAnchor editAs="oneCell">
    <xdr:from>
      <xdr:col>2</xdr:col>
      <xdr:colOff>414618</xdr:colOff>
      <xdr:row>14</xdr:row>
      <xdr:rowOff>56029</xdr:rowOff>
    </xdr:from>
    <xdr:to>
      <xdr:col>2</xdr:col>
      <xdr:colOff>720759</xdr:colOff>
      <xdr:row>14</xdr:row>
      <xdr:rowOff>755708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7FEEE945-AE7E-4675-BB64-0B990DF02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0618" y="11205882"/>
          <a:ext cx="298521" cy="693964"/>
        </a:xfrm>
        <a:prstGeom prst="rect">
          <a:avLst/>
        </a:prstGeom>
      </xdr:spPr>
    </xdr:pic>
    <xdr:clientData/>
  </xdr:twoCellAnchor>
  <xdr:twoCellAnchor editAs="oneCell">
    <xdr:from>
      <xdr:col>2</xdr:col>
      <xdr:colOff>459441</xdr:colOff>
      <xdr:row>16</xdr:row>
      <xdr:rowOff>44824</xdr:rowOff>
    </xdr:from>
    <xdr:to>
      <xdr:col>2</xdr:col>
      <xdr:colOff>651651</xdr:colOff>
      <xdr:row>16</xdr:row>
      <xdr:rowOff>721099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133E306F-D0A3-4FF3-8FAE-3C649DD17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45441" y="12741089"/>
          <a:ext cx="201735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N43"/>
  <sheetViews>
    <sheetView tabSelected="1" zoomScale="70" zoomScaleNormal="70" zoomScaleSheetLayoutView="70" workbookViewId="0">
      <pane ySplit="3" topLeftCell="A4" activePane="bottomLeft" state="frozen"/>
      <selection pane="bottomLeft" activeCell="P4" sqref="P4"/>
    </sheetView>
  </sheetViews>
  <sheetFormatPr defaultRowHeight="16.5" x14ac:dyDescent="0.3"/>
  <cols>
    <col min="1" max="1" width="9" style="1"/>
    <col min="2" max="2" width="17.75" bestFit="1" customWidth="1"/>
    <col min="3" max="3" width="15.625" customWidth="1"/>
    <col min="4" max="4" width="34" customWidth="1"/>
    <col min="5" max="5" width="12.25" customWidth="1"/>
    <col min="6" max="6" width="14.5" style="49" customWidth="1"/>
    <col min="7" max="7" width="11.5" bestFit="1" customWidth="1"/>
    <col min="8" max="8" width="16.5" style="49" customWidth="1"/>
    <col min="9" max="9" width="15.625" bestFit="1" customWidth="1"/>
    <col min="10" max="10" width="8.375" bestFit="1" customWidth="1"/>
    <col min="11" max="11" width="15.875" customWidth="1"/>
    <col min="12" max="12" width="15.625" customWidth="1"/>
    <col min="13" max="13" width="15.125" customWidth="1"/>
    <col min="14" max="14" width="19.875" customWidth="1"/>
  </cols>
  <sheetData>
    <row r="1" spans="1:14" ht="52.5" customHeight="1" x14ac:dyDescent="0.3">
      <c r="A1" s="36" t="s">
        <v>4</v>
      </c>
      <c r="B1" s="36"/>
      <c r="C1" s="36"/>
      <c r="D1" s="36"/>
      <c r="E1" s="36"/>
      <c r="F1" s="40"/>
      <c r="G1" s="36"/>
      <c r="H1" s="40"/>
      <c r="I1" s="36"/>
      <c r="J1" s="36"/>
      <c r="K1" s="36"/>
    </row>
    <row r="2" spans="1:14" ht="15" customHeight="1" thickBot="1" x14ac:dyDescent="0.35">
      <c r="A2" s="35"/>
      <c r="B2" s="35"/>
      <c r="C2" s="35"/>
      <c r="D2" s="35"/>
      <c r="E2" s="35"/>
      <c r="F2" s="41"/>
      <c r="G2" s="35"/>
      <c r="H2" s="41"/>
      <c r="I2" s="35"/>
      <c r="J2" s="35"/>
      <c r="K2" s="35"/>
    </row>
    <row r="3" spans="1:14" ht="40.5" x14ac:dyDescent="0.3">
      <c r="A3" s="7" t="s">
        <v>0</v>
      </c>
      <c r="B3" s="8" t="s">
        <v>8</v>
      </c>
      <c r="C3" s="8" t="s">
        <v>9</v>
      </c>
      <c r="D3" s="8" t="s">
        <v>10</v>
      </c>
      <c r="E3" s="8" t="s">
        <v>11</v>
      </c>
      <c r="F3" s="42" t="s">
        <v>1</v>
      </c>
      <c r="G3" s="9" t="s">
        <v>2</v>
      </c>
      <c r="H3" s="50" t="s">
        <v>77</v>
      </c>
      <c r="I3" s="10" t="s">
        <v>73</v>
      </c>
      <c r="J3" s="10" t="s">
        <v>74</v>
      </c>
      <c r="K3" s="10" t="s">
        <v>3</v>
      </c>
      <c r="L3" s="10" t="s">
        <v>30</v>
      </c>
      <c r="M3" s="10" t="s">
        <v>31</v>
      </c>
      <c r="N3" s="11" t="s">
        <v>58</v>
      </c>
    </row>
    <row r="4" spans="1:14" ht="60.75" customHeight="1" x14ac:dyDescent="0.3">
      <c r="A4" s="12">
        <v>1</v>
      </c>
      <c r="B4" s="6">
        <v>8809875270790</v>
      </c>
      <c r="C4" s="5"/>
      <c r="D4" s="15" t="s">
        <v>7</v>
      </c>
      <c r="E4" s="13" t="s">
        <v>5</v>
      </c>
      <c r="F4" s="43">
        <v>26000</v>
      </c>
      <c r="G4" s="14">
        <v>26</v>
      </c>
      <c r="H4" s="51">
        <v>9200</v>
      </c>
      <c r="I4" s="27" t="s">
        <v>65</v>
      </c>
      <c r="J4" s="30">
        <v>9.36</v>
      </c>
      <c r="K4" s="26">
        <v>96</v>
      </c>
      <c r="L4" s="21">
        <v>0</v>
      </c>
      <c r="M4" s="21">
        <f>L4*K4</f>
        <v>0</v>
      </c>
      <c r="N4" s="22">
        <f>M4*H4</f>
        <v>0</v>
      </c>
    </row>
    <row r="5" spans="1:14" ht="60.75" customHeight="1" x14ac:dyDescent="0.3">
      <c r="A5" s="12">
        <v>2</v>
      </c>
      <c r="B5" s="6">
        <v>8809875270806</v>
      </c>
      <c r="C5" s="5"/>
      <c r="D5" s="15" t="s">
        <v>13</v>
      </c>
      <c r="E5" s="13" t="s">
        <v>12</v>
      </c>
      <c r="F5" s="43">
        <v>18000</v>
      </c>
      <c r="G5" s="14">
        <v>18</v>
      </c>
      <c r="H5" s="51">
        <v>6670</v>
      </c>
      <c r="I5" s="27" t="s">
        <v>67</v>
      </c>
      <c r="J5" s="30"/>
      <c r="K5" s="26">
        <v>80</v>
      </c>
      <c r="L5" s="21">
        <v>0</v>
      </c>
      <c r="M5" s="21">
        <f t="shared" ref="M5:M36" si="0">L5*K5</f>
        <v>0</v>
      </c>
      <c r="N5" s="22">
        <f t="shared" ref="N5:N37" si="1">M5*H5</f>
        <v>0</v>
      </c>
    </row>
    <row r="6" spans="1:14" ht="60.75" customHeight="1" x14ac:dyDescent="0.3">
      <c r="A6" s="12">
        <v>3</v>
      </c>
      <c r="B6" s="6">
        <v>8809875270837</v>
      </c>
      <c r="C6" s="5"/>
      <c r="D6" s="15" t="s">
        <v>14</v>
      </c>
      <c r="E6" s="13" t="s">
        <v>15</v>
      </c>
      <c r="F6" s="43">
        <v>24000</v>
      </c>
      <c r="G6" s="14">
        <v>24</v>
      </c>
      <c r="H6" s="51">
        <v>8630</v>
      </c>
      <c r="I6" s="27" t="s">
        <v>68</v>
      </c>
      <c r="J6" s="30"/>
      <c r="K6" s="26">
        <v>40</v>
      </c>
      <c r="L6" s="21">
        <v>0</v>
      </c>
      <c r="M6" s="21">
        <f t="shared" si="0"/>
        <v>0</v>
      </c>
      <c r="N6" s="22">
        <f t="shared" si="1"/>
        <v>0</v>
      </c>
    </row>
    <row r="7" spans="1:14" ht="60.75" customHeight="1" x14ac:dyDescent="0.3">
      <c r="A7" s="12">
        <v>4</v>
      </c>
      <c r="B7" s="6">
        <v>8809875270820</v>
      </c>
      <c r="C7" s="5"/>
      <c r="D7" s="15" t="s">
        <v>24</v>
      </c>
      <c r="E7" s="13" t="s">
        <v>25</v>
      </c>
      <c r="F7" s="43">
        <v>24000</v>
      </c>
      <c r="G7" s="14">
        <v>24</v>
      </c>
      <c r="H7" s="51">
        <v>8280</v>
      </c>
      <c r="I7" s="27" t="s">
        <v>69</v>
      </c>
      <c r="J7" s="30"/>
      <c r="K7" s="26">
        <v>120</v>
      </c>
      <c r="L7" s="21">
        <v>0</v>
      </c>
      <c r="M7" s="21">
        <f t="shared" si="0"/>
        <v>0</v>
      </c>
      <c r="N7" s="22">
        <f t="shared" si="1"/>
        <v>0</v>
      </c>
    </row>
    <row r="8" spans="1:14" ht="60.75" customHeight="1" x14ac:dyDescent="0.3">
      <c r="A8" s="12">
        <v>5</v>
      </c>
      <c r="B8" s="6">
        <v>8809875270752</v>
      </c>
      <c r="C8" s="5"/>
      <c r="D8" s="15" t="s">
        <v>56</v>
      </c>
      <c r="E8" s="13" t="s">
        <v>5</v>
      </c>
      <c r="F8" s="43">
        <v>24000</v>
      </c>
      <c r="G8" s="14">
        <v>24</v>
      </c>
      <c r="H8" s="51">
        <v>8280</v>
      </c>
      <c r="I8" s="27" t="s">
        <v>65</v>
      </c>
      <c r="J8" s="30"/>
      <c r="K8" s="26">
        <v>96</v>
      </c>
      <c r="L8" s="21">
        <v>0</v>
      </c>
      <c r="M8" s="21">
        <f t="shared" ref="M8" si="2">L8*K8</f>
        <v>0</v>
      </c>
      <c r="N8" s="22">
        <f t="shared" ref="N8" si="3">M8*H8</f>
        <v>0</v>
      </c>
    </row>
    <row r="9" spans="1:14" ht="60.75" customHeight="1" x14ac:dyDescent="0.3">
      <c r="A9" s="12">
        <v>6</v>
      </c>
      <c r="B9" s="6">
        <v>8809875270745</v>
      </c>
      <c r="C9" s="5"/>
      <c r="D9" s="15" t="s">
        <v>55</v>
      </c>
      <c r="E9" s="13" t="s">
        <v>6</v>
      </c>
      <c r="F9" s="43">
        <v>24000</v>
      </c>
      <c r="G9" s="14">
        <v>24</v>
      </c>
      <c r="H9" s="51">
        <v>8280</v>
      </c>
      <c r="I9" s="27" t="s">
        <v>64</v>
      </c>
      <c r="J9" s="30">
        <v>9.3000000000000007</v>
      </c>
      <c r="K9" s="26">
        <v>96</v>
      </c>
      <c r="L9" s="21">
        <v>0</v>
      </c>
      <c r="M9" s="21">
        <f t="shared" si="0"/>
        <v>0</v>
      </c>
      <c r="N9" s="22">
        <f t="shared" si="1"/>
        <v>0</v>
      </c>
    </row>
    <row r="10" spans="1:14" ht="60.75" customHeight="1" x14ac:dyDescent="0.3">
      <c r="A10" s="12">
        <v>7</v>
      </c>
      <c r="B10" s="6">
        <v>8809875270769</v>
      </c>
      <c r="C10" s="5"/>
      <c r="D10" s="15" t="s">
        <v>17</v>
      </c>
      <c r="E10" s="13" t="s">
        <v>19</v>
      </c>
      <c r="F10" s="43">
        <v>24000</v>
      </c>
      <c r="G10" s="14">
        <v>24</v>
      </c>
      <c r="H10" s="51">
        <v>8280</v>
      </c>
      <c r="I10" s="27" t="s">
        <v>64</v>
      </c>
      <c r="J10" s="30"/>
      <c r="K10" s="26">
        <v>96</v>
      </c>
      <c r="L10" s="21">
        <v>0</v>
      </c>
      <c r="M10" s="21">
        <f t="shared" si="0"/>
        <v>0</v>
      </c>
      <c r="N10" s="22">
        <f t="shared" si="1"/>
        <v>0</v>
      </c>
    </row>
    <row r="11" spans="1:14" ht="60.75" customHeight="1" x14ac:dyDescent="0.3">
      <c r="A11" s="12">
        <v>8</v>
      </c>
      <c r="B11" s="6">
        <v>8809875270844</v>
      </c>
      <c r="C11" s="5"/>
      <c r="D11" s="15" t="s">
        <v>21</v>
      </c>
      <c r="E11" s="13" t="s">
        <v>22</v>
      </c>
      <c r="F11" s="43">
        <v>25000</v>
      </c>
      <c r="G11" s="14">
        <v>25</v>
      </c>
      <c r="H11" s="51">
        <v>9090</v>
      </c>
      <c r="I11" s="27" t="s">
        <v>70</v>
      </c>
      <c r="J11" s="30"/>
      <c r="K11" s="26">
        <v>40</v>
      </c>
      <c r="L11" s="21">
        <v>0</v>
      </c>
      <c r="M11" s="21">
        <f t="shared" si="0"/>
        <v>0</v>
      </c>
      <c r="N11" s="22">
        <f t="shared" si="1"/>
        <v>0</v>
      </c>
    </row>
    <row r="12" spans="1:14" ht="60.75" customHeight="1" x14ac:dyDescent="0.3">
      <c r="A12" s="12">
        <v>9</v>
      </c>
      <c r="B12" s="6">
        <v>8809875270257</v>
      </c>
      <c r="C12" s="5"/>
      <c r="D12" s="15" t="s">
        <v>26</v>
      </c>
      <c r="E12" s="13" t="s">
        <v>27</v>
      </c>
      <c r="F12" s="43">
        <v>26000</v>
      </c>
      <c r="G12" s="14">
        <v>26</v>
      </c>
      <c r="H12" s="51">
        <v>10350</v>
      </c>
      <c r="I12" s="27" t="s">
        <v>71</v>
      </c>
      <c r="J12" s="30">
        <v>18.8</v>
      </c>
      <c r="K12" s="26">
        <v>50</v>
      </c>
      <c r="L12" s="21">
        <v>0</v>
      </c>
      <c r="M12" s="21">
        <f t="shared" si="0"/>
        <v>0</v>
      </c>
      <c r="N12" s="22">
        <f t="shared" si="1"/>
        <v>0</v>
      </c>
    </row>
    <row r="13" spans="1:14" ht="60.75" customHeight="1" x14ac:dyDescent="0.3">
      <c r="A13" s="12">
        <v>10</v>
      </c>
      <c r="B13" s="6">
        <v>8809875270813</v>
      </c>
      <c r="C13" s="5"/>
      <c r="D13" s="15" t="s">
        <v>16</v>
      </c>
      <c r="E13" s="13" t="s">
        <v>5</v>
      </c>
      <c r="F13" s="43">
        <v>26000</v>
      </c>
      <c r="G13" s="14">
        <v>26</v>
      </c>
      <c r="H13" s="51">
        <v>9200</v>
      </c>
      <c r="I13" s="27" t="s">
        <v>64</v>
      </c>
      <c r="J13" s="30"/>
      <c r="K13" s="26">
        <v>96</v>
      </c>
      <c r="L13" s="21">
        <v>0</v>
      </c>
      <c r="M13" s="21">
        <f t="shared" si="0"/>
        <v>0</v>
      </c>
      <c r="N13" s="22">
        <f t="shared" si="1"/>
        <v>0</v>
      </c>
    </row>
    <row r="14" spans="1:14" ht="60.75" customHeight="1" x14ac:dyDescent="0.3">
      <c r="A14" s="12">
        <v>11</v>
      </c>
      <c r="B14" s="6">
        <v>8809875270776</v>
      </c>
      <c r="C14" s="5"/>
      <c r="D14" s="15" t="s">
        <v>23</v>
      </c>
      <c r="E14" s="13" t="s">
        <v>22</v>
      </c>
      <c r="F14" s="43">
        <v>25000</v>
      </c>
      <c r="G14" s="14">
        <v>25</v>
      </c>
      <c r="H14" s="51">
        <v>9090</v>
      </c>
      <c r="I14" s="27" t="s">
        <v>70</v>
      </c>
      <c r="J14" s="30"/>
      <c r="K14" s="26">
        <v>40</v>
      </c>
      <c r="L14" s="21">
        <v>0</v>
      </c>
      <c r="M14" s="21">
        <f t="shared" si="0"/>
        <v>0</v>
      </c>
      <c r="N14" s="22">
        <f t="shared" si="1"/>
        <v>0</v>
      </c>
    </row>
    <row r="15" spans="1:14" ht="60.75" customHeight="1" x14ac:dyDescent="0.3">
      <c r="A15" s="12">
        <v>12</v>
      </c>
      <c r="B15" s="6">
        <v>8809875270783</v>
      </c>
      <c r="C15" s="5"/>
      <c r="D15" s="15" t="s">
        <v>18</v>
      </c>
      <c r="E15" s="13" t="s">
        <v>20</v>
      </c>
      <c r="F15" s="43">
        <v>24000</v>
      </c>
      <c r="G15" s="14">
        <v>24</v>
      </c>
      <c r="H15" s="51">
        <v>8400</v>
      </c>
      <c r="I15" s="27" t="s">
        <v>72</v>
      </c>
      <c r="J15" s="30"/>
      <c r="K15" s="26">
        <v>80</v>
      </c>
      <c r="L15" s="21">
        <v>0</v>
      </c>
      <c r="M15" s="21">
        <f t="shared" si="0"/>
        <v>0</v>
      </c>
      <c r="N15" s="22">
        <f t="shared" si="1"/>
        <v>0</v>
      </c>
    </row>
    <row r="16" spans="1:14" ht="60.75" customHeight="1" x14ac:dyDescent="0.3">
      <c r="A16" s="12">
        <v>13</v>
      </c>
      <c r="B16" s="6">
        <v>8809875270738</v>
      </c>
      <c r="C16" s="5"/>
      <c r="D16" s="15" t="s">
        <v>57</v>
      </c>
      <c r="E16" s="13" t="s">
        <v>5</v>
      </c>
      <c r="F16" s="43">
        <v>26000</v>
      </c>
      <c r="G16" s="14">
        <v>26</v>
      </c>
      <c r="H16" s="51">
        <v>8510</v>
      </c>
      <c r="I16" s="27" t="s">
        <v>65</v>
      </c>
      <c r="J16" s="30">
        <v>9.56</v>
      </c>
      <c r="K16" s="26">
        <v>96</v>
      </c>
      <c r="L16" s="21">
        <v>0</v>
      </c>
      <c r="M16" s="21">
        <f t="shared" si="0"/>
        <v>0</v>
      </c>
      <c r="N16" s="22">
        <f t="shared" si="1"/>
        <v>0</v>
      </c>
    </row>
    <row r="17" spans="1:14" ht="60.75" customHeight="1" x14ac:dyDescent="0.3">
      <c r="A17" s="12">
        <v>14</v>
      </c>
      <c r="B17" s="6">
        <v>8809875270264</v>
      </c>
      <c r="C17" s="5"/>
      <c r="D17" s="15" t="s">
        <v>29</v>
      </c>
      <c r="E17" s="13" t="s">
        <v>28</v>
      </c>
      <c r="F17" s="43">
        <v>33000</v>
      </c>
      <c r="G17" s="14">
        <v>33</v>
      </c>
      <c r="H17" s="51">
        <v>10350</v>
      </c>
      <c r="I17" s="26" t="s">
        <v>66</v>
      </c>
      <c r="J17" s="26">
        <v>4.2</v>
      </c>
      <c r="K17" s="26">
        <v>90</v>
      </c>
      <c r="L17" s="21">
        <v>0</v>
      </c>
      <c r="M17" s="21">
        <f t="shared" si="0"/>
        <v>0</v>
      </c>
      <c r="N17" s="22">
        <f t="shared" si="1"/>
        <v>0</v>
      </c>
    </row>
    <row r="18" spans="1:14" ht="65.25" customHeight="1" x14ac:dyDescent="0.3">
      <c r="A18" s="12">
        <v>15</v>
      </c>
      <c r="B18" s="6">
        <v>8809875270424</v>
      </c>
      <c r="C18" s="5"/>
      <c r="D18" s="15" t="s">
        <v>32</v>
      </c>
      <c r="E18" s="25" t="s">
        <v>5</v>
      </c>
      <c r="F18" s="43">
        <v>27000</v>
      </c>
      <c r="G18" s="14">
        <v>27</v>
      </c>
      <c r="H18" s="51">
        <v>8510</v>
      </c>
      <c r="I18" s="26" t="s">
        <v>63</v>
      </c>
      <c r="J18" s="26">
        <v>10.3</v>
      </c>
      <c r="K18" s="26">
        <v>108</v>
      </c>
      <c r="L18" s="21">
        <v>0</v>
      </c>
      <c r="M18" s="21">
        <f t="shared" si="0"/>
        <v>0</v>
      </c>
      <c r="N18" s="22">
        <f t="shared" si="1"/>
        <v>0</v>
      </c>
    </row>
    <row r="19" spans="1:14" ht="65.25" customHeight="1" x14ac:dyDescent="0.3">
      <c r="A19" s="12">
        <v>16</v>
      </c>
      <c r="B19" s="6">
        <v>8809875270578</v>
      </c>
      <c r="C19" s="5"/>
      <c r="D19" s="15" t="s">
        <v>33</v>
      </c>
      <c r="E19" s="25" t="s">
        <v>5</v>
      </c>
      <c r="F19" s="43">
        <v>27000</v>
      </c>
      <c r="G19" s="14">
        <v>27</v>
      </c>
      <c r="H19" s="51">
        <v>8510</v>
      </c>
      <c r="I19" s="26" t="s">
        <v>63</v>
      </c>
      <c r="J19" s="26">
        <v>10.3</v>
      </c>
      <c r="K19" s="26">
        <v>108</v>
      </c>
      <c r="L19" s="21">
        <v>0</v>
      </c>
      <c r="M19" s="21">
        <f t="shared" si="0"/>
        <v>0</v>
      </c>
      <c r="N19" s="22">
        <f t="shared" si="1"/>
        <v>0</v>
      </c>
    </row>
    <row r="20" spans="1:14" ht="65.25" customHeight="1" x14ac:dyDescent="0.3">
      <c r="A20" s="12">
        <v>17</v>
      </c>
      <c r="B20" s="6">
        <v>8809875270448</v>
      </c>
      <c r="C20" s="5"/>
      <c r="D20" s="15" t="s">
        <v>34</v>
      </c>
      <c r="E20" s="25" t="s">
        <v>5</v>
      </c>
      <c r="F20" s="43">
        <v>27000</v>
      </c>
      <c r="G20" s="14">
        <v>27</v>
      </c>
      <c r="H20" s="51">
        <v>8510</v>
      </c>
      <c r="I20" s="26" t="s">
        <v>63</v>
      </c>
      <c r="J20" s="26">
        <v>10.3</v>
      </c>
      <c r="K20" s="26">
        <v>108</v>
      </c>
      <c r="L20" s="21">
        <v>0</v>
      </c>
      <c r="M20" s="21">
        <f t="shared" si="0"/>
        <v>0</v>
      </c>
      <c r="N20" s="22">
        <f t="shared" si="1"/>
        <v>0</v>
      </c>
    </row>
    <row r="21" spans="1:14" ht="65.25" customHeight="1" x14ac:dyDescent="0.3">
      <c r="A21" s="12">
        <v>18</v>
      </c>
      <c r="B21" s="6">
        <v>8809875270417</v>
      </c>
      <c r="C21" s="5"/>
      <c r="D21" s="15" t="s">
        <v>35</v>
      </c>
      <c r="E21" s="25" t="s">
        <v>5</v>
      </c>
      <c r="F21" s="43">
        <v>27000</v>
      </c>
      <c r="G21" s="14">
        <v>27</v>
      </c>
      <c r="H21" s="51">
        <v>8510</v>
      </c>
      <c r="I21" s="26" t="s">
        <v>63</v>
      </c>
      <c r="J21" s="26">
        <v>10.3</v>
      </c>
      <c r="K21" s="31">
        <v>108</v>
      </c>
      <c r="L21" s="21">
        <v>0</v>
      </c>
      <c r="M21" s="21">
        <f t="shared" si="0"/>
        <v>0</v>
      </c>
      <c r="N21" s="22">
        <f t="shared" si="1"/>
        <v>0</v>
      </c>
    </row>
    <row r="22" spans="1:14" ht="65.25" customHeight="1" x14ac:dyDescent="0.3">
      <c r="A22" s="12">
        <v>19</v>
      </c>
      <c r="B22" s="6">
        <v>8809875270721</v>
      </c>
      <c r="C22" s="5"/>
      <c r="D22" s="15" t="s">
        <v>75</v>
      </c>
      <c r="E22" s="25" t="s">
        <v>50</v>
      </c>
      <c r="F22" s="43">
        <v>26000</v>
      </c>
      <c r="G22" s="14">
        <v>26</v>
      </c>
      <c r="H22" s="51">
        <v>5750</v>
      </c>
      <c r="I22" s="28" t="s">
        <v>59</v>
      </c>
      <c r="J22" s="32">
        <v>15.2</v>
      </c>
      <c r="K22" s="31">
        <v>40</v>
      </c>
      <c r="L22" s="21">
        <v>0</v>
      </c>
      <c r="M22" s="21">
        <f t="shared" si="0"/>
        <v>0</v>
      </c>
      <c r="N22" s="22">
        <f t="shared" si="1"/>
        <v>0</v>
      </c>
    </row>
    <row r="23" spans="1:14" ht="65.25" customHeight="1" x14ac:dyDescent="0.3">
      <c r="A23" s="12">
        <v>20</v>
      </c>
      <c r="B23" s="6">
        <v>8809875270561</v>
      </c>
      <c r="C23" s="5"/>
      <c r="D23" s="15" t="s">
        <v>76</v>
      </c>
      <c r="E23" s="25" t="s">
        <v>28</v>
      </c>
      <c r="F23" s="44">
        <v>30000</v>
      </c>
      <c r="G23" s="14">
        <v>30</v>
      </c>
      <c r="H23" s="51">
        <v>5750</v>
      </c>
      <c r="I23" s="28" t="s">
        <v>60</v>
      </c>
      <c r="J23" s="32">
        <v>3.5</v>
      </c>
      <c r="K23" s="31">
        <v>84</v>
      </c>
      <c r="L23" s="21">
        <v>0</v>
      </c>
      <c r="M23" s="21">
        <f t="shared" si="0"/>
        <v>0</v>
      </c>
      <c r="N23" s="22">
        <f t="shared" si="1"/>
        <v>0</v>
      </c>
    </row>
    <row r="24" spans="1:14" ht="65.25" customHeight="1" x14ac:dyDescent="0.3">
      <c r="A24" s="12">
        <v>21</v>
      </c>
      <c r="B24" s="6">
        <v>8809875270585</v>
      </c>
      <c r="C24" s="5"/>
      <c r="D24" s="15" t="s">
        <v>36</v>
      </c>
      <c r="E24" s="25" t="s">
        <v>51</v>
      </c>
      <c r="F24" s="43">
        <v>3000</v>
      </c>
      <c r="G24" s="14">
        <v>3</v>
      </c>
      <c r="H24" s="51">
        <v>920</v>
      </c>
      <c r="I24" s="28" t="s">
        <v>61</v>
      </c>
      <c r="J24" s="30">
        <v>14.28</v>
      </c>
      <c r="K24" s="31">
        <v>400</v>
      </c>
      <c r="L24" s="21">
        <v>0</v>
      </c>
      <c r="M24" s="21">
        <f t="shared" si="0"/>
        <v>0</v>
      </c>
      <c r="N24" s="22">
        <f t="shared" si="1"/>
        <v>0</v>
      </c>
    </row>
    <row r="25" spans="1:14" ht="65.25" customHeight="1" x14ac:dyDescent="0.3">
      <c r="A25" s="12">
        <v>22</v>
      </c>
      <c r="B25" s="6">
        <v>8809875270592</v>
      </c>
      <c r="C25" s="5"/>
      <c r="D25" s="15" t="s">
        <v>37</v>
      </c>
      <c r="E25" s="25" t="s">
        <v>51</v>
      </c>
      <c r="F25" s="43">
        <v>3000</v>
      </c>
      <c r="G25" s="14">
        <v>3</v>
      </c>
      <c r="H25" s="51">
        <v>920</v>
      </c>
      <c r="I25" s="28" t="s">
        <v>61</v>
      </c>
      <c r="J25" s="30">
        <v>14.28</v>
      </c>
      <c r="K25" s="31">
        <v>400</v>
      </c>
      <c r="L25" s="21">
        <v>0</v>
      </c>
      <c r="M25" s="21">
        <f t="shared" si="0"/>
        <v>0</v>
      </c>
      <c r="N25" s="22">
        <f t="shared" si="1"/>
        <v>0</v>
      </c>
    </row>
    <row r="26" spans="1:14" ht="65.25" customHeight="1" x14ac:dyDescent="0.3">
      <c r="A26" s="12">
        <v>23</v>
      </c>
      <c r="B26" s="6">
        <v>8809875270608</v>
      </c>
      <c r="C26" s="5"/>
      <c r="D26" s="15" t="s">
        <v>38</v>
      </c>
      <c r="E26" s="25" t="s">
        <v>51</v>
      </c>
      <c r="F26" s="43">
        <v>3000</v>
      </c>
      <c r="G26" s="14">
        <v>3</v>
      </c>
      <c r="H26" s="51">
        <v>920</v>
      </c>
      <c r="I26" s="28" t="s">
        <v>61</v>
      </c>
      <c r="J26" s="30">
        <v>14.28</v>
      </c>
      <c r="K26" s="31">
        <v>400</v>
      </c>
      <c r="L26" s="21">
        <v>0</v>
      </c>
      <c r="M26" s="21">
        <f t="shared" si="0"/>
        <v>0</v>
      </c>
      <c r="N26" s="22">
        <f t="shared" si="1"/>
        <v>0</v>
      </c>
    </row>
    <row r="27" spans="1:14" ht="65.25" customHeight="1" x14ac:dyDescent="0.3">
      <c r="A27" s="12">
        <v>24</v>
      </c>
      <c r="B27" s="6">
        <v>8809875270615</v>
      </c>
      <c r="C27" s="5"/>
      <c r="D27" s="15" t="s">
        <v>39</v>
      </c>
      <c r="E27" s="25" t="s">
        <v>51</v>
      </c>
      <c r="F27" s="43">
        <v>3000</v>
      </c>
      <c r="G27" s="14">
        <v>3</v>
      </c>
      <c r="H27" s="51">
        <v>920</v>
      </c>
      <c r="I27" s="28" t="s">
        <v>61</v>
      </c>
      <c r="J27" s="30">
        <v>14.28</v>
      </c>
      <c r="K27" s="31">
        <v>400</v>
      </c>
      <c r="L27" s="21">
        <v>0</v>
      </c>
      <c r="M27" s="21">
        <f t="shared" si="0"/>
        <v>0</v>
      </c>
      <c r="N27" s="22">
        <f t="shared" si="1"/>
        <v>0</v>
      </c>
    </row>
    <row r="28" spans="1:14" ht="69.75" customHeight="1" x14ac:dyDescent="0.3">
      <c r="A28" s="12">
        <v>25</v>
      </c>
      <c r="B28" s="6">
        <v>8809875270622</v>
      </c>
      <c r="C28" s="5"/>
      <c r="D28" s="15" t="s">
        <v>40</v>
      </c>
      <c r="E28" s="25" t="s">
        <v>51</v>
      </c>
      <c r="F28" s="43">
        <v>3000</v>
      </c>
      <c r="G28" s="14">
        <v>3</v>
      </c>
      <c r="H28" s="51">
        <v>920</v>
      </c>
      <c r="I28" s="28" t="s">
        <v>61</v>
      </c>
      <c r="J28" s="30">
        <v>14.28</v>
      </c>
      <c r="K28" s="31">
        <v>400</v>
      </c>
      <c r="L28" s="21">
        <v>0</v>
      </c>
      <c r="M28" s="21">
        <f t="shared" si="0"/>
        <v>0</v>
      </c>
      <c r="N28" s="22">
        <f t="shared" si="1"/>
        <v>0</v>
      </c>
    </row>
    <row r="29" spans="1:14" ht="69.75" customHeight="1" x14ac:dyDescent="0.3">
      <c r="A29" s="12">
        <v>26</v>
      </c>
      <c r="B29" s="6">
        <v>8809875270639</v>
      </c>
      <c r="C29" s="5"/>
      <c r="D29" s="15" t="s">
        <v>41</v>
      </c>
      <c r="E29" s="25" t="s">
        <v>51</v>
      </c>
      <c r="F29" s="43">
        <v>3000</v>
      </c>
      <c r="G29" s="14">
        <v>3</v>
      </c>
      <c r="H29" s="51">
        <v>920</v>
      </c>
      <c r="I29" s="28" t="s">
        <v>61</v>
      </c>
      <c r="J29" s="30">
        <v>14.28</v>
      </c>
      <c r="K29" s="31">
        <v>400</v>
      </c>
      <c r="L29" s="21">
        <v>0</v>
      </c>
      <c r="M29" s="21">
        <f>L29*K29</f>
        <v>0</v>
      </c>
      <c r="N29" s="22">
        <f t="shared" si="1"/>
        <v>0</v>
      </c>
    </row>
    <row r="30" spans="1:14" ht="69.75" customHeight="1" x14ac:dyDescent="0.3">
      <c r="A30" s="12">
        <v>27</v>
      </c>
      <c r="B30" s="6">
        <v>8809875270646</v>
      </c>
      <c r="C30" s="5"/>
      <c r="D30" s="15" t="s">
        <v>42</v>
      </c>
      <c r="E30" s="25" t="s">
        <v>52</v>
      </c>
      <c r="F30" s="43">
        <v>3000</v>
      </c>
      <c r="G30" s="14">
        <v>3</v>
      </c>
      <c r="H30" s="51">
        <v>920</v>
      </c>
      <c r="I30" s="28" t="s">
        <v>61</v>
      </c>
      <c r="J30" s="30">
        <v>14.28</v>
      </c>
      <c r="K30" s="33">
        <v>400</v>
      </c>
      <c r="L30" s="21">
        <v>0</v>
      </c>
      <c r="M30" s="21">
        <f>L30*K30</f>
        <v>0</v>
      </c>
      <c r="N30" s="22">
        <f t="shared" si="1"/>
        <v>0</v>
      </c>
    </row>
    <row r="31" spans="1:14" ht="65.25" customHeight="1" x14ac:dyDescent="0.3">
      <c r="A31" s="12">
        <v>28</v>
      </c>
      <c r="B31" s="6">
        <v>8809875270653</v>
      </c>
      <c r="C31" s="5"/>
      <c r="D31" s="15" t="s">
        <v>43</v>
      </c>
      <c r="E31" s="25" t="s">
        <v>53</v>
      </c>
      <c r="F31" s="43">
        <v>15000</v>
      </c>
      <c r="G31" s="14">
        <v>15</v>
      </c>
      <c r="H31" s="51">
        <v>4600</v>
      </c>
      <c r="I31" s="29" t="s">
        <v>62</v>
      </c>
      <c r="J31" s="30">
        <v>7.64</v>
      </c>
      <c r="K31" s="33">
        <v>40</v>
      </c>
      <c r="L31" s="21">
        <v>0</v>
      </c>
      <c r="M31" s="21">
        <f t="shared" si="0"/>
        <v>0</v>
      </c>
      <c r="N31" s="22">
        <f t="shared" si="1"/>
        <v>0</v>
      </c>
    </row>
    <row r="32" spans="1:14" ht="65.25" customHeight="1" x14ac:dyDescent="0.3">
      <c r="A32" s="12">
        <v>29</v>
      </c>
      <c r="B32" s="6">
        <v>8809875270660</v>
      </c>
      <c r="C32" s="5"/>
      <c r="D32" s="15" t="s">
        <v>44</v>
      </c>
      <c r="E32" s="25" t="s">
        <v>53</v>
      </c>
      <c r="F32" s="43">
        <v>15000</v>
      </c>
      <c r="G32" s="14">
        <v>15</v>
      </c>
      <c r="H32" s="51">
        <v>4600</v>
      </c>
      <c r="I32" s="29" t="s">
        <v>62</v>
      </c>
      <c r="J32" s="30">
        <v>7.64</v>
      </c>
      <c r="K32" s="33">
        <v>40</v>
      </c>
      <c r="L32" s="21">
        <v>0</v>
      </c>
      <c r="M32" s="21">
        <f t="shared" si="0"/>
        <v>0</v>
      </c>
      <c r="N32" s="22">
        <f t="shared" si="1"/>
        <v>0</v>
      </c>
    </row>
    <row r="33" spans="1:14" ht="65.25" customHeight="1" x14ac:dyDescent="0.3">
      <c r="A33" s="12">
        <v>30</v>
      </c>
      <c r="B33" s="6">
        <v>8809875270677</v>
      </c>
      <c r="C33" s="5"/>
      <c r="D33" s="15" t="s">
        <v>45</v>
      </c>
      <c r="E33" s="25" t="s">
        <v>53</v>
      </c>
      <c r="F33" s="43">
        <v>15000</v>
      </c>
      <c r="G33" s="14">
        <v>15</v>
      </c>
      <c r="H33" s="51">
        <v>4600</v>
      </c>
      <c r="I33" s="29" t="s">
        <v>62</v>
      </c>
      <c r="J33" s="30">
        <v>7.64</v>
      </c>
      <c r="K33" s="33">
        <v>40</v>
      </c>
      <c r="L33" s="21">
        <v>0</v>
      </c>
      <c r="M33" s="21">
        <f t="shared" si="0"/>
        <v>0</v>
      </c>
      <c r="N33" s="22">
        <f t="shared" si="1"/>
        <v>0</v>
      </c>
    </row>
    <row r="34" spans="1:14" ht="65.25" customHeight="1" x14ac:dyDescent="0.3">
      <c r="A34" s="12">
        <v>31</v>
      </c>
      <c r="B34" s="6">
        <v>8809875270684</v>
      </c>
      <c r="C34" s="5"/>
      <c r="D34" s="15" t="s">
        <v>46</v>
      </c>
      <c r="E34" s="25" t="s">
        <v>53</v>
      </c>
      <c r="F34" s="43">
        <v>15000</v>
      </c>
      <c r="G34" s="14">
        <v>15</v>
      </c>
      <c r="H34" s="51">
        <v>4600</v>
      </c>
      <c r="I34" s="29" t="s">
        <v>62</v>
      </c>
      <c r="J34" s="30">
        <v>7.64</v>
      </c>
      <c r="K34" s="33">
        <v>40</v>
      </c>
      <c r="L34" s="21">
        <v>0</v>
      </c>
      <c r="M34" s="21">
        <f t="shared" si="0"/>
        <v>0</v>
      </c>
      <c r="N34" s="22">
        <f t="shared" si="1"/>
        <v>0</v>
      </c>
    </row>
    <row r="35" spans="1:14" ht="65.25" customHeight="1" x14ac:dyDescent="0.3">
      <c r="A35" s="12">
        <v>32</v>
      </c>
      <c r="B35" s="6">
        <v>8809875270707</v>
      </c>
      <c r="C35" s="5"/>
      <c r="D35" s="15" t="s">
        <v>47</v>
      </c>
      <c r="E35" s="25" t="s">
        <v>53</v>
      </c>
      <c r="F35" s="43">
        <v>15000</v>
      </c>
      <c r="G35" s="14">
        <v>15</v>
      </c>
      <c r="H35" s="51">
        <v>4600</v>
      </c>
      <c r="I35" s="29" t="s">
        <v>62</v>
      </c>
      <c r="J35" s="30">
        <v>7.64</v>
      </c>
      <c r="K35" s="33">
        <v>40</v>
      </c>
      <c r="L35" s="21">
        <v>0</v>
      </c>
      <c r="M35" s="21">
        <f t="shared" si="0"/>
        <v>0</v>
      </c>
      <c r="N35" s="22">
        <f t="shared" si="1"/>
        <v>0</v>
      </c>
    </row>
    <row r="36" spans="1:14" ht="65.25" customHeight="1" x14ac:dyDescent="0.3">
      <c r="A36" s="12">
        <v>33</v>
      </c>
      <c r="B36" s="6">
        <v>8809875270691</v>
      </c>
      <c r="C36" s="5"/>
      <c r="D36" s="15" t="s">
        <v>48</v>
      </c>
      <c r="E36" s="25" t="s">
        <v>53</v>
      </c>
      <c r="F36" s="43">
        <v>15000</v>
      </c>
      <c r="G36" s="14">
        <v>15</v>
      </c>
      <c r="H36" s="51">
        <v>4600</v>
      </c>
      <c r="I36" s="29" t="s">
        <v>62</v>
      </c>
      <c r="J36" s="30">
        <v>7.64</v>
      </c>
      <c r="K36" s="33">
        <v>40</v>
      </c>
      <c r="L36" s="21">
        <v>0</v>
      </c>
      <c r="M36" s="21">
        <f t="shared" si="0"/>
        <v>0</v>
      </c>
      <c r="N36" s="22">
        <f t="shared" si="1"/>
        <v>0</v>
      </c>
    </row>
    <row r="37" spans="1:14" ht="60.75" customHeight="1" thickBot="1" x14ac:dyDescent="0.35">
      <c r="A37" s="37">
        <v>34</v>
      </c>
      <c r="B37" s="16">
        <v>8809875270714</v>
      </c>
      <c r="C37" s="17"/>
      <c r="D37" s="18" t="s">
        <v>49</v>
      </c>
      <c r="E37" s="19" t="s">
        <v>54</v>
      </c>
      <c r="F37" s="45">
        <v>15000</v>
      </c>
      <c r="G37" s="20">
        <v>15</v>
      </c>
      <c r="H37" s="52">
        <v>4600</v>
      </c>
      <c r="I37" s="38" t="s">
        <v>62</v>
      </c>
      <c r="J37" s="39">
        <v>7.64</v>
      </c>
      <c r="K37" s="34">
        <v>40</v>
      </c>
      <c r="L37" s="23">
        <v>0</v>
      </c>
      <c r="M37" s="23">
        <f>L37*K37</f>
        <v>0</v>
      </c>
      <c r="N37" s="24">
        <f t="shared" si="1"/>
        <v>0</v>
      </c>
    </row>
    <row r="38" spans="1:14" ht="12" customHeight="1" x14ac:dyDescent="0.3">
      <c r="A38" s="4"/>
      <c r="B38" s="4"/>
      <c r="C38" s="4"/>
      <c r="D38" s="4"/>
      <c r="E38" s="4"/>
      <c r="F38" s="46"/>
      <c r="G38" s="4"/>
      <c r="H38" s="46"/>
      <c r="I38" s="4"/>
      <c r="J38" s="4"/>
      <c r="K38" s="4"/>
    </row>
    <row r="39" spans="1:14" x14ac:dyDescent="0.3">
      <c r="A39" s="2"/>
      <c r="B39" s="2"/>
      <c r="C39" s="2"/>
      <c r="D39" s="2"/>
      <c r="E39" s="2"/>
      <c r="F39" s="47"/>
      <c r="G39" s="2"/>
      <c r="H39" s="47"/>
      <c r="I39" s="2"/>
      <c r="J39" s="2"/>
      <c r="K39" s="2"/>
    </row>
    <row r="40" spans="1:14" x14ac:dyDescent="0.3">
      <c r="A40" s="2"/>
      <c r="B40" s="2"/>
      <c r="C40" s="2"/>
      <c r="D40" s="2"/>
      <c r="E40" s="2"/>
      <c r="F40" s="47"/>
      <c r="G40" s="2"/>
      <c r="H40" s="47"/>
      <c r="I40" s="2"/>
      <c r="J40" s="2"/>
      <c r="K40" s="2"/>
    </row>
    <row r="41" spans="1:14" x14ac:dyDescent="0.3">
      <c r="A41" s="2"/>
      <c r="B41" s="2"/>
      <c r="C41" s="2"/>
      <c r="D41" s="2"/>
      <c r="E41" s="2"/>
      <c r="F41" s="47"/>
      <c r="G41" s="2"/>
      <c r="H41" s="47"/>
      <c r="I41" s="2"/>
      <c r="J41" s="2"/>
      <c r="K41" s="2"/>
    </row>
    <row r="42" spans="1:14" x14ac:dyDescent="0.3">
      <c r="A42" s="2"/>
      <c r="B42" s="2"/>
      <c r="C42" s="2"/>
      <c r="D42" s="2"/>
      <c r="E42" s="2"/>
      <c r="F42" s="47"/>
      <c r="G42" s="2"/>
      <c r="H42" s="47"/>
      <c r="I42" s="2"/>
      <c r="J42" s="2"/>
      <c r="K42" s="2"/>
    </row>
    <row r="43" spans="1:14" x14ac:dyDescent="0.3">
      <c r="A43" s="2"/>
      <c r="B43" s="3"/>
      <c r="C43" s="3"/>
      <c r="D43" s="3"/>
      <c r="E43" s="3"/>
      <c r="F43" s="48"/>
      <c r="G43" s="3"/>
      <c r="H43" s="48"/>
      <c r="I43" s="3"/>
      <c r="J43" s="3"/>
      <c r="K43" s="3"/>
    </row>
  </sheetData>
  <autoFilter ref="A3:N37" xr:uid="{53DBE163-E32F-42DD-95E2-CAA3D9B94D46}"/>
  <phoneticPr fontId="2" type="noConversion"/>
  <printOptions horizontalCentered="1"/>
  <pageMargins left="0.31496062992125984" right="0.31496062992125984" top="0.15748031496062992" bottom="0.15748031496062992" header="0.31496062992125984" footer="0.31496062992125984"/>
  <pageSetup paperSize="9" scale="3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제이씨엔컴퍼니(나인리스)_공급단가표</vt:lpstr>
      <vt:lpstr>'제이씨엔컴퍼니(나인리스)_공급단가표'!Print_Area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이행복</dc:creator>
  <cp:lastModifiedBy>H.S Song</cp:lastModifiedBy>
  <cp:lastPrinted>2022-04-21T01:35:49Z</cp:lastPrinted>
  <dcterms:created xsi:type="dcterms:W3CDTF">2021-09-08T00:51:31Z</dcterms:created>
  <dcterms:modified xsi:type="dcterms:W3CDTF">2026-05-28T07:17:01Z</dcterms:modified>
</cp:coreProperties>
</file>