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 Files\"/>
    </mc:Choice>
  </mc:AlternateContent>
  <xr:revisionPtr revIDLastSave="0" documentId="13_ncr:1_{2F562CC1-FBA5-4D64-AA09-D66E59F210B8}" xr6:coauthVersionLast="47" xr6:coauthVersionMax="47" xr10:uidLastSave="{00000000-0000-0000-0000-000000000000}"/>
  <bookViews>
    <workbookView xWindow="-108" yWindow="-108" windowWidth="23256" windowHeight="12456" xr2:uid="{64EBAF49-9863-4F99-A3B4-1002FE261669}"/>
  </bookViews>
  <sheets>
    <sheet name="Sheet1" sheetId="1" r:id="rId1"/>
  </sheets>
  <definedNames>
    <definedName name="_xlnm._FilterDatabase" localSheetId="0" hidden="1">Sheet1!$H$7:$K$14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K25" i="1"/>
  <c r="K24" i="1"/>
  <c r="K23" i="1"/>
  <c r="E52" i="1"/>
  <c r="F52" i="1"/>
  <c r="G52" i="1"/>
  <c r="H52" i="1"/>
  <c r="I52" i="1"/>
  <c r="J52" i="1"/>
  <c r="K52" i="1"/>
  <c r="L52" i="1"/>
  <c r="M52" i="1"/>
  <c r="D52" i="1"/>
  <c r="H50" i="1"/>
  <c r="K50" i="1"/>
  <c r="L50" i="1"/>
  <c r="N37" i="1"/>
  <c r="N52" i="1" s="1"/>
  <c r="N39" i="1"/>
  <c r="N41" i="1"/>
  <c r="N43" i="1"/>
  <c r="D50" i="1"/>
  <c r="J59" i="1"/>
  <c r="J15" i="1"/>
  <c r="O13" i="1"/>
  <c r="O8" i="1"/>
  <c r="O9" i="1"/>
  <c r="E50" i="1"/>
  <c r="F50" i="1"/>
  <c r="I50" i="1"/>
  <c r="J50" i="1"/>
  <c r="M50" i="1"/>
  <c r="J60" i="1"/>
  <c r="J61" i="1"/>
  <c r="J62" i="1"/>
  <c r="J63" i="1"/>
  <c r="J64" i="1"/>
  <c r="J14" i="1"/>
  <c r="O10" i="1"/>
  <c r="O11" i="1"/>
  <c r="O12" i="1"/>
  <c r="O14" i="1"/>
  <c r="N36" i="1" l="1"/>
  <c r="N40" i="1"/>
  <c r="N42" i="1"/>
  <c r="N38" i="1"/>
  <c r="G50" i="1"/>
  <c r="N50" i="1"/>
</calcChain>
</file>

<file path=xl/sharedStrings.xml><?xml version="1.0" encoding="utf-8"?>
<sst xmlns="http://schemas.openxmlformats.org/spreadsheetml/2006/main" count="122" uniqueCount="82">
  <si>
    <t>FORMULAS:</t>
  </si>
  <si>
    <t>SUM</t>
  </si>
  <si>
    <t>SUM IF</t>
  </si>
  <si>
    <t>AVERAGE</t>
  </si>
  <si>
    <t>IF</t>
  </si>
  <si>
    <t>COUNT IF</t>
  </si>
  <si>
    <t>VLOOK UP</t>
  </si>
  <si>
    <t>MATCH</t>
  </si>
  <si>
    <t>CONCATENATE</t>
  </si>
  <si>
    <t>Name</t>
  </si>
  <si>
    <t>Usman</t>
  </si>
  <si>
    <t>Ehtesham</t>
  </si>
  <si>
    <t>Hamza</t>
  </si>
  <si>
    <t>Shahmir</t>
  </si>
  <si>
    <t>Shahrukh</t>
  </si>
  <si>
    <t>Ardil</t>
  </si>
  <si>
    <t>Yamin</t>
  </si>
  <si>
    <t>Marks Obtained</t>
  </si>
  <si>
    <t>Total Marks</t>
  </si>
  <si>
    <t xml:space="preserve">                     SUM</t>
  </si>
  <si>
    <t>DROP DOWN LIST/ DATA VALIDATION</t>
  </si>
  <si>
    <t xml:space="preserve">      DROP DOWN / DATA VALIDATION</t>
  </si>
  <si>
    <t xml:space="preserve">  SUM IF</t>
  </si>
  <si>
    <t xml:space="preserve">                 IF</t>
  </si>
  <si>
    <t>REMARKS</t>
  </si>
  <si>
    <t>PASSING</t>
  </si>
  <si>
    <t xml:space="preserve">                    COUNT IF</t>
  </si>
  <si>
    <t>Years</t>
  </si>
  <si>
    <t>Amount</t>
  </si>
  <si>
    <t>Year 2001</t>
  </si>
  <si>
    <t>Year 2003</t>
  </si>
  <si>
    <t>Year 2000</t>
  </si>
  <si>
    <t xml:space="preserve">       Years</t>
  </si>
  <si>
    <t xml:space="preserve"> Count IF</t>
  </si>
  <si>
    <t xml:space="preserve">  VLOOK UP DATA</t>
  </si>
  <si>
    <t>Roll No.</t>
  </si>
  <si>
    <t>Maths</t>
  </si>
  <si>
    <t>English</t>
  </si>
  <si>
    <t>Urdu</t>
  </si>
  <si>
    <t>Islamiyat</t>
  </si>
  <si>
    <t xml:space="preserve">Pak Studies </t>
  </si>
  <si>
    <t>Financial Accounting</t>
  </si>
  <si>
    <t>Business Law</t>
  </si>
  <si>
    <t>Taxation</t>
  </si>
  <si>
    <t>Management Accounting</t>
  </si>
  <si>
    <t xml:space="preserve"> Total Obtained Marks</t>
  </si>
  <si>
    <t>Ali</t>
  </si>
  <si>
    <t xml:space="preserve">      APPLYING VLOOKUP</t>
  </si>
  <si>
    <t>CHECK</t>
  </si>
  <si>
    <t xml:space="preserve">               CONCATENATE</t>
  </si>
  <si>
    <t>Open</t>
  </si>
  <si>
    <t>AI</t>
  </si>
  <si>
    <t>.</t>
  </si>
  <si>
    <t>Nin</t>
  </si>
  <si>
    <t>ite</t>
  </si>
  <si>
    <t>co</t>
  </si>
  <si>
    <t>m</t>
  </si>
  <si>
    <t>Play</t>
  </si>
  <si>
    <t>ground</t>
  </si>
  <si>
    <t>Adobe</t>
  </si>
  <si>
    <t>bat</t>
  </si>
  <si>
    <t>Transfer</t>
  </si>
  <si>
    <t>now</t>
  </si>
  <si>
    <t>Blue</t>
  </si>
  <si>
    <t>Sta</t>
  </si>
  <si>
    <t>cks</t>
  </si>
  <si>
    <t>Imp</t>
  </si>
  <si>
    <t>ort</t>
  </si>
  <si>
    <t>ant</t>
  </si>
  <si>
    <t xml:space="preserve"> Web</t>
  </si>
  <si>
    <t>sites</t>
  </si>
  <si>
    <t xml:space="preserve"> Acro</t>
  </si>
  <si>
    <t xml:space="preserve"> Reader</t>
  </si>
  <si>
    <t xml:space="preserve"> DC</t>
  </si>
  <si>
    <t>Concatenate</t>
  </si>
  <si>
    <r>
      <t xml:space="preserve">                    </t>
    </r>
    <r>
      <rPr>
        <b/>
        <sz val="11"/>
        <color theme="1"/>
        <rFont val="Calibri"/>
        <family val="2"/>
        <scheme val="minor"/>
      </rPr>
      <t xml:space="preserve"> Sample Data </t>
    </r>
  </si>
  <si>
    <t>UNCONCATENATE</t>
  </si>
  <si>
    <t>ü</t>
  </si>
  <si>
    <t>Columns</t>
  </si>
  <si>
    <t>Column</t>
  </si>
  <si>
    <t xml:space="preserve">CHECKED  </t>
  </si>
  <si>
    <t>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</si>
</sst>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Wingdings"/>
      <charset val="2"/>
    </font>
    <font>
      <b/>
      <sz val="14"/>
      <color theme="1"/>
      <name val="Wingdings"/>
      <charset val="2"/>
    </font>
    <font>
      <sz val="16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" xfId="0" applyFill="1" applyBorder="1"/>
    <xf numFmtId="0" fontId="0" fillId="2" borderId="0" xfId="0" applyFill="1"/>
    <xf numFmtId="0" fontId="1" fillId="0" borderId="8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0" xfId="0" applyFont="1"/>
    <xf numFmtId="0" fontId="1" fillId="0" borderId="9" xfId="0" applyFont="1" applyBorder="1"/>
    <xf numFmtId="0" fontId="1" fillId="0" borderId="1" xfId="0" applyFont="1" applyBorder="1"/>
    <xf numFmtId="0" fontId="0" fillId="3" borderId="0" xfId="0" applyFill="1"/>
    <xf numFmtId="2" fontId="1" fillId="0" borderId="8" xfId="0" applyNumberFormat="1" applyFont="1" applyBorder="1"/>
    <xf numFmtId="0" fontId="0" fillId="0" borderId="10" xfId="0" applyBorder="1"/>
    <xf numFmtId="0" fontId="1" fillId="0" borderId="3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3" fillId="0" borderId="16" xfId="0" applyFont="1" applyBorder="1"/>
    <xf numFmtId="0" fontId="0" fillId="0" borderId="13" xfId="0" applyBorder="1"/>
    <xf numFmtId="0" fontId="0" fillId="2" borderId="5" xfId="0" applyFill="1" applyBorder="1" applyAlignment="1">
      <alignment horizontal="right" vertical="top"/>
    </xf>
    <xf numFmtId="0" fontId="0" fillId="2" borderId="4" xfId="0" applyFill="1" applyBorder="1" applyAlignment="1">
      <alignment horizontal="left" vertical="top"/>
    </xf>
    <xf numFmtId="0" fontId="4" fillId="2" borderId="3" xfId="0" applyFont="1" applyFill="1" applyBorder="1" applyAlignment="1">
      <alignment horizontal="center" vertical="top"/>
    </xf>
    <xf numFmtId="0" fontId="3" fillId="0" borderId="17" xfId="0" applyFont="1" applyBorder="1"/>
    <xf numFmtId="0" fontId="5" fillId="0" borderId="18" xfId="0" applyFont="1" applyBorder="1"/>
    <xf numFmtId="0" fontId="6" fillId="2" borderId="3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top"/>
    </xf>
    <xf numFmtId="0" fontId="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0CCC-55A9-4F04-8F21-A13D6EF5F0FA}">
  <dimension ref="B3:P75"/>
  <sheetViews>
    <sheetView tabSelected="1" topLeftCell="A14" zoomScale="95" zoomScaleNormal="95" workbookViewId="0">
      <selection activeCell="F12" sqref="F12"/>
    </sheetView>
  </sheetViews>
  <sheetFormatPr defaultRowHeight="14.4" x14ac:dyDescent="0.3"/>
  <cols>
    <col min="1" max="1" width="6" customWidth="1"/>
    <col min="2" max="2" width="11.33203125" customWidth="1"/>
    <col min="4" max="4" width="15.5546875" customWidth="1"/>
    <col min="8" max="8" width="11.5546875" customWidth="1"/>
    <col min="9" max="9" width="11.5546875" bestFit="1" customWidth="1"/>
    <col min="10" max="10" width="24.109375" bestFit="1" customWidth="1"/>
    <col min="11" max="11" width="15.109375" customWidth="1"/>
    <col min="12" max="12" width="12.33203125" customWidth="1"/>
    <col min="13" max="13" width="22.88671875" bestFit="1" customWidth="1"/>
    <col min="14" max="14" width="22.5546875" customWidth="1"/>
    <col min="15" max="15" width="10.5546875" bestFit="1" customWidth="1"/>
  </cols>
  <sheetData>
    <row r="3" spans="2:16" x14ac:dyDescent="0.3">
      <c r="B3" s="6"/>
      <c r="C3" s="7"/>
      <c r="D3" s="14" t="s">
        <v>0</v>
      </c>
      <c r="E3" s="7"/>
      <c r="F3" s="8"/>
      <c r="H3" s="6"/>
      <c r="I3" s="14" t="s">
        <v>19</v>
      </c>
      <c r="J3" s="7"/>
      <c r="K3" s="8"/>
    </row>
    <row r="4" spans="2:16" x14ac:dyDescent="0.3">
      <c r="B4" s="1"/>
      <c r="C4" s="7"/>
      <c r="D4" s="7"/>
      <c r="E4" s="7"/>
      <c r="F4" s="8"/>
      <c r="H4" s="3"/>
      <c r="I4" s="4"/>
      <c r="J4" s="4"/>
      <c r="K4" s="5"/>
      <c r="M4" s="6"/>
      <c r="N4" s="14" t="s">
        <v>23</v>
      </c>
      <c r="O4" s="7"/>
      <c r="P4" s="8"/>
    </row>
    <row r="5" spans="2:16" ht="15" x14ac:dyDescent="0.3">
      <c r="B5" s="9">
        <v>1</v>
      </c>
      <c r="C5" s="12" t="s">
        <v>1</v>
      </c>
      <c r="D5" s="13"/>
      <c r="E5" s="13"/>
      <c r="F5" s="40" t="s">
        <v>77</v>
      </c>
      <c r="H5" s="15" t="s">
        <v>9</v>
      </c>
      <c r="I5" s="14"/>
      <c r="J5" s="14" t="s">
        <v>17</v>
      </c>
      <c r="K5" s="18" t="s">
        <v>18</v>
      </c>
      <c r="L5" s="22"/>
      <c r="M5" s="1"/>
      <c r="P5" s="2"/>
    </row>
    <row r="6" spans="2:16" ht="15" x14ac:dyDescent="0.3">
      <c r="B6" s="11">
        <v>2</v>
      </c>
      <c r="C6" s="13" t="s">
        <v>20</v>
      </c>
      <c r="D6" s="13"/>
      <c r="E6" s="13"/>
      <c r="F6" s="40" t="s">
        <v>77</v>
      </c>
      <c r="H6" s="1"/>
      <c r="K6" s="2"/>
      <c r="L6" s="22"/>
      <c r="M6" s="18" t="s">
        <v>24</v>
      </c>
      <c r="P6" s="2"/>
    </row>
    <row r="7" spans="2:16" ht="15" x14ac:dyDescent="0.3">
      <c r="B7" s="9">
        <v>3</v>
      </c>
      <c r="C7" s="12" t="s">
        <v>2</v>
      </c>
      <c r="D7" s="13"/>
      <c r="E7" s="13"/>
      <c r="F7" s="40" t="s">
        <v>77</v>
      </c>
      <c r="H7" s="1" t="s">
        <v>10</v>
      </c>
      <c r="J7">
        <v>21</v>
      </c>
      <c r="K7" s="2">
        <v>25</v>
      </c>
      <c r="M7" s="22"/>
      <c r="P7" s="2"/>
    </row>
    <row r="8" spans="2:16" ht="15" x14ac:dyDescent="0.3">
      <c r="B8" s="9">
        <v>4</v>
      </c>
      <c r="C8" s="12" t="s">
        <v>3</v>
      </c>
      <c r="D8" s="13"/>
      <c r="E8" s="13"/>
      <c r="F8" s="40" t="s">
        <v>77</v>
      </c>
      <c r="H8" s="1" t="s">
        <v>11</v>
      </c>
      <c r="J8">
        <v>25</v>
      </c>
      <c r="K8" s="2">
        <v>25</v>
      </c>
      <c r="M8" s="1" t="s">
        <v>10</v>
      </c>
      <c r="N8" s="1"/>
      <c r="O8" t="str">
        <f>IF(J7&gt;20,"Pass","")</f>
        <v>Pass</v>
      </c>
      <c r="P8" s="2"/>
    </row>
    <row r="9" spans="2:16" ht="15" x14ac:dyDescent="0.3">
      <c r="B9" s="9">
        <v>5</v>
      </c>
      <c r="C9" s="12" t="s">
        <v>4</v>
      </c>
      <c r="D9" s="13"/>
      <c r="E9" s="13"/>
      <c r="F9" s="40" t="s">
        <v>77</v>
      </c>
      <c r="H9" s="1" t="s">
        <v>12</v>
      </c>
      <c r="J9">
        <v>22</v>
      </c>
      <c r="K9" s="2">
        <v>25</v>
      </c>
      <c r="M9" s="1" t="s">
        <v>11</v>
      </c>
      <c r="N9" s="1"/>
      <c r="O9" t="str">
        <f>IF(J8&gt;20,"Pass","")</f>
        <v>Pass</v>
      </c>
      <c r="P9" s="2"/>
    </row>
    <row r="10" spans="2:16" ht="15" x14ac:dyDescent="0.3">
      <c r="B10" s="9">
        <v>6</v>
      </c>
      <c r="C10" s="12" t="s">
        <v>5</v>
      </c>
      <c r="D10" s="13"/>
      <c r="E10" s="13"/>
      <c r="F10" s="40" t="s">
        <v>77</v>
      </c>
      <c r="H10" s="1" t="s">
        <v>13</v>
      </c>
      <c r="J10">
        <v>20</v>
      </c>
      <c r="K10" s="2">
        <v>25</v>
      </c>
      <c r="M10" s="1" t="s">
        <v>12</v>
      </c>
      <c r="N10" s="16"/>
      <c r="O10" t="str">
        <f t="shared" ref="O10:O14" si="0">IF(J9&gt;20,"Pass","")</f>
        <v>Pass</v>
      </c>
      <c r="P10" s="2"/>
    </row>
    <row r="11" spans="2:16" ht="15" x14ac:dyDescent="0.3">
      <c r="B11" s="9">
        <v>7</v>
      </c>
      <c r="C11" s="12" t="s">
        <v>6</v>
      </c>
      <c r="D11" s="13"/>
      <c r="E11" s="13"/>
      <c r="F11" s="40" t="s">
        <v>77</v>
      </c>
      <c r="H11" s="1" t="s">
        <v>14</v>
      </c>
      <c r="J11">
        <v>24</v>
      </c>
      <c r="K11" s="2">
        <v>25</v>
      </c>
      <c r="M11" s="1" t="s">
        <v>13</v>
      </c>
      <c r="N11" s="1"/>
      <c r="O11" t="str">
        <f t="shared" si="0"/>
        <v/>
      </c>
      <c r="P11" s="2"/>
    </row>
    <row r="12" spans="2:16" ht="20.399999999999999" x14ac:dyDescent="0.35">
      <c r="B12" s="9">
        <v>8</v>
      </c>
      <c r="C12" s="12" t="s">
        <v>7</v>
      </c>
      <c r="D12" s="13"/>
      <c r="E12" s="13"/>
      <c r="F12" s="43" t="s">
        <v>81</v>
      </c>
      <c r="H12" s="1" t="s">
        <v>15</v>
      </c>
      <c r="J12">
        <v>19</v>
      </c>
      <c r="K12" s="2">
        <v>25</v>
      </c>
      <c r="M12" s="1" t="s">
        <v>14</v>
      </c>
      <c r="N12" s="1"/>
      <c r="O12" t="str">
        <f t="shared" si="0"/>
        <v>Pass</v>
      </c>
      <c r="P12" s="2"/>
    </row>
    <row r="13" spans="2:16" ht="15" x14ac:dyDescent="0.3">
      <c r="B13" s="9">
        <v>9</v>
      </c>
      <c r="C13" s="12" t="s">
        <v>8</v>
      </c>
      <c r="D13" s="13"/>
      <c r="E13" s="13"/>
      <c r="F13" s="40" t="s">
        <v>77</v>
      </c>
      <c r="H13" s="1" t="s">
        <v>16</v>
      </c>
      <c r="J13">
        <v>24</v>
      </c>
      <c r="K13" s="2">
        <v>25</v>
      </c>
      <c r="M13" s="1" t="s">
        <v>15</v>
      </c>
      <c r="N13" s="1"/>
      <c r="O13" t="str">
        <f>IF(J12&gt;20,"Pass","Fail")</f>
        <v>Fail</v>
      </c>
      <c r="P13" s="2"/>
    </row>
    <row r="14" spans="2:16" ht="15" x14ac:dyDescent="0.3">
      <c r="B14" s="10">
        <v>10</v>
      </c>
      <c r="C14" s="39" t="s">
        <v>76</v>
      </c>
      <c r="D14" s="38"/>
      <c r="E14" s="38"/>
      <c r="F14" s="44" t="s">
        <v>77</v>
      </c>
      <c r="H14" s="15" t="s">
        <v>1</v>
      </c>
      <c r="I14" s="7"/>
      <c r="J14" s="14">
        <f>SUM(J7:J13)</f>
        <v>155</v>
      </c>
      <c r="K14" s="8"/>
      <c r="M14" s="3" t="s">
        <v>16</v>
      </c>
      <c r="N14" s="3"/>
      <c r="O14" s="4" t="str">
        <f t="shared" si="0"/>
        <v>Pass</v>
      </c>
      <c r="P14" s="5"/>
    </row>
    <row r="15" spans="2:16" x14ac:dyDescent="0.3">
      <c r="H15" s="15" t="s">
        <v>3</v>
      </c>
      <c r="I15" s="7"/>
      <c r="J15" s="21">
        <f>AVERAGE(J7:J13)</f>
        <v>22.142857142857142</v>
      </c>
      <c r="K15" s="8"/>
    </row>
    <row r="16" spans="2:16" x14ac:dyDescent="0.3">
      <c r="H16" s="15" t="s">
        <v>25</v>
      </c>
      <c r="I16" s="14"/>
      <c r="J16" s="14">
        <v>20</v>
      </c>
      <c r="K16" s="18"/>
    </row>
    <row r="18" spans="2:11" x14ac:dyDescent="0.3">
      <c r="B18" s="15" t="s">
        <v>21</v>
      </c>
      <c r="C18" s="14"/>
      <c r="D18" s="14"/>
      <c r="E18" s="18"/>
    </row>
    <row r="19" spans="2:11" x14ac:dyDescent="0.3">
      <c r="B19" s="6"/>
      <c r="C19" s="14" t="s">
        <v>22</v>
      </c>
      <c r="D19" s="7"/>
      <c r="E19" s="8"/>
      <c r="H19" s="6"/>
      <c r="I19" s="14" t="s">
        <v>26</v>
      </c>
      <c r="J19" s="14"/>
      <c r="K19" s="8"/>
    </row>
    <row r="20" spans="2:11" x14ac:dyDescent="0.3">
      <c r="B20" s="1"/>
      <c r="E20" s="2"/>
      <c r="H20" s="1"/>
      <c r="K20" s="2"/>
    </row>
    <row r="21" spans="2:11" x14ac:dyDescent="0.3">
      <c r="B21" s="1"/>
      <c r="C21" s="20" t="s">
        <v>10</v>
      </c>
      <c r="E21" s="2"/>
      <c r="H21" s="16" t="s">
        <v>27</v>
      </c>
      <c r="I21" s="17" t="s">
        <v>28</v>
      </c>
      <c r="J21" s="27" t="s">
        <v>32</v>
      </c>
      <c r="K21" s="23" t="s">
        <v>33</v>
      </c>
    </row>
    <row r="22" spans="2:11" x14ac:dyDescent="0.3">
      <c r="B22" s="3"/>
      <c r="C22" s="4">
        <f ca="1">SUMIF(H7:K13,C21,J7:J13)</f>
        <v>21</v>
      </c>
      <c r="D22" s="4"/>
      <c r="E22" s="5"/>
      <c r="H22" s="1"/>
      <c r="K22" s="2"/>
    </row>
    <row r="23" spans="2:11" x14ac:dyDescent="0.3">
      <c r="H23" s="1">
        <v>2000</v>
      </c>
      <c r="I23" s="28">
        <v>75</v>
      </c>
      <c r="J23" s="24" t="s">
        <v>29</v>
      </c>
      <c r="K23" s="25">
        <f>COUNTIF(H23:I29,H24)</f>
        <v>3</v>
      </c>
    </row>
    <row r="24" spans="2:11" x14ac:dyDescent="0.3">
      <c r="H24" s="1">
        <v>2001</v>
      </c>
      <c r="I24" s="28">
        <v>25</v>
      </c>
      <c r="J24" s="9" t="s">
        <v>31</v>
      </c>
      <c r="K24" s="11">
        <f>COUNTIF(H23:I29,H23)</f>
        <v>2</v>
      </c>
    </row>
    <row r="25" spans="2:11" x14ac:dyDescent="0.3">
      <c r="H25" s="1">
        <v>2003</v>
      </c>
      <c r="I25" s="28">
        <v>55</v>
      </c>
      <c r="J25" s="10" t="s">
        <v>30</v>
      </c>
      <c r="K25" s="26">
        <f>COUNTIF(H23:I29,H25)</f>
        <v>1</v>
      </c>
    </row>
    <row r="26" spans="2:11" x14ac:dyDescent="0.3">
      <c r="H26" s="1">
        <v>2001</v>
      </c>
      <c r="I26" s="28">
        <v>15</v>
      </c>
      <c r="K26" s="2"/>
    </row>
    <row r="27" spans="2:11" x14ac:dyDescent="0.3">
      <c r="H27" s="1">
        <v>2007</v>
      </c>
      <c r="I27" s="28">
        <v>10</v>
      </c>
      <c r="K27" s="2"/>
    </row>
    <row r="28" spans="2:11" x14ac:dyDescent="0.3">
      <c r="H28" s="1">
        <v>2001</v>
      </c>
      <c r="I28" s="28">
        <v>30</v>
      </c>
      <c r="K28" s="2"/>
    </row>
    <row r="29" spans="2:11" x14ac:dyDescent="0.3">
      <c r="H29" s="3">
        <v>2000</v>
      </c>
      <c r="I29" s="29">
        <v>20</v>
      </c>
      <c r="J29" s="4"/>
      <c r="K29" s="5"/>
    </row>
    <row r="32" spans="2:11" x14ac:dyDescent="0.3">
      <c r="C32" s="15" t="s">
        <v>34</v>
      </c>
      <c r="D32" s="14"/>
      <c r="E32" s="3"/>
    </row>
    <row r="33" spans="3:14" x14ac:dyDescent="0.3">
      <c r="C33" s="30"/>
      <c r="D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3:14" x14ac:dyDescent="0.3">
      <c r="C34" s="15" t="s">
        <v>35</v>
      </c>
      <c r="D34" s="14" t="s">
        <v>9</v>
      </c>
      <c r="E34" s="14" t="s">
        <v>36</v>
      </c>
      <c r="F34" s="14" t="s">
        <v>37</v>
      </c>
      <c r="G34" s="14" t="s">
        <v>38</v>
      </c>
      <c r="H34" s="14" t="s">
        <v>39</v>
      </c>
      <c r="I34" s="14" t="s">
        <v>40</v>
      </c>
      <c r="J34" s="14" t="s">
        <v>41</v>
      </c>
      <c r="K34" s="14" t="s">
        <v>42</v>
      </c>
      <c r="L34" s="14" t="s">
        <v>43</v>
      </c>
      <c r="M34" s="14" t="s">
        <v>44</v>
      </c>
      <c r="N34" s="18" t="s">
        <v>45</v>
      </c>
    </row>
    <row r="35" spans="3:14" x14ac:dyDescent="0.3">
      <c r="C35" s="1"/>
      <c r="N35" s="2"/>
    </row>
    <row r="36" spans="3:14" x14ac:dyDescent="0.3">
      <c r="C36" s="9">
        <v>17</v>
      </c>
      <c r="D36" t="s">
        <v>10</v>
      </c>
      <c r="E36">
        <v>39</v>
      </c>
      <c r="F36">
        <v>46</v>
      </c>
      <c r="G36">
        <v>44</v>
      </c>
      <c r="H36">
        <v>36</v>
      </c>
      <c r="I36">
        <v>42</v>
      </c>
      <c r="J36">
        <v>48</v>
      </c>
      <c r="K36">
        <v>35</v>
      </c>
      <c r="L36">
        <v>44</v>
      </c>
      <c r="M36">
        <v>35</v>
      </c>
      <c r="N36" s="2">
        <f>SUM(E36:M36)</f>
        <v>369</v>
      </c>
    </row>
    <row r="37" spans="3:14" x14ac:dyDescent="0.3">
      <c r="C37" s="9">
        <v>18</v>
      </c>
      <c r="D37" t="s">
        <v>46</v>
      </c>
      <c r="E37">
        <v>43</v>
      </c>
      <c r="F37">
        <v>39</v>
      </c>
      <c r="G37">
        <v>45</v>
      </c>
      <c r="H37">
        <v>31</v>
      </c>
      <c r="I37">
        <v>31</v>
      </c>
      <c r="J37">
        <v>32</v>
      </c>
      <c r="K37">
        <v>45</v>
      </c>
      <c r="L37">
        <v>44</v>
      </c>
      <c r="M37">
        <v>33</v>
      </c>
      <c r="N37" s="2">
        <f>SUM(E37:M37)</f>
        <v>343</v>
      </c>
    </row>
    <row r="38" spans="3:14" x14ac:dyDescent="0.3">
      <c r="C38" s="9">
        <v>19</v>
      </c>
      <c r="D38" t="s">
        <v>11</v>
      </c>
      <c r="E38">
        <v>41</v>
      </c>
      <c r="F38">
        <v>39</v>
      </c>
      <c r="G38">
        <v>48</v>
      </c>
      <c r="H38">
        <v>49</v>
      </c>
      <c r="I38">
        <v>43</v>
      </c>
      <c r="J38">
        <v>31</v>
      </c>
      <c r="K38">
        <v>40</v>
      </c>
      <c r="L38">
        <v>42</v>
      </c>
      <c r="M38">
        <v>39</v>
      </c>
      <c r="N38" s="2">
        <f t="shared" ref="N38:N43" si="1">SUM(E38:M38)</f>
        <v>372</v>
      </c>
    </row>
    <row r="39" spans="3:14" x14ac:dyDescent="0.3">
      <c r="C39" s="9">
        <v>20</v>
      </c>
      <c r="D39" t="s">
        <v>13</v>
      </c>
      <c r="E39">
        <v>40</v>
      </c>
      <c r="F39">
        <v>34</v>
      </c>
      <c r="G39">
        <v>42</v>
      </c>
      <c r="H39">
        <v>48</v>
      </c>
      <c r="I39">
        <v>33</v>
      </c>
      <c r="J39">
        <v>47</v>
      </c>
      <c r="K39">
        <v>48</v>
      </c>
      <c r="L39">
        <v>32</v>
      </c>
      <c r="M39">
        <v>31</v>
      </c>
      <c r="N39" s="2">
        <f t="shared" si="1"/>
        <v>355</v>
      </c>
    </row>
    <row r="40" spans="3:14" x14ac:dyDescent="0.3">
      <c r="C40" s="9">
        <v>21</v>
      </c>
      <c r="D40" t="s">
        <v>12</v>
      </c>
      <c r="E40">
        <v>36</v>
      </c>
      <c r="F40">
        <v>44</v>
      </c>
      <c r="G40">
        <v>42</v>
      </c>
      <c r="H40">
        <v>34</v>
      </c>
      <c r="I40">
        <v>34</v>
      </c>
      <c r="J40">
        <v>47</v>
      </c>
      <c r="K40">
        <v>33</v>
      </c>
      <c r="L40">
        <v>38</v>
      </c>
      <c r="M40">
        <v>47</v>
      </c>
      <c r="N40" s="2">
        <f t="shared" si="1"/>
        <v>355</v>
      </c>
    </row>
    <row r="41" spans="3:14" x14ac:dyDescent="0.3">
      <c r="C41" s="9">
        <v>22</v>
      </c>
      <c r="D41" t="s">
        <v>14</v>
      </c>
      <c r="E41">
        <v>45</v>
      </c>
      <c r="F41">
        <v>36</v>
      </c>
      <c r="G41">
        <v>41</v>
      </c>
      <c r="H41">
        <v>49</v>
      </c>
      <c r="I41">
        <v>46</v>
      </c>
      <c r="J41">
        <v>38</v>
      </c>
      <c r="K41">
        <v>44</v>
      </c>
      <c r="L41">
        <v>39</v>
      </c>
      <c r="M41">
        <v>40</v>
      </c>
      <c r="N41" s="2">
        <f t="shared" si="1"/>
        <v>378</v>
      </c>
    </row>
    <row r="42" spans="3:14" x14ac:dyDescent="0.3">
      <c r="C42" s="9">
        <v>23</v>
      </c>
      <c r="D42" t="s">
        <v>15</v>
      </c>
      <c r="E42">
        <v>48</v>
      </c>
      <c r="F42">
        <v>42</v>
      </c>
      <c r="G42">
        <v>41</v>
      </c>
      <c r="H42">
        <v>40</v>
      </c>
      <c r="I42">
        <v>44</v>
      </c>
      <c r="J42">
        <v>36</v>
      </c>
      <c r="K42">
        <v>32</v>
      </c>
      <c r="L42">
        <v>35</v>
      </c>
      <c r="M42">
        <v>33</v>
      </c>
      <c r="N42" s="2">
        <f t="shared" si="1"/>
        <v>351</v>
      </c>
    </row>
    <row r="43" spans="3:14" x14ac:dyDescent="0.3">
      <c r="C43" s="10">
        <v>24</v>
      </c>
      <c r="D43" s="4" t="s">
        <v>16</v>
      </c>
      <c r="E43" s="4">
        <v>45</v>
      </c>
      <c r="F43" s="4">
        <v>43</v>
      </c>
      <c r="G43" s="4">
        <v>45</v>
      </c>
      <c r="H43" s="4">
        <v>42</v>
      </c>
      <c r="I43" s="4">
        <v>46</v>
      </c>
      <c r="J43" s="4">
        <v>37</v>
      </c>
      <c r="K43" s="4">
        <v>38</v>
      </c>
      <c r="L43" s="4">
        <v>47</v>
      </c>
      <c r="M43" s="4">
        <v>41</v>
      </c>
      <c r="N43" s="5">
        <f t="shared" si="1"/>
        <v>384</v>
      </c>
    </row>
    <row r="45" spans="3:14" ht="15" thickBot="1" x14ac:dyDescent="0.35"/>
    <row r="46" spans="3:14" ht="18.600000000000001" thickBot="1" x14ac:dyDescent="0.4">
      <c r="C46" s="33" t="s">
        <v>47</v>
      </c>
      <c r="D46" s="19"/>
      <c r="E46" s="34"/>
      <c r="H46" s="36" t="s">
        <v>48</v>
      </c>
      <c r="J46" s="41" t="s">
        <v>80</v>
      </c>
      <c r="K46" s="42" t="s">
        <v>77</v>
      </c>
    </row>
    <row r="47" spans="3:14" x14ac:dyDescent="0.3">
      <c r="C47" s="30"/>
      <c r="D47" s="31"/>
      <c r="E47" s="31"/>
      <c r="F47" s="31"/>
      <c r="G47" s="31"/>
      <c r="I47" s="31"/>
      <c r="L47" s="31"/>
      <c r="M47" s="31"/>
      <c r="N47" s="32"/>
    </row>
    <row r="48" spans="3:14" x14ac:dyDescent="0.3">
      <c r="C48" s="15" t="s">
        <v>35</v>
      </c>
      <c r="D48" s="14" t="s">
        <v>9</v>
      </c>
      <c r="E48" s="14" t="s">
        <v>36</v>
      </c>
      <c r="F48" s="14" t="s">
        <v>37</v>
      </c>
      <c r="G48" s="14" t="s">
        <v>38</v>
      </c>
      <c r="H48" s="14" t="s">
        <v>39</v>
      </c>
      <c r="I48" s="14" t="s">
        <v>40</v>
      </c>
      <c r="J48" s="14" t="s">
        <v>41</v>
      </c>
      <c r="K48" s="14" t="s">
        <v>42</v>
      </c>
      <c r="L48" s="14" t="s">
        <v>43</v>
      </c>
      <c r="M48" s="14" t="s">
        <v>44</v>
      </c>
      <c r="N48" s="18" t="s">
        <v>45</v>
      </c>
    </row>
    <row r="49" spans="2:14" x14ac:dyDescent="0.3">
      <c r="C49" s="1"/>
      <c r="N49" s="2"/>
    </row>
    <row r="50" spans="2:14" x14ac:dyDescent="0.3">
      <c r="B50" s="19" t="s">
        <v>78</v>
      </c>
      <c r="C50" s="9">
        <v>24</v>
      </c>
      <c r="D50" t="str">
        <f>VLOOKUP($C$50,$C$36:$N$43,COLUMNS($O$36:P36),0)</f>
        <v>Yamin</v>
      </c>
      <c r="E50">
        <f>VLOOKUP($C$50,$C$36:$N$43,COLUMNS($O$36:Q36),0)</f>
        <v>45</v>
      </c>
      <c r="F50">
        <f>VLOOKUP($C$50,$C$36:$N$43,COLUMNS($O$36:R36),0)</f>
        <v>43</v>
      </c>
      <c r="G50">
        <f>VLOOKUP($C$50,$C$36:$N$43,COLUMNS($O$36:S36),0)</f>
        <v>45</v>
      </c>
      <c r="H50">
        <f>VLOOKUP($C$50,$C$36:$N$43,COLUMNS($O$36:T36),0)</f>
        <v>42</v>
      </c>
      <c r="I50">
        <f>VLOOKUP($C$50,$C$36:$N$43,COLUMNS($O$36:U36),0)</f>
        <v>46</v>
      </c>
      <c r="J50">
        <f>VLOOKUP($C$50,$C$36:$N$43,COLUMNS($O$36:V36),0)</f>
        <v>37</v>
      </c>
      <c r="K50">
        <f>VLOOKUP($C$50,$C$36:$N$43,COLUMNS($O$36:W36),0)</f>
        <v>38</v>
      </c>
      <c r="L50">
        <f>VLOOKUP($C$50,$C$36:$N$43,COLUMNS($O$36:X36),0)</f>
        <v>47</v>
      </c>
      <c r="M50">
        <f>VLOOKUP($C$50,$C$36:$N$43,COLUMNS($O$36:Y36),0)</f>
        <v>41</v>
      </c>
      <c r="N50" s="2">
        <f>VLOOKUP($C$50,$C$36:$N$43,COLUMNS($O$36:Z36),0)</f>
        <v>384</v>
      </c>
    </row>
    <row r="51" spans="2:14" x14ac:dyDescent="0.3">
      <c r="C51" s="9"/>
      <c r="N51" s="2"/>
    </row>
    <row r="52" spans="2:14" x14ac:dyDescent="0.3">
      <c r="B52" s="19" t="s">
        <v>79</v>
      </c>
      <c r="C52" s="10">
        <v>18</v>
      </c>
      <c r="D52" s="4" t="str">
        <f>VLOOKUP($C$52,$C$36:$N$43,COLUMN(B36),0)</f>
        <v>Ali</v>
      </c>
      <c r="E52" s="4">
        <f t="shared" ref="E52:N52" si="2">VLOOKUP($C$52,$C$36:$N$43,COLUMN(C36),0)</f>
        <v>43</v>
      </c>
      <c r="F52" s="4">
        <f t="shared" si="2"/>
        <v>39</v>
      </c>
      <c r="G52" s="4">
        <f t="shared" si="2"/>
        <v>45</v>
      </c>
      <c r="H52" s="4">
        <f t="shared" si="2"/>
        <v>31</v>
      </c>
      <c r="I52" s="4">
        <f t="shared" si="2"/>
        <v>31</v>
      </c>
      <c r="J52" s="4">
        <f t="shared" si="2"/>
        <v>32</v>
      </c>
      <c r="K52" s="4">
        <f t="shared" si="2"/>
        <v>45</v>
      </c>
      <c r="L52" s="4">
        <f t="shared" si="2"/>
        <v>44</v>
      </c>
      <c r="M52" s="4">
        <f t="shared" si="2"/>
        <v>33</v>
      </c>
      <c r="N52" s="5">
        <f t="shared" si="2"/>
        <v>343</v>
      </c>
    </row>
    <row r="53" spans="2:14" x14ac:dyDescent="0.3">
      <c r="C53" s="35"/>
    </row>
    <row r="54" spans="2:14" x14ac:dyDescent="0.3">
      <c r="C54" s="35"/>
    </row>
    <row r="55" spans="2:14" x14ac:dyDescent="0.3">
      <c r="C55" s="35"/>
    </row>
    <row r="56" spans="2:14" x14ac:dyDescent="0.3">
      <c r="C56" s="35"/>
      <c r="E56" s="6"/>
      <c r="F56" s="7"/>
      <c r="G56" s="14" t="s">
        <v>49</v>
      </c>
      <c r="H56" s="7"/>
      <c r="I56" s="7"/>
      <c r="J56" s="8"/>
    </row>
    <row r="57" spans="2:14" x14ac:dyDescent="0.3">
      <c r="C57" s="35"/>
      <c r="E57" s="1"/>
      <c r="G57" s="17"/>
      <c r="J57" s="2"/>
    </row>
    <row r="58" spans="2:14" x14ac:dyDescent="0.3">
      <c r="C58" s="35"/>
      <c r="E58" s="6" t="s">
        <v>75</v>
      </c>
      <c r="F58" s="7"/>
      <c r="G58" s="7"/>
      <c r="H58" s="7"/>
      <c r="I58" s="7"/>
      <c r="J58" s="19" t="s">
        <v>74</v>
      </c>
    </row>
    <row r="59" spans="2:14" x14ac:dyDescent="0.3">
      <c r="C59" s="35"/>
      <c r="E59" s="1" t="s">
        <v>66</v>
      </c>
      <c r="F59" t="s">
        <v>67</v>
      </c>
      <c r="G59" t="s">
        <v>68</v>
      </c>
      <c r="H59" t="s">
        <v>69</v>
      </c>
      <c r="I59" t="s">
        <v>70</v>
      </c>
      <c r="J59" s="22" t="str">
        <f>CONCATENATE(E59,F59,G59,H59,I59)</f>
        <v>Important Websites</v>
      </c>
    </row>
    <row r="60" spans="2:14" x14ac:dyDescent="0.3">
      <c r="E60" s="1" t="s">
        <v>50</v>
      </c>
      <c r="F60" t="s">
        <v>51</v>
      </c>
      <c r="G60" t="s">
        <v>52</v>
      </c>
      <c r="H60" t="s">
        <v>57</v>
      </c>
      <c r="I60" t="s">
        <v>58</v>
      </c>
      <c r="J60" s="22" t="str">
        <f t="shared" ref="J60:J64" si="3">CONCATENATE(E60,F60,G60,H60,I60)</f>
        <v>OpenAI.Playground</v>
      </c>
    </row>
    <row r="61" spans="2:14" x14ac:dyDescent="0.3">
      <c r="E61" s="1" t="s">
        <v>53</v>
      </c>
      <c r="F61" t="s">
        <v>54</v>
      </c>
      <c r="G61" t="s">
        <v>52</v>
      </c>
      <c r="H61" t="s">
        <v>55</v>
      </c>
      <c r="I61" t="s">
        <v>56</v>
      </c>
      <c r="J61" s="22" t="str">
        <f t="shared" si="3"/>
        <v>Ninite.com</v>
      </c>
    </row>
    <row r="62" spans="2:14" x14ac:dyDescent="0.3">
      <c r="E62" s="1" t="s">
        <v>59</v>
      </c>
      <c r="F62" t="s">
        <v>71</v>
      </c>
      <c r="G62" t="s">
        <v>60</v>
      </c>
      <c r="H62" t="s">
        <v>72</v>
      </c>
      <c r="I62" t="s">
        <v>73</v>
      </c>
      <c r="J62" s="22" t="str">
        <f t="shared" si="3"/>
        <v>Adobe Acrobat Reader DC</v>
      </c>
    </row>
    <row r="63" spans="2:14" x14ac:dyDescent="0.3">
      <c r="E63" s="1" t="s">
        <v>61</v>
      </c>
      <c r="F63" t="s">
        <v>62</v>
      </c>
      <c r="J63" s="22" t="str">
        <f t="shared" si="3"/>
        <v>Transfernow</v>
      </c>
    </row>
    <row r="64" spans="2:14" x14ac:dyDescent="0.3">
      <c r="E64" s="3" t="s">
        <v>63</v>
      </c>
      <c r="F64" s="4" t="s">
        <v>64</v>
      </c>
      <c r="G64" s="4" t="s">
        <v>65</v>
      </c>
      <c r="H64" s="4"/>
      <c r="I64" s="4"/>
      <c r="J64" s="37" t="str">
        <f t="shared" si="3"/>
        <v>BlueStacks</v>
      </c>
    </row>
    <row r="67" spans="6:10" x14ac:dyDescent="0.3">
      <c r="F67" s="30"/>
      <c r="G67" s="45"/>
      <c r="H67" s="45"/>
      <c r="I67" s="45"/>
      <c r="J67" s="32"/>
    </row>
    <row r="68" spans="6:10" x14ac:dyDescent="0.3">
      <c r="F68" s="1"/>
      <c r="J68" s="2"/>
    </row>
    <row r="69" spans="6:10" x14ac:dyDescent="0.3">
      <c r="F69" s="9"/>
      <c r="J69" s="2"/>
    </row>
    <row r="70" spans="6:10" x14ac:dyDescent="0.3">
      <c r="F70" s="9"/>
      <c r="J70" s="2"/>
    </row>
    <row r="71" spans="6:10" x14ac:dyDescent="0.3">
      <c r="F71" s="9"/>
      <c r="J71" s="2"/>
    </row>
    <row r="72" spans="6:10" x14ac:dyDescent="0.3">
      <c r="F72" s="9"/>
      <c r="J72" s="2"/>
    </row>
    <row r="73" spans="6:10" x14ac:dyDescent="0.3">
      <c r="F73" s="9"/>
      <c r="J73" s="2"/>
    </row>
    <row r="74" spans="6:10" x14ac:dyDescent="0.3">
      <c r="F74" s="9"/>
      <c r="J74" s="2"/>
    </row>
    <row r="75" spans="6:10" x14ac:dyDescent="0.3">
      <c r="F75" s="10"/>
      <c r="G75" s="4"/>
      <c r="H75" s="4"/>
      <c r="I75" s="4"/>
      <c r="J75" s="5"/>
    </row>
  </sheetData>
  <phoneticPr fontId="2" type="noConversion"/>
  <dataValidations count="1">
    <dataValidation type="list" allowBlank="1" showInputMessage="1" showErrorMessage="1" sqref="C21" xr:uid="{4B0F2BDF-62F2-49E2-85AC-F8931F89BC96}">
      <formula1>$H$7:$H$13</formula1>
    </dataValidation>
  </dataValidations>
  <pageMargins left="0.7" right="0.7" top="0.75" bottom="0.75" header="0.3" footer="0.3"/>
  <pageSetup orientation="portrait" horizontalDpi="1200" verticalDpi="1200" r:id="rId1"/>
  <rowBreaks count="1" manualBreakCount="1">
    <brk id="4" max="16383" man="1"/>
  </rowBreaks>
  <ignoredErrors>
    <ignoredError sqref="O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</dc:creator>
  <cp:lastModifiedBy>Muhammad Usman</cp:lastModifiedBy>
  <dcterms:created xsi:type="dcterms:W3CDTF">2023-01-29T07:37:07Z</dcterms:created>
  <dcterms:modified xsi:type="dcterms:W3CDTF">2023-09-29T06:50:20Z</dcterms:modified>
</cp:coreProperties>
</file>