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D3856DB-209A-4938-9EAC-AAD67971C550}" xr6:coauthVersionLast="47" xr6:coauthVersionMax="47" xr10:uidLastSave="{00000000-0000-0000-0000-000000000000}"/>
  <bookViews>
    <workbookView xWindow="-108" yWindow="-108" windowWidth="23256" windowHeight="12456" activeTab="1" xr2:uid="{37E5E308-FCD6-4437-AD95-DC0B7CFC89F3}"/>
  </bookViews>
  <sheets>
    <sheet name="More --&gt;" sheetId="2" r:id="rId1"/>
    <sheet name="One Criteria" sheetId="1" r:id="rId2"/>
    <sheet name="Multiple Criteri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 l="1"/>
  <c r="H15" i="1"/>
  <c r="G14" i="1"/>
  <c r="H14" i="1"/>
  <c r="G7" i="1"/>
  <c r="H7" i="1"/>
  <c r="G8" i="1"/>
  <c r="H8" i="1"/>
  <c r="G9" i="1"/>
  <c r="H9" i="1"/>
  <c r="G10" i="1"/>
  <c r="H10" i="1"/>
  <c r="G11" i="1"/>
  <c r="H11" i="1"/>
  <c r="G12" i="1"/>
  <c r="H12" i="1"/>
  <c r="G6" i="1"/>
  <c r="H6" i="1"/>
  <c r="H5" i="1"/>
  <c r="G5" i="1"/>
  <c r="H3" i="1"/>
  <c r="G3" i="1"/>
  <c r="K3"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Usman</author>
  </authors>
  <commentList>
    <comment ref="F3" authorId="0" shapeId="0" xr:uid="{143C1765-33EA-4C2C-B9D0-CC8F5CA0573A}">
      <text>
        <r>
          <rPr>
            <b/>
            <sz val="9"/>
            <color indexed="81"/>
            <rFont val="Tahoma"/>
            <family val="2"/>
          </rPr>
          <t>Usman:</t>
        </r>
        <r>
          <rPr>
            <sz val="9"/>
            <color indexed="81"/>
            <rFont val="Tahoma"/>
            <family val="2"/>
          </rPr>
          <t xml:space="preserve">
Using DGET</t>
        </r>
      </text>
    </comment>
    <comment ref="F5" authorId="0" shapeId="0" xr:uid="{62073AC8-FE94-4124-9124-5A84099EE55F}">
      <text>
        <r>
          <rPr>
            <b/>
            <sz val="9"/>
            <color indexed="81"/>
            <rFont val="Tahoma"/>
            <family val="2"/>
          </rPr>
          <t>Usman:</t>
        </r>
        <r>
          <rPr>
            <sz val="9"/>
            <color indexed="81"/>
            <rFont val="Tahoma"/>
            <family val="2"/>
          </rPr>
          <t xml:space="preserve">
Usinğ Index Match</t>
        </r>
      </text>
    </comment>
    <comment ref="F14" authorId="0" shapeId="0" xr:uid="{C95446FE-EA2E-4DD9-9F32-59E05EF8A19B}">
      <text>
        <r>
          <rPr>
            <b/>
            <sz val="9"/>
            <color indexed="81"/>
            <rFont val="Tahoma"/>
            <family val="2"/>
          </rPr>
          <t>Usman:</t>
        </r>
        <r>
          <rPr>
            <sz val="9"/>
            <color indexed="81"/>
            <rFont val="Tahoma"/>
            <family val="2"/>
          </rPr>
          <t xml:space="preserve">
Using Vlookup</t>
        </r>
      </text>
    </comment>
  </commentList>
</comments>
</file>

<file path=xl/sharedStrings.xml><?xml version="1.0" encoding="utf-8"?>
<sst xmlns="http://schemas.openxmlformats.org/spreadsheetml/2006/main" count="860" uniqueCount="98">
  <si>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</si>
  <si>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</si>
  <si>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</si>
  <si>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</si>
  <si>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</si>
  <si>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</si>
  <si>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</si>
  <si>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</si>
  <si>
    <t>Division</t>
  </si>
  <si>
    <t>Region</t>
  </si>
  <si>
    <t>App</t>
  </si>
  <si>
    <t>Game</t>
  </si>
  <si>
    <t>Asia</t>
  </si>
  <si>
    <t>Arcade</t>
  </si>
  <si>
    <t>Aviatrr</t>
  </si>
  <si>
    <t>Baden</t>
  </si>
  <si>
    <t>deRamblr</t>
  </si>
  <si>
    <t>Fightrr</t>
  </si>
  <si>
    <t>Twistrr</t>
  </si>
  <si>
    <t>Australia</t>
  </si>
  <si>
    <t>Five Labs</t>
  </si>
  <si>
    <t>Hackrr</t>
  </si>
  <si>
    <t>Jellyfish</t>
  </si>
  <si>
    <t>Kryptis</t>
  </si>
  <si>
    <t>Perino</t>
  </si>
  <si>
    <t>Pes</t>
  </si>
  <si>
    <t>Europe</t>
  </si>
  <si>
    <t>North America</t>
  </si>
  <si>
    <t>South America</t>
  </si>
  <si>
    <t>Productivity</t>
  </si>
  <si>
    <t>Blend</t>
  </si>
  <si>
    <t>Dasring</t>
  </si>
  <si>
    <t>Didactic</t>
  </si>
  <si>
    <t>Flowrrr</t>
  </si>
  <si>
    <t>Halotot</t>
  </si>
  <si>
    <t>Inkly</t>
  </si>
  <si>
    <t>Kind Ape</t>
  </si>
  <si>
    <t>Mirrrr</t>
  </si>
  <si>
    <t>Pet Feed</t>
  </si>
  <si>
    <t>Rehire</t>
  </si>
  <si>
    <t>Right App</t>
  </si>
  <si>
    <t>Silvrr</t>
  </si>
  <si>
    <t>Sleops</t>
  </si>
  <si>
    <t>Voltage</t>
  </si>
  <si>
    <t>WenCaL</t>
  </si>
  <si>
    <t>Utility</t>
  </si>
  <si>
    <t>Accord</t>
  </si>
  <si>
    <t>Amplefio</t>
  </si>
  <si>
    <t>Atmos</t>
  </si>
  <si>
    <t>Commuta</t>
  </si>
  <si>
    <t>Infic</t>
  </si>
  <si>
    <t>Minor Liar</t>
  </si>
  <si>
    <t>Misty Wash</t>
  </si>
  <si>
    <t>Mosquit</t>
  </si>
  <si>
    <t>Motocyco</t>
  </si>
  <si>
    <t>Scrap</t>
  </si>
  <si>
    <t>Strex</t>
  </si>
  <si>
    <t>Tanox</t>
  </si>
  <si>
    <t>Twenty20</t>
  </si>
  <si>
    <t>Gary Miller</t>
  </si>
  <si>
    <t>James Willard</t>
  </si>
  <si>
    <t>Richard Elliot</t>
  </si>
  <si>
    <t>Robert Spear</t>
  </si>
  <si>
    <t>Roger Mun</t>
  </si>
  <si>
    <t>Paul Garza</t>
  </si>
  <si>
    <t>Robert Marquez</t>
  </si>
  <si>
    <t>Natalie Porter</t>
  </si>
  <si>
    <t>Kim West</t>
  </si>
  <si>
    <t>Stevie Bridge</t>
  </si>
  <si>
    <t>Andre Cooper</t>
  </si>
  <si>
    <t>Crystal Doyle</t>
  </si>
  <si>
    <t>Robert Musser</t>
  </si>
  <si>
    <t>Daniel Garrett</t>
  </si>
  <si>
    <t>Ann Withers</t>
  </si>
  <si>
    <t>Paul Hill</t>
  </si>
  <si>
    <t>Corinna Schmidt</t>
  </si>
  <si>
    <t>Ewan Thompson</t>
  </si>
  <si>
    <t>Walter Miller</t>
  </si>
  <si>
    <t>Paul Wells</t>
  </si>
  <si>
    <t>Betina Bauer</t>
  </si>
  <si>
    <t>Daniela Schreiber</t>
  </si>
  <si>
    <t>Dan Ziegler</t>
  </si>
  <si>
    <t>Peter Ramsy</t>
  </si>
  <si>
    <t>Wolfgang Ramjac</t>
  </si>
  <si>
    <t>Robert Richardson</t>
  </si>
  <si>
    <t>Brigitte Bond</t>
  </si>
  <si>
    <t>Robert Blume</t>
  </si>
  <si>
    <t>Mike Saban</t>
  </si>
  <si>
    <t>Maria Tot</t>
  </si>
  <si>
    <t>Lukas Hofer</t>
  </si>
  <si>
    <t>Name</t>
  </si>
  <si>
    <t>Department</t>
  </si>
  <si>
    <t>Finance</t>
  </si>
  <si>
    <t>Sales</t>
  </si>
  <si>
    <t>Procurement</t>
  </si>
  <si>
    <t>Profit</t>
  </si>
  <si>
    <t>Sales Manager</t>
  </si>
  <si>
    <t>Name -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</si>
</sst>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2"/>
      <color theme="1"/>
      <name val="Calibri"/>
      <family val="2"/>
    </font>
    <font>
      <b/>
      <sz val="15"/>
      <color theme="3"/>
      <name val="Calibri"/>
      <family val="2"/>
    </font>
    <font>
      <sz val="11"/>
      <color theme="1"/>
      <name val="Calibri"/>
      <family val="2"/>
      <scheme val="minor"/>
    </font>
    <font>
      <b/>
      <sz val="14"/>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
      <b/>
      <sz val="12"/>
      <color theme="3"/>
      <name val="Calibri"/>
      <family val="2"/>
    </font>
    <font>
      <b/>
      <sz val="12"/>
      <color theme="1" tint="0.14999847407452621"/>
      <name val="Calibri"/>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
      <patternFill patternType="solid">
        <fgColor rgb="FFFFF9E7"/>
        <bgColor indexed="64"/>
      </patternFill>
    </fill>
    <fill>
      <patternFill patternType="solid">
        <fgColor theme="8" tint="0.79998168889431442"/>
        <bgColor indexed="64"/>
      </patternFill>
    </fill>
  </fills>
  <borders count="3">
    <border>
      <left/>
      <right/>
      <top/>
      <bottom/>
      <diagonal/>
    </border>
    <border>
      <left/>
      <right/>
      <top/>
      <bottom style="thick">
        <color theme="4"/>
      </bottom>
      <diagonal/>
    </border>
    <border>
      <left/>
      <right/>
      <top/>
      <bottom style="thick">
        <color theme="9"/>
      </bottom>
      <diagonal/>
    </border>
  </borders>
  <cellStyleXfs count="5">
    <xf numFmtId="0" fontId="0" fillId="0" borderId="0"/>
    <xf numFmtId="0" fontId="1" fillId="0" borderId="1" applyNumberFormat="0" applyFill="0" applyAlignment="0" applyProtection="0"/>
    <xf numFmtId="0" fontId="2" fillId="0" borderId="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2" fillId="0" borderId="0" xfId="2"/>
    <xf numFmtId="0" fontId="2" fillId="2" borderId="0" xfId="2" applyFill="1"/>
    <xf numFmtId="0" fontId="3" fillId="0" borderId="0" xfId="2" quotePrefix="1" applyFont="1"/>
    <xf numFmtId="0" fontId="4" fillId="0" borderId="0" xfId="2" applyFont="1"/>
    <xf numFmtId="0" fontId="5" fillId="0" borderId="0" xfId="3" applyFill="1" applyBorder="1"/>
    <xf numFmtId="0" fontId="2" fillId="0" borderId="0" xfId="2" applyAlignment="1">
      <alignment wrapText="1"/>
    </xf>
    <xf numFmtId="0" fontId="6" fillId="0" borderId="0" xfId="4" applyFill="1" applyBorder="1"/>
    <xf numFmtId="0" fontId="2" fillId="3" borderId="0" xfId="2" applyFill="1"/>
    <xf numFmtId="0" fontId="7" fillId="3" borderId="0" xfId="2" applyFont="1" applyFill="1"/>
    <xf numFmtId="0" fontId="8" fillId="3" borderId="0" xfId="2" applyFont="1" applyFill="1"/>
    <xf numFmtId="0" fontId="2" fillId="4" borderId="0" xfId="2" applyFill="1"/>
    <xf numFmtId="0" fontId="9" fillId="0" borderId="1" xfId="1" applyFont="1"/>
    <xf numFmtId="0" fontId="10" fillId="0" borderId="2" xfId="1" applyFont="1" applyBorder="1"/>
    <xf numFmtId="0" fontId="0" fillId="5" borderId="0" xfId="0" applyFill="1"/>
    <xf numFmtId="3" fontId="0" fillId="0" borderId="0" xfId="0" applyNumberFormat="1"/>
    <xf numFmtId="0" fontId="0" fillId="0" borderId="0" xfId="0" applyFill="1"/>
    <xf numFmtId="0" fontId="0" fillId="6" borderId="0" xfId="0" applyFill="1"/>
  </cellXfs>
  <cellStyles count="5">
    <cellStyle name="Heading 1" xfId="1" builtinId="16"/>
    <cellStyle name="Hyperlink 2" xfId="3" xr:uid="{2C7BDFAD-B4A8-4374-A028-979C59094FDA}"/>
    <cellStyle name="Hyperlink 3" xfId="4" xr:uid="{44A2E21C-C9C1-440A-93B8-B5D0D5CE1556}"/>
    <cellStyle name="Normal" xfId="0" builtinId="0"/>
    <cellStyle name="Normal 2" xfId="2" xr:uid="{EA1514E4-E633-45EA-8E90-DC229D5F5CC3}"/>
  </cellStyles>
  <dxfs count="0"/>
  <tableStyles count="1" defaultTableStyle="TableStyleMedium2" defaultPivotStyle="PivotStyleLight16">
    <tableStyle name="Invisible" pivot="0" table="0" count="0" xr9:uid="{04A29733-305A-4D85-8C98-8C73EB343C08}"/>
  </tableStyles>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BED207E7-5C89-42AF-A25C-ED26CCCC3A62}"/>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51D306A9-8BBD-4FCA-AB05-6D3A32DF33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92CDE22C-9F9B-42D7-A965-C934DDBA6A74}"/>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7079053D-C0EE-428C-AE11-D33D0E9372F1}"/>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7367A665-937C-486C-B5DA-622B3E4E9048}"/>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CF847C67-CE0B-42A2-AF0C-9F742662A4BB}"/>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F490C57D-583C-4F17-A114-92D9D22BCFCC}"/>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05BD-0FA9-4962-A19E-2FA7C2A45815}">
  <sheetPr>
    <tabColor theme="9" tint="0.59999389629810485"/>
    <pageSetUpPr fitToPage="1"/>
  </sheetPr>
  <dimension ref="A1:N26"/>
  <sheetViews>
    <sheetView showGridLines="0" workbookViewId="0">
      <selection activeCell="E1" sqref="E1"/>
    </sheetView>
  </sheetViews>
  <sheetFormatPr defaultColWidth="0" defaultRowHeight="14.25" customHeight="1" zeroHeight="1"/>
  <cols>
    <col min="1" max="1" width="1.296875" style="11" customWidth="1"/>
    <col min="2" max="2" width="2.8984375" style="11" customWidth="1"/>
    <col min="3" max="3" width="65.19921875" style="11" customWidth="1"/>
    <col min="4" max="6" width="8.59765625" style="11" customWidth="1"/>
    <col min="7" max="11" width="8.59765625" style="2" customWidth="1"/>
    <col min="12" max="12" width="2.09765625" style="2" customWidth="1"/>
    <col min="13" max="13" width="2.59765625" style="2" customWidth="1"/>
    <col min="14" max="14" width="2.19921875" style="2" customWidth="1"/>
    <col min="15" max="16384" width="8.59765625" style="11" hidden="1"/>
  </cols>
  <sheetData>
    <row r="1" spans="2:14" s="1" customFormat="1" ht="14.4">
      <c r="G1" s="2"/>
      <c r="H1" s="2"/>
      <c r="I1" s="2"/>
      <c r="J1" s="2"/>
      <c r="K1" s="2"/>
      <c r="L1" s="2"/>
      <c r="M1" s="2"/>
      <c r="N1" s="2"/>
    </row>
    <row r="2" spans="2:14" s="1" customFormat="1" ht="14.4">
      <c r="G2" s="2"/>
      <c r="H2" s="2"/>
      <c r="I2" s="2"/>
      <c r="J2" s="2"/>
      <c r="K2" s="2"/>
      <c r="L2" s="2"/>
      <c r="M2" s="2"/>
      <c r="N2" s="2"/>
    </row>
    <row r="3" spans="2:14" s="1" customFormat="1" ht="14.4">
      <c r="G3" s="2"/>
      <c r="H3" s="2"/>
      <c r="I3" s="2"/>
      <c r="J3" s="2"/>
      <c r="K3" s="2"/>
      <c r="L3" s="2"/>
      <c r="M3" s="2"/>
      <c r="N3" s="2"/>
    </row>
    <row r="4" spans="2:14" s="1" customFormat="1" ht="7.95" customHeight="1">
      <c r="G4" s="2"/>
      <c r="H4" s="2"/>
      <c r="I4" s="2"/>
      <c r="J4" s="2"/>
      <c r="K4" s="2"/>
      <c r="L4" s="2"/>
      <c r="M4" s="2"/>
      <c r="N4" s="2"/>
    </row>
    <row r="5" spans="2:14" s="1" customFormat="1" ht="18">
      <c r="B5" s="3"/>
      <c r="C5" s="4" t="s">
        <v>0</v>
      </c>
      <c r="G5" s="2"/>
      <c r="H5" s="2"/>
      <c r="I5" s="2"/>
      <c r="J5" s="2"/>
      <c r="K5" s="2"/>
      <c r="L5" s="2"/>
      <c r="M5" s="2"/>
      <c r="N5" s="2"/>
    </row>
    <row r="6" spans="2:14" s="1" customFormat="1" ht="9.9" customHeight="1">
      <c r="C6" s="5"/>
      <c r="D6" s="5"/>
      <c r="E6" s="5"/>
      <c r="G6" s="2"/>
      <c r="H6" s="2"/>
      <c r="I6" s="2"/>
      <c r="J6" s="2"/>
      <c r="K6" s="2"/>
      <c r="L6" s="2"/>
      <c r="M6" s="2"/>
      <c r="N6" s="2"/>
    </row>
    <row r="7" spans="2:14" s="1" customFormat="1" ht="30" customHeight="1">
      <c r="C7" s="6" t="s">
        <v>1</v>
      </c>
      <c r="G7" s="2"/>
      <c r="H7" s="2"/>
      <c r="I7" s="2"/>
      <c r="J7" s="2"/>
      <c r="K7" s="2"/>
      <c r="L7" s="2"/>
      <c r="M7" s="2"/>
      <c r="N7" s="2"/>
    </row>
    <row r="8" spans="2:14" s="1" customFormat="1" ht="30" customHeight="1">
      <c r="C8" s="6"/>
      <c r="G8" s="2"/>
      <c r="H8" s="2"/>
      <c r="I8" s="2"/>
      <c r="J8" s="2"/>
      <c r="K8" s="2"/>
      <c r="L8" s="2"/>
      <c r="M8" s="2"/>
      <c r="N8" s="2"/>
    </row>
    <row r="9" spans="2:14" s="1" customFormat="1" ht="28.5" customHeight="1">
      <c r="C9" s="6"/>
      <c r="G9" s="2"/>
      <c r="H9" s="2"/>
      <c r="I9" s="2"/>
      <c r="J9" s="2"/>
      <c r="K9" s="2"/>
      <c r="L9" s="2"/>
      <c r="M9" s="2"/>
      <c r="N9" s="2"/>
    </row>
    <row r="10" spans="2:14" s="1" customFormat="1" ht="21" customHeight="1">
      <c r="C10" s="4" t="s">
        <v>2</v>
      </c>
      <c r="G10" s="2"/>
      <c r="H10" s="2"/>
      <c r="I10" s="2"/>
      <c r="J10" s="2"/>
      <c r="K10" s="2"/>
      <c r="L10" s="2"/>
      <c r="M10" s="2"/>
      <c r="N10" s="2"/>
    </row>
    <row r="11" spans="2:14" s="1" customFormat="1" ht="9.9" customHeight="1">
      <c r="C11" s="7"/>
      <c r="D11" s="5"/>
      <c r="E11" s="5"/>
      <c r="F11" s="5"/>
      <c r="G11" s="2"/>
      <c r="H11" s="2"/>
      <c r="I11" s="2"/>
      <c r="J11" s="2"/>
      <c r="K11" s="2"/>
      <c r="L11" s="2"/>
      <c r="M11" s="2"/>
      <c r="N11" s="2"/>
    </row>
    <row r="12" spans="2:14" s="1" customFormat="1" ht="28.8">
      <c r="C12" s="6" t="s">
        <v>3</v>
      </c>
      <c r="G12" s="2"/>
      <c r="H12" s="2"/>
      <c r="I12" s="2"/>
      <c r="J12" s="2"/>
      <c r="K12" s="2"/>
      <c r="L12" s="2"/>
      <c r="M12" s="2"/>
      <c r="N12" s="2"/>
    </row>
    <row r="13" spans="2:14" s="1" customFormat="1" ht="39.75" customHeight="1">
      <c r="G13" s="2"/>
      <c r="H13" s="2"/>
      <c r="I13" s="2"/>
      <c r="J13" s="2"/>
      <c r="K13" s="2"/>
      <c r="L13" s="2"/>
      <c r="M13" s="2"/>
      <c r="N13" s="2"/>
    </row>
    <row r="14" spans="2:14" s="1" customFormat="1" ht="17.25" customHeight="1">
      <c r="C14" s="7"/>
      <c r="D14" s="5"/>
      <c r="E14" s="5"/>
      <c r="F14" s="5"/>
      <c r="G14" s="2"/>
      <c r="H14" s="2"/>
      <c r="I14" s="2"/>
      <c r="J14" s="2"/>
      <c r="K14" s="2"/>
      <c r="L14" s="2"/>
      <c r="M14" s="2"/>
      <c r="N14" s="2"/>
    </row>
    <row r="15" spans="2:14" s="1" customFormat="1" ht="24.75" customHeight="1">
      <c r="C15" s="4" t="s">
        <v>4</v>
      </c>
      <c r="G15" s="2"/>
      <c r="H15" s="2"/>
      <c r="I15" s="2"/>
      <c r="J15" s="2"/>
      <c r="K15" s="2"/>
      <c r="L15" s="2"/>
      <c r="M15" s="2"/>
      <c r="N15" s="2"/>
    </row>
    <row r="16" spans="2:14" s="1" customFormat="1" ht="9.9" customHeight="1">
      <c r="G16" s="2"/>
      <c r="H16" s="2"/>
      <c r="I16" s="2"/>
      <c r="J16" s="2"/>
      <c r="K16" s="2"/>
      <c r="L16" s="2"/>
      <c r="M16" s="2"/>
      <c r="N16" s="2"/>
    </row>
    <row r="17" spans="1:14" s="1" customFormat="1" ht="43.2">
      <c r="C17" s="6" t="s">
        <v>5</v>
      </c>
      <c r="G17" s="2"/>
      <c r="H17" s="2"/>
      <c r="I17" s="2"/>
      <c r="J17" s="2"/>
      <c r="K17" s="2"/>
      <c r="L17" s="2"/>
      <c r="M17" s="2"/>
      <c r="N17" s="2"/>
    </row>
    <row r="18" spans="1:14" s="1" customFormat="1" ht="14.4">
      <c r="G18" s="2"/>
      <c r="H18" s="2"/>
      <c r="I18" s="2"/>
      <c r="J18" s="2"/>
      <c r="K18" s="2"/>
      <c r="L18" s="2"/>
      <c r="M18" s="2"/>
      <c r="N18" s="2"/>
    </row>
    <row r="19" spans="1:14" s="1" customFormat="1" ht="14.4">
      <c r="G19" s="2"/>
      <c r="H19" s="2"/>
      <c r="I19" s="2"/>
      <c r="J19" s="2"/>
      <c r="K19" s="2"/>
      <c r="L19" s="2"/>
      <c r="M19" s="2"/>
      <c r="N19" s="2"/>
    </row>
    <row r="20" spans="1:14" s="1" customFormat="1" ht="14.4">
      <c r="C20" s="7"/>
      <c r="D20" s="5"/>
      <c r="E20" s="5"/>
      <c r="F20" s="5"/>
      <c r="G20" s="2"/>
      <c r="H20" s="2"/>
      <c r="I20" s="2"/>
      <c r="J20" s="2"/>
      <c r="K20" s="2"/>
      <c r="L20" s="2"/>
      <c r="M20" s="2"/>
      <c r="N20" s="2"/>
    </row>
    <row r="21" spans="1:14" s="1" customFormat="1" ht="14.4">
      <c r="C21" s="7"/>
      <c r="D21" s="5"/>
      <c r="E21" s="5"/>
      <c r="F21" s="5"/>
      <c r="G21" s="2"/>
      <c r="H21" s="2"/>
      <c r="I21" s="2"/>
      <c r="J21" s="2"/>
      <c r="K21" s="2"/>
      <c r="L21" s="2"/>
      <c r="M21" s="2"/>
      <c r="N21" s="2"/>
    </row>
    <row r="22" spans="1:14" s="1" customFormat="1" ht="14.4">
      <c r="A22" s="8"/>
      <c r="B22" s="8"/>
      <c r="C22" s="8"/>
      <c r="D22" s="8"/>
      <c r="E22" s="8"/>
      <c r="F22" s="8"/>
      <c r="G22" s="2"/>
      <c r="H22" s="2"/>
      <c r="I22" s="2"/>
      <c r="J22" s="2"/>
      <c r="K22" s="2"/>
      <c r="L22" s="2"/>
      <c r="M22" s="2"/>
      <c r="N22" s="2"/>
    </row>
    <row r="23" spans="1:14" s="1" customFormat="1" ht="18">
      <c r="A23" s="8"/>
      <c r="B23" s="8"/>
      <c r="C23" s="9" t="s">
        <v>6</v>
      </c>
      <c r="D23" s="8"/>
      <c r="E23" s="8"/>
      <c r="F23" s="8"/>
      <c r="G23" s="2"/>
      <c r="H23" s="2"/>
      <c r="I23" s="2"/>
      <c r="J23" s="2"/>
      <c r="K23" s="2"/>
      <c r="L23" s="2"/>
      <c r="M23" s="2"/>
      <c r="N23" s="2"/>
    </row>
    <row r="24" spans="1:14" s="1" customFormat="1" ht="15.6">
      <c r="A24" s="8"/>
      <c r="B24" s="8"/>
      <c r="C24" s="10" t="s">
        <v>7</v>
      </c>
      <c r="D24" s="8"/>
      <c r="E24" s="8"/>
      <c r="F24" s="8"/>
      <c r="G24" s="2"/>
      <c r="H24" s="2"/>
      <c r="I24" s="2"/>
      <c r="J24" s="2"/>
      <c r="K24" s="2"/>
      <c r="L24" s="2"/>
      <c r="M24" s="2"/>
      <c r="N24" s="2"/>
    </row>
    <row r="25" spans="1:14" s="1" customFormat="1" ht="14.4">
      <c r="A25" s="8"/>
      <c r="B25" s="8"/>
      <c r="C25" s="8"/>
      <c r="D25" s="8"/>
      <c r="E25" s="8"/>
      <c r="F25" s="8"/>
      <c r="G25" s="2"/>
      <c r="H25" s="2"/>
      <c r="I25" s="2"/>
      <c r="J25" s="2"/>
      <c r="K25" s="2"/>
      <c r="L25" s="2"/>
      <c r="M25" s="2"/>
      <c r="N25" s="2"/>
    </row>
    <row r="26" spans="1:14" ht="14.4"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81F2D-D505-4419-A5CF-B0592D6A7B01}">
  <dimension ref="A1:Q39"/>
  <sheetViews>
    <sheetView tabSelected="1" workbookViewId="0">
      <selection activeCell="F2" sqref="F2"/>
    </sheetView>
  </sheetViews>
  <sheetFormatPr defaultRowHeight="15.6"/>
  <cols>
    <col min="1" max="1" width="15.69921875" customWidth="1"/>
    <col min="2" max="2" width="17.09765625" customWidth="1"/>
    <col min="3" max="3" width="15.8984375" customWidth="1"/>
    <col min="4" max="4" width="3.59765625" customWidth="1"/>
    <col min="6" max="6" width="15.3984375" customWidth="1"/>
    <col min="7" max="7" width="12.8984375" customWidth="1"/>
    <col min="17" max="17" width="15.796875" bestFit="1" customWidth="1"/>
  </cols>
  <sheetData>
    <row r="1" spans="1:17">
      <c r="Q1" s="14" t="s">
        <v>97</v>
      </c>
    </row>
    <row r="2" spans="1:17" ht="16.2" thickBot="1">
      <c r="A2" s="12" t="s">
        <v>8</v>
      </c>
      <c r="B2" s="12" t="s">
        <v>91</v>
      </c>
      <c r="C2" s="12" t="s">
        <v>90</v>
      </c>
      <c r="F2" s="12" t="s">
        <v>90</v>
      </c>
      <c r="G2" s="12" t="s">
        <v>8</v>
      </c>
      <c r="H2" s="12" t="s">
        <v>91</v>
      </c>
      <c r="Q2" t="s">
        <v>69</v>
      </c>
    </row>
    <row r="3" spans="1:17" ht="16.2" thickTop="1">
      <c r="A3" s="17" t="s">
        <v>45</v>
      </c>
      <c r="B3" s="17" t="s">
        <v>92</v>
      </c>
      <c r="C3" s="17" t="s">
        <v>59</v>
      </c>
      <c r="F3" s="16" t="s">
        <v>59</v>
      </c>
      <c r="G3" s="16" t="str">
        <f>DGET($A$2:$C$33,G2,$F$2:$F$3)</f>
        <v>Utility</v>
      </c>
      <c r="H3" s="16" t="str">
        <f>DGET($A$2:$C$33,H2,$F$2:$F$3)</f>
        <v>Finance</v>
      </c>
      <c r="Q3" t="s">
        <v>73</v>
      </c>
    </row>
    <row r="4" spans="1:17">
      <c r="A4" t="s">
        <v>29</v>
      </c>
      <c r="B4" t="s">
        <v>93</v>
      </c>
      <c r="C4" t="s">
        <v>60</v>
      </c>
      <c r="Q4" t="s">
        <v>79</v>
      </c>
    </row>
    <row r="5" spans="1:17">
      <c r="A5" t="s">
        <v>29</v>
      </c>
      <c r="B5" t="s">
        <v>92</v>
      </c>
      <c r="C5" t="s">
        <v>61</v>
      </c>
      <c r="F5" t="s">
        <v>72</v>
      </c>
      <c r="G5" t="str">
        <f>INDEX($A$3:$A$33,MATCH(F5,$C$3:$C$33,0))</f>
        <v>Productivity</v>
      </c>
      <c r="H5" t="str">
        <f>INDEX($B$3:$B$33,MATCH(F5,$C$3:$C$33,0))</f>
        <v>Finance</v>
      </c>
      <c r="Q5" t="s">
        <v>85</v>
      </c>
    </row>
    <row r="6" spans="1:17">
      <c r="A6" s="17" t="s">
        <v>29</v>
      </c>
      <c r="B6" s="17" t="s">
        <v>93</v>
      </c>
      <c r="C6" s="17" t="s">
        <v>62</v>
      </c>
      <c r="F6" t="s">
        <v>59</v>
      </c>
      <c r="G6" t="str">
        <f>INDEX($A$3:$A$33,MATCH(F6,$C$3:$C$33,0))</f>
        <v>Utility</v>
      </c>
      <c r="H6" t="str">
        <f>INDEX($B$3:$B$33,MATCH(F6,$C$3:$C$33,0))</f>
        <v>Finance</v>
      </c>
      <c r="Q6" t="s">
        <v>75</v>
      </c>
    </row>
    <row r="7" spans="1:17">
      <c r="A7" s="17" t="s">
        <v>29</v>
      </c>
      <c r="B7" s="17" t="s">
        <v>92</v>
      </c>
      <c r="C7" s="17" t="s">
        <v>63</v>
      </c>
      <c r="F7" t="s">
        <v>62</v>
      </c>
      <c r="G7" t="str">
        <f t="shared" ref="G7:G12" si="0">INDEX($A$3:$A$33,MATCH(F7,$C$3:$C$33,0))</f>
        <v>Productivity</v>
      </c>
      <c r="H7" t="str">
        <f t="shared" ref="H7:H12" si="1">INDEX($B$3:$B$33,MATCH(F7,$C$3:$C$33,0))</f>
        <v>Sales</v>
      </c>
      <c r="Q7" t="s">
        <v>70</v>
      </c>
    </row>
    <row r="8" spans="1:17">
      <c r="A8" s="17" t="s">
        <v>29</v>
      </c>
      <c r="B8" s="17" t="s">
        <v>93</v>
      </c>
      <c r="C8" s="17" t="s">
        <v>64</v>
      </c>
      <c r="F8" t="s">
        <v>63</v>
      </c>
      <c r="G8" t="str">
        <f t="shared" si="0"/>
        <v>Productivity</v>
      </c>
      <c r="H8" t="str">
        <f t="shared" si="1"/>
        <v>Finance</v>
      </c>
      <c r="Q8" t="s">
        <v>81</v>
      </c>
    </row>
    <row r="9" spans="1:17">
      <c r="A9" s="17" t="s">
        <v>29</v>
      </c>
      <c r="B9" s="17" t="s">
        <v>93</v>
      </c>
      <c r="C9" s="17" t="s">
        <v>65</v>
      </c>
      <c r="F9" t="s">
        <v>64</v>
      </c>
      <c r="G9" t="str">
        <f t="shared" si="0"/>
        <v>Productivity</v>
      </c>
      <c r="H9" t="str">
        <f t="shared" si="1"/>
        <v>Sales</v>
      </c>
      <c r="Q9" t="s">
        <v>72</v>
      </c>
    </row>
    <row r="10" spans="1:17">
      <c r="A10" s="17" t="s">
        <v>29</v>
      </c>
      <c r="B10" s="17" t="s">
        <v>94</v>
      </c>
      <c r="C10" s="17" t="s">
        <v>66</v>
      </c>
      <c r="F10" t="s">
        <v>65</v>
      </c>
      <c r="G10" t="str">
        <f t="shared" si="0"/>
        <v>Productivity</v>
      </c>
      <c r="H10" t="str">
        <f t="shared" si="1"/>
        <v>Sales</v>
      </c>
      <c r="Q10" t="s">
        <v>80</v>
      </c>
    </row>
    <row r="11" spans="1:17">
      <c r="A11" s="17" t="s">
        <v>45</v>
      </c>
      <c r="B11" s="17" t="s">
        <v>93</v>
      </c>
      <c r="C11" s="17" t="s">
        <v>67</v>
      </c>
      <c r="F11" t="s">
        <v>66</v>
      </c>
      <c r="G11" t="str">
        <f t="shared" si="0"/>
        <v>Productivity</v>
      </c>
      <c r="H11" t="str">
        <f t="shared" si="1"/>
        <v>Procurement</v>
      </c>
      <c r="Q11" t="s">
        <v>76</v>
      </c>
    </row>
    <row r="12" spans="1:17">
      <c r="A12" t="s">
        <v>11</v>
      </c>
      <c r="B12" t="s">
        <v>93</v>
      </c>
      <c r="C12" t="s">
        <v>68</v>
      </c>
      <c r="F12" t="s">
        <v>67</v>
      </c>
      <c r="G12" t="str">
        <f t="shared" si="0"/>
        <v>Utility</v>
      </c>
      <c r="H12" t="str">
        <f t="shared" si="1"/>
        <v>Sales</v>
      </c>
      <c r="Q12" t="s">
        <v>59</v>
      </c>
    </row>
    <row r="13" spans="1:17">
      <c r="A13" t="s">
        <v>45</v>
      </c>
      <c r="B13" t="s">
        <v>94</v>
      </c>
      <c r="C13" t="s">
        <v>69</v>
      </c>
      <c r="Q13" t="s">
        <v>60</v>
      </c>
    </row>
    <row r="14" spans="1:17">
      <c r="A14" t="s">
        <v>29</v>
      </c>
      <c r="B14" t="s">
        <v>92</v>
      </c>
      <c r="C14" t="s">
        <v>70</v>
      </c>
      <c r="F14" t="s">
        <v>66</v>
      </c>
      <c r="G14" t="str">
        <f>_xlfn.XLOOKUP(F14,$C$3:$C$33,$A$3:$A$33,"NA",0)</f>
        <v>Productivity</v>
      </c>
      <c r="H14" t="str">
        <f>_xlfn.XLOOKUP(F14,$C$3:$C$33,$B$3:$B$33,"NA",0)</f>
        <v>Procurement</v>
      </c>
      <c r="Q14" t="s">
        <v>67</v>
      </c>
    </row>
    <row r="15" spans="1:17">
      <c r="A15" t="s">
        <v>29</v>
      </c>
      <c r="B15" t="s">
        <v>94</v>
      </c>
      <c r="C15" t="s">
        <v>71</v>
      </c>
      <c r="F15" t="s">
        <v>67</v>
      </c>
      <c r="G15" t="str">
        <f>_xlfn.XLOOKUP(F15,$C$3:$C$33,$A$3:$A$33,"NA",0)</f>
        <v>Utility</v>
      </c>
      <c r="H15" t="str">
        <f>_xlfn.XLOOKUP(F15,$C$3:$C$33,$B$3:$B$33,"NA",0)</f>
        <v>Sales</v>
      </c>
      <c r="Q15" t="s">
        <v>89</v>
      </c>
    </row>
    <row r="16" spans="1:17" ht="15.45" customHeight="1">
      <c r="A16" s="17" t="s">
        <v>29</v>
      </c>
      <c r="B16" s="17" t="s">
        <v>92</v>
      </c>
      <c r="C16" s="17" t="s">
        <v>72</v>
      </c>
      <c r="Q16" t="s">
        <v>88</v>
      </c>
    </row>
    <row r="17" spans="1:17">
      <c r="A17" t="s">
        <v>29</v>
      </c>
      <c r="B17" t="s">
        <v>94</v>
      </c>
      <c r="C17" t="s">
        <v>73</v>
      </c>
      <c r="Q17" t="s">
        <v>87</v>
      </c>
    </row>
    <row r="18" spans="1:17">
      <c r="A18" t="s">
        <v>11</v>
      </c>
      <c r="B18" t="s">
        <v>92</v>
      </c>
      <c r="C18" t="s">
        <v>74</v>
      </c>
      <c r="Q18" t="s">
        <v>66</v>
      </c>
    </row>
    <row r="19" spans="1:17">
      <c r="A19" t="s">
        <v>11</v>
      </c>
      <c r="B19" t="s">
        <v>94</v>
      </c>
      <c r="C19" t="s">
        <v>75</v>
      </c>
      <c r="Q19" t="s">
        <v>64</v>
      </c>
    </row>
    <row r="20" spans="1:17">
      <c r="A20" t="s">
        <v>11</v>
      </c>
      <c r="B20" t="s">
        <v>93</v>
      </c>
      <c r="C20" t="s">
        <v>76</v>
      </c>
      <c r="Q20" t="s">
        <v>74</v>
      </c>
    </row>
    <row r="21" spans="1:17">
      <c r="A21" t="s">
        <v>45</v>
      </c>
      <c r="B21" t="s">
        <v>93</v>
      </c>
      <c r="C21" t="s">
        <v>77</v>
      </c>
      <c r="Q21" t="s">
        <v>78</v>
      </c>
    </row>
    <row r="22" spans="1:17">
      <c r="A22" t="s">
        <v>11</v>
      </c>
      <c r="B22" t="s">
        <v>93</v>
      </c>
      <c r="C22" t="s">
        <v>78</v>
      </c>
      <c r="Q22" t="s">
        <v>82</v>
      </c>
    </row>
    <row r="23" spans="1:17">
      <c r="A23" t="s">
        <v>11</v>
      </c>
      <c r="B23" t="s">
        <v>92</v>
      </c>
      <c r="C23" t="s">
        <v>79</v>
      </c>
      <c r="Q23" t="s">
        <v>61</v>
      </c>
    </row>
    <row r="24" spans="1:17">
      <c r="A24" t="s">
        <v>45</v>
      </c>
      <c r="B24" t="s">
        <v>92</v>
      </c>
      <c r="C24" t="s">
        <v>80</v>
      </c>
      <c r="Q24" t="s">
        <v>86</v>
      </c>
    </row>
    <row r="25" spans="1:17">
      <c r="A25" t="s">
        <v>45</v>
      </c>
      <c r="B25" t="s">
        <v>92</v>
      </c>
      <c r="C25" t="s">
        <v>81</v>
      </c>
      <c r="Q25" t="s">
        <v>65</v>
      </c>
    </row>
    <row r="26" spans="1:17">
      <c r="A26" t="s">
        <v>11</v>
      </c>
      <c r="B26" t="s">
        <v>93</v>
      </c>
      <c r="C26" t="s">
        <v>82</v>
      </c>
      <c r="Q26" t="s">
        <v>71</v>
      </c>
    </row>
    <row r="27" spans="1:17">
      <c r="A27" t="s">
        <v>11</v>
      </c>
      <c r="B27" t="s">
        <v>93</v>
      </c>
      <c r="C27" t="s">
        <v>83</v>
      </c>
      <c r="Q27" t="s">
        <v>84</v>
      </c>
    </row>
    <row r="28" spans="1:17">
      <c r="A28" t="s">
        <v>45</v>
      </c>
      <c r="B28" t="s">
        <v>92</v>
      </c>
      <c r="C28" t="s">
        <v>84</v>
      </c>
      <c r="Q28" t="s">
        <v>62</v>
      </c>
    </row>
    <row r="29" spans="1:17">
      <c r="A29" t="s">
        <v>45</v>
      </c>
      <c r="B29" t="s">
        <v>93</v>
      </c>
      <c r="C29" t="s">
        <v>85</v>
      </c>
      <c r="Q29" t="s">
        <v>63</v>
      </c>
    </row>
    <row r="30" spans="1:17">
      <c r="A30" t="s">
        <v>45</v>
      </c>
      <c r="B30" t="s">
        <v>92</v>
      </c>
      <c r="C30" t="s">
        <v>86</v>
      </c>
      <c r="Q30" t="s">
        <v>68</v>
      </c>
    </row>
    <row r="31" spans="1:17">
      <c r="A31" t="s">
        <v>45</v>
      </c>
      <c r="B31" t="s">
        <v>94</v>
      </c>
      <c r="C31" t="s">
        <v>87</v>
      </c>
      <c r="Q31" t="s">
        <v>77</v>
      </c>
    </row>
    <row r="32" spans="1:17">
      <c r="A32" t="s">
        <v>11</v>
      </c>
      <c r="B32" t="s">
        <v>93</v>
      </c>
      <c r="C32" t="s">
        <v>88</v>
      </c>
      <c r="Q32" t="s">
        <v>83</v>
      </c>
    </row>
    <row r="33" spans="1:3">
      <c r="A33" t="s">
        <v>11</v>
      </c>
      <c r="B33" t="s">
        <v>92</v>
      </c>
      <c r="C33" t="s">
        <v>89</v>
      </c>
    </row>
    <row r="34" spans="1:3" ht="15" customHeight="1"/>
    <row r="35" spans="1:3" ht="15" customHeight="1"/>
    <row r="36" spans="1:3" ht="15" customHeight="1"/>
    <row r="37" spans="1:3" ht="15" customHeight="1"/>
    <row r="38" spans="1:3" ht="15" customHeight="1"/>
    <row r="39" spans="1:3" ht="15" customHeight="1"/>
  </sheetData>
  <sortState xmlns:xlrd2="http://schemas.microsoft.com/office/spreadsheetml/2017/richdata2" ref="Q2:Q32">
    <sortCondition ref="Q2"/>
  </sortState>
  <dataValidations count="2">
    <dataValidation type="list" allowBlank="1" showInputMessage="1" showErrorMessage="1" sqref="F3" xr:uid="{3F916CAA-1EE5-4A90-A081-38F247EE59B5}">
      <formula1>$Q$2:$Q$32</formula1>
    </dataValidation>
    <dataValidation allowBlank="1" showInputMessage="1" showErrorMessage="1" errorTitle="Not in the list" sqref="F5" xr:uid="{9CAC6952-448C-4C1E-9A43-C89984577553}"/>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03F9F-CF30-46BC-A99C-7EB38B3AC329}">
  <dimension ref="A1:T165"/>
  <sheetViews>
    <sheetView workbookViewId="0"/>
  </sheetViews>
  <sheetFormatPr defaultRowHeight="15.6"/>
  <cols>
    <col min="1" max="1" width="10.5" bestFit="1" customWidth="1"/>
    <col min="2" max="2" width="14.3984375" bestFit="1" customWidth="1"/>
    <col min="3" max="3" width="12.69921875" bestFit="1" customWidth="1"/>
    <col min="4" max="4" width="10.19921875" bestFit="1" customWidth="1"/>
    <col min="6" max="7" width="4.8984375" customWidth="1"/>
    <col min="8" max="8" width="12.69921875" bestFit="1" customWidth="1"/>
    <col min="9" max="9" width="9.296875" customWidth="1"/>
    <col min="10" max="10" width="16.09765625" customWidth="1"/>
    <col min="19" max="19" width="12.69921875" bestFit="1" customWidth="1"/>
  </cols>
  <sheetData>
    <row r="1" spans="1:20" ht="16.2" thickBot="1">
      <c r="S1" s="12" t="s">
        <v>9</v>
      </c>
      <c r="T1" s="12" t="s">
        <v>10</v>
      </c>
    </row>
    <row r="2" spans="1:20" ht="16.8" thickTop="1" thickBot="1">
      <c r="A2" s="12" t="s">
        <v>8</v>
      </c>
      <c r="B2" s="12" t="s">
        <v>96</v>
      </c>
      <c r="C2" s="12" t="s">
        <v>9</v>
      </c>
      <c r="D2" s="12" t="s">
        <v>10</v>
      </c>
      <c r="E2" s="12" t="s">
        <v>95</v>
      </c>
      <c r="H2" s="13" t="s">
        <v>9</v>
      </c>
      <c r="I2" s="13" t="s">
        <v>10</v>
      </c>
      <c r="J2" s="12" t="s">
        <v>96</v>
      </c>
      <c r="K2" s="12" t="s">
        <v>95</v>
      </c>
      <c r="S2" t="s">
        <v>12</v>
      </c>
      <c r="T2" t="s">
        <v>46</v>
      </c>
    </row>
    <row r="3" spans="1:20" ht="16.2" thickTop="1">
      <c r="A3" t="s">
        <v>11</v>
      </c>
      <c r="B3" t="s">
        <v>68</v>
      </c>
      <c r="C3" t="s">
        <v>12</v>
      </c>
      <c r="D3" t="s">
        <v>13</v>
      </c>
      <c r="E3" s="15">
        <v>3196</v>
      </c>
      <c r="H3" s="14" t="s">
        <v>27</v>
      </c>
      <c r="I3" s="14" t="s">
        <v>30</v>
      </c>
      <c r="J3" t="str">
        <f>DGET($A$2:$E$165,J2,$H$2:$I$3)</f>
        <v>Robert Marquez</v>
      </c>
      <c r="K3" s="15">
        <f>DGET($A$2:$E$165,K2,$H$2:$I$3)</f>
        <v>1042</v>
      </c>
      <c r="S3" t="s">
        <v>19</v>
      </c>
      <c r="T3" t="s">
        <v>47</v>
      </c>
    </row>
    <row r="4" spans="1:20">
      <c r="A4" t="s">
        <v>11</v>
      </c>
      <c r="B4" t="s">
        <v>68</v>
      </c>
      <c r="C4" t="s">
        <v>12</v>
      </c>
      <c r="D4" t="s">
        <v>14</v>
      </c>
      <c r="E4" s="15">
        <v>3573</v>
      </c>
      <c r="S4" t="s">
        <v>26</v>
      </c>
      <c r="T4" t="s">
        <v>13</v>
      </c>
    </row>
    <row r="5" spans="1:20">
      <c r="A5" t="s">
        <v>11</v>
      </c>
      <c r="B5" t="s">
        <v>68</v>
      </c>
      <c r="C5" t="s">
        <v>12</v>
      </c>
      <c r="D5" t="s">
        <v>15</v>
      </c>
      <c r="E5" s="15">
        <v>4904</v>
      </c>
      <c r="S5" t="s">
        <v>27</v>
      </c>
      <c r="T5" t="s">
        <v>48</v>
      </c>
    </row>
    <row r="6" spans="1:20">
      <c r="A6" t="s">
        <v>11</v>
      </c>
      <c r="B6" t="s">
        <v>68</v>
      </c>
      <c r="C6" t="s">
        <v>12</v>
      </c>
      <c r="D6" t="s">
        <v>16</v>
      </c>
      <c r="E6" s="15">
        <v>4689</v>
      </c>
      <c r="S6" t="s">
        <v>28</v>
      </c>
      <c r="T6" t="s">
        <v>14</v>
      </c>
    </row>
    <row r="7" spans="1:20">
      <c r="A7" t="s">
        <v>11</v>
      </c>
      <c r="B7" t="s">
        <v>68</v>
      </c>
      <c r="C7" t="s">
        <v>12</v>
      </c>
      <c r="D7" t="s">
        <v>17</v>
      </c>
      <c r="E7" s="15">
        <v>10377</v>
      </c>
      <c r="T7" t="s">
        <v>15</v>
      </c>
    </row>
    <row r="8" spans="1:20">
      <c r="A8" t="s">
        <v>11</v>
      </c>
      <c r="B8" t="s">
        <v>68</v>
      </c>
      <c r="C8" t="s">
        <v>12</v>
      </c>
      <c r="D8" t="s">
        <v>18</v>
      </c>
      <c r="E8" s="15">
        <v>5657</v>
      </c>
      <c r="T8" t="s">
        <v>30</v>
      </c>
    </row>
    <row r="9" spans="1:20">
      <c r="A9" t="s">
        <v>11</v>
      </c>
      <c r="B9" t="s">
        <v>76</v>
      </c>
      <c r="C9" t="s">
        <v>19</v>
      </c>
      <c r="D9" t="s">
        <v>13</v>
      </c>
      <c r="E9" s="15">
        <v>11918</v>
      </c>
      <c r="T9" t="s">
        <v>49</v>
      </c>
    </row>
    <row r="10" spans="1:20">
      <c r="A10" t="s">
        <v>11</v>
      </c>
      <c r="B10" t="s">
        <v>76</v>
      </c>
      <c r="C10" t="s">
        <v>19</v>
      </c>
      <c r="D10" t="s">
        <v>14</v>
      </c>
      <c r="E10" s="15">
        <v>8461</v>
      </c>
      <c r="T10" t="s">
        <v>31</v>
      </c>
    </row>
    <row r="11" spans="1:20">
      <c r="A11" t="s">
        <v>11</v>
      </c>
      <c r="B11" t="s">
        <v>76</v>
      </c>
      <c r="C11" t="s">
        <v>19</v>
      </c>
      <c r="D11" t="s">
        <v>15</v>
      </c>
      <c r="E11" s="15">
        <v>939</v>
      </c>
      <c r="T11" t="s">
        <v>16</v>
      </c>
    </row>
    <row r="12" spans="1:20">
      <c r="A12" t="s">
        <v>11</v>
      </c>
      <c r="B12" t="s">
        <v>76</v>
      </c>
      <c r="C12" t="s">
        <v>19</v>
      </c>
      <c r="D12" t="s">
        <v>16</v>
      </c>
      <c r="E12" s="15">
        <v>353</v>
      </c>
      <c r="T12" t="s">
        <v>32</v>
      </c>
    </row>
    <row r="13" spans="1:20">
      <c r="A13" t="s">
        <v>11</v>
      </c>
      <c r="B13" t="s">
        <v>76</v>
      </c>
      <c r="C13" t="s">
        <v>19</v>
      </c>
      <c r="D13" t="s">
        <v>17</v>
      </c>
      <c r="E13" s="15">
        <v>794</v>
      </c>
      <c r="T13" t="s">
        <v>17</v>
      </c>
    </row>
    <row r="14" spans="1:20">
      <c r="A14" t="s">
        <v>11</v>
      </c>
      <c r="B14" t="s">
        <v>76</v>
      </c>
      <c r="C14" t="s">
        <v>19</v>
      </c>
      <c r="D14" t="s">
        <v>20</v>
      </c>
      <c r="E14" s="15">
        <v>1813</v>
      </c>
      <c r="T14" t="s">
        <v>20</v>
      </c>
    </row>
    <row r="15" spans="1:20">
      <c r="A15" t="s">
        <v>11</v>
      </c>
      <c r="B15" t="s">
        <v>76</v>
      </c>
      <c r="C15" t="s">
        <v>19</v>
      </c>
      <c r="D15" t="s">
        <v>21</v>
      </c>
      <c r="E15" s="15">
        <v>2056</v>
      </c>
      <c r="T15" t="s">
        <v>33</v>
      </c>
    </row>
    <row r="16" spans="1:20">
      <c r="A16" t="s">
        <v>11</v>
      </c>
      <c r="B16" t="s">
        <v>76</v>
      </c>
      <c r="C16" t="s">
        <v>19</v>
      </c>
      <c r="D16" t="s">
        <v>22</v>
      </c>
      <c r="E16" s="15">
        <v>2661</v>
      </c>
      <c r="T16" t="s">
        <v>21</v>
      </c>
    </row>
    <row r="17" spans="1:20">
      <c r="A17" t="s">
        <v>11</v>
      </c>
      <c r="B17" t="s">
        <v>76</v>
      </c>
      <c r="C17" t="s">
        <v>19</v>
      </c>
      <c r="D17" t="s">
        <v>23</v>
      </c>
      <c r="E17" s="15">
        <v>2726</v>
      </c>
      <c r="T17" t="s">
        <v>34</v>
      </c>
    </row>
    <row r="18" spans="1:20">
      <c r="A18" t="s">
        <v>11</v>
      </c>
      <c r="B18" t="s">
        <v>76</v>
      </c>
      <c r="C18" t="s">
        <v>19</v>
      </c>
      <c r="D18" t="s">
        <v>24</v>
      </c>
      <c r="E18" s="15">
        <v>685</v>
      </c>
      <c r="T18" t="s">
        <v>50</v>
      </c>
    </row>
    <row r="19" spans="1:20">
      <c r="A19" t="s">
        <v>11</v>
      </c>
      <c r="B19" t="s">
        <v>76</v>
      </c>
      <c r="C19" t="s">
        <v>19</v>
      </c>
      <c r="D19" t="s">
        <v>25</v>
      </c>
      <c r="E19" s="15">
        <v>456</v>
      </c>
      <c r="T19" t="s">
        <v>35</v>
      </c>
    </row>
    <row r="20" spans="1:20">
      <c r="A20" t="s">
        <v>11</v>
      </c>
      <c r="B20" t="s">
        <v>76</v>
      </c>
      <c r="C20" t="s">
        <v>19</v>
      </c>
      <c r="D20" t="s">
        <v>18</v>
      </c>
      <c r="E20" s="15">
        <v>2607</v>
      </c>
      <c r="T20" t="s">
        <v>22</v>
      </c>
    </row>
    <row r="21" spans="1:20">
      <c r="A21" t="s">
        <v>11</v>
      </c>
      <c r="B21" t="s">
        <v>78</v>
      </c>
      <c r="C21" t="s">
        <v>26</v>
      </c>
      <c r="D21" t="s">
        <v>13</v>
      </c>
      <c r="E21" s="15">
        <v>6858</v>
      </c>
      <c r="T21" t="s">
        <v>36</v>
      </c>
    </row>
    <row r="22" spans="1:20">
      <c r="A22" t="s">
        <v>11</v>
      </c>
      <c r="B22" t="s">
        <v>78</v>
      </c>
      <c r="C22" t="s">
        <v>26</v>
      </c>
      <c r="D22" t="s">
        <v>14</v>
      </c>
      <c r="E22" s="15">
        <v>6422</v>
      </c>
      <c r="T22" t="s">
        <v>23</v>
      </c>
    </row>
    <row r="23" spans="1:20">
      <c r="A23" t="s">
        <v>11</v>
      </c>
      <c r="B23" t="s">
        <v>78</v>
      </c>
      <c r="C23" t="s">
        <v>26</v>
      </c>
      <c r="D23" t="s">
        <v>15</v>
      </c>
      <c r="E23" s="15">
        <v>11500</v>
      </c>
      <c r="T23" t="s">
        <v>51</v>
      </c>
    </row>
    <row r="24" spans="1:20">
      <c r="A24" t="s">
        <v>11</v>
      </c>
      <c r="B24" t="s">
        <v>78</v>
      </c>
      <c r="C24" t="s">
        <v>26</v>
      </c>
      <c r="D24" t="s">
        <v>16</v>
      </c>
      <c r="E24" s="15">
        <v>612</v>
      </c>
      <c r="T24" t="s">
        <v>37</v>
      </c>
    </row>
    <row r="25" spans="1:20">
      <c r="A25" t="s">
        <v>11</v>
      </c>
      <c r="B25" t="s">
        <v>78</v>
      </c>
      <c r="C25" t="s">
        <v>26</v>
      </c>
      <c r="D25" t="s">
        <v>17</v>
      </c>
      <c r="E25" s="15">
        <v>959</v>
      </c>
      <c r="T25" t="s">
        <v>52</v>
      </c>
    </row>
    <row r="26" spans="1:20">
      <c r="A26" t="s">
        <v>11</v>
      </c>
      <c r="B26" t="s">
        <v>78</v>
      </c>
      <c r="C26" t="s">
        <v>26</v>
      </c>
      <c r="D26" t="s">
        <v>20</v>
      </c>
      <c r="E26" s="15">
        <v>1482</v>
      </c>
      <c r="T26" t="s">
        <v>53</v>
      </c>
    </row>
    <row r="27" spans="1:20">
      <c r="A27" t="s">
        <v>11</v>
      </c>
      <c r="B27" t="s">
        <v>78</v>
      </c>
      <c r="C27" t="s">
        <v>26</v>
      </c>
      <c r="D27" t="s">
        <v>21</v>
      </c>
      <c r="E27" s="15">
        <v>1390</v>
      </c>
      <c r="T27" t="s">
        <v>54</v>
      </c>
    </row>
    <row r="28" spans="1:20">
      <c r="A28" t="s">
        <v>11</v>
      </c>
      <c r="B28" t="s">
        <v>78</v>
      </c>
      <c r="C28" t="s">
        <v>26</v>
      </c>
      <c r="D28" t="s">
        <v>22</v>
      </c>
      <c r="E28" s="15">
        <v>695</v>
      </c>
      <c r="T28" t="s">
        <v>24</v>
      </c>
    </row>
    <row r="29" spans="1:20">
      <c r="A29" t="s">
        <v>11</v>
      </c>
      <c r="B29" t="s">
        <v>78</v>
      </c>
      <c r="C29" t="s">
        <v>26</v>
      </c>
      <c r="D29" t="s">
        <v>23</v>
      </c>
      <c r="E29" s="15">
        <v>603</v>
      </c>
      <c r="T29" t="s">
        <v>25</v>
      </c>
    </row>
    <row r="30" spans="1:20">
      <c r="A30" t="s">
        <v>11</v>
      </c>
      <c r="B30" t="s">
        <v>78</v>
      </c>
      <c r="C30" t="s">
        <v>26</v>
      </c>
      <c r="D30" t="s">
        <v>24</v>
      </c>
      <c r="E30" s="15">
        <v>361</v>
      </c>
      <c r="T30" t="s">
        <v>38</v>
      </c>
    </row>
    <row r="31" spans="1:20">
      <c r="A31" t="s">
        <v>11</v>
      </c>
      <c r="B31" t="s">
        <v>78</v>
      </c>
      <c r="C31" t="s">
        <v>26</v>
      </c>
      <c r="D31" t="s">
        <v>25</v>
      </c>
      <c r="E31" s="15">
        <v>370</v>
      </c>
      <c r="T31" t="s">
        <v>39</v>
      </c>
    </row>
    <row r="32" spans="1:20">
      <c r="A32" t="s">
        <v>11</v>
      </c>
      <c r="B32" t="s">
        <v>78</v>
      </c>
      <c r="C32" t="s">
        <v>26</v>
      </c>
      <c r="D32" t="s">
        <v>18</v>
      </c>
      <c r="E32" s="15">
        <v>1807</v>
      </c>
      <c r="T32" t="s">
        <v>40</v>
      </c>
    </row>
    <row r="33" spans="1:20">
      <c r="A33" t="s">
        <v>11</v>
      </c>
      <c r="B33" t="s">
        <v>82</v>
      </c>
      <c r="C33" t="s">
        <v>27</v>
      </c>
      <c r="D33" t="s">
        <v>13</v>
      </c>
      <c r="E33" s="15">
        <v>3270</v>
      </c>
      <c r="T33" t="s">
        <v>55</v>
      </c>
    </row>
    <row r="34" spans="1:20">
      <c r="A34" t="s">
        <v>11</v>
      </c>
      <c r="B34" t="s">
        <v>82</v>
      </c>
      <c r="C34" t="s">
        <v>27</v>
      </c>
      <c r="D34" t="s">
        <v>14</v>
      </c>
      <c r="E34" s="15">
        <v>3717</v>
      </c>
      <c r="T34" t="s">
        <v>41</v>
      </c>
    </row>
    <row r="35" spans="1:20">
      <c r="A35" t="s">
        <v>11</v>
      </c>
      <c r="B35" t="s">
        <v>82</v>
      </c>
      <c r="C35" t="s">
        <v>27</v>
      </c>
      <c r="D35" t="s">
        <v>15</v>
      </c>
      <c r="E35" s="15">
        <v>4892</v>
      </c>
      <c r="T35" t="s">
        <v>42</v>
      </c>
    </row>
    <row r="36" spans="1:20">
      <c r="A36" t="s">
        <v>11</v>
      </c>
      <c r="B36" t="s">
        <v>82</v>
      </c>
      <c r="C36" t="s">
        <v>27</v>
      </c>
      <c r="D36" t="s">
        <v>16</v>
      </c>
      <c r="E36" s="15">
        <v>4360</v>
      </c>
      <c r="T36" t="s">
        <v>56</v>
      </c>
    </row>
    <row r="37" spans="1:20">
      <c r="A37" t="s">
        <v>11</v>
      </c>
      <c r="B37" t="s">
        <v>82</v>
      </c>
      <c r="C37" t="s">
        <v>27</v>
      </c>
      <c r="D37" t="s">
        <v>17</v>
      </c>
      <c r="E37" s="15">
        <v>5227</v>
      </c>
      <c r="T37" t="s">
        <v>57</v>
      </c>
    </row>
    <row r="38" spans="1:20">
      <c r="A38" t="s">
        <v>11</v>
      </c>
      <c r="B38" t="s">
        <v>82</v>
      </c>
      <c r="C38" t="s">
        <v>27</v>
      </c>
      <c r="D38" t="s">
        <v>20</v>
      </c>
      <c r="E38" s="15">
        <v>317</v>
      </c>
      <c r="T38" t="s">
        <v>58</v>
      </c>
    </row>
    <row r="39" spans="1:20">
      <c r="A39" t="s">
        <v>11</v>
      </c>
      <c r="B39" t="s">
        <v>82</v>
      </c>
      <c r="C39" t="s">
        <v>27</v>
      </c>
      <c r="D39" t="s">
        <v>21</v>
      </c>
      <c r="E39" s="15">
        <v>563</v>
      </c>
      <c r="T39" t="s">
        <v>18</v>
      </c>
    </row>
    <row r="40" spans="1:20">
      <c r="A40" t="s">
        <v>11</v>
      </c>
      <c r="B40" t="s">
        <v>82</v>
      </c>
      <c r="C40" t="s">
        <v>27</v>
      </c>
      <c r="D40" t="s">
        <v>22</v>
      </c>
      <c r="E40" s="15">
        <v>938</v>
      </c>
      <c r="T40" t="s">
        <v>43</v>
      </c>
    </row>
    <row r="41" spans="1:20">
      <c r="A41" t="s">
        <v>11</v>
      </c>
      <c r="B41" t="s">
        <v>82</v>
      </c>
      <c r="C41" t="s">
        <v>27</v>
      </c>
      <c r="D41" t="s">
        <v>23</v>
      </c>
      <c r="E41" s="15">
        <v>1376</v>
      </c>
      <c r="T41" t="s">
        <v>44</v>
      </c>
    </row>
    <row r="42" spans="1:20">
      <c r="A42" t="s">
        <v>11</v>
      </c>
      <c r="B42" t="s">
        <v>82</v>
      </c>
      <c r="C42" t="s">
        <v>27</v>
      </c>
      <c r="D42" t="s">
        <v>24</v>
      </c>
      <c r="E42" s="15">
        <v>1018</v>
      </c>
    </row>
    <row r="43" spans="1:20">
      <c r="A43" t="s">
        <v>11</v>
      </c>
      <c r="B43" t="s">
        <v>82</v>
      </c>
      <c r="C43" t="s">
        <v>27</v>
      </c>
      <c r="D43" t="s">
        <v>25</v>
      </c>
      <c r="E43" s="15">
        <v>2860</v>
      </c>
    </row>
    <row r="44" spans="1:20">
      <c r="A44" t="s">
        <v>11</v>
      </c>
      <c r="B44" t="s">
        <v>82</v>
      </c>
      <c r="C44" t="s">
        <v>27</v>
      </c>
      <c r="D44" t="s">
        <v>18</v>
      </c>
      <c r="E44" s="15">
        <v>1005</v>
      </c>
    </row>
    <row r="45" spans="1:20">
      <c r="A45" t="s">
        <v>11</v>
      </c>
      <c r="B45" t="s">
        <v>88</v>
      </c>
      <c r="C45" t="s">
        <v>28</v>
      </c>
      <c r="D45" t="s">
        <v>13</v>
      </c>
      <c r="E45" s="15">
        <v>3576</v>
      </c>
    </row>
    <row r="46" spans="1:20">
      <c r="A46" t="s">
        <v>11</v>
      </c>
      <c r="B46" t="s">
        <v>88</v>
      </c>
      <c r="C46" t="s">
        <v>28</v>
      </c>
      <c r="D46" t="s">
        <v>14</v>
      </c>
      <c r="E46" s="15">
        <v>0</v>
      </c>
    </row>
    <row r="47" spans="1:20">
      <c r="A47" t="s">
        <v>11</v>
      </c>
      <c r="B47" t="s">
        <v>88</v>
      </c>
      <c r="C47" t="s">
        <v>28</v>
      </c>
      <c r="D47" t="s">
        <v>15</v>
      </c>
      <c r="E47" s="15">
        <v>0</v>
      </c>
    </row>
    <row r="48" spans="1:20">
      <c r="A48" t="s">
        <v>11</v>
      </c>
      <c r="B48" t="s">
        <v>88</v>
      </c>
      <c r="C48" t="s">
        <v>28</v>
      </c>
      <c r="D48" t="s">
        <v>16</v>
      </c>
      <c r="E48" s="15">
        <v>0</v>
      </c>
    </row>
    <row r="49" spans="1:5">
      <c r="A49" t="s">
        <v>11</v>
      </c>
      <c r="B49" t="s">
        <v>88</v>
      </c>
      <c r="C49" t="s">
        <v>28</v>
      </c>
      <c r="D49" t="s">
        <v>17</v>
      </c>
      <c r="E49" s="15">
        <v>672</v>
      </c>
    </row>
    <row r="50" spans="1:5">
      <c r="A50" t="s">
        <v>11</v>
      </c>
      <c r="B50" t="s">
        <v>88</v>
      </c>
      <c r="C50" t="s">
        <v>28</v>
      </c>
      <c r="D50" t="s">
        <v>20</v>
      </c>
      <c r="E50" s="15">
        <v>1737</v>
      </c>
    </row>
    <row r="51" spans="1:5">
      <c r="A51" t="s">
        <v>11</v>
      </c>
      <c r="B51" t="s">
        <v>88</v>
      </c>
      <c r="C51" t="s">
        <v>28</v>
      </c>
      <c r="D51" t="s">
        <v>21</v>
      </c>
      <c r="E51" s="15">
        <v>6726</v>
      </c>
    </row>
    <row r="52" spans="1:5">
      <c r="A52" t="s">
        <v>11</v>
      </c>
      <c r="B52" t="s">
        <v>88</v>
      </c>
      <c r="C52" t="s">
        <v>28</v>
      </c>
      <c r="D52" t="s">
        <v>22</v>
      </c>
      <c r="E52" s="15">
        <v>0</v>
      </c>
    </row>
    <row r="53" spans="1:5">
      <c r="A53" t="s">
        <v>11</v>
      </c>
      <c r="B53" t="s">
        <v>88</v>
      </c>
      <c r="C53" t="s">
        <v>28</v>
      </c>
      <c r="D53" t="s">
        <v>23</v>
      </c>
      <c r="E53" s="15">
        <v>0</v>
      </c>
    </row>
    <row r="54" spans="1:5">
      <c r="A54" t="s">
        <v>11</v>
      </c>
      <c r="B54" t="s">
        <v>88</v>
      </c>
      <c r="C54" t="s">
        <v>28</v>
      </c>
      <c r="D54" t="s">
        <v>24</v>
      </c>
      <c r="E54" s="15">
        <v>0</v>
      </c>
    </row>
    <row r="55" spans="1:5">
      <c r="A55" t="s">
        <v>11</v>
      </c>
      <c r="B55" t="s">
        <v>88</v>
      </c>
      <c r="C55" t="s">
        <v>28</v>
      </c>
      <c r="D55" t="s">
        <v>25</v>
      </c>
      <c r="E55" s="15">
        <v>8429</v>
      </c>
    </row>
    <row r="56" spans="1:5">
      <c r="A56" t="s">
        <v>11</v>
      </c>
      <c r="B56" t="s">
        <v>88</v>
      </c>
      <c r="C56" t="s">
        <v>28</v>
      </c>
      <c r="D56" t="s">
        <v>18</v>
      </c>
      <c r="E56" s="15">
        <v>7790</v>
      </c>
    </row>
    <row r="57" spans="1:5">
      <c r="A57" t="s">
        <v>29</v>
      </c>
      <c r="B57" t="s">
        <v>60</v>
      </c>
      <c r="C57" t="s">
        <v>12</v>
      </c>
      <c r="D57" t="s">
        <v>30</v>
      </c>
      <c r="E57" s="15">
        <v>0</v>
      </c>
    </row>
    <row r="58" spans="1:5">
      <c r="A58" t="s">
        <v>29</v>
      </c>
      <c r="B58" t="s">
        <v>60</v>
      </c>
      <c r="C58" t="s">
        <v>12</v>
      </c>
      <c r="D58" t="s">
        <v>31</v>
      </c>
      <c r="E58" s="15">
        <v>0</v>
      </c>
    </row>
    <row r="59" spans="1:5">
      <c r="A59" t="s">
        <v>29</v>
      </c>
      <c r="B59" t="s">
        <v>60</v>
      </c>
      <c r="C59" t="s">
        <v>12</v>
      </c>
      <c r="D59" t="s">
        <v>32</v>
      </c>
      <c r="E59" s="15">
        <v>0</v>
      </c>
    </row>
    <row r="60" spans="1:5">
      <c r="A60" t="s">
        <v>29</v>
      </c>
      <c r="B60" t="s">
        <v>60</v>
      </c>
      <c r="C60" t="s">
        <v>12</v>
      </c>
      <c r="D60" t="s">
        <v>33</v>
      </c>
      <c r="E60" s="15">
        <v>0</v>
      </c>
    </row>
    <row r="61" spans="1:5">
      <c r="A61" t="s">
        <v>29</v>
      </c>
      <c r="B61" t="s">
        <v>60</v>
      </c>
      <c r="C61" t="s">
        <v>12</v>
      </c>
      <c r="D61" t="s">
        <v>34</v>
      </c>
      <c r="E61" s="15">
        <v>2810</v>
      </c>
    </row>
    <row r="62" spans="1:5">
      <c r="A62" t="s">
        <v>29</v>
      </c>
      <c r="B62" t="s">
        <v>60</v>
      </c>
      <c r="C62" t="s">
        <v>12</v>
      </c>
      <c r="D62" t="s">
        <v>35</v>
      </c>
      <c r="E62" s="15">
        <v>2196</v>
      </c>
    </row>
    <row r="63" spans="1:5">
      <c r="A63" t="s">
        <v>29</v>
      </c>
      <c r="B63" t="s">
        <v>60</v>
      </c>
      <c r="C63" t="s">
        <v>12</v>
      </c>
      <c r="D63" t="s">
        <v>36</v>
      </c>
      <c r="E63" s="15">
        <v>1318</v>
      </c>
    </row>
    <row r="64" spans="1:5">
      <c r="A64" t="s">
        <v>29</v>
      </c>
      <c r="B64" t="s">
        <v>60</v>
      </c>
      <c r="C64" t="s">
        <v>12</v>
      </c>
      <c r="D64" t="s">
        <v>37</v>
      </c>
      <c r="E64" s="15">
        <v>2178</v>
      </c>
    </row>
    <row r="65" spans="1:5">
      <c r="A65" t="s">
        <v>29</v>
      </c>
      <c r="B65" t="s">
        <v>60</v>
      </c>
      <c r="C65" t="s">
        <v>12</v>
      </c>
      <c r="D65" t="s">
        <v>38</v>
      </c>
      <c r="E65" s="15">
        <v>0</v>
      </c>
    </row>
    <row r="66" spans="1:5">
      <c r="A66" t="s">
        <v>29</v>
      </c>
      <c r="B66" t="s">
        <v>60</v>
      </c>
      <c r="C66" t="s">
        <v>12</v>
      </c>
      <c r="D66" t="s">
        <v>39</v>
      </c>
      <c r="E66" s="15">
        <v>0</v>
      </c>
    </row>
    <row r="67" spans="1:5">
      <c r="A67" t="s">
        <v>29</v>
      </c>
      <c r="B67" t="s">
        <v>60</v>
      </c>
      <c r="C67" t="s">
        <v>12</v>
      </c>
      <c r="D67" t="s">
        <v>40</v>
      </c>
      <c r="E67" s="15">
        <v>0</v>
      </c>
    </row>
    <row r="68" spans="1:5">
      <c r="A68" t="s">
        <v>29</v>
      </c>
      <c r="B68" t="s">
        <v>60</v>
      </c>
      <c r="C68" t="s">
        <v>12</v>
      </c>
      <c r="D68" t="s">
        <v>41</v>
      </c>
      <c r="E68" s="15">
        <v>0</v>
      </c>
    </row>
    <row r="69" spans="1:5">
      <c r="A69" t="s">
        <v>29</v>
      </c>
      <c r="B69" t="s">
        <v>60</v>
      </c>
      <c r="C69" t="s">
        <v>12</v>
      </c>
      <c r="D69" t="s">
        <v>42</v>
      </c>
      <c r="E69" s="15">
        <v>-571</v>
      </c>
    </row>
    <row r="70" spans="1:5">
      <c r="A70" t="s">
        <v>29</v>
      </c>
      <c r="B70" t="s">
        <v>60</v>
      </c>
      <c r="C70" t="s">
        <v>12</v>
      </c>
      <c r="D70" t="s">
        <v>43</v>
      </c>
      <c r="E70" s="15">
        <v>2670</v>
      </c>
    </row>
    <row r="71" spans="1:5">
      <c r="A71" t="s">
        <v>29</v>
      </c>
      <c r="B71" t="s">
        <v>60</v>
      </c>
      <c r="C71" t="s">
        <v>12</v>
      </c>
      <c r="D71" t="s">
        <v>44</v>
      </c>
      <c r="E71" s="15">
        <v>10012</v>
      </c>
    </row>
    <row r="72" spans="1:5">
      <c r="A72" t="s">
        <v>29</v>
      </c>
      <c r="B72" t="s">
        <v>62</v>
      </c>
      <c r="C72" t="s">
        <v>19</v>
      </c>
      <c r="D72" t="s">
        <v>36</v>
      </c>
      <c r="E72" s="15">
        <v>1663</v>
      </c>
    </row>
    <row r="73" spans="1:5">
      <c r="A73" t="s">
        <v>29</v>
      </c>
      <c r="B73" t="s">
        <v>62</v>
      </c>
      <c r="C73" t="s">
        <v>19</v>
      </c>
      <c r="D73" t="s">
        <v>37</v>
      </c>
      <c r="E73" s="15">
        <v>3683</v>
      </c>
    </row>
    <row r="74" spans="1:5">
      <c r="A74" t="s">
        <v>29</v>
      </c>
      <c r="B74" t="s">
        <v>62</v>
      </c>
      <c r="C74" t="s">
        <v>19</v>
      </c>
      <c r="D74" t="s">
        <v>38</v>
      </c>
      <c r="E74" s="15">
        <v>5405</v>
      </c>
    </row>
    <row r="75" spans="1:5">
      <c r="A75" t="s">
        <v>29</v>
      </c>
      <c r="B75" t="s">
        <v>62</v>
      </c>
      <c r="C75" t="s">
        <v>19</v>
      </c>
      <c r="D75" t="s">
        <v>39</v>
      </c>
      <c r="E75" s="15">
        <v>4242</v>
      </c>
    </row>
    <row r="76" spans="1:5">
      <c r="A76" t="s">
        <v>29</v>
      </c>
      <c r="B76" t="s">
        <v>62</v>
      </c>
      <c r="C76" t="s">
        <v>19</v>
      </c>
      <c r="D76" t="s">
        <v>40</v>
      </c>
      <c r="E76" s="15">
        <v>726</v>
      </c>
    </row>
    <row r="77" spans="1:5">
      <c r="A77" t="s">
        <v>29</v>
      </c>
      <c r="B77" t="s">
        <v>62</v>
      </c>
      <c r="C77" t="s">
        <v>19</v>
      </c>
      <c r="D77" t="s">
        <v>41</v>
      </c>
      <c r="E77" s="15">
        <v>0</v>
      </c>
    </row>
    <row r="78" spans="1:5">
      <c r="A78" t="s">
        <v>29</v>
      </c>
      <c r="B78" t="s">
        <v>62</v>
      </c>
      <c r="C78" t="s">
        <v>19</v>
      </c>
      <c r="D78" t="s">
        <v>42</v>
      </c>
      <c r="E78" s="15">
        <v>0</v>
      </c>
    </row>
    <row r="79" spans="1:5">
      <c r="A79" t="s">
        <v>29</v>
      </c>
      <c r="B79" t="s">
        <v>62</v>
      </c>
      <c r="C79" t="s">
        <v>19</v>
      </c>
      <c r="D79" t="s">
        <v>43</v>
      </c>
      <c r="E79" s="15">
        <v>0</v>
      </c>
    </row>
    <row r="80" spans="1:5">
      <c r="A80" t="s">
        <v>29</v>
      </c>
      <c r="B80" t="s">
        <v>62</v>
      </c>
      <c r="C80" t="s">
        <v>19</v>
      </c>
      <c r="D80" t="s">
        <v>44</v>
      </c>
      <c r="E80" s="15">
        <v>3865</v>
      </c>
    </row>
    <row r="81" spans="1:5">
      <c r="A81" t="s">
        <v>29</v>
      </c>
      <c r="B81" t="s">
        <v>64</v>
      </c>
      <c r="C81" t="s">
        <v>26</v>
      </c>
      <c r="D81" t="s">
        <v>30</v>
      </c>
      <c r="E81" s="15">
        <v>574</v>
      </c>
    </row>
    <row r="82" spans="1:5">
      <c r="A82" t="s">
        <v>29</v>
      </c>
      <c r="B82" t="s">
        <v>64</v>
      </c>
      <c r="C82" t="s">
        <v>26</v>
      </c>
      <c r="D82" t="s">
        <v>31</v>
      </c>
      <c r="E82" s="15">
        <v>1685</v>
      </c>
    </row>
    <row r="83" spans="1:5">
      <c r="A83" t="s">
        <v>29</v>
      </c>
      <c r="B83" t="s">
        <v>64</v>
      </c>
      <c r="C83" t="s">
        <v>26</v>
      </c>
      <c r="D83" t="s">
        <v>32</v>
      </c>
      <c r="E83" s="15">
        <v>1913</v>
      </c>
    </row>
    <row r="84" spans="1:5">
      <c r="A84" t="s">
        <v>29</v>
      </c>
      <c r="B84" t="s">
        <v>64</v>
      </c>
      <c r="C84" t="s">
        <v>26</v>
      </c>
      <c r="D84" t="s">
        <v>33</v>
      </c>
      <c r="E84" s="15">
        <v>2696</v>
      </c>
    </row>
    <row r="85" spans="1:5">
      <c r="A85" t="s">
        <v>29</v>
      </c>
      <c r="B85" t="s">
        <v>64</v>
      </c>
      <c r="C85" t="s">
        <v>26</v>
      </c>
      <c r="D85" t="s">
        <v>34</v>
      </c>
      <c r="E85" s="15">
        <v>3552</v>
      </c>
    </row>
    <row r="86" spans="1:5">
      <c r="A86" t="s">
        <v>29</v>
      </c>
      <c r="B86" t="s">
        <v>64</v>
      </c>
      <c r="C86" t="s">
        <v>26</v>
      </c>
      <c r="D86" t="s">
        <v>35</v>
      </c>
      <c r="E86" s="15">
        <v>0</v>
      </c>
    </row>
    <row r="87" spans="1:5">
      <c r="A87" t="s">
        <v>29</v>
      </c>
      <c r="B87" t="s">
        <v>64</v>
      </c>
      <c r="C87" t="s">
        <v>26</v>
      </c>
      <c r="D87" t="s">
        <v>36</v>
      </c>
      <c r="E87" s="15">
        <v>0</v>
      </c>
    </row>
    <row r="88" spans="1:5">
      <c r="A88" t="s">
        <v>29</v>
      </c>
      <c r="B88" t="s">
        <v>64</v>
      </c>
      <c r="C88" t="s">
        <v>26</v>
      </c>
      <c r="D88" t="s">
        <v>37</v>
      </c>
      <c r="E88" s="15">
        <v>1275</v>
      </c>
    </row>
    <row r="89" spans="1:5">
      <c r="A89" t="s">
        <v>29</v>
      </c>
      <c r="B89" t="s">
        <v>64</v>
      </c>
      <c r="C89" t="s">
        <v>26</v>
      </c>
      <c r="D89" t="s">
        <v>38</v>
      </c>
      <c r="E89" s="15">
        <v>1912</v>
      </c>
    </row>
    <row r="90" spans="1:5">
      <c r="A90" t="s">
        <v>29</v>
      </c>
      <c r="B90" t="s">
        <v>64</v>
      </c>
      <c r="C90" t="s">
        <v>26</v>
      </c>
      <c r="D90" t="s">
        <v>39</v>
      </c>
      <c r="E90" s="15">
        <v>2040</v>
      </c>
    </row>
    <row r="91" spans="1:5">
      <c r="A91" t="s">
        <v>29</v>
      </c>
      <c r="B91" t="s">
        <v>64</v>
      </c>
      <c r="C91" t="s">
        <v>26</v>
      </c>
      <c r="D91" t="s">
        <v>40</v>
      </c>
      <c r="E91" s="15">
        <v>3388</v>
      </c>
    </row>
    <row r="92" spans="1:5">
      <c r="A92" t="s">
        <v>29</v>
      </c>
      <c r="B92" t="s">
        <v>64</v>
      </c>
      <c r="C92" t="s">
        <v>26</v>
      </c>
      <c r="D92" t="s">
        <v>41</v>
      </c>
      <c r="E92" s="15">
        <v>3142</v>
      </c>
    </row>
    <row r="93" spans="1:5">
      <c r="A93" t="s">
        <v>29</v>
      </c>
      <c r="B93" t="s">
        <v>64</v>
      </c>
      <c r="C93" t="s">
        <v>26</v>
      </c>
      <c r="D93" t="s">
        <v>42</v>
      </c>
      <c r="E93" s="15">
        <v>273</v>
      </c>
    </row>
    <row r="94" spans="1:5">
      <c r="A94" t="s">
        <v>29</v>
      </c>
      <c r="B94" t="s">
        <v>64</v>
      </c>
      <c r="C94" t="s">
        <v>26</v>
      </c>
      <c r="D94" t="s">
        <v>43</v>
      </c>
      <c r="E94" s="15">
        <v>574</v>
      </c>
    </row>
    <row r="95" spans="1:5">
      <c r="A95" t="s">
        <v>29</v>
      </c>
      <c r="B95" t="s">
        <v>64</v>
      </c>
      <c r="C95" t="s">
        <v>26</v>
      </c>
      <c r="D95" t="s">
        <v>44</v>
      </c>
      <c r="E95" s="15">
        <v>7870</v>
      </c>
    </row>
    <row r="96" spans="1:5">
      <c r="A96" t="s">
        <v>29</v>
      </c>
      <c r="B96" t="s">
        <v>65</v>
      </c>
      <c r="C96" t="s">
        <v>27</v>
      </c>
      <c r="D96" t="s">
        <v>30</v>
      </c>
      <c r="E96" s="15">
        <v>1042</v>
      </c>
    </row>
    <row r="97" spans="1:5">
      <c r="A97" t="s">
        <v>29</v>
      </c>
      <c r="B97" t="s">
        <v>65</v>
      </c>
      <c r="C97" t="s">
        <v>27</v>
      </c>
      <c r="D97" t="s">
        <v>31</v>
      </c>
      <c r="E97" s="15">
        <v>485</v>
      </c>
    </row>
    <row r="98" spans="1:5">
      <c r="A98" t="s">
        <v>29</v>
      </c>
      <c r="B98" t="s">
        <v>65</v>
      </c>
      <c r="C98" t="s">
        <v>27</v>
      </c>
      <c r="D98" t="s">
        <v>32</v>
      </c>
      <c r="E98" s="15">
        <v>505</v>
      </c>
    </row>
    <row r="99" spans="1:5">
      <c r="A99" t="s">
        <v>29</v>
      </c>
      <c r="B99" t="s">
        <v>65</v>
      </c>
      <c r="C99" t="s">
        <v>27</v>
      </c>
      <c r="D99" t="s">
        <v>33</v>
      </c>
      <c r="E99" s="15">
        <v>533</v>
      </c>
    </row>
    <row r="100" spans="1:5">
      <c r="A100" t="s">
        <v>29</v>
      </c>
      <c r="B100" t="s">
        <v>65</v>
      </c>
      <c r="C100" t="s">
        <v>27</v>
      </c>
      <c r="D100" t="s">
        <v>34</v>
      </c>
      <c r="E100" s="15">
        <v>4365</v>
      </c>
    </row>
    <row r="101" spans="1:5">
      <c r="A101" t="s">
        <v>29</v>
      </c>
      <c r="B101" t="s">
        <v>65</v>
      </c>
      <c r="C101" t="s">
        <v>27</v>
      </c>
      <c r="D101" t="s">
        <v>35</v>
      </c>
      <c r="E101" s="15">
        <v>718</v>
      </c>
    </row>
    <row r="102" spans="1:5">
      <c r="A102" t="s">
        <v>29</v>
      </c>
      <c r="B102" t="s">
        <v>65</v>
      </c>
      <c r="C102" t="s">
        <v>27</v>
      </c>
      <c r="D102" t="s">
        <v>36</v>
      </c>
      <c r="E102" s="15">
        <v>417</v>
      </c>
    </row>
    <row r="103" spans="1:5">
      <c r="A103" t="s">
        <v>29</v>
      </c>
      <c r="B103" t="s">
        <v>65</v>
      </c>
      <c r="C103" t="s">
        <v>27</v>
      </c>
      <c r="D103" t="s">
        <v>37</v>
      </c>
      <c r="E103" s="15">
        <v>1093</v>
      </c>
    </row>
    <row r="104" spans="1:5">
      <c r="A104" t="s">
        <v>29</v>
      </c>
      <c r="B104" t="s">
        <v>65</v>
      </c>
      <c r="C104" t="s">
        <v>27</v>
      </c>
      <c r="D104" t="s">
        <v>38</v>
      </c>
      <c r="E104" s="15">
        <v>1230</v>
      </c>
    </row>
    <row r="105" spans="1:5">
      <c r="A105" t="s">
        <v>29</v>
      </c>
      <c r="B105" t="s">
        <v>65</v>
      </c>
      <c r="C105" t="s">
        <v>27</v>
      </c>
      <c r="D105" t="s">
        <v>39</v>
      </c>
      <c r="E105" s="15">
        <v>4365</v>
      </c>
    </row>
    <row r="106" spans="1:5">
      <c r="A106" t="s">
        <v>29</v>
      </c>
      <c r="B106" t="s">
        <v>65</v>
      </c>
      <c r="C106" t="s">
        <v>27</v>
      </c>
      <c r="D106" t="s">
        <v>40</v>
      </c>
      <c r="E106" s="15">
        <v>6011</v>
      </c>
    </row>
    <row r="107" spans="1:5">
      <c r="A107" t="s">
        <v>29</v>
      </c>
      <c r="B107" t="s">
        <v>65</v>
      </c>
      <c r="C107" t="s">
        <v>27</v>
      </c>
      <c r="D107" t="s">
        <v>41</v>
      </c>
      <c r="E107" s="15">
        <v>417</v>
      </c>
    </row>
    <row r="108" spans="1:5">
      <c r="A108" t="s">
        <v>29</v>
      </c>
      <c r="B108" t="s">
        <v>65</v>
      </c>
      <c r="C108" t="s">
        <v>27</v>
      </c>
      <c r="D108" t="s">
        <v>42</v>
      </c>
      <c r="E108" s="15">
        <v>253</v>
      </c>
    </row>
    <row r="109" spans="1:5">
      <c r="A109" t="s">
        <v>29</v>
      </c>
      <c r="B109" t="s">
        <v>65</v>
      </c>
      <c r="C109" t="s">
        <v>27</v>
      </c>
      <c r="D109" t="s">
        <v>43</v>
      </c>
      <c r="E109" s="15">
        <v>2050</v>
      </c>
    </row>
    <row r="110" spans="1:5">
      <c r="A110" t="s">
        <v>29</v>
      </c>
      <c r="B110" t="s">
        <v>65</v>
      </c>
      <c r="C110" t="s">
        <v>27</v>
      </c>
      <c r="D110" t="s">
        <v>44</v>
      </c>
      <c r="E110" s="15">
        <v>984</v>
      </c>
    </row>
    <row r="111" spans="1:5">
      <c r="A111" t="s">
        <v>29</v>
      </c>
      <c r="B111" t="s">
        <v>65</v>
      </c>
      <c r="C111" t="s">
        <v>28</v>
      </c>
      <c r="D111" t="s">
        <v>30</v>
      </c>
      <c r="E111" s="15">
        <v>878</v>
      </c>
    </row>
    <row r="112" spans="1:5">
      <c r="A112" t="s">
        <v>29</v>
      </c>
      <c r="B112" t="s">
        <v>65</v>
      </c>
      <c r="C112" t="s">
        <v>28</v>
      </c>
      <c r="D112" t="s">
        <v>31</v>
      </c>
      <c r="E112" s="15">
        <v>1721</v>
      </c>
    </row>
    <row r="113" spans="1:5">
      <c r="A113" t="s">
        <v>29</v>
      </c>
      <c r="B113" t="s">
        <v>65</v>
      </c>
      <c r="C113" t="s">
        <v>28</v>
      </c>
      <c r="D113" t="s">
        <v>32</v>
      </c>
      <c r="E113" s="15">
        <v>7172</v>
      </c>
    </row>
    <row r="114" spans="1:5">
      <c r="A114" t="s">
        <v>29</v>
      </c>
      <c r="B114" t="s">
        <v>65</v>
      </c>
      <c r="C114" t="s">
        <v>28</v>
      </c>
      <c r="D114" t="s">
        <v>40</v>
      </c>
      <c r="E114" s="15">
        <v>646</v>
      </c>
    </row>
    <row r="115" spans="1:5">
      <c r="A115" t="s">
        <v>29</v>
      </c>
      <c r="B115" t="s">
        <v>65</v>
      </c>
      <c r="C115" t="s">
        <v>28</v>
      </c>
      <c r="D115" t="s">
        <v>41</v>
      </c>
      <c r="E115" s="15">
        <v>0</v>
      </c>
    </row>
    <row r="116" spans="1:5">
      <c r="A116" t="s">
        <v>29</v>
      </c>
      <c r="B116" t="s">
        <v>65</v>
      </c>
      <c r="C116" t="s">
        <v>28</v>
      </c>
      <c r="D116" t="s">
        <v>42</v>
      </c>
      <c r="E116" s="15">
        <v>512</v>
      </c>
    </row>
    <row r="117" spans="1:5">
      <c r="A117" t="s">
        <v>29</v>
      </c>
      <c r="B117" t="s">
        <v>65</v>
      </c>
      <c r="C117" t="s">
        <v>28</v>
      </c>
      <c r="D117" t="s">
        <v>43</v>
      </c>
      <c r="E117" s="15">
        <v>8047</v>
      </c>
    </row>
    <row r="118" spans="1:5">
      <c r="A118" t="s">
        <v>29</v>
      </c>
      <c r="B118" t="s">
        <v>65</v>
      </c>
      <c r="C118" t="s">
        <v>28</v>
      </c>
      <c r="D118" t="s">
        <v>44</v>
      </c>
      <c r="E118" s="15">
        <v>3716</v>
      </c>
    </row>
    <row r="119" spans="1:5">
      <c r="A119" t="s">
        <v>45</v>
      </c>
      <c r="B119" t="s">
        <v>67</v>
      </c>
      <c r="C119" t="s">
        <v>19</v>
      </c>
      <c r="D119" t="s">
        <v>46</v>
      </c>
      <c r="E119" s="15">
        <v>527</v>
      </c>
    </row>
    <row r="120" spans="1:5">
      <c r="A120" t="s">
        <v>45</v>
      </c>
      <c r="B120" t="s">
        <v>67</v>
      </c>
      <c r="C120" t="s">
        <v>19</v>
      </c>
      <c r="D120" t="s">
        <v>47</v>
      </c>
      <c r="E120" s="15">
        <v>3242</v>
      </c>
    </row>
    <row r="121" spans="1:5">
      <c r="A121" t="s">
        <v>45</v>
      </c>
      <c r="B121" t="s">
        <v>67</v>
      </c>
      <c r="C121" t="s">
        <v>19</v>
      </c>
      <c r="D121" t="s">
        <v>48</v>
      </c>
      <c r="E121" s="15">
        <v>0</v>
      </c>
    </row>
    <row r="122" spans="1:5">
      <c r="A122" t="s">
        <v>45</v>
      </c>
      <c r="B122" t="s">
        <v>67</v>
      </c>
      <c r="C122" t="s">
        <v>19</v>
      </c>
      <c r="D122" t="s">
        <v>49</v>
      </c>
      <c r="E122" s="15">
        <v>1300</v>
      </c>
    </row>
    <row r="123" spans="1:5">
      <c r="A123" t="s">
        <v>45</v>
      </c>
      <c r="B123" t="s">
        <v>67</v>
      </c>
      <c r="C123" t="s">
        <v>19</v>
      </c>
      <c r="D123" t="s">
        <v>50</v>
      </c>
      <c r="E123" s="15">
        <v>431</v>
      </c>
    </row>
    <row r="124" spans="1:5">
      <c r="A124" t="s">
        <v>45</v>
      </c>
      <c r="B124" t="s">
        <v>67</v>
      </c>
      <c r="C124" t="s">
        <v>19</v>
      </c>
      <c r="D124" t="s">
        <v>51</v>
      </c>
      <c r="E124" s="15">
        <v>479</v>
      </c>
    </row>
    <row r="125" spans="1:5">
      <c r="A125" t="s">
        <v>45</v>
      </c>
      <c r="B125" t="s">
        <v>67</v>
      </c>
      <c r="C125" t="s">
        <v>19</v>
      </c>
      <c r="D125" t="s">
        <v>52</v>
      </c>
      <c r="E125" s="15">
        <v>0</v>
      </c>
    </row>
    <row r="126" spans="1:5">
      <c r="A126" t="s">
        <v>45</v>
      </c>
      <c r="B126" t="s">
        <v>67</v>
      </c>
      <c r="C126" t="s">
        <v>19</v>
      </c>
      <c r="D126" t="s">
        <v>53</v>
      </c>
      <c r="E126" s="15">
        <v>7489</v>
      </c>
    </row>
    <row r="127" spans="1:5">
      <c r="A127" t="s">
        <v>45</v>
      </c>
      <c r="B127" t="s">
        <v>67</v>
      </c>
      <c r="C127" t="s">
        <v>19</v>
      </c>
      <c r="D127" t="s">
        <v>54</v>
      </c>
      <c r="E127" s="15">
        <v>687</v>
      </c>
    </row>
    <row r="128" spans="1:5">
      <c r="A128" t="s">
        <v>45</v>
      </c>
      <c r="B128" t="s">
        <v>67</v>
      </c>
      <c r="C128" t="s">
        <v>19</v>
      </c>
      <c r="D128" t="s">
        <v>55</v>
      </c>
      <c r="E128" s="15">
        <v>260</v>
      </c>
    </row>
    <row r="129" spans="1:5">
      <c r="A129" t="s">
        <v>45</v>
      </c>
      <c r="B129" t="s">
        <v>67</v>
      </c>
      <c r="C129" t="s">
        <v>19</v>
      </c>
      <c r="D129" t="s">
        <v>56</v>
      </c>
      <c r="E129" s="15">
        <v>410</v>
      </c>
    </row>
    <row r="130" spans="1:5">
      <c r="A130" t="s">
        <v>45</v>
      </c>
      <c r="B130" t="s">
        <v>67</v>
      </c>
      <c r="C130" t="s">
        <v>19</v>
      </c>
      <c r="D130" t="s">
        <v>57</v>
      </c>
      <c r="E130" s="15">
        <v>4719</v>
      </c>
    </row>
    <row r="131" spans="1:5">
      <c r="A131" t="s">
        <v>45</v>
      </c>
      <c r="B131" t="s">
        <v>67</v>
      </c>
      <c r="C131" t="s">
        <v>19</v>
      </c>
      <c r="D131" t="s">
        <v>58</v>
      </c>
      <c r="E131" s="15">
        <v>5386</v>
      </c>
    </row>
    <row r="132" spans="1:5">
      <c r="A132" t="s">
        <v>45</v>
      </c>
      <c r="B132" t="s">
        <v>77</v>
      </c>
      <c r="C132" t="s">
        <v>26</v>
      </c>
      <c r="D132" t="s">
        <v>46</v>
      </c>
      <c r="E132" s="15">
        <v>1888</v>
      </c>
    </row>
    <row r="133" spans="1:5">
      <c r="A133" t="s">
        <v>45</v>
      </c>
      <c r="B133" t="s">
        <v>77</v>
      </c>
      <c r="C133" t="s">
        <v>26</v>
      </c>
      <c r="D133" t="s">
        <v>47</v>
      </c>
      <c r="E133" s="15">
        <v>1726</v>
      </c>
    </row>
    <row r="134" spans="1:5">
      <c r="A134" t="s">
        <v>45</v>
      </c>
      <c r="B134" t="s">
        <v>77</v>
      </c>
      <c r="C134" t="s">
        <v>26</v>
      </c>
      <c r="D134" t="s">
        <v>48</v>
      </c>
      <c r="E134" s="15">
        <v>1346</v>
      </c>
    </row>
    <row r="135" spans="1:5">
      <c r="A135" t="s">
        <v>45</v>
      </c>
      <c r="B135" t="s">
        <v>77</v>
      </c>
      <c r="C135" t="s">
        <v>26</v>
      </c>
      <c r="D135" t="s">
        <v>49</v>
      </c>
      <c r="E135" s="15">
        <v>3618</v>
      </c>
    </row>
    <row r="136" spans="1:5">
      <c r="A136" t="s">
        <v>45</v>
      </c>
      <c r="B136" t="s">
        <v>77</v>
      </c>
      <c r="C136" t="s">
        <v>26</v>
      </c>
      <c r="D136" t="s">
        <v>50</v>
      </c>
      <c r="E136" s="15">
        <v>787</v>
      </c>
    </row>
    <row r="137" spans="1:5">
      <c r="A137" t="s">
        <v>45</v>
      </c>
      <c r="B137" t="s">
        <v>77</v>
      </c>
      <c r="C137" t="s">
        <v>26</v>
      </c>
      <c r="D137" t="s">
        <v>51</v>
      </c>
      <c r="E137" s="15">
        <v>8521</v>
      </c>
    </row>
    <row r="138" spans="1:5">
      <c r="A138" t="s">
        <v>45</v>
      </c>
      <c r="B138" t="s">
        <v>77</v>
      </c>
      <c r="C138" t="s">
        <v>26</v>
      </c>
      <c r="D138" t="s">
        <v>52</v>
      </c>
      <c r="E138" s="15">
        <v>8197</v>
      </c>
    </row>
    <row r="139" spans="1:5">
      <c r="A139" t="s">
        <v>45</v>
      </c>
      <c r="B139" t="s">
        <v>77</v>
      </c>
      <c r="C139" t="s">
        <v>26</v>
      </c>
      <c r="D139" t="s">
        <v>53</v>
      </c>
      <c r="E139" s="15">
        <v>586</v>
      </c>
    </row>
    <row r="140" spans="1:5">
      <c r="A140" t="s">
        <v>45</v>
      </c>
      <c r="B140" t="s">
        <v>77</v>
      </c>
      <c r="C140" t="s">
        <v>26</v>
      </c>
      <c r="D140" t="s">
        <v>54</v>
      </c>
      <c r="E140" s="15">
        <v>341</v>
      </c>
    </row>
    <row r="141" spans="1:5">
      <c r="A141" t="s">
        <v>45</v>
      </c>
      <c r="B141" t="s">
        <v>77</v>
      </c>
      <c r="C141" t="s">
        <v>26</v>
      </c>
      <c r="D141" t="s">
        <v>55</v>
      </c>
      <c r="E141" s="15">
        <v>350</v>
      </c>
    </row>
    <row r="142" spans="1:5">
      <c r="A142" t="s">
        <v>45</v>
      </c>
      <c r="B142" t="s">
        <v>77</v>
      </c>
      <c r="C142" t="s">
        <v>26</v>
      </c>
      <c r="D142" t="s">
        <v>56</v>
      </c>
      <c r="E142" s="15">
        <v>0</v>
      </c>
    </row>
    <row r="143" spans="1:5">
      <c r="A143" t="s">
        <v>45</v>
      </c>
      <c r="B143" t="s">
        <v>77</v>
      </c>
      <c r="C143" t="s">
        <v>26</v>
      </c>
      <c r="D143" t="s">
        <v>57</v>
      </c>
      <c r="E143" s="15">
        <v>918</v>
      </c>
    </row>
    <row r="144" spans="1:5">
      <c r="A144" t="s">
        <v>45</v>
      </c>
      <c r="B144" t="s">
        <v>77</v>
      </c>
      <c r="C144" t="s">
        <v>26</v>
      </c>
      <c r="D144" t="s">
        <v>58</v>
      </c>
      <c r="E144" s="15">
        <v>1726</v>
      </c>
    </row>
    <row r="145" spans="1:5">
      <c r="A145" t="s">
        <v>45</v>
      </c>
      <c r="B145" t="s">
        <v>85</v>
      </c>
      <c r="C145" t="s">
        <v>27</v>
      </c>
      <c r="D145" t="s">
        <v>46</v>
      </c>
      <c r="E145" s="15">
        <v>0</v>
      </c>
    </row>
    <row r="146" spans="1:5">
      <c r="A146" t="s">
        <v>45</v>
      </c>
      <c r="B146" t="s">
        <v>85</v>
      </c>
      <c r="C146" t="s">
        <v>27</v>
      </c>
      <c r="D146" t="s">
        <v>47</v>
      </c>
      <c r="E146" s="15">
        <v>0</v>
      </c>
    </row>
    <row r="147" spans="1:5">
      <c r="A147" t="s">
        <v>45</v>
      </c>
      <c r="B147" t="s">
        <v>85</v>
      </c>
      <c r="C147" t="s">
        <v>27</v>
      </c>
      <c r="D147" t="s">
        <v>48</v>
      </c>
      <c r="E147" s="15">
        <v>1348</v>
      </c>
    </row>
    <row r="148" spans="1:5">
      <c r="A148" t="s">
        <v>45</v>
      </c>
      <c r="B148" t="s">
        <v>85</v>
      </c>
      <c r="C148" t="s">
        <v>27</v>
      </c>
      <c r="D148" t="s">
        <v>49</v>
      </c>
      <c r="E148" s="15">
        <v>1414</v>
      </c>
    </row>
    <row r="149" spans="1:5">
      <c r="A149" t="s">
        <v>45</v>
      </c>
      <c r="B149" t="s">
        <v>85</v>
      </c>
      <c r="C149" t="s">
        <v>27</v>
      </c>
      <c r="D149" t="s">
        <v>50</v>
      </c>
      <c r="E149" s="15">
        <v>902</v>
      </c>
    </row>
    <row r="150" spans="1:5">
      <c r="A150" t="s">
        <v>45</v>
      </c>
      <c r="B150" t="s">
        <v>85</v>
      </c>
      <c r="C150" t="s">
        <v>27</v>
      </c>
      <c r="D150" t="s">
        <v>51</v>
      </c>
      <c r="E150" s="15">
        <v>6612</v>
      </c>
    </row>
    <row r="151" spans="1:5">
      <c r="A151" t="s">
        <v>45</v>
      </c>
      <c r="B151" t="s">
        <v>85</v>
      </c>
      <c r="C151" t="s">
        <v>27</v>
      </c>
      <c r="D151" t="s">
        <v>52</v>
      </c>
      <c r="E151" s="15">
        <v>0</v>
      </c>
    </row>
    <row r="152" spans="1:5">
      <c r="A152" t="s">
        <v>45</v>
      </c>
      <c r="B152" t="s">
        <v>85</v>
      </c>
      <c r="C152" t="s">
        <v>27</v>
      </c>
      <c r="D152" t="s">
        <v>53</v>
      </c>
      <c r="E152" s="15">
        <v>566</v>
      </c>
    </row>
    <row r="153" spans="1:5">
      <c r="A153" t="s">
        <v>45</v>
      </c>
      <c r="B153" t="s">
        <v>85</v>
      </c>
      <c r="C153" t="s">
        <v>27</v>
      </c>
      <c r="D153" t="s">
        <v>54</v>
      </c>
      <c r="E153" s="15">
        <v>8729</v>
      </c>
    </row>
    <row r="154" spans="1:5">
      <c r="A154" t="s">
        <v>45</v>
      </c>
      <c r="B154" t="s">
        <v>85</v>
      </c>
      <c r="C154" t="s">
        <v>27</v>
      </c>
      <c r="D154" t="s">
        <v>55</v>
      </c>
      <c r="E154" s="15">
        <v>566</v>
      </c>
    </row>
    <row r="155" spans="1:5">
      <c r="A155" t="s">
        <v>45</v>
      </c>
      <c r="B155" t="s">
        <v>85</v>
      </c>
      <c r="C155" t="s">
        <v>27</v>
      </c>
      <c r="D155" t="s">
        <v>56</v>
      </c>
      <c r="E155" s="15">
        <v>9812</v>
      </c>
    </row>
    <row r="156" spans="1:5">
      <c r="A156" t="s">
        <v>45</v>
      </c>
      <c r="B156" t="s">
        <v>85</v>
      </c>
      <c r="C156" t="s">
        <v>27</v>
      </c>
      <c r="D156" t="s">
        <v>57</v>
      </c>
      <c r="E156" s="15">
        <v>681</v>
      </c>
    </row>
    <row r="157" spans="1:5">
      <c r="A157" t="s">
        <v>45</v>
      </c>
      <c r="B157" t="s">
        <v>85</v>
      </c>
      <c r="C157" t="s">
        <v>27</v>
      </c>
      <c r="D157" t="s">
        <v>58</v>
      </c>
      <c r="E157" s="15">
        <v>1702</v>
      </c>
    </row>
    <row r="158" spans="1:5">
      <c r="A158" t="s">
        <v>45</v>
      </c>
      <c r="B158" t="s">
        <v>85</v>
      </c>
      <c r="C158" t="s">
        <v>28</v>
      </c>
      <c r="D158" t="s">
        <v>46</v>
      </c>
      <c r="E158" s="15">
        <v>0</v>
      </c>
    </row>
    <row r="159" spans="1:5">
      <c r="A159" t="s">
        <v>45</v>
      </c>
      <c r="B159" t="s">
        <v>85</v>
      </c>
      <c r="C159" t="s">
        <v>28</v>
      </c>
      <c r="D159" t="s">
        <v>47</v>
      </c>
      <c r="E159" s="15">
        <v>0</v>
      </c>
    </row>
    <row r="160" spans="1:5">
      <c r="A160" t="s">
        <v>45</v>
      </c>
      <c r="B160" t="s">
        <v>85</v>
      </c>
      <c r="C160" t="s">
        <v>28</v>
      </c>
      <c r="D160" t="s">
        <v>48</v>
      </c>
      <c r="E160" s="15">
        <v>0</v>
      </c>
    </row>
    <row r="161" spans="1:5">
      <c r="A161" t="s">
        <v>45</v>
      </c>
      <c r="B161" t="s">
        <v>85</v>
      </c>
      <c r="C161" t="s">
        <v>28</v>
      </c>
      <c r="D161" t="s">
        <v>49</v>
      </c>
      <c r="E161" s="15">
        <v>2759</v>
      </c>
    </row>
    <row r="162" spans="1:5">
      <c r="A162" t="s">
        <v>45</v>
      </c>
      <c r="B162" t="s">
        <v>85</v>
      </c>
      <c r="C162" t="s">
        <v>28</v>
      </c>
      <c r="D162" t="s">
        <v>50</v>
      </c>
      <c r="E162" s="15">
        <v>5082</v>
      </c>
    </row>
    <row r="163" spans="1:5">
      <c r="A163" t="s">
        <v>45</v>
      </c>
      <c r="B163" t="s">
        <v>85</v>
      </c>
      <c r="C163" t="s">
        <v>28</v>
      </c>
      <c r="D163" t="s">
        <v>51</v>
      </c>
      <c r="E163" s="15">
        <v>0</v>
      </c>
    </row>
    <row r="164" spans="1:5">
      <c r="A164" t="s">
        <v>45</v>
      </c>
      <c r="B164" t="s">
        <v>85</v>
      </c>
      <c r="C164" t="s">
        <v>28</v>
      </c>
      <c r="D164" t="s">
        <v>52</v>
      </c>
      <c r="E164" s="15">
        <v>1530</v>
      </c>
    </row>
    <row r="165" spans="1:5">
      <c r="A165" t="s">
        <v>45</v>
      </c>
      <c r="B165" t="s">
        <v>85</v>
      </c>
      <c r="C165" t="s">
        <v>28</v>
      </c>
      <c r="D165" t="s">
        <v>58</v>
      </c>
      <c r="E165" s="15">
        <v>4476</v>
      </c>
    </row>
  </sheetData>
  <sortState xmlns:xlrd2="http://schemas.microsoft.com/office/spreadsheetml/2017/richdata2" ref="T2:T41">
    <sortCondition ref="T2"/>
  </sortState>
  <dataValidations count="2">
    <dataValidation type="list" allowBlank="1" showInputMessage="1" showErrorMessage="1" sqref="H3" xr:uid="{8B7C4104-66A8-41D1-8A53-45BB889A293E}">
      <formula1>$S$2:$S$6</formula1>
    </dataValidation>
    <dataValidation type="list" allowBlank="1" showInputMessage="1" showErrorMessage="1" sqref="I3" xr:uid="{61EC22C8-D488-4C9E-95E9-9DD4AF51418F}">
      <formula1>$T$2:$T$41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One Criteria</vt:lpstr>
      <vt:lpstr>Multiple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FUI-S22BSAF017</cp:lastModifiedBy>
  <dcterms:created xsi:type="dcterms:W3CDTF">2019-12-27T08:33:14Z</dcterms:created>
  <dcterms:modified xsi:type="dcterms:W3CDTF">2024-09-30T15:08:39Z</dcterms:modified>
</cp:coreProperties>
</file>