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811587F5-079D-42E6-A379-1C8EF911DD29}" xr6:coauthVersionLast="47" xr6:coauthVersionMax="47" xr10:uidLastSave="{00000000-0000-0000-0000-000000000000}"/>
  <bookViews>
    <workbookView xWindow="-108" yWindow="-108" windowWidth="23256" windowHeight="12456" activeTab="4" xr2:uid="{2D0A1F1D-AF49-4A9D-ACFA-CB5C27C67F23}"/>
  </bookViews>
  <sheets>
    <sheet name="Exact" sheetId="2" r:id="rId1"/>
    <sheet name="Data Numbers" sheetId="13" r:id="rId2"/>
    <sheet name="From another sheet" sheetId="12" r:id="rId3"/>
    <sheet name="Approximate" sheetId="7" r:id="rId4"/>
    <sheet name="Errors " sheetId="10" r:id="rId5"/>
  </sheets>
  <externalReferences>
    <externalReference r:id="rId6"/>
    <externalReference r:id="rId7"/>
    <externalReference r:id="rId8"/>
  </externalReferences>
  <definedNames>
    <definedName name="_xlcn.WorksheetConnection_T9A2C161" hidden="1">#REF!</definedName>
    <definedName name="applist">INDEX(('[1]INDEX MATCH'!$A$37:$A$51,'[1]INDEX MATCH'!$B$37:$B$51,'[1]INDEX MATCH'!$C$37:$C$51),,,'[1]INDEX MATCH'!$I$36)</definedName>
    <definedName name="Flag">INDIRECT([2]Report!$C$2)</definedName>
    <definedName name="mylist">INDEX(([3]!TableProd[Productivity],[3]!TableGame[Games],[3]!TableUtility[Utility]),,,MATCH([3]Table!$F$4,[3]Table!$A$4:$C$4,0))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10" l="1"/>
  <c r="C42" i="10"/>
  <c r="C43" i="10"/>
  <c r="C41" i="10"/>
  <c r="C30" i="10"/>
  <c r="C31" i="10"/>
  <c r="C32" i="10"/>
  <c r="C29" i="10"/>
  <c r="C18" i="10"/>
  <c r="C19" i="10"/>
  <c r="C20" i="10"/>
  <c r="C17" i="10"/>
  <c r="C6" i="10"/>
  <c r="C7" i="10"/>
  <c r="C8" i="10"/>
  <c r="C5" i="10"/>
  <c r="D5" i="7"/>
  <c r="D6" i="7"/>
  <c r="D7" i="7"/>
  <c r="D8" i="7"/>
  <c r="D9" i="7"/>
  <c r="D10" i="7"/>
  <c r="D4" i="7"/>
  <c r="C4" i="12"/>
  <c r="C5" i="12"/>
  <c r="C6" i="12"/>
  <c r="C5" i="2"/>
  <c r="C6" i="2"/>
  <c r="C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Usman</author>
  </authors>
  <commentList>
    <comment ref="G3" authorId="0" shapeId="0" xr:uid="{DFF67A96-362E-4DFA-8455-800BC17AE3F3}">
      <text>
        <r>
          <rPr>
            <b/>
            <sz val="9"/>
            <color indexed="81"/>
            <rFont val="Tahoma"/>
            <family val="2"/>
          </rPr>
          <t>Usman:</t>
        </r>
        <r>
          <rPr>
            <sz val="9"/>
            <color indexed="81"/>
            <rFont val="Tahoma"/>
            <family val="2"/>
          </rPr>
          <t xml:space="preserve">
Its for our understanding</t>
        </r>
      </text>
    </comment>
    <comment ref="D4" authorId="0" shapeId="0" xr:uid="{D11050EF-D34B-4309-A184-534B15B6F1E6}">
      <text>
        <r>
          <rPr>
            <b/>
            <sz val="9"/>
            <color indexed="81"/>
            <rFont val="Tahoma"/>
            <family val="2"/>
          </rPr>
          <t>Usman:</t>
        </r>
        <r>
          <rPr>
            <sz val="9"/>
            <color indexed="81"/>
            <rFont val="Tahoma"/>
            <family val="2"/>
          </rPr>
          <t xml:space="preserve">
Here we used the approximate match, as the table array doesnot include the same values as the lookup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Usman</author>
  </authors>
  <commentList>
    <comment ref="B3" authorId="0" shapeId="0" xr:uid="{664D3D43-4066-44B7-B380-B22E3E71E7A9}">
      <text>
        <r>
          <rPr>
            <b/>
            <sz val="9"/>
            <color indexed="81"/>
            <rFont val="Tahoma"/>
            <family val="2"/>
          </rPr>
          <t>Usman:</t>
        </r>
        <r>
          <rPr>
            <sz val="9"/>
            <color indexed="81"/>
            <rFont val="Tahoma"/>
            <family val="2"/>
          </rPr>
          <t xml:space="preserve">
1. Not adding FALSE or TRUE in the Formula</t>
        </r>
      </text>
    </comment>
    <comment ref="B15" authorId="0" shapeId="0" xr:uid="{8CAC3FAF-3CFC-4F0E-BD91-E0B4A12AF6CD}">
      <text>
        <r>
          <rPr>
            <b/>
            <sz val="9"/>
            <color indexed="81"/>
            <rFont val="Tahoma"/>
            <family val="2"/>
          </rPr>
          <t>Usman:</t>
        </r>
        <r>
          <rPr>
            <sz val="9"/>
            <color indexed="81"/>
            <rFont val="Tahoma"/>
            <family val="2"/>
          </rPr>
          <t xml:space="preserve">
</t>
        </r>
        <r>
          <rPr>
            <b/>
            <sz val="9"/>
            <color indexed="81"/>
            <rFont val="Tahoma"/>
            <family val="2"/>
          </rPr>
          <t>1.</t>
        </r>
        <r>
          <rPr>
            <sz val="9"/>
            <color indexed="81"/>
            <rFont val="Tahoma"/>
            <family val="2"/>
          </rPr>
          <t xml:space="preserve"> Extra Spaces in the Lookup Value (NL4093 ).
</t>
        </r>
        <r>
          <rPr>
            <b/>
            <sz val="9"/>
            <color indexed="81"/>
            <rFont val="Tahoma"/>
            <family val="2"/>
          </rPr>
          <t>Ans:</t>
        </r>
        <r>
          <rPr>
            <sz val="9"/>
            <color indexed="81"/>
            <rFont val="Tahoma"/>
            <family val="2"/>
          </rPr>
          <t xml:space="preserve"> Make a nested Formula (Vlookup + Trim)</t>
        </r>
      </text>
    </comment>
    <comment ref="B27" authorId="0" shapeId="0" xr:uid="{CD3F9749-BC73-4CE5-8E93-58EAC82F8D7B}">
      <text>
        <r>
          <rPr>
            <b/>
            <sz val="9"/>
            <color indexed="81"/>
            <rFont val="Tahoma"/>
            <family val="2"/>
          </rPr>
          <t>Usman:</t>
        </r>
        <r>
          <rPr>
            <sz val="9"/>
            <color indexed="81"/>
            <rFont val="Tahoma"/>
            <family val="2"/>
          </rPr>
          <t xml:space="preserve">
</t>
        </r>
        <r>
          <rPr>
            <b/>
            <sz val="9"/>
            <color indexed="81"/>
            <rFont val="Tahoma"/>
            <family val="2"/>
          </rPr>
          <t>1.</t>
        </r>
        <r>
          <rPr>
            <sz val="9"/>
            <color indexed="81"/>
            <rFont val="Tahoma"/>
            <family val="2"/>
          </rPr>
          <t xml:space="preserve"> Looking the lookup value in the table array from right to left
</t>
        </r>
        <r>
          <rPr>
            <b/>
            <sz val="9"/>
            <color indexed="81"/>
            <rFont val="Tahoma"/>
            <family val="2"/>
          </rPr>
          <t>Ans:</t>
        </r>
        <r>
          <rPr>
            <sz val="9"/>
            <color indexed="81"/>
            <rFont val="Tahoma"/>
            <family val="2"/>
          </rPr>
          <t xml:space="preserve"> Vlookup looks for the lookup value from left to right in the table array, which means that the value you are trying to find should be on the left side of the table array.
(You can use </t>
        </r>
        <r>
          <rPr>
            <b/>
            <sz val="9"/>
            <color indexed="81"/>
            <rFont val="Tahoma"/>
            <family val="2"/>
          </rPr>
          <t>Xlookup</t>
        </r>
        <r>
          <rPr>
            <sz val="9"/>
            <color indexed="81"/>
            <rFont val="Tahoma"/>
            <family val="2"/>
          </rPr>
          <t xml:space="preserve"> if you want to search from right to left)</t>
        </r>
      </text>
    </comment>
    <comment ref="B39" authorId="0" shapeId="0" xr:uid="{E983A1D3-CD1A-4FAD-A337-2AA97D8CD710}">
      <text>
        <r>
          <rPr>
            <b/>
            <sz val="9"/>
            <color indexed="81"/>
            <rFont val="Tahoma"/>
            <family val="2"/>
          </rPr>
          <t>Usman:</t>
        </r>
        <r>
          <rPr>
            <sz val="9"/>
            <color indexed="81"/>
            <rFont val="Tahoma"/>
            <family val="2"/>
          </rPr>
          <t xml:space="preserve">
</t>
        </r>
        <r>
          <rPr>
            <b/>
            <sz val="9"/>
            <color indexed="81"/>
            <rFont val="Tahoma"/>
            <family val="2"/>
          </rPr>
          <t>1.</t>
        </r>
        <r>
          <rPr>
            <sz val="9"/>
            <color indexed="81"/>
            <rFont val="Tahoma"/>
            <family val="2"/>
          </rPr>
          <t xml:space="preserve"> Error Handling
</t>
        </r>
        <r>
          <rPr>
            <b/>
            <sz val="9"/>
            <color indexed="81"/>
            <rFont val="Tahoma"/>
            <family val="2"/>
          </rPr>
          <t>Ans:</t>
        </r>
        <r>
          <rPr>
            <sz val="9"/>
            <color indexed="81"/>
            <rFont val="Tahoma"/>
            <family val="2"/>
          </rPr>
          <t xml:space="preserve"> You can use IFNA or the Iferror Functions in execl along with Vlookup</t>
        </r>
      </text>
    </comment>
  </commentList>
</comments>
</file>

<file path=xl/sharedStrings.xml><?xml version="1.0" encoding="utf-8"?>
<sst xmlns="http://schemas.openxmlformats.org/spreadsheetml/2006/main" count="181" uniqueCount="63">
  <si>
    <t>WenCaL US</t>
  </si>
  <si>
    <t>Blend</t>
  </si>
  <si>
    <t>Voltage</t>
  </si>
  <si>
    <t>Inkly</t>
  </si>
  <si>
    <t>Sleops</t>
  </si>
  <si>
    <t>Kind Ape</t>
  </si>
  <si>
    <t>Hackrr</t>
  </si>
  <si>
    <t>Silvrr</t>
  </si>
  <si>
    <t>Customer Name</t>
  </si>
  <si>
    <t>Score</t>
  </si>
  <si>
    <t>Grade</t>
  </si>
  <si>
    <t>0 - 54</t>
  </si>
  <si>
    <t>E</t>
  </si>
  <si>
    <t>55 - 69</t>
  </si>
  <si>
    <t>D</t>
  </si>
  <si>
    <t>70 - 79</t>
  </si>
  <si>
    <t>C</t>
  </si>
  <si>
    <t>80 - 89</t>
  </si>
  <si>
    <t>B</t>
  </si>
  <si>
    <t>90 - 100</t>
  </si>
  <si>
    <t>A</t>
  </si>
  <si>
    <t>Name</t>
  </si>
  <si>
    <t>Moltisanti</t>
  </si>
  <si>
    <t>Delfino</t>
  </si>
  <si>
    <t>Cooper</t>
  </si>
  <si>
    <t>Sid</t>
  </si>
  <si>
    <t>Peppone</t>
  </si>
  <si>
    <t>West</t>
  </si>
  <si>
    <t>Uhura</t>
  </si>
  <si>
    <t>Range</t>
  </si>
  <si>
    <t>Company ID</t>
  </si>
  <si>
    <t>AT4731</t>
  </si>
  <si>
    <t>US4556</t>
  </si>
  <si>
    <t>IT4706</t>
  </si>
  <si>
    <t>ES4083</t>
  </si>
  <si>
    <t>NL4093</t>
  </si>
  <si>
    <t>DE4364</t>
  </si>
  <si>
    <t>PO4956</t>
  </si>
  <si>
    <t>PL4761</t>
  </si>
  <si>
    <t>Phone Number</t>
  </si>
  <si>
    <t>(312) 456 7890</t>
  </si>
  <si>
    <t>(213) 321 6543</t>
  </si>
  <si>
    <t>(415) 800 1234</t>
  </si>
  <si>
    <t>(504) 992 0512</t>
  </si>
  <si>
    <t>(602) 803 5566</t>
  </si>
  <si>
    <t>(720) 446 7899</t>
  </si>
  <si>
    <t>(206) 900 9988</t>
  </si>
  <si>
    <t>Profession</t>
  </si>
  <si>
    <t>Manager of Mischief</t>
  </si>
  <si>
    <t>Head of Procrastination</t>
  </si>
  <si>
    <t>Director of Debugging</t>
  </si>
  <si>
    <t>Pixel Pusher</t>
  </si>
  <si>
    <t>Code Wizard</t>
  </si>
  <si>
    <t>Keyboard Manager</t>
  </si>
  <si>
    <t>Head of Mouse Operations</t>
  </si>
  <si>
    <t>Customer Profession</t>
  </si>
  <si>
    <t>ID</t>
  </si>
  <si>
    <t>Error 1</t>
  </si>
  <si>
    <t>Error 2</t>
  </si>
  <si>
    <t>Error 3</t>
  </si>
  <si>
    <t xml:space="preserve">NL4093  </t>
  </si>
  <si>
    <t>Error 4</t>
  </si>
  <si>
    <t>NL409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</si>
</sst>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indexed="44"/>
        <bgColor indexed="64"/>
      </patternFill>
    </fill>
    <fill>
      <patternFill patternType="solid">
        <fgColor theme="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79998168889431442"/>
        <bgColor indexed="64"/>
      </patternFill>
    </fill>
  </fills>
  <borders count="3">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s>
  <cellStyleXfs count="4">
    <xf numFmtId="0" fontId="0"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xf numFmtId="49" fontId="3" fillId="2" borderId="0" xfId="0" applyNumberFormat="1" applyFont="1" applyFill="1" applyAlignment="1">
      <alignment horizontal="left" vertical="center" wrapText="1"/>
    </xf>
    <xf numFmtId="0" fontId="1" fillId="3" borderId="1" xfId="0" applyFont="1" applyFill="1" applyBorder="1" applyAlignment="1" applyProtection="1">
      <alignment horizontal="center" vertical="center" wrapText="1"/>
      <protection locked="0"/>
    </xf>
    <xf numFmtId="0" fontId="0" fillId="0" borderId="1" xfId="0" applyBorder="1"/>
    <xf numFmtId="0" fontId="0" fillId="0" borderId="2" xfId="0" applyBorder="1"/>
    <xf numFmtId="0" fontId="1" fillId="5"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left" vertical="center" wrapText="1"/>
      <protection locked="0"/>
    </xf>
    <xf numFmtId="0" fontId="0" fillId="0" borderId="0" xfId="0" applyAlignment="1">
      <alignment horizontal="center"/>
    </xf>
    <xf numFmtId="0" fontId="2" fillId="0" borderId="0" xfId="0" applyFont="1"/>
    <xf numFmtId="0" fontId="0" fillId="4" borderId="1" xfId="0" applyFill="1" applyBorder="1"/>
    <xf numFmtId="0" fontId="0" fillId="4" borderId="1" xfId="0" applyFill="1" applyBorder="1" applyAlignment="1">
      <alignment horizontal="center"/>
    </xf>
    <xf numFmtId="0" fontId="0" fillId="0" borderId="0" xfId="0" applyAlignment="1">
      <alignment horizontal="left"/>
    </xf>
    <xf numFmtId="49" fontId="3" fillId="2" borderId="0" xfId="0" applyNumberFormat="1" applyFont="1" applyFill="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6" borderId="0" xfId="0" applyFill="1"/>
    <xf numFmtId="0" fontId="0" fillId="7" borderId="1" xfId="0" applyFill="1" applyBorder="1"/>
    <xf numFmtId="0" fontId="0" fillId="7" borderId="0" xfId="0" applyFill="1"/>
    <xf numFmtId="0" fontId="2" fillId="8" borderId="0" xfId="0" applyFont="1" applyFill="1"/>
    <xf numFmtId="0" fontId="2" fillId="0" borderId="0" xfId="0" applyFont="1" applyAlignment="1">
      <alignment horizontal="left"/>
    </xf>
    <xf numFmtId="0" fontId="0" fillId="9" borderId="0" xfId="0" applyFill="1" applyAlignment="1">
      <alignment horizontal="left"/>
    </xf>
    <xf numFmtId="0" fontId="0" fillId="9" borderId="1" xfId="0" applyFill="1" applyBorder="1"/>
  </cellXfs>
  <cellStyles count="4">
    <cellStyle name="Hyperlink 2" xfId="2" xr:uid="{835E6173-F4B2-41AF-9A92-955CB4094FF5}"/>
    <cellStyle name="Hyperlink 3" xfId="3" xr:uid="{86E248FA-06C9-47A7-A167-5DBD2DCAFDAA}"/>
    <cellStyle name="Normal" xfId="0" builtinId="0"/>
    <cellStyle name="Normal 2" xfId="1" xr:uid="{2D6DAB44-A575-4C12-BEE8-B76016F1BDBF}"/>
  </cellStyles>
  <dxfs count="0"/>
  <tableStyles count="1" defaultTableStyle="TableStyleMedium2" defaultPivotStyle="PivotStyleLight16">
    <tableStyle name="Invisible" pivot="0" table="0" count="0" xr9:uid="{652468B6-2716-4680-AD7F-ECD01ADAF30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5</xdr:col>
      <xdr:colOff>255443</xdr:colOff>
      <xdr:row>1</xdr:row>
      <xdr:rowOff>176643</xdr:rowOff>
    </xdr:to>
    <xdr:grpSp>
      <xdr:nvGrpSpPr>
        <xdr:cNvPr id="4" name="Group 3">
          <a:extLst>
            <a:ext uri="{FF2B5EF4-FFF2-40B4-BE49-F238E27FC236}">
              <a16:creationId xmlns:a16="http://schemas.microsoft.com/office/drawing/2014/main" id="{61D0E767-B8A6-4393-9FB1-3BC1807873BB}"/>
            </a:ext>
          </a:extLst>
        </xdr:cNvPr>
        <xdr:cNvGrpSpPr/>
      </xdr:nvGrpSpPr>
      <xdr:grpSpPr>
        <a:xfrm>
          <a:off x="1" y="0"/>
          <a:ext cx="3849542" cy="430643"/>
          <a:chOff x="0" y="16329"/>
          <a:chExt cx="5498524" cy="433941"/>
        </a:xfrm>
      </xdr:grpSpPr>
      <xdr:pic>
        <xdr:nvPicPr>
          <xdr:cNvPr id="5" name="Graphic 4" descr="A brushstroke">
            <a:extLst>
              <a:ext uri="{FF2B5EF4-FFF2-40B4-BE49-F238E27FC236}">
                <a16:creationId xmlns:a16="http://schemas.microsoft.com/office/drawing/2014/main" id="{14F66E65-A397-C245-ECBB-1F78179D3DE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l="10469" t="45992" r="12656" b="44532"/>
          <a:stretch/>
        </xdr:blipFill>
        <xdr:spPr>
          <a:xfrm>
            <a:off x="0" y="16329"/>
            <a:ext cx="5498524" cy="433941"/>
          </a:xfrm>
          <a:prstGeom prst="rect">
            <a:avLst/>
          </a:prstGeom>
        </xdr:spPr>
      </xdr:pic>
      <xdr:sp macro="" textlink="">
        <xdr:nvSpPr>
          <xdr:cNvPr id="6" name="TextBox 5">
            <a:extLst>
              <a:ext uri="{FF2B5EF4-FFF2-40B4-BE49-F238E27FC236}">
                <a16:creationId xmlns:a16="http://schemas.microsoft.com/office/drawing/2014/main" id="{1178362E-22F5-6919-6B72-34375489D2DF}"/>
              </a:ext>
            </a:extLst>
          </xdr:cNvPr>
          <xdr:cNvSpPr txBox="1"/>
        </xdr:nvSpPr>
        <xdr:spPr>
          <a:xfrm>
            <a:off x="192251" y="65315"/>
            <a:ext cx="4349886" cy="35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VLOOKUP - Exact Match</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875805</xdr:colOff>
      <xdr:row>1</xdr:row>
      <xdr:rowOff>176643</xdr:rowOff>
    </xdr:to>
    <xdr:grpSp>
      <xdr:nvGrpSpPr>
        <xdr:cNvPr id="2" name="Group 1">
          <a:extLst>
            <a:ext uri="{FF2B5EF4-FFF2-40B4-BE49-F238E27FC236}">
              <a16:creationId xmlns:a16="http://schemas.microsoft.com/office/drawing/2014/main" id="{17108AB5-8416-4A1E-889A-31E1C41EC7FA}"/>
            </a:ext>
          </a:extLst>
        </xdr:cNvPr>
        <xdr:cNvGrpSpPr/>
      </xdr:nvGrpSpPr>
      <xdr:grpSpPr>
        <a:xfrm>
          <a:off x="0" y="0"/>
          <a:ext cx="5600205" cy="426025"/>
          <a:chOff x="0" y="16329"/>
          <a:chExt cx="5498524" cy="433941"/>
        </a:xfrm>
      </xdr:grpSpPr>
      <xdr:pic>
        <xdr:nvPicPr>
          <xdr:cNvPr id="3" name="Graphic 2" descr="A brushstroke">
            <a:extLst>
              <a:ext uri="{FF2B5EF4-FFF2-40B4-BE49-F238E27FC236}">
                <a16:creationId xmlns:a16="http://schemas.microsoft.com/office/drawing/2014/main" id="{F380D937-56C1-0C60-5892-D6F658FA283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l="10469" t="45992" r="12656" b="44532"/>
          <a:stretch/>
        </xdr:blipFill>
        <xdr:spPr>
          <a:xfrm>
            <a:off x="0" y="16329"/>
            <a:ext cx="5498524" cy="433941"/>
          </a:xfrm>
          <a:prstGeom prst="rect">
            <a:avLst/>
          </a:prstGeom>
        </xdr:spPr>
      </xdr:pic>
      <xdr:sp macro="" textlink="">
        <xdr:nvSpPr>
          <xdr:cNvPr id="4" name="TextBox 3">
            <a:extLst>
              <a:ext uri="{FF2B5EF4-FFF2-40B4-BE49-F238E27FC236}">
                <a16:creationId xmlns:a16="http://schemas.microsoft.com/office/drawing/2014/main" id="{881E162E-B95B-23F4-0C2B-0F6F93EDA111}"/>
              </a:ext>
            </a:extLst>
          </xdr:cNvPr>
          <xdr:cNvSpPr txBox="1"/>
        </xdr:nvSpPr>
        <xdr:spPr>
          <a:xfrm>
            <a:off x="192251" y="65315"/>
            <a:ext cx="4349886" cy="35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VLOOKUP - Exact Match: From Another</a:t>
            </a:r>
            <a:r>
              <a:rPr lang="en-US" sz="1400" b="1" baseline="0">
                <a:solidFill>
                  <a:schemeClr val="dk1"/>
                </a:solidFill>
                <a:effectLst/>
                <a:latin typeface="+mn-lt"/>
                <a:ea typeface="+mn-ea"/>
                <a:cs typeface="+mn-cs"/>
              </a:rPr>
              <a:t> Sheet</a:t>
            </a:r>
            <a:endParaRPr lang="en-US" sz="1400">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69273</xdr:colOff>
      <xdr:row>1</xdr:row>
      <xdr:rowOff>176643</xdr:rowOff>
    </xdr:to>
    <xdr:grpSp>
      <xdr:nvGrpSpPr>
        <xdr:cNvPr id="2" name="Group 1">
          <a:extLst>
            <a:ext uri="{FF2B5EF4-FFF2-40B4-BE49-F238E27FC236}">
              <a16:creationId xmlns:a16="http://schemas.microsoft.com/office/drawing/2014/main" id="{0F8E4252-1579-462D-A0CE-82A5B8A8A3C6}"/>
            </a:ext>
          </a:extLst>
        </xdr:cNvPr>
        <xdr:cNvGrpSpPr/>
      </xdr:nvGrpSpPr>
      <xdr:grpSpPr>
        <a:xfrm>
          <a:off x="0" y="0"/>
          <a:ext cx="4779818" cy="426025"/>
          <a:chOff x="0" y="16329"/>
          <a:chExt cx="5498524" cy="433941"/>
        </a:xfrm>
      </xdr:grpSpPr>
      <xdr:pic>
        <xdr:nvPicPr>
          <xdr:cNvPr id="3" name="Graphic 2" descr="A brushstroke">
            <a:extLst>
              <a:ext uri="{FF2B5EF4-FFF2-40B4-BE49-F238E27FC236}">
                <a16:creationId xmlns:a16="http://schemas.microsoft.com/office/drawing/2014/main" id="{FC694384-7996-B116-B940-787F738AB2F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l="10469" t="45992" r="12656" b="44532"/>
          <a:stretch/>
        </xdr:blipFill>
        <xdr:spPr>
          <a:xfrm>
            <a:off x="0" y="16329"/>
            <a:ext cx="5498524" cy="433941"/>
          </a:xfrm>
          <a:prstGeom prst="rect">
            <a:avLst/>
          </a:prstGeom>
        </xdr:spPr>
      </xdr:pic>
      <xdr:sp macro="" textlink="">
        <xdr:nvSpPr>
          <xdr:cNvPr id="4" name="TextBox 3">
            <a:extLst>
              <a:ext uri="{FF2B5EF4-FFF2-40B4-BE49-F238E27FC236}">
                <a16:creationId xmlns:a16="http://schemas.microsoft.com/office/drawing/2014/main" id="{8A852316-EA55-4692-1389-7BB8A95E4B69}"/>
              </a:ext>
            </a:extLst>
          </xdr:cNvPr>
          <xdr:cNvSpPr txBox="1"/>
        </xdr:nvSpPr>
        <xdr:spPr>
          <a:xfrm>
            <a:off x="192252" y="65315"/>
            <a:ext cx="4634427" cy="35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VLOOKUP - Approximate Match: Looking Up Grades</a:t>
            </a:r>
            <a:endParaRPr lang="en-US" sz="1400">
              <a:effectLst/>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638298</xdr:colOff>
      <xdr:row>1</xdr:row>
      <xdr:rowOff>176643</xdr:rowOff>
    </xdr:to>
    <xdr:grpSp>
      <xdr:nvGrpSpPr>
        <xdr:cNvPr id="2" name="Group 1">
          <a:extLst>
            <a:ext uri="{FF2B5EF4-FFF2-40B4-BE49-F238E27FC236}">
              <a16:creationId xmlns:a16="http://schemas.microsoft.com/office/drawing/2014/main" id="{09C2E64E-5E38-4EEE-B21A-B09429873A89}"/>
            </a:ext>
          </a:extLst>
        </xdr:cNvPr>
        <xdr:cNvGrpSpPr/>
      </xdr:nvGrpSpPr>
      <xdr:grpSpPr>
        <a:xfrm>
          <a:off x="0" y="0"/>
          <a:ext cx="3755571" cy="426025"/>
          <a:chOff x="0" y="16329"/>
          <a:chExt cx="5498524" cy="433941"/>
        </a:xfrm>
      </xdr:grpSpPr>
      <xdr:pic>
        <xdr:nvPicPr>
          <xdr:cNvPr id="3" name="Graphic 2" descr="A brushstroke">
            <a:extLst>
              <a:ext uri="{FF2B5EF4-FFF2-40B4-BE49-F238E27FC236}">
                <a16:creationId xmlns:a16="http://schemas.microsoft.com/office/drawing/2014/main" id="{01909684-1358-351C-C299-3AE2F632EE1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l="10469" t="45992" r="12656" b="44532"/>
          <a:stretch/>
        </xdr:blipFill>
        <xdr:spPr>
          <a:xfrm>
            <a:off x="0" y="16329"/>
            <a:ext cx="5498524" cy="433941"/>
          </a:xfrm>
          <a:prstGeom prst="rect">
            <a:avLst/>
          </a:prstGeom>
        </xdr:spPr>
      </xdr:pic>
      <xdr:sp macro="" textlink="">
        <xdr:nvSpPr>
          <xdr:cNvPr id="4" name="TextBox 3">
            <a:extLst>
              <a:ext uri="{FF2B5EF4-FFF2-40B4-BE49-F238E27FC236}">
                <a16:creationId xmlns:a16="http://schemas.microsoft.com/office/drawing/2014/main" id="{4A49674B-B3CF-16E6-834A-3A8B69C3ACDB}"/>
              </a:ext>
            </a:extLst>
          </xdr:cNvPr>
          <xdr:cNvSpPr txBox="1"/>
        </xdr:nvSpPr>
        <xdr:spPr>
          <a:xfrm>
            <a:off x="192251" y="65315"/>
            <a:ext cx="4349886" cy="35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VLOOKUP - Common Errors to Avoid</a:t>
            </a:r>
            <a:endParaRPr lang="en-US" sz="1400">
              <a:effectLst/>
            </a:endParaRPr>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kogl\Downloads\Index_Match_Basics_Excel_Free_WorkBook_Xelplus%20lp.xlsx" TargetMode="External"/><Relationship Id="rId1" Type="http://schemas.openxmlformats.org/officeDocument/2006/relationships/externalLinkPath" Target="Index_Match_Basics_Excel_Free_WorkBook_Xelplus%20l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a60237486963a246/YouTube/YT_2018/YT_201806/Lookup_Pictures/Excel_Lookup_Pictures_XelPlus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re --&gt;"/>
      <sheetName val="INDEX MATCH"/>
    </sheetNames>
    <sheetDataSet>
      <sheetData sheetId="0" refreshError="1"/>
      <sheetData sheetId="1">
        <row r="36">
          <cell r="I36">
            <v>3</v>
          </cell>
        </row>
        <row r="37">
          <cell r="A37" t="str">
            <v>WenCaL</v>
          </cell>
          <cell r="B37" t="str">
            <v>Fightrr</v>
          </cell>
          <cell r="C37" t="str">
            <v>Commuta</v>
          </cell>
        </row>
        <row r="38">
          <cell r="A38" t="str">
            <v>Blend</v>
          </cell>
          <cell r="B38" t="str">
            <v>Kryptis</v>
          </cell>
          <cell r="C38" t="str">
            <v>Infic</v>
          </cell>
        </row>
        <row r="39">
          <cell r="A39" t="str">
            <v>Voltage</v>
          </cell>
          <cell r="B39" t="str">
            <v>Perino</v>
          </cell>
          <cell r="C39" t="str">
            <v>Accord</v>
          </cell>
        </row>
        <row r="40">
          <cell r="A40" t="str">
            <v>Inkly</v>
          </cell>
          <cell r="B40" t="str">
            <v>Five Labs</v>
          </cell>
          <cell r="C40" t="str">
            <v>Misty Wash</v>
          </cell>
        </row>
        <row r="41">
          <cell r="A41" t="str">
            <v>Sleops</v>
          </cell>
          <cell r="B41" t="str">
            <v>Twistrr</v>
          </cell>
          <cell r="C41" t="str">
            <v>Twenty20</v>
          </cell>
        </row>
        <row r="42">
          <cell r="A42" t="str">
            <v>Kind Ape</v>
          </cell>
          <cell r="B42" t="str">
            <v>Hackrr</v>
          </cell>
          <cell r="C42" t="str">
            <v>Tanox</v>
          </cell>
        </row>
        <row r="43">
          <cell r="A43" t="str">
            <v>Pet Feed</v>
          </cell>
          <cell r="B43" t="str">
            <v>Pes</v>
          </cell>
          <cell r="C43" t="str">
            <v>Minor Liar</v>
          </cell>
        </row>
        <row r="44">
          <cell r="A44" t="str">
            <v>Right App</v>
          </cell>
          <cell r="B44" t="str">
            <v>Baden</v>
          </cell>
          <cell r="C44" t="str">
            <v>Mosquit</v>
          </cell>
        </row>
        <row r="45">
          <cell r="A45" t="str">
            <v>Mirrrr</v>
          </cell>
          <cell r="B45" t="str">
            <v>Jellyfish</v>
          </cell>
          <cell r="C45" t="str">
            <v>Atmos</v>
          </cell>
        </row>
        <row r="46">
          <cell r="A46" t="str">
            <v>Halotot</v>
          </cell>
          <cell r="B46" t="str">
            <v>Aviatrr</v>
          </cell>
          <cell r="C46" t="str">
            <v>Scrap</v>
          </cell>
        </row>
        <row r="47">
          <cell r="A47" t="str">
            <v>Flowrrr</v>
          </cell>
          <cell r="B47" t="str">
            <v>deRamblr</v>
          </cell>
          <cell r="C47" t="str">
            <v>Motocyco</v>
          </cell>
        </row>
        <row r="48">
          <cell r="A48" t="str">
            <v>Silvrr</v>
          </cell>
          <cell r="B48" t="str">
            <v>Arcade</v>
          </cell>
          <cell r="C48" t="str">
            <v>Amplefio</v>
          </cell>
        </row>
        <row r="49">
          <cell r="A49" t="str">
            <v>Dasring</v>
          </cell>
          <cell r="B49" t="str">
            <v/>
          </cell>
          <cell r="C49" t="str">
            <v>Strex</v>
          </cell>
        </row>
        <row r="50">
          <cell r="A50" t="str">
            <v>Rehire</v>
          </cell>
          <cell r="B50" t="str">
            <v/>
          </cell>
          <cell r="C50" t="str">
            <v/>
          </cell>
        </row>
        <row r="51">
          <cell r="A51" t="str">
            <v>Didactic</v>
          </cell>
          <cell r="B51" t="str">
            <v/>
          </cell>
          <cell r="C51"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70D2A-A951-4D7A-99BE-8D43C8D79E8D}">
  <sheetPr codeName="Sheet2">
    <tabColor theme="9" tint="0.79998168889431442"/>
  </sheetPr>
  <dimension ref="A1:H14"/>
  <sheetViews>
    <sheetView zoomScale="120" zoomScaleNormal="120" workbookViewId="0">
      <selection activeCell="C14" sqref="C14"/>
    </sheetView>
  </sheetViews>
  <sheetFormatPr defaultRowHeight="14.4"/>
  <cols>
    <col min="1" max="1" width="2.44140625" customWidth="1"/>
    <col min="2" max="2" width="12.21875" customWidth="1"/>
    <col min="3" max="3" width="20.6640625" customWidth="1"/>
    <col min="4" max="4" width="15.109375" customWidth="1"/>
    <col min="5" max="5" width="2" style="15" customWidth="1"/>
    <col min="6" max="6" width="18.33203125" customWidth="1"/>
    <col min="7" max="7" width="14.109375" customWidth="1"/>
    <col min="8" max="8" width="22.109375" bestFit="1" customWidth="1"/>
  </cols>
  <sheetData>
    <row r="1" spans="1:8" ht="20.25" customHeight="1">
      <c r="A1" s="8"/>
    </row>
    <row r="2" spans="1:8" ht="15.6" customHeight="1"/>
    <row r="3" spans="1:8">
      <c r="B3" s="1" t="s">
        <v>21</v>
      </c>
      <c r="C3" s="2" t="s">
        <v>55</v>
      </c>
      <c r="F3" s="5" t="s">
        <v>21</v>
      </c>
      <c r="G3" s="6" t="s">
        <v>39</v>
      </c>
      <c r="H3" s="5" t="s">
        <v>47</v>
      </c>
    </row>
    <row r="4" spans="1:8">
      <c r="B4" t="s">
        <v>25</v>
      </c>
      <c r="C4" s="9" t="str">
        <f>VLOOKUP(B4,$F$4:$H$10,3,0)</f>
        <v>Keyboard Manager</v>
      </c>
      <c r="F4" s="3" t="s">
        <v>22</v>
      </c>
      <c r="G4" t="s">
        <v>40</v>
      </c>
      <c r="H4" t="s">
        <v>50</v>
      </c>
    </row>
    <row r="5" spans="1:8">
      <c r="B5" t="s">
        <v>28</v>
      </c>
      <c r="C5" s="9" t="str">
        <f t="shared" ref="C5:C6" si="0">VLOOKUP(B5,$F$4:$H$10,3,0)</f>
        <v>Manager of Mischief</v>
      </c>
      <c r="F5" s="4" t="s">
        <v>24</v>
      </c>
      <c r="G5" t="s">
        <v>42</v>
      </c>
      <c r="H5" t="s">
        <v>49</v>
      </c>
    </row>
    <row r="6" spans="1:8">
      <c r="B6" s="3" t="s">
        <v>22</v>
      </c>
      <c r="C6" s="9" t="str">
        <f t="shared" si="0"/>
        <v>Director of Debugging</v>
      </c>
      <c r="F6" s="4" t="s">
        <v>23</v>
      </c>
      <c r="G6" t="s">
        <v>41</v>
      </c>
      <c r="H6" t="s">
        <v>51</v>
      </c>
    </row>
    <row r="7" spans="1:8">
      <c r="F7" t="s">
        <v>26</v>
      </c>
      <c r="G7" t="s">
        <v>43</v>
      </c>
      <c r="H7" t="s">
        <v>52</v>
      </c>
    </row>
    <row r="8" spans="1:8">
      <c r="F8" t="s">
        <v>25</v>
      </c>
      <c r="G8" t="s">
        <v>44</v>
      </c>
      <c r="H8" t="s">
        <v>53</v>
      </c>
    </row>
    <row r="9" spans="1:8">
      <c r="F9" t="s">
        <v>28</v>
      </c>
      <c r="G9" t="s">
        <v>46</v>
      </c>
      <c r="H9" t="s">
        <v>48</v>
      </c>
    </row>
    <row r="10" spans="1:8">
      <c r="F10" t="s">
        <v>27</v>
      </c>
      <c r="G10" t="s">
        <v>45</v>
      </c>
      <c r="H10" t="s">
        <v>54</v>
      </c>
    </row>
    <row r="11" spans="1:8">
      <c r="F11" s="7"/>
    </row>
    <row r="12" spans="1:8">
      <c r="F12" s="7"/>
    </row>
    <row r="13" spans="1:8">
      <c r="F13" s="7"/>
    </row>
    <row r="14" spans="1:8">
      <c r="F14" s="7"/>
    </row>
  </sheetData>
  <sortState xmlns:xlrd2="http://schemas.microsoft.com/office/spreadsheetml/2017/richdata2" ref="F5:H10">
    <sortCondition ref="F4:F10"/>
  </sortState>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8828F-6192-4CA0-95C8-A0C3601870AB}">
  <sheetPr codeName="Sheet3"/>
  <dimension ref="A2:C9"/>
  <sheetViews>
    <sheetView zoomScale="110" zoomScaleNormal="110" workbookViewId="0">
      <selection activeCell="C17" sqref="C17"/>
    </sheetView>
  </sheetViews>
  <sheetFormatPr defaultRowHeight="14.4"/>
  <cols>
    <col min="1" max="1" width="9.109375" bestFit="1" customWidth="1"/>
    <col min="2" max="2" width="21.6640625" customWidth="1"/>
    <col min="3" max="3" width="22.109375" bestFit="1" customWidth="1"/>
  </cols>
  <sheetData>
    <row r="2" spans="1:3">
      <c r="A2" s="5" t="s">
        <v>21</v>
      </c>
      <c r="B2" s="6" t="s">
        <v>39</v>
      </c>
      <c r="C2" s="5" t="s">
        <v>47</v>
      </c>
    </row>
    <row r="3" spans="1:3">
      <c r="A3" s="16" t="s">
        <v>22</v>
      </c>
      <c r="B3" s="17" t="s">
        <v>40</v>
      </c>
      <c r="C3" t="s">
        <v>50</v>
      </c>
    </row>
    <row r="4" spans="1:3">
      <c r="A4" s="4" t="s">
        <v>23</v>
      </c>
      <c r="B4" t="s">
        <v>41</v>
      </c>
      <c r="C4" t="s">
        <v>51</v>
      </c>
    </row>
    <row r="5" spans="1:3">
      <c r="A5" s="4" t="s">
        <v>24</v>
      </c>
      <c r="B5" t="s">
        <v>42</v>
      </c>
      <c r="C5" t="s">
        <v>49</v>
      </c>
    </row>
    <row r="6" spans="1:3">
      <c r="A6" t="s">
        <v>25</v>
      </c>
      <c r="B6" t="s">
        <v>43</v>
      </c>
      <c r="C6" t="s">
        <v>52</v>
      </c>
    </row>
    <row r="7" spans="1:3">
      <c r="A7" s="17" t="s">
        <v>26</v>
      </c>
      <c r="B7" s="17" t="s">
        <v>44</v>
      </c>
      <c r="C7" t="s">
        <v>53</v>
      </c>
    </row>
    <row r="8" spans="1:3">
      <c r="A8" t="s">
        <v>27</v>
      </c>
      <c r="B8" t="s">
        <v>45</v>
      </c>
      <c r="C8" t="s">
        <v>54</v>
      </c>
    </row>
    <row r="9" spans="1:3">
      <c r="A9" s="17" t="s">
        <v>28</v>
      </c>
      <c r="B9" s="17" t="s">
        <v>46</v>
      </c>
      <c r="C9" t="s">
        <v>48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9E6D-B748-4F2F-9E36-E494C6674E8A}">
  <sheetPr codeName="Sheet1">
    <tabColor theme="9" tint="0.79998168889431442"/>
  </sheetPr>
  <dimension ref="A1:F14"/>
  <sheetViews>
    <sheetView zoomScale="110" zoomScaleNormal="110" workbookViewId="0">
      <selection activeCell="C5" sqref="C5"/>
    </sheetView>
  </sheetViews>
  <sheetFormatPr defaultRowHeight="14.4"/>
  <cols>
    <col min="1" max="1" width="2.44140625" customWidth="1"/>
    <col min="2" max="2" width="10.21875" customWidth="1"/>
    <col min="3" max="3" width="20.6640625" customWidth="1"/>
    <col min="4" max="4" width="15.109375" customWidth="1"/>
    <col min="5" max="5" width="2" customWidth="1"/>
    <col min="6" max="6" width="18.33203125" customWidth="1"/>
    <col min="7" max="7" width="27.44140625" customWidth="1"/>
  </cols>
  <sheetData>
    <row r="1" spans="1:6" ht="20.25" customHeight="1">
      <c r="A1" s="8"/>
    </row>
    <row r="2" spans="1:6" ht="15.6" customHeight="1"/>
    <row r="3" spans="1:6">
      <c r="B3" s="1" t="s">
        <v>21</v>
      </c>
      <c r="C3" s="2" t="s">
        <v>39</v>
      </c>
    </row>
    <row r="4" spans="1:6">
      <c r="B4" s="3" t="s">
        <v>22</v>
      </c>
      <c r="C4" s="9" t="str">
        <f>VLOOKUP(B4,'Data Numbers'!$A$3:$B$9,2,0)</f>
        <v>(312) 456 7890</v>
      </c>
    </row>
    <row r="5" spans="1:6">
      <c r="B5" t="s">
        <v>26</v>
      </c>
      <c r="C5" s="9" t="str">
        <f>VLOOKUP(B5,'Data Numbers'!$A$3:$B$9,2,0)</f>
        <v>(602) 803 5566</v>
      </c>
    </row>
    <row r="6" spans="1:6">
      <c r="B6" t="s">
        <v>28</v>
      </c>
      <c r="C6" s="9" t="str">
        <f>VLOOKUP(B6,'Data Numbers'!$A$3:$B$9,2,0)</f>
        <v>(206) 900 9988</v>
      </c>
    </row>
    <row r="11" spans="1:6">
      <c r="F11" s="7"/>
    </row>
    <row r="12" spans="1:6">
      <c r="F12" s="7"/>
    </row>
    <row r="13" spans="1:6">
      <c r="F13" s="7"/>
    </row>
    <row r="14" spans="1:6">
      <c r="F14" s="7"/>
    </row>
  </sheetData>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39B74-AF80-4078-A11E-33D9BC3FA3A0}">
  <sheetPr codeName="Sheet4">
    <tabColor theme="9" tint="0.79998168889431442"/>
  </sheetPr>
  <dimension ref="A1:I14"/>
  <sheetViews>
    <sheetView zoomScale="110" zoomScaleNormal="110" workbookViewId="0">
      <selection activeCell="G12" sqref="G12"/>
    </sheetView>
  </sheetViews>
  <sheetFormatPr defaultRowHeight="14.4"/>
  <cols>
    <col min="1" max="1" width="2.44140625" customWidth="1"/>
    <col min="2" max="3" width="10.21875" customWidth="1"/>
    <col min="4" max="4" width="15.33203125" customWidth="1"/>
    <col min="5" max="5" width="10.109375" customWidth="1"/>
    <col min="6" max="6" width="2" customWidth="1"/>
    <col min="7" max="7" width="18.33203125" customWidth="1"/>
    <col min="8" max="8" width="9.5546875" customWidth="1"/>
    <col min="9" max="9" width="9.44140625" customWidth="1"/>
  </cols>
  <sheetData>
    <row r="1" spans="1:9" ht="20.25" customHeight="1">
      <c r="A1" s="8"/>
    </row>
    <row r="2" spans="1:9" ht="20.25" customHeight="1"/>
    <row r="3" spans="1:9">
      <c r="B3" s="1" t="s">
        <v>21</v>
      </c>
      <c r="C3" s="12" t="s">
        <v>9</v>
      </c>
      <c r="D3" s="2" t="s">
        <v>10</v>
      </c>
      <c r="G3" s="5" t="s">
        <v>29</v>
      </c>
      <c r="H3" s="5" t="s">
        <v>9</v>
      </c>
      <c r="I3" s="5" t="s">
        <v>10</v>
      </c>
    </row>
    <row r="4" spans="1:9">
      <c r="B4" s="3" t="s">
        <v>22</v>
      </c>
      <c r="C4" s="13">
        <v>26</v>
      </c>
      <c r="D4" s="10" t="str">
        <f>VLOOKUP(C4,$H$4:$I$8,2,TRUE)</f>
        <v>E</v>
      </c>
      <c r="G4" s="7" t="s">
        <v>11</v>
      </c>
      <c r="H4" s="7">
        <v>0</v>
      </c>
      <c r="I4" s="7" t="s">
        <v>12</v>
      </c>
    </row>
    <row r="5" spans="1:9">
      <c r="B5" s="4" t="s">
        <v>23</v>
      </c>
      <c r="C5" s="13">
        <v>82</v>
      </c>
      <c r="D5" s="10" t="str">
        <f t="shared" ref="D5:D10" si="0">VLOOKUP(C5,$H$4:$I$8,2,TRUE)</f>
        <v>B</v>
      </c>
      <c r="G5" s="7" t="s">
        <v>13</v>
      </c>
      <c r="H5" s="7">
        <v>55</v>
      </c>
      <c r="I5" s="7" t="s">
        <v>14</v>
      </c>
    </row>
    <row r="6" spans="1:9">
      <c r="B6" s="4" t="s">
        <v>24</v>
      </c>
      <c r="C6" s="13">
        <v>99</v>
      </c>
      <c r="D6" s="10" t="str">
        <f t="shared" si="0"/>
        <v>A</v>
      </c>
      <c r="G6" s="7" t="s">
        <v>15</v>
      </c>
      <c r="H6" s="7">
        <v>70</v>
      </c>
      <c r="I6" s="7" t="s">
        <v>16</v>
      </c>
    </row>
    <row r="7" spans="1:9">
      <c r="B7" t="s">
        <v>25</v>
      </c>
      <c r="C7" s="14">
        <v>16</v>
      </c>
      <c r="D7" s="10" t="str">
        <f t="shared" si="0"/>
        <v>E</v>
      </c>
      <c r="G7" s="7" t="s">
        <v>17</v>
      </c>
      <c r="H7" s="7">
        <v>80</v>
      </c>
      <c r="I7" s="7" t="s">
        <v>18</v>
      </c>
    </row>
    <row r="8" spans="1:9">
      <c r="B8" t="s">
        <v>26</v>
      </c>
      <c r="C8" s="14">
        <v>75</v>
      </c>
      <c r="D8" s="10" t="str">
        <f t="shared" si="0"/>
        <v>C</v>
      </c>
      <c r="G8" s="7" t="s">
        <v>19</v>
      </c>
      <c r="H8" s="7">
        <v>90</v>
      </c>
      <c r="I8" s="7" t="s">
        <v>20</v>
      </c>
    </row>
    <row r="9" spans="1:9">
      <c r="B9" t="s">
        <v>27</v>
      </c>
      <c r="C9" s="14">
        <v>18</v>
      </c>
      <c r="D9" s="10" t="str">
        <f t="shared" si="0"/>
        <v>E</v>
      </c>
      <c r="G9" s="7"/>
      <c r="H9" s="7"/>
    </row>
    <row r="10" spans="1:9">
      <c r="B10" t="s">
        <v>28</v>
      </c>
      <c r="C10" s="14">
        <v>89</v>
      </c>
      <c r="D10" s="10" t="str">
        <f t="shared" si="0"/>
        <v>B</v>
      </c>
      <c r="G10" s="7"/>
      <c r="H10" s="7"/>
    </row>
    <row r="11" spans="1:9">
      <c r="G11" s="7"/>
      <c r="H11" s="7"/>
    </row>
    <row r="12" spans="1:9">
      <c r="G12" s="7"/>
      <c r="H12" s="7"/>
    </row>
    <row r="13" spans="1:9">
      <c r="G13" s="7"/>
      <c r="H13" s="7"/>
    </row>
    <row r="14" spans="1:9">
      <c r="G14" s="7"/>
      <c r="H14" s="7"/>
    </row>
  </sheetData>
  <pageMargins left="0.7" right="0.7" top="0.75" bottom="0.75" header="0.3" footer="0.3"/>
  <pageSetup orientation="portrait" horizontalDpi="4294967295" verticalDpi="4294967295"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D6544-F696-4E43-8E7A-B9BED51589C5}">
  <sheetPr codeName="Sheet5">
    <tabColor theme="9" tint="0.79998168889431442"/>
  </sheetPr>
  <dimension ref="A1:G48"/>
  <sheetViews>
    <sheetView tabSelected="1" zoomScale="110" zoomScaleNormal="110" workbookViewId="0">
      <selection activeCell="F37" sqref="F37"/>
    </sheetView>
  </sheetViews>
  <sheetFormatPr defaultRowHeight="14.4"/>
  <cols>
    <col min="1" max="1" width="2.44140625" customWidth="1"/>
    <col min="2" max="2" width="10.21875" customWidth="1"/>
    <col min="3" max="3" width="20.6640625" customWidth="1"/>
    <col min="4" max="4" width="10.109375" customWidth="1"/>
    <col min="5" max="5" width="2" customWidth="1"/>
    <col min="6" max="6" width="18.21875" customWidth="1"/>
    <col min="7" max="7" width="27.44140625" customWidth="1"/>
    <col min="8" max="8" width="11.6640625" customWidth="1"/>
  </cols>
  <sheetData>
    <row r="1" spans="1:7" ht="20.25" customHeight="1">
      <c r="A1" s="8"/>
      <c r="G1" s="19"/>
    </row>
    <row r="2" spans="1:7" ht="15" customHeight="1"/>
    <row r="3" spans="1:7" ht="15" customHeight="1">
      <c r="B3" s="18" t="s">
        <v>57</v>
      </c>
    </row>
    <row r="4" spans="1:7">
      <c r="B4" s="1" t="s">
        <v>56</v>
      </c>
      <c r="C4" s="2" t="s">
        <v>8</v>
      </c>
      <c r="F4" s="6" t="s">
        <v>30</v>
      </c>
      <c r="G4" s="6" t="s">
        <v>8</v>
      </c>
    </row>
    <row r="5" spans="1:7">
      <c r="B5" s="11" t="s">
        <v>32</v>
      </c>
      <c r="C5" s="9" t="str">
        <f>VLOOKUP(B5,$F$5:$G$12,2,FALSE)</f>
        <v>Blend</v>
      </c>
      <c r="F5" s="11" t="s">
        <v>31</v>
      </c>
      <c r="G5" t="s">
        <v>0</v>
      </c>
    </row>
    <row r="6" spans="1:7">
      <c r="B6" s="11" t="s">
        <v>36</v>
      </c>
      <c r="C6" s="9" t="str">
        <f t="shared" ref="C6:C8" si="0">VLOOKUP(B6,$F$5:$G$12,2,FALSE)</f>
        <v>Kind Ape</v>
      </c>
      <c r="F6" s="11" t="s">
        <v>36</v>
      </c>
      <c r="G6" t="s">
        <v>5</v>
      </c>
    </row>
    <row r="7" spans="1:7">
      <c r="B7" s="11" t="s">
        <v>31</v>
      </c>
      <c r="C7" s="9" t="str">
        <f t="shared" si="0"/>
        <v>WenCaL US</v>
      </c>
      <c r="F7" s="11" t="s">
        <v>34</v>
      </c>
      <c r="G7" t="s">
        <v>3</v>
      </c>
    </row>
    <row r="8" spans="1:7">
      <c r="B8" s="11" t="s">
        <v>35</v>
      </c>
      <c r="C8" s="9" t="str">
        <f t="shared" si="0"/>
        <v>Sleops</v>
      </c>
      <c r="F8" s="11" t="s">
        <v>33</v>
      </c>
      <c r="G8" t="s">
        <v>2</v>
      </c>
    </row>
    <row r="9" spans="1:7">
      <c r="F9" s="11" t="s">
        <v>35</v>
      </c>
      <c r="G9" t="s">
        <v>4</v>
      </c>
    </row>
    <row r="10" spans="1:7">
      <c r="F10" s="11" t="s">
        <v>38</v>
      </c>
      <c r="G10" t="s">
        <v>7</v>
      </c>
    </row>
    <row r="11" spans="1:7">
      <c r="F11" s="11" t="s">
        <v>37</v>
      </c>
      <c r="G11" t="s">
        <v>6</v>
      </c>
    </row>
    <row r="12" spans="1:7">
      <c r="F12" s="11" t="s">
        <v>32</v>
      </c>
      <c r="G12" t="s">
        <v>1</v>
      </c>
    </row>
    <row r="13" spans="1:7">
      <c r="F13" s="11"/>
    </row>
    <row r="15" spans="1:7">
      <c r="B15" s="18" t="s">
        <v>58</v>
      </c>
    </row>
    <row r="16" spans="1:7">
      <c r="B16" s="1" t="s">
        <v>56</v>
      </c>
      <c r="C16" s="2" t="s">
        <v>8</v>
      </c>
      <c r="F16" s="6" t="s">
        <v>30</v>
      </c>
      <c r="G16" s="6" t="s">
        <v>8</v>
      </c>
    </row>
    <row r="17" spans="2:7">
      <c r="B17" s="11" t="s">
        <v>32</v>
      </c>
      <c r="C17" s="9" t="str">
        <f>VLOOKUP(TRIM(B17),$F$5:$G$12,2,FALSE)</f>
        <v>Blend</v>
      </c>
      <c r="F17" s="11" t="s">
        <v>31</v>
      </c>
      <c r="G17" t="s">
        <v>0</v>
      </c>
    </row>
    <row r="18" spans="2:7">
      <c r="B18" s="11" t="s">
        <v>36</v>
      </c>
      <c r="C18" s="9" t="str">
        <f t="shared" ref="C18:C20" si="1">VLOOKUP(TRIM(B18),$F$5:$G$12,2,FALSE)</f>
        <v>Kind Ape</v>
      </c>
      <c r="F18" s="11" t="s">
        <v>36</v>
      </c>
      <c r="G18" t="s">
        <v>5</v>
      </c>
    </row>
    <row r="19" spans="2:7">
      <c r="B19" s="11" t="s">
        <v>31</v>
      </c>
      <c r="C19" s="9" t="str">
        <f t="shared" si="1"/>
        <v>WenCaL US</v>
      </c>
      <c r="F19" s="11" t="s">
        <v>34</v>
      </c>
      <c r="G19" t="s">
        <v>3</v>
      </c>
    </row>
    <row r="20" spans="2:7">
      <c r="B20" s="11" t="s">
        <v>60</v>
      </c>
      <c r="C20" s="9" t="str">
        <f t="shared" si="1"/>
        <v>Sleops</v>
      </c>
      <c r="F20" s="11" t="s">
        <v>33</v>
      </c>
      <c r="G20" t="s">
        <v>2</v>
      </c>
    </row>
    <row r="21" spans="2:7">
      <c r="F21" s="11" t="s">
        <v>35</v>
      </c>
      <c r="G21" t="s">
        <v>4</v>
      </c>
    </row>
    <row r="22" spans="2:7">
      <c r="F22" s="11" t="s">
        <v>38</v>
      </c>
      <c r="G22" t="s">
        <v>7</v>
      </c>
    </row>
    <row r="23" spans="2:7">
      <c r="F23" s="11" t="s">
        <v>37</v>
      </c>
      <c r="G23" t="s">
        <v>6</v>
      </c>
    </row>
    <row r="24" spans="2:7">
      <c r="F24" s="11" t="s">
        <v>32</v>
      </c>
      <c r="G24" t="s">
        <v>1</v>
      </c>
    </row>
    <row r="25" spans="2:7">
      <c r="F25" s="11"/>
    </row>
    <row r="27" spans="2:7">
      <c r="B27" s="18" t="s">
        <v>59</v>
      </c>
    </row>
    <row r="28" spans="2:7">
      <c r="B28" s="1" t="s">
        <v>56</v>
      </c>
      <c r="C28" s="2" t="s">
        <v>8</v>
      </c>
      <c r="F28" s="6" t="s">
        <v>8</v>
      </c>
      <c r="G28" s="6" t="s">
        <v>30</v>
      </c>
    </row>
    <row r="29" spans="2:7">
      <c r="B29" s="11" t="s">
        <v>32</v>
      </c>
      <c r="C29" s="9" t="str">
        <f>_xlfn.XLOOKUP(B29,$G$29:$G$36,$F$29:$F$36,"Not Found",0)</f>
        <v>Blend</v>
      </c>
      <c r="F29" t="s">
        <v>0</v>
      </c>
      <c r="G29" s="11" t="s">
        <v>31</v>
      </c>
    </row>
    <row r="30" spans="2:7">
      <c r="B30" s="11" t="s">
        <v>36</v>
      </c>
      <c r="C30" s="9" t="str">
        <f t="shared" ref="C30:C32" si="2">_xlfn.XLOOKUP(B30,$G$29:$G$36,$F$29:$F$36,"Not Found",0)</f>
        <v>Kind Ape</v>
      </c>
      <c r="F30" t="s">
        <v>5</v>
      </c>
      <c r="G30" s="11" t="s">
        <v>36</v>
      </c>
    </row>
    <row r="31" spans="2:7">
      <c r="B31" s="11" t="s">
        <v>31</v>
      </c>
      <c r="C31" s="9" t="str">
        <f t="shared" si="2"/>
        <v>WenCaL US</v>
      </c>
      <c r="F31" t="s">
        <v>3</v>
      </c>
      <c r="G31" s="11" t="s">
        <v>34</v>
      </c>
    </row>
    <row r="32" spans="2:7">
      <c r="B32" s="11" t="s">
        <v>35</v>
      </c>
      <c r="C32" s="9" t="str">
        <f t="shared" si="2"/>
        <v>Sleops</v>
      </c>
      <c r="F32" t="s">
        <v>2</v>
      </c>
      <c r="G32" s="11" t="s">
        <v>33</v>
      </c>
    </row>
    <row r="33" spans="2:7">
      <c r="F33" t="s">
        <v>4</v>
      </c>
      <c r="G33" s="11" t="s">
        <v>35</v>
      </c>
    </row>
    <row r="34" spans="2:7">
      <c r="F34" t="s">
        <v>7</v>
      </c>
      <c r="G34" s="11" t="s">
        <v>38</v>
      </c>
    </row>
    <row r="35" spans="2:7">
      <c r="F35" t="s">
        <v>6</v>
      </c>
      <c r="G35" s="11" t="s">
        <v>37</v>
      </c>
    </row>
    <row r="36" spans="2:7">
      <c r="F36" t="s">
        <v>1</v>
      </c>
      <c r="G36" s="11" t="s">
        <v>32</v>
      </c>
    </row>
    <row r="37" spans="2:7">
      <c r="G37" s="11"/>
    </row>
    <row r="39" spans="2:7">
      <c r="B39" s="18" t="s">
        <v>61</v>
      </c>
    </row>
    <row r="40" spans="2:7">
      <c r="B40" s="1" t="s">
        <v>56</v>
      </c>
      <c r="C40" s="2" t="s">
        <v>8</v>
      </c>
      <c r="F40" s="6" t="s">
        <v>30</v>
      </c>
      <c r="G40" s="6" t="s">
        <v>8</v>
      </c>
    </row>
    <row r="41" spans="2:7">
      <c r="B41" s="11" t="s">
        <v>32</v>
      </c>
      <c r="C41" s="9" t="str">
        <f>VLOOKUP(B41,$F$41:$G$48,2,0)</f>
        <v>Blend</v>
      </c>
      <c r="F41" s="11" t="s">
        <v>31</v>
      </c>
      <c r="G41" t="s">
        <v>0</v>
      </c>
    </row>
    <row r="42" spans="2:7">
      <c r="B42" s="11" t="s">
        <v>36</v>
      </c>
      <c r="C42" s="9" t="str">
        <f t="shared" ref="C42:C43" si="3">VLOOKUP(B42,$F$41:$G$48,2,0)</f>
        <v>Kind Ape</v>
      </c>
      <c r="F42" s="11" t="s">
        <v>36</v>
      </c>
      <c r="G42" t="s">
        <v>5</v>
      </c>
    </row>
    <row r="43" spans="2:7">
      <c r="B43" s="11" t="s">
        <v>31</v>
      </c>
      <c r="C43" s="9" t="str">
        <f t="shared" si="3"/>
        <v>WenCaL US</v>
      </c>
      <c r="F43" s="11" t="s">
        <v>34</v>
      </c>
      <c r="G43" t="s">
        <v>3</v>
      </c>
    </row>
    <row r="44" spans="2:7">
      <c r="B44" s="20" t="s">
        <v>62</v>
      </c>
      <c r="C44" s="21" t="str">
        <f>_xlfn.IFNA(VLOOKUP(B44,$F$41:$G$48,2,0),"Not in the list")</f>
        <v>Not in the list</v>
      </c>
      <c r="F44" s="11" t="s">
        <v>33</v>
      </c>
      <c r="G44" t="s">
        <v>2</v>
      </c>
    </row>
    <row r="45" spans="2:7">
      <c r="F45" s="11" t="s">
        <v>35</v>
      </c>
      <c r="G45" t="s">
        <v>4</v>
      </c>
    </row>
    <row r="46" spans="2:7">
      <c r="F46" s="11" t="s">
        <v>38</v>
      </c>
      <c r="G46" t="s">
        <v>7</v>
      </c>
    </row>
    <row r="47" spans="2:7">
      <c r="F47" s="11" t="s">
        <v>37</v>
      </c>
      <c r="G47" t="s">
        <v>6</v>
      </c>
    </row>
    <row r="48" spans="2:7">
      <c r="F48" s="11" t="s">
        <v>32</v>
      </c>
      <c r="G48" t="s">
        <v>1</v>
      </c>
    </row>
  </sheetData>
  <sortState xmlns:xlrd2="http://schemas.microsoft.com/office/spreadsheetml/2017/richdata2" ref="F5:G12">
    <sortCondition ref="F5:F12"/>
  </sortState>
  <pageMargins left="0.7" right="0.7" top="0.75" bottom="0.75" header="0.3" footer="0.3"/>
  <pageSetup orientation="portrait" horizontalDpi="4294967295" verticalDpi="4294967295"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Exact</vt:lpstr>
      <vt:lpstr>Data Numbers</vt:lpstr>
      <vt:lpstr>From another sheet</vt:lpstr>
      <vt:lpstr>Approximate</vt:lpstr>
      <vt:lpstr>Errors </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file is part of the comprehensive courses offered at XelPlus.com, designed to enhance your Excel skills.</dc:description>
  <cp:lastModifiedBy>FUI-S22BSAF017</cp:lastModifiedBy>
  <dcterms:created xsi:type="dcterms:W3CDTF">2024-03-06T18:36:29Z</dcterms:created>
  <dcterms:modified xsi:type="dcterms:W3CDTF">2024-10-04T10:42:53Z</dcterms:modified>
</cp:coreProperties>
</file>